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52B2479C-9EE5-4657-ACD0-8EEF0B287AF1}" xr6:coauthVersionLast="47" xr6:coauthVersionMax="47" xr10:uidLastSave="{00000000-0000-0000-0000-000000000000}"/>
  <bookViews>
    <workbookView xWindow="-110" yWindow="-110" windowWidth="19420" windowHeight="10420" firstSheet="21" activeTab="2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87" i="33" l="1"/>
  <c r="G387" i="33"/>
  <c r="E387" i="33"/>
  <c r="C387" i="33"/>
  <c r="Y523" i="34"/>
  <c r="X523" i="34"/>
  <c r="W523" i="34"/>
  <c r="V523" i="34"/>
  <c r="U523" i="34"/>
  <c r="T523" i="34"/>
  <c r="S523" i="34"/>
  <c r="R523" i="34"/>
  <c r="Q523" i="34"/>
  <c r="P523" i="34"/>
  <c r="G523" i="34"/>
  <c r="B523" i="34"/>
  <c r="D516" i="18"/>
  <c r="B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F474" i="23"/>
  <c r="C474" i="23"/>
  <c r="H450" i="29" l="1"/>
  <c r="F450" i="29"/>
  <c r="D450" i="29"/>
  <c r="C450" i="29"/>
  <c r="I386" i="33"/>
  <c r="G386" i="33"/>
  <c r="E386" i="33"/>
  <c r="C386" i="33"/>
  <c r="Y522" i="34"/>
  <c r="W522" i="34"/>
  <c r="U522" i="34"/>
  <c r="S522" i="34"/>
  <c r="R522" i="34"/>
  <c r="Q522" i="34"/>
  <c r="P522" i="34"/>
  <c r="H449" i="29"/>
  <c r="F449" i="29"/>
  <c r="D449" i="29"/>
  <c r="C449" i="29"/>
  <c r="F473" i="23"/>
  <c r="D515" i="18"/>
  <c r="P521" i="34"/>
  <c r="Q521" i="34"/>
  <c r="R521" i="34"/>
  <c r="S521" i="34"/>
  <c r="U521" i="34"/>
  <c r="W521" i="34"/>
  <c r="Y521" i="34"/>
  <c r="G385" i="33"/>
  <c r="I385" i="33"/>
  <c r="E385" i="33"/>
  <c r="C385" i="33"/>
  <c r="H448" i="29"/>
  <c r="F448" i="29"/>
  <c r="C448" i="29"/>
  <c r="D448" i="29"/>
  <c r="F472" i="23"/>
  <c r="D514" i="18" l="1"/>
  <c r="E384" i="33" l="1"/>
  <c r="I384" i="33"/>
  <c r="G384" i="33"/>
  <c r="C384" i="33"/>
  <c r="Y520" i="34"/>
  <c r="W520" i="34"/>
  <c r="U520" i="34"/>
  <c r="S520" i="34"/>
  <c r="R520" i="34"/>
  <c r="Q520" i="34"/>
  <c r="P520" i="34"/>
  <c r="D447" i="29"/>
  <c r="H447" i="29"/>
  <c r="F447" i="29"/>
  <c r="C447" i="29"/>
  <c r="F471" i="23"/>
  <c r="D513" i="18"/>
  <c r="C520" i="38" l="1"/>
  <c r="B520" i="38"/>
  <c r="A25" i="8"/>
  <c r="C28" i="37" l="1"/>
  <c r="B28" i="37"/>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6" i="36"/>
  <c r="P9186" i="36"/>
  <c r="Q9185" i="36"/>
  <c r="P9185" i="36"/>
  <c r="Q9184" i="36"/>
  <c r="P9184" i="36"/>
  <c r="Q9183" i="36"/>
  <c r="P9183" i="36"/>
  <c r="Q9182" i="36"/>
  <c r="P9182" i="36"/>
  <c r="Q9181" i="36"/>
  <c r="P9181" i="36"/>
  <c r="Q9180" i="36"/>
  <c r="P9180" i="36"/>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B316" i="26"/>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Q519" i="34"/>
  <c r="R519" i="34"/>
  <c r="P519" i="34"/>
  <c r="F470" i="23"/>
  <c r="D512" i="18"/>
  <c r="H446" i="29"/>
  <c r="D446" i="29"/>
  <c r="F446" i="29"/>
  <c r="C446" i="29"/>
  <c r="H445" i="29" l="1"/>
  <c r="F445" i="29"/>
  <c r="D445" i="29"/>
  <c r="C445" i="29"/>
  <c r="G382" i="33"/>
  <c r="I382" i="33"/>
  <c r="E382" i="33"/>
  <c r="C382" i="33"/>
  <c r="Y518" i="34"/>
  <c r="W518" i="34"/>
  <c r="U518" i="34"/>
  <c r="S518" i="34"/>
  <c r="R518" i="34"/>
  <c r="Q518" i="34"/>
  <c r="P518" i="34"/>
  <c r="F469" i="23"/>
  <c r="D511" i="18"/>
  <c r="G381" i="33"/>
  <c r="I381" i="33"/>
  <c r="E381" i="33"/>
  <c r="C381" i="33"/>
  <c r="R517" i="34"/>
  <c r="S517" i="34"/>
  <c r="U517" i="34"/>
  <c r="W517" i="34"/>
  <c r="Y517" i="34"/>
  <c r="Q517" i="34"/>
  <c r="P517" i="34"/>
  <c r="H444" i="29"/>
  <c r="F444" i="29"/>
  <c r="D444" i="29"/>
  <c r="C444" i="29"/>
  <c r="F468" i="23"/>
  <c r="D510" i="18"/>
  <c r="I380" i="33" l="1"/>
  <c r="G380" i="33"/>
  <c r="E380" i="33"/>
  <c r="C380" i="33"/>
  <c r="Y516" i="34"/>
  <c r="W516" i="34"/>
  <c r="U516" i="34"/>
  <c r="S516" i="34"/>
  <c r="R516" i="34"/>
  <c r="Q516" i="34"/>
  <c r="P516" i="34"/>
  <c r="V522" i="34" s="1"/>
  <c r="H443" i="29"/>
  <c r="F443" i="29"/>
  <c r="D443" i="29"/>
  <c r="C443" i="29"/>
  <c r="F467" i="23"/>
  <c r="D509" i="18"/>
  <c r="Y515" i="34"/>
  <c r="W515" i="34"/>
  <c r="U515" i="34"/>
  <c r="S515" i="34"/>
  <c r="R515" i="34"/>
  <c r="Q515" i="34"/>
  <c r="P515" i="34"/>
  <c r="F466" i="23"/>
  <c r="X522" i="34" l="1"/>
  <c r="T522" i="34"/>
  <c r="V521" i="34"/>
  <c r="X521" i="34"/>
  <c r="T521" i="34"/>
  <c r="I379" i="33"/>
  <c r="G379" i="33"/>
  <c r="E379" i="33"/>
  <c r="C379" i="33"/>
  <c r="D508" i="18"/>
  <c r="D442" i="29"/>
  <c r="H442" i="29"/>
  <c r="F442" i="29"/>
  <c r="C442" i="29"/>
  <c r="R514" i="34" l="1"/>
  <c r="P514" i="34"/>
  <c r="V520" i="34" s="1"/>
  <c r="Q514"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P513" i="34"/>
  <c r="V519" i="34" s="1"/>
  <c r="R513" i="34"/>
  <c r="Q513" i="34"/>
  <c r="T519" i="34" l="1"/>
  <c r="X519" i="34"/>
  <c r="D506" i="18"/>
  <c r="A24" i="8" l="1"/>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H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<sst xmlns="http://schemas.openxmlformats.org/spreadsheetml/2006/main" count="67939" uniqueCount="1107">
  <si>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</si>
  <si>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</si>
  <si>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</si>
  <si>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</si>
  <si>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</si>
  <si>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</si>
  <si>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</si>
  <si>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</si>
  <si>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</si>
  <si>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</si>
  <si>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</si>
  <si>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</si>
  <si>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</si>
  <si>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</si>
  <si>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</si>
  <si>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</si>
  <si>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</si>
  <si>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</si>
  <si>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</si>
  <si>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</si>
  <si>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</si>
  <si>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</si>
  <si>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</si>
  <si>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</si>
  <si>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</si>
  <si>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</si>
  <si>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</si>
  <si>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</si>
  <si>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</si>
  <si>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</si>
  <si>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</si>
  <si>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</si>
  <si>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</si>
  <si>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</si>
  <si>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</si>
  <si>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</si>
  <si>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</si>
  <si>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</si>
  <si>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</si>
  <si>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</si>
  <si>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</si>
  <si>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</si>
  <si>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</si>
  <si>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</si>
  <si>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</si>
  <si>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</si>
  <si>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</si>
  <si>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</si>
  <si>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</si>
  <si>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</si>
  <si>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</si>
  <si>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</si>
  <si>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</si>
  <si>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</si>
  <si>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</si>
  <si>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</si>
  <si>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</si>
  <si>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</si>
  <si>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</si>
  <si>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</si>
  <si>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</si>
  <si>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</si>
  <si>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</si>
  <si>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</si>
  <si>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</si>
  <si>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</si>
  <si>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</si>
  <si>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</si>
  <si>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</si>
  <si>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</si>
  <si>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</si>
  <si>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</si>
  <si>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</si>
  <si>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</si>
  <si>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</si>
  <si>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</si>
  <si>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</si>
  <si>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</si>
  <si>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</si>
  <si>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</si>
  <si>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</si>
  <si>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</si>
  <si>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</si>
  <si>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</si>
  <si>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</si>
  <si>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</si>
  <si>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</si>
  <si>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</si>
  <si>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</si>
  <si>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</si>
  <si>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</si>
  <si>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</si>
  <si>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</si>
  <si>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</si>
  <si>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</si>
  <si>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</si>
  <si>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</si>
  <si>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</si>
  <si>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</si>
  <si>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</si>
  <si>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</si>
  <si>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</si>
  <si>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</si>
  <si>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</si>
  <si>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</si>
  <si>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</si>
  <si>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</si>
  <si>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</si>
  <si>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</si>
  <si>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</si>
  <si>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</si>
  <si>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</si>
  <si>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</si>
  <si>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</si>
  <si>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</si>
  <si>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</si>
  <si>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</si>
  <si>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</si>
  <si>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</si>
  <si>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</si>
  <si>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</si>
  <si>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</si>
  <si>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</si>
  <si>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</si>
  <si>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</si>
  <si>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</si>
  <si>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</si>
  <si>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</si>
  <si>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</si>
  <si>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</si>
  <si>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</si>
  <si>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</si>
  <si>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</si>
  <si>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</si>
  <si>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</si>
  <si>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</si>
  <si>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</si>
  <si>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</si>
  <si>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</si>
  <si>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</si>
  <si>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</si>
  <si>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</si>
  <si>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</si>
  <si>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</si>
  <si>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</si>
  <si>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</si>
  <si>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</si>
  <si>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</si>
  <si>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</si>
  <si>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</si>
  <si>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</si>
  <si>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</si>
  <si>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</si>
  <si>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</si>
  <si>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</si>
  <si>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</si>
  <si>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</si>
  <si>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</si>
  <si>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</si>
  <si>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</si>
  <si>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</si>
  <si>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</si>
  <si>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</si>
  <si>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</si>
  <si>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</si>
  <si>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</si>
  <si>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</si>
  <si>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</si>
  <si>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</si>
  <si>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</si>
  <si>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</si>
  <si>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</si>
  <si>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</si>
  <si>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</si>
  <si>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</si>
  <si>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</si>
  <si>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</si>
  <si>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</si>
  <si>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</si>
  <si>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</si>
  <si>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</si>
  <si>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</si>
  <si>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</si>
  <si>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</si>
  <si>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</si>
  <si>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</si>
  <si>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</si>
  <si>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</si>
  <si>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</si>
  <si>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</si>
  <si>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</si>
  <si>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</si>
  <si>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</si>
  <si>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</si>
  <si>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</si>
  <si>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</si>
  <si>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</si>
  <si>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</si>
  <si>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</si>
  <si>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</si>
  <si>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</si>
  <si>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</si>
  <si>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</si>
  <si>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</si>
  <si>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</si>
  <si>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</si>
  <si>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</si>
  <si>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</si>
  <si>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</si>
  <si>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</si>
  <si>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</si>
  <si>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</si>
  <si>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</si>
  <si>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</si>
  <si>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</si>
  <si>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</si>
  <si>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</si>
  <si>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</si>
  <si>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</si>
  <si>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</si>
  <si>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</si>
  <si>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</si>
  <si>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</si>
  <si>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</si>
  <si>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</si>
  <si>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</si>
  <si>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</si>
  <si>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</si>
  <si>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</si>
  <si>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</si>
  <si>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</si>
  <si>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</si>
  <si>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</si>
  <si>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</si>
  <si>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</si>
  <si>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</si>
  <si>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</si>
  <si>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</si>
  <si>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</si>
  <si>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</si>
  <si>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</si>
  <si>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</si>
  <si>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</si>
  <si>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</si>
  <si>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</si>
  <si>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</si>
  <si>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</si>
  <si>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</si>
  <si>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</si>
  <si>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</si>
  <si>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</si>
  <si>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</si>
  <si>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</si>
  <si>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</si>
  <si>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</si>
  <si>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</si>
  <si>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</si>
  <si>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</si>
  <si>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</si>
  <si>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</si>
  <si>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</si>
  <si>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</si>
  <si>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</si>
  <si>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</si>
  <si>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</si>
  <si>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</si>
  <si>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</si>
  <si>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</si>
  <si>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</si>
  <si>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</si>
  <si>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</si>
  <si>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</si>
  <si>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</si>
  <si>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</si>
  <si>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</si>
  <si>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</si>
  <si>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</si>
  <si>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</si>
  <si>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</si>
  <si>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</si>
  <si>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</si>
  <si>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</si>
  <si>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</si>
  <si>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</si>
  <si>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</si>
  <si>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</si>
  <si>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</si>
  <si>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</si>
  <si>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</si>
  <si>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</si>
  <si>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</si>
  <si>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</si>
  <si>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</si>
  <si>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</si>
  <si>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</si>
  <si>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</si>
  <si>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</si>
  <si>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</si>
  <si>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</si>
  <si>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</si>
  <si>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</si>
  <si>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</si>
  <si>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</si>
  <si>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</si>
  <si>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</si>
  <si>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</si>
  <si>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</si>
  <si>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</si>
  <si>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</si>
  <si>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</si>
  <si>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</si>
  <si>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</si>
  <si>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</si>
  <si>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</si>
  <si>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</si>
  <si>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</si>
  <si>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</si>
  <si>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</si>
  <si>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</si>
  <si>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</si>
  <si>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</si>
  <si>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</si>
  <si>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</si>
  <si>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</si>
  <si>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</si>
  <si>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</si>
  <si>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</si>
  <si>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</si>
  <si>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</si>
  <si>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</si>
  <si>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</si>
  <si>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</si>
  <si>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</si>
  <si>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</si>
  <si>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</si>
  <si>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</si>
  <si>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</si>
  <si>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</si>
  <si>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</si>
  <si>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</si>
  <si>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</si>
  <si>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</si>
  <si>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</si>
  <si>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</si>
  <si>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</si>
  <si>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</si>
  <si>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</si>
  <si>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</si>
  <si>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</si>
  <si>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</si>
  <si>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</si>
  <si>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</si>
  <si>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</si>
  <si>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</si>
  <si>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</si>
  <si>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</si>
  <si>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</si>
  <si>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</si>
  <si>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</si>
  <si>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</si>
  <si>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</si>
  <si>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</si>
  <si>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</si>
  <si>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</si>
  <si>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</si>
  <si>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</si>
  <si>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</si>
  <si>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</si>
  <si>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</si>
  <si>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</si>
  <si>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</si>
  <si>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</si>
  <si>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</si>
  <si>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</si>
  <si>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</si>
  <si>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</si>
  <si>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</si>
  <si>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</si>
  <si>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</si>
  <si>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</si>
  <si>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</si>
  <si>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</si>
  <si>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</si>
  <si>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</si>
  <si>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</si>
  <si>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</si>
  <si>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</si>
  <si>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</si>
  <si>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</si>
  <si>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</si>
  <si>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</si>
  <si>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</si>
  <si>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</si>
  <si>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</si>
  <si>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</si>
  <si>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</si>
  <si>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</si>
  <si>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</si>
  <si>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</si>
  <si>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</si>
  <si>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</si>
  <si>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</si>
  <si>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</si>
  <si>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</si>
  <si>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</si>
  <si>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</si>
  <si>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</si>
  <si>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</si>
  <si>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</si>
  <si>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</si>
  <si>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</si>
  <si>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</si>
  <si>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</si>
  <si>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</si>
  <si>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</si>
  <si>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</si>
  <si>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</si>
  <si>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</si>
  <si>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</si>
  <si>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</si>
  <si>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</si>
  <si>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</si>
  <si>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</si>
  <si>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</si>
  <si>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</si>
  <si>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</si>
  <si>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</si>
  <si>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</si>
  <si>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</si>
  <si>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</si>
  <si>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</si>
  <si>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</si>
  <si>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</si>
  <si>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</si>
  <si>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</si>
  <si>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</si>
  <si>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</si>
  <si>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</si>
  <si>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</si>
  <si>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</si>
  <si>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</si>
  <si>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</si>
  <si>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</si>
  <si>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</si>
  <si>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</si>
  <si>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</si>
  <si>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</si>
  <si>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</si>
  <si>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</si>
  <si>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</si>
  <si>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</si>
  <si>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</si>
  <si>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</si>
  <si>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</si>
  <si>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</si>
  <si>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</si>
  <si>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</si>
  <si>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</si>
  <si>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</si>
  <si>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</si>
  <si>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</si>
  <si>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</si>
  <si>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</si>
  <si>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</si>
  <si>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</si>
  <si>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</si>
  <si>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</si>
  <si>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</si>
  <si>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</si>
  <si>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</si>
  <si>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</si>
  <si>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</si>
  <si>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</si>
  <si>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</si>
  <si>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</si>
  <si>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</si>
  <si>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</si>
  <si>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</si>
  <si>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</si>
  <si>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</si>
  <si>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</si>
  <si>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</si>
  <si>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</si>
  <si>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</si>
  <si>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</si>
  <si>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</si>
  <si>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</si>
  <si>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</si>
  <si>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</si>
  <si>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</si>
  <si>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</si>
  <si>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</si>
  <si>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</si>
  <si>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</si>
  <si>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</si>
  <si>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</si>
  <si>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</si>
  <si>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</si>
  <si>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</si>
  <si>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</si>
  <si>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</si>
  <si>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</si>
  <si>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</si>
  <si>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</si>
  <si>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</si>
  <si>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</si>
  <si>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</si>
  <si>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</si>
  <si>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</si>
  <si>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</si>
  <si>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</si>
  <si>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</si>
  <si>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</si>
  <si>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</si>
  <si>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</si>
  <si>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</si>
  <si>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</si>
  <si>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</si>
  <si>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</si>
  <si>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</si>
  <si>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</si>
  <si>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</si>
  <si>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</si>
  <si>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</si>
  <si>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</si>
  <si>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</si>
  <si>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</si>
  <si>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</si>
  <si>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</si>
  <si>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</si>
  <si>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</si>
  <si>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</si>
  <si>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</si>
  <si>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</si>
  <si>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</si>
  <si>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</si>
  <si>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</si>
  <si>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</si>
  <si>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</si>
  <si>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</si>
  <si>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</si>
  <si>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</si>
  <si>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</si>
  <si>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</si>
  <si>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</si>
  <si>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</si>
  <si>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</si>
  <si>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</si>
  <si>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</si>
  <si>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</si>
  <si>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</si>
  <si>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</si>
  <si>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</si>
  <si>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</si>
  <si>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</si>
  <si>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</si>
  <si>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</si>
  <si>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</si>
  <si>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</si>
  <si>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</si>
  <si>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</si>
  <si>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</si>
  <si>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</si>
  <si>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</si>
  <si>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</si>
  <si>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</si>
  <si>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</si>
  <si>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</si>
  <si>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</si>
  <si>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</si>
  <si>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</si>
  <si>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</si>
  <si>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</si>
  <si>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</si>
  <si>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</si>
  <si>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</si>
  <si>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</si>
  <si>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</si>
  <si>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</si>
  <si>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</si>
  <si>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</si>
  <si>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</si>
  <si>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</si>
  <si>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</si>
  <si>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</si>
  <si>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</si>
  <si>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</si>
  <si>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</si>
  <si>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</si>
  <si>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</si>
  <si>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</si>
  <si>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</si>
  <si>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</si>
  <si>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</si>
  <si>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</si>
  <si>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</si>
  <si>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</si>
  <si>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</si>
  <si>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</si>
  <si>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</si>
  <si>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</si>
  <si>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</si>
  <si>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</si>
  <si>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</si>
  <si>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</si>
  <si>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</si>
  <si>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</si>
  <si>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</si>
  <si>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</si>
  <si>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</si>
  <si>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</si>
  <si>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</si>
  <si>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</si>
  <si>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</si>
  <si>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</si>
  <si>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</si>
  <si>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</si>
  <si>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</si>
  <si>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</si>
  <si>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</si>
  <si>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</si>
  <si>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</si>
  <si>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</si>
  <si>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</si>
  <si>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</si>
  <si>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</si>
  <si>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</si>
  <si>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</si>
  <si>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</si>
  <si>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</si>
  <si>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</si>
  <si>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</si>
  <si>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</si>
  <si>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</si>
  <si>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</si>
  <si>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</si>
  <si>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</si>
  <si>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</si>
  <si>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</si>
  <si>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</si>
  <si>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</si>
  <si>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</si>
  <si>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</si>
  <si>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</si>
  <si>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</si>
  <si>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</si>
  <si>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</si>
  <si>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</si>
  <si>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</si>
  <si>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</si>
  <si>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</si>
  <si>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</si>
  <si>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</si>
  <si>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</si>
  <si>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</si>
  <si>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</si>
  <si>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</si>
  <si>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</si>
  <si>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</si>
  <si>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</si>
  <si>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</si>
  <si>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</si>
  <si>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</si>
  <si>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</si>
  <si>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</si>
  <si>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</si>
  <si>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</si>
  <si>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</si>
  <si>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</si>
  <si>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</si>
  <si>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</si>
  <si>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</si>
  <si>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</si>
  <si>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</si>
  <si>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</si>
  <si>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</si>
  <si>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</si>
  <si>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</si>
  <si>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</si>
  <si>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</si>
  <si>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</si>
  <si>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</si>
  <si>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</si>
  <si>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</si>
  <si>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</si>
  <si>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</si>
  <si>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</si>
  <si>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</si>
  <si>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</si>
  <si>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</si>
  <si>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</si>
  <si>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</si>
  <si>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</si>
  <si>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</si>
  <si>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</si>
  <si>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</si>
  <si>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</si>
  <si>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</si>
  <si>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</si>
  <si>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</si>
  <si>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</si>
  <si>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</si>
  <si>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</si>
  <si>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</si>
  <si>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</si>
  <si>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</si>
  <si>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</si>
  <si>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</si>
  <si>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</si>
  <si>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</si>
  <si>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</si>
  <si>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</si>
  <si>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</si>
  <si>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</si>
  <si>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</si>
  <si>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</si>
  <si>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</si>
  <si>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</si>
  <si>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</si>
  <si>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</si>
  <si>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</si>
  <si>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</si>
  <si>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</si>
  <si>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</si>
  <si>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</si>
  <si>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</si>
  <si>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</si>
  <si>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</si>
  <si>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</si>
  <si>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</si>
  <si>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</si>
  <si>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</si>
  <si>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</si>
  <si>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</si>
  <si>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</si>
  <si>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</si>
  <si>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</si>
  <si>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</si>
  <si>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</si>
  <si>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</si>
  <si>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</si>
  <si>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</si>
  <si>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</si>
  <si>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</si>
  <si>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</si>
  <si>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</si>
  <si>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</si>
  <si>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</si>
  <si>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</si>
  <si>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</si>
  <si>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</si>
  <si>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</si>
  <si>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</si>
  <si>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</si>
  <si>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</si>
  <si>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</si>
  <si>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</si>
  <si>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</si>
  <si>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</si>
  <si>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</si>
  <si>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</si>
  <si>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</si>
  <si>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</si>
  <si>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</si>
  <si>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</si>
  <si>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</si>
  <si>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</si>
  <si>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</si>
  <si>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</si>
  <si>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</si>
  <si>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</si>
  <si>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</si>
  <si>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</si>
  <si>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</si>
  <si>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</si>
  <si>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</si>
  <si>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</si>
  <si>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</si>
  <si>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</si>
  <si>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</si>
  <si>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</si>
  <si>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</si>
  <si>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</si>
  <si>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</si>
  <si>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</si>
  <si>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</si>
  <si>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</si>
  <si>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</si>
  <si>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</si>
  <si>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</si>
  <si>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</si>
  <si>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</si>
  <si>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</si>
  <si>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</si>
  <si>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</si>
  <si>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</si>
  <si>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</si>
  <si>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</si>
  <si>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</si>
  <si>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</si>
  <si>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</si>
  <si>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</si>
  <si>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</si>
  <si>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</si>
  <si>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</si>
  <si>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</si>
  <si>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</si>
  <si>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</si>
  <si>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</si>
  <si>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</si>
  <si>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</si>
  <si>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</si>
  <si>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</si>
  <si>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</si>
  <si>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</si>
  <si>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</si>
  <si>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</si>
  <si>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</si>
  <si>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</si>
  <si>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</si>
  <si>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</si>
  <si>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</si>
  <si>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</si>
  <si>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</si>
  <si>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</si>
  <si>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</si>
  <si>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</si>
  <si>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</si>
  <si>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</si>
  <si>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</si>
  <si>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</si>
  <si>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</si>
  <si>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</si>
  <si>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</si>
  <si>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</si>
  <si>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</si>
  <si>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</si>
  <si>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</si>
  <si>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</si>
  <si>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</si>
  <si>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</si>
  <si>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</si>
  <si>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</si>
  <si>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</si>
  <si>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</si>
  <si>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</si>
  <si>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</si>
  <si>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</si>
  <si>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</si>
  <si>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</si>
  <si>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</si>
  <si>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</si>
  <si>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</si>
  <si>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</si>
  <si>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</si>
  <si>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</si>
  <si>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</si>
  <si>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</si>
  <si>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</si>
  <si>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</si>
  <si>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</si>
  <si>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</si>
  <si>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</si>
  <si>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</si>
  <si>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</si>
  <si>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</si>
  <si>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</si>
  <si>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</si>
  <si>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</si>
  <si>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</si>
  <si>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</si>
  <si>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</si>
  <si>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</si>
  <si>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</si>
  <si>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</si>
  <si>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</si>
  <si>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</si>
  <si>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</si>
  <si>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</si>
  <si>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</si>
  <si>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</si>
  <si>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</si>
  <si>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</si>
  <si>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</si>
  <si>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</si>
  <si>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</si>
  <si>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</si>
  <si>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</si>
  <si>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</si>
  <si>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</si>
  <si>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</si>
  <si>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</si>
  <si>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</si>
  <si>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</si>
  <si>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</si>
  <si>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</si>
  <si>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</si>
  <si>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</si>
  <si>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</si>
  <si>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</si>
  <si>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</si>
  <si>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</si>
  <si>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</si>
  <si>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</si>
  <si>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</si>
  <si>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</si>
  <si>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</si>
  <si>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</si>
  <si>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</si>
  <si>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</si>
  <si>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</si>
  <si>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</si>
  <si>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</si>
  <si>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</si>
  <si>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</si>
  <si>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</si>
  <si>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</si>
  <si>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</si>
  <si>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</si>
  <si>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</si>
  <si>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</si>
  <si>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</si>
  <si>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</si>
  <si>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</si>
  <si>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</si>
  <si>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</si>
  <si>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</si>
  <si>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</si>
  <si>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</si>
  <si>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</si>
  <si>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</si>
  <si>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</si>
  <si>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</si>
  <si>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</si>
  <si>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</si>
  <si>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</si>
  <si>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</si>
  <si>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</si>
  <si>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</si>
  <si>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</si>
  <si>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</si>
  <si>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</si>
  <si>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</si>
  <si>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</si>
  <si>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</si>
  <si>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</si>
  <si>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</si>
  <si>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</si>
  <si>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</si>
  <si>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</si>
  <si>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</si>
  <si>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</si>
  <si>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</si>
  <si>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</si>
  <si>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</si>
  <si>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</si>
  <si>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</si>
  <si>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</si>
  <si>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</si>
  <si>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</si>
  <si>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</si>
  <si>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</si>
  <si>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</si>
  <si>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</si>
  <si>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</si>
  <si>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</si>
  <si>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</si>
  <si>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</si>
  <si>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</si>
  <si>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</si>
  <si>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</si>
  <si>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</si>
  <si>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</si>
  <si>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</si>
  <si>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</si>
  <si>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</si>
  <si>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</si>
  <si>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</si>
  <si>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</si>
  <si>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</si>
  <si>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</si>
  <si>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</si>
  <si>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</si>
  <si>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</si>
  <si>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</si>
  <si>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</si>
  <si>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</si>
  <si>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</si>
  <si>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</si>
  <si>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</si>
  <si>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</si>
  <si>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</si>
  <si>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</si>
  <si>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</si>
  <si>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</si>
  <si>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</si>
  <si>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</si>
  <si>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</si>
  <si>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</si>
  <si>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</si>
  <si>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</si>
  <si>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</si>
  <si>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</si>
  <si>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</si>
  <si>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</si>
  <si>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</si>
  <si>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</si>
  <si>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</si>
  <si>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</si>
  <si>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</si>
  <si>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</si>
  <si>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</si>
  <si>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</si>
  <si>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</si>
  <si>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</si>
  <si>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</si>
  <si>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</si>
  <si>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</si>
  <si>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</si>
  <si>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</si>
  <si>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</si>
  <si>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</si>
  <si>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</si>
  <si>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</si>
  <si>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</si>
  <si>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</si>
  <si>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</si>
  <si>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</si>
  <si>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</si>
  <si>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</si>
  <si>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</si>
  <si>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</si>
  <si>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</si>
  <si>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</si>
  <si>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</si>
  <si>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</si>
  <si>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</si>
  <si>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</si>
  <si>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</si>
  <si>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</si>
  <si>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</si>
  <si>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</si>
  <si>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</si>
  <si>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</si>
  <si>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</si>
  <si>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</si>
  <si>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</si>
  <si>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</si>
  <si>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</si>
  <si>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</si>
  <si>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</si>
  <si>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</si>
  <si>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</si>
  <si>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</si>
  <si>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</si>
  <si>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</si>
  <si>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</si>
  <si>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</si>
  <si>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</si>
  <si>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</si>
  <si>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</si>
  <si>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</si>
  <si>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</si>
  <si>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</si>
  <si>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</si>
  <si>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</si>
  <si>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</si>
  <si>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</si>
  <si>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</si>
  <si>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</si>
  <si>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</si>
  <si>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</si>
  <si>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</si>
  <si>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</si>
  <si>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</si>
  <si>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</si>
  <si>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101.0</t>
  </si>
  <si>
    <t>39.0</t>
  </si>
  <si>
    <t>22044.0</t>
  </si>
  <si>
    <t>58360.0</t>
  </si>
  <si>
    <t>1266.0</t>
  </si>
  <si>
    <t>146.0</t>
  </si>
  <si>
    <t>331.0</t>
  </si>
  <si>
    <t>77198.0</t>
  </si>
  <si>
    <t>17051.0</t>
  </si>
  <si>
    <t>4.0</t>
  </si>
  <si>
    <t>459.0</t>
  </si>
  <si>
    <t>137.0</t>
  </si>
  <si>
    <t>11642.0</t>
  </si>
  <si>
    <t>216415.0</t>
  </si>
  <si>
    <t>44650.0</t>
  </si>
  <si>
    <t>584840.0</t>
  </si>
  <si>
    <t>229.0</t>
  </si>
  <si>
    <t>0.0</t>
  </si>
  <si>
    <t>18051.0</t>
  </si>
  <si>
    <t>374962.0</t>
  </si>
  <si>
    <t>584.0</t>
  </si>
  <si>
    <t>97.0</t>
  </si>
  <si>
    <t>55.0</t>
  </si>
  <si>
    <t>361258.0</t>
  </si>
  <si>
    <t>28304.0</t>
  </si>
  <si>
    <t>19093.0</t>
  </si>
  <si>
    <t>1358.0</t>
  </si>
  <si>
    <t>167.0</t>
  </si>
  <si>
    <t>275.0</t>
  </si>
  <si>
    <t>66343.0</t>
  </si>
  <si>
    <t>19253.0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</si>
</sst>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16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4" t="s">
        <v>425</v>
      </c>
      <c r="B2" s="217" t="s">
        <v>425</v>
      </c>
      <c r="C2" s="90" t="s">
        <v>38</v>
      </c>
      <c r="D2" s="90" t="s">
        <v>38</v>
      </c>
      <c r="E2" s="219" t="s">
        <v>122</v>
      </c>
      <c r="F2" s="90" t="s">
        <v>424</v>
      </c>
      <c r="G2" s="231"/>
      <c r="H2" s="91"/>
    </row>
    <row r="3" spans="1:8" x14ac:dyDescent="0.35">
      <c r="A3" s="215"/>
      <c r="B3" s="210"/>
      <c r="C3" s="16" t="s">
        <v>53</v>
      </c>
      <c r="E3" s="220"/>
      <c r="F3" s="16" t="s">
        <v>220</v>
      </c>
      <c r="G3" s="232"/>
      <c r="H3" s="91"/>
    </row>
    <row r="4" spans="1:8" x14ac:dyDescent="0.35">
      <c r="A4" s="215"/>
      <c r="B4" s="210"/>
      <c r="C4" s="16" t="s">
        <v>54</v>
      </c>
      <c r="E4" s="220"/>
      <c r="F4" s="16" t="s">
        <v>219</v>
      </c>
      <c r="G4" s="232"/>
      <c r="H4" s="91"/>
    </row>
    <row r="5" spans="1:8" x14ac:dyDescent="0.35">
      <c r="A5" s="215"/>
      <c r="B5" s="210"/>
      <c r="C5" s="16" t="s">
        <v>423</v>
      </c>
      <c r="D5" s="16" t="s">
        <v>423</v>
      </c>
      <c r="E5" s="220"/>
      <c r="F5" s="16" t="s">
        <v>411</v>
      </c>
      <c r="G5" s="232"/>
      <c r="H5" s="91"/>
    </row>
    <row r="6" spans="1:8" x14ac:dyDescent="0.35">
      <c r="A6" s="215"/>
      <c r="B6" s="210"/>
      <c r="C6" s="16" t="s">
        <v>422</v>
      </c>
      <c r="D6" s="16" t="s">
        <v>422</v>
      </c>
      <c r="E6" s="220"/>
      <c r="F6" s="16" t="s">
        <v>421</v>
      </c>
      <c r="G6" s="232"/>
      <c r="H6" s="91"/>
    </row>
    <row r="7" spans="1:8" ht="15" thickBot="1" x14ac:dyDescent="0.4">
      <c r="A7" s="216"/>
      <c r="B7" s="218"/>
      <c r="C7" s="92" t="s">
        <v>420</v>
      </c>
      <c r="D7" s="92" t="s">
        <v>420</v>
      </c>
      <c r="E7" s="221"/>
      <c r="F7" s="92" t="s">
        <v>419</v>
      </c>
      <c r="G7" s="233"/>
      <c r="H7" s="91"/>
    </row>
    <row r="8" spans="1:8" x14ac:dyDescent="0.35">
      <c r="A8" s="207" t="s">
        <v>418</v>
      </c>
      <c r="B8" s="208" t="s">
        <v>418</v>
      </c>
      <c r="C8" s="93" t="s">
        <v>38</v>
      </c>
      <c r="D8" s="93" t="s">
        <v>38</v>
      </c>
      <c r="E8" s="209" t="s">
        <v>122</v>
      </c>
      <c r="F8" s="93" t="s">
        <v>231</v>
      </c>
      <c r="G8" s="208" t="s">
        <v>959</v>
      </c>
    </row>
    <row r="9" spans="1:8" x14ac:dyDescent="0.35">
      <c r="A9" s="212"/>
      <c r="B9" s="210"/>
      <c r="C9" s="16" t="s">
        <v>417</v>
      </c>
      <c r="D9" s="16" t="s">
        <v>417</v>
      </c>
      <c r="E9" s="220"/>
      <c r="F9" s="16" t="s">
        <v>960</v>
      </c>
      <c r="G9" s="210"/>
    </row>
    <row r="10" spans="1:8" x14ac:dyDescent="0.35">
      <c r="A10" s="212"/>
      <c r="B10" s="210"/>
      <c r="C10" s="16" t="s">
        <v>50</v>
      </c>
      <c r="D10" s="16" t="s">
        <v>50</v>
      </c>
      <c r="E10" s="220"/>
      <c r="F10" s="16" t="s">
        <v>416</v>
      </c>
      <c r="G10" s="210"/>
    </row>
    <row r="11" spans="1:8" x14ac:dyDescent="0.35">
      <c r="A11" s="212"/>
      <c r="B11" s="210"/>
      <c r="C11" s="16" t="s">
        <v>222</v>
      </c>
      <c r="D11" s="16" t="s">
        <v>222</v>
      </c>
      <c r="E11" s="220"/>
      <c r="F11" s="16" t="s">
        <v>415</v>
      </c>
      <c r="G11" s="210"/>
    </row>
    <row r="12" spans="1:8" x14ac:dyDescent="0.35">
      <c r="A12" s="212"/>
      <c r="B12" s="210"/>
      <c r="C12" s="16" t="s">
        <v>224</v>
      </c>
      <c r="D12" s="16" t="s">
        <v>224</v>
      </c>
      <c r="E12" s="220"/>
      <c r="F12" s="16" t="s">
        <v>414</v>
      </c>
      <c r="G12" s="210"/>
    </row>
    <row r="13" spans="1:8" x14ac:dyDescent="0.35">
      <c r="A13" s="212"/>
      <c r="B13" s="210"/>
      <c r="C13" s="22" t="s">
        <v>126</v>
      </c>
      <c r="E13" s="220"/>
      <c r="F13" s="16" t="s">
        <v>220</v>
      </c>
      <c r="G13" s="210"/>
    </row>
    <row r="14" spans="1:8" ht="15" thickBot="1" x14ac:dyDescent="0.4">
      <c r="A14" s="213"/>
      <c r="B14" s="211"/>
      <c r="C14" s="94" t="s">
        <v>125</v>
      </c>
      <c r="D14" s="95"/>
      <c r="E14" s="230"/>
      <c r="F14" s="95" t="s">
        <v>219</v>
      </c>
      <c r="G14" s="211"/>
    </row>
    <row r="15" spans="1:8" x14ac:dyDescent="0.35">
      <c r="A15" s="214" t="s">
        <v>413</v>
      </c>
      <c r="B15" s="217" t="s">
        <v>412</v>
      </c>
      <c r="C15" s="90" t="s">
        <v>38</v>
      </c>
      <c r="D15" s="90" t="s">
        <v>38</v>
      </c>
      <c r="E15" s="234" t="s">
        <v>205</v>
      </c>
      <c r="F15" s="90" t="s">
        <v>411</v>
      </c>
      <c r="G15" s="231"/>
      <c r="H15" s="91"/>
    </row>
    <row r="16" spans="1:8" ht="43.5" x14ac:dyDescent="0.35">
      <c r="A16" s="215"/>
      <c r="B16" s="210"/>
      <c r="C16" s="16" t="s">
        <v>393</v>
      </c>
      <c r="D16" s="16" t="s">
        <v>393</v>
      </c>
      <c r="E16" s="227"/>
      <c r="F16" s="16" t="s">
        <v>410</v>
      </c>
      <c r="G16" s="232"/>
      <c r="H16" s="91"/>
    </row>
    <row r="17" spans="1:8" ht="58" x14ac:dyDescent="0.35">
      <c r="A17" s="215"/>
      <c r="B17" s="210"/>
      <c r="C17" s="16" t="s">
        <v>391</v>
      </c>
      <c r="D17" s="16" t="s">
        <v>391</v>
      </c>
      <c r="E17" s="227"/>
      <c r="F17" s="16" t="s">
        <v>409</v>
      </c>
      <c r="G17" s="232"/>
      <c r="H17" s="91"/>
    </row>
    <row r="18" spans="1:8" ht="58" x14ac:dyDescent="0.35">
      <c r="A18" s="215"/>
      <c r="B18" s="210"/>
      <c r="C18" s="16" t="s">
        <v>347</v>
      </c>
      <c r="D18" s="16" t="s">
        <v>347</v>
      </c>
      <c r="E18" s="227"/>
      <c r="F18" s="16" t="s">
        <v>408</v>
      </c>
      <c r="G18" s="232"/>
      <c r="H18" s="91"/>
    </row>
    <row r="19" spans="1:8" ht="72.5" x14ac:dyDescent="0.35">
      <c r="A19" s="215"/>
      <c r="B19" s="210"/>
      <c r="C19" s="16" t="s">
        <v>383</v>
      </c>
      <c r="D19" s="16" t="s">
        <v>383</v>
      </c>
      <c r="E19" s="227"/>
      <c r="F19" s="16" t="s">
        <v>407</v>
      </c>
      <c r="G19" s="232"/>
      <c r="H19" s="91"/>
    </row>
    <row r="20" spans="1:8" ht="15" thickBot="1" x14ac:dyDescent="0.4">
      <c r="A20" s="216"/>
      <c r="B20" s="218"/>
      <c r="C20" s="92" t="s">
        <v>406</v>
      </c>
      <c r="D20" s="92" t="s">
        <v>406</v>
      </c>
      <c r="E20" s="235"/>
      <c r="F20" s="92" t="s">
        <v>405</v>
      </c>
      <c r="G20" s="233"/>
      <c r="H20" s="91"/>
    </row>
    <row r="21" spans="1:8" x14ac:dyDescent="0.35">
      <c r="A21" s="207" t="s">
        <v>404</v>
      </c>
      <c r="B21" s="208" t="s">
        <v>403</v>
      </c>
      <c r="C21" s="93" t="s">
        <v>38</v>
      </c>
      <c r="D21" s="93" t="s">
        <v>38</v>
      </c>
      <c r="E21" s="209" t="s">
        <v>122</v>
      </c>
      <c r="F21" s="93" t="s">
        <v>402</v>
      </c>
      <c r="G21" s="208"/>
    </row>
    <row r="22" spans="1:8" x14ac:dyDescent="0.35">
      <c r="A22" s="212"/>
      <c r="B22" s="210"/>
      <c r="C22" s="16" t="s">
        <v>53</v>
      </c>
      <c r="E22" s="220"/>
      <c r="F22" s="16" t="s">
        <v>220</v>
      </c>
      <c r="G22" s="210"/>
    </row>
    <row r="23" spans="1:8" x14ac:dyDescent="0.35">
      <c r="A23" s="212"/>
      <c r="B23" s="210"/>
      <c r="C23" s="16" t="s">
        <v>54</v>
      </c>
      <c r="E23" s="220"/>
      <c r="F23" s="16" t="s">
        <v>219</v>
      </c>
      <c r="G23" s="210"/>
    </row>
    <row r="24" spans="1:8" x14ac:dyDescent="0.35">
      <c r="A24" s="212"/>
      <c r="B24" s="210"/>
      <c r="C24" s="16" t="s">
        <v>951</v>
      </c>
      <c r="E24" s="220"/>
      <c r="F24" s="16" t="s">
        <v>961</v>
      </c>
      <c r="G24" s="210"/>
    </row>
    <row r="25" spans="1:8" x14ac:dyDescent="0.35">
      <c r="A25" s="212"/>
      <c r="B25" s="210"/>
      <c r="C25" s="96" t="s">
        <v>952</v>
      </c>
      <c r="E25" s="220"/>
      <c r="F25" s="16" t="s">
        <v>962</v>
      </c>
      <c r="G25" s="210"/>
    </row>
    <row r="26" spans="1:8" x14ac:dyDescent="0.35">
      <c r="A26" s="212"/>
      <c r="B26" s="210"/>
      <c r="C26" s="16" t="s">
        <v>954</v>
      </c>
      <c r="E26" s="220"/>
      <c r="F26" s="16" t="s">
        <v>963</v>
      </c>
      <c r="G26" s="210"/>
    </row>
    <row r="27" spans="1:8" x14ac:dyDescent="0.35">
      <c r="A27" s="212"/>
      <c r="B27" s="210"/>
      <c r="C27" s="16" t="s">
        <v>953</v>
      </c>
      <c r="E27" s="220"/>
      <c r="F27" s="16" t="s">
        <v>964</v>
      </c>
      <c r="G27" s="210"/>
    </row>
    <row r="28" spans="1:8" ht="43.5" x14ac:dyDescent="0.35">
      <c r="A28" s="212"/>
      <c r="B28" s="210"/>
      <c r="C28" s="16" t="s">
        <v>158</v>
      </c>
      <c r="D28" s="16" t="s">
        <v>158</v>
      </c>
      <c r="E28" s="220"/>
      <c r="F28" s="16" t="s">
        <v>965</v>
      </c>
      <c r="G28" s="210"/>
    </row>
    <row r="29" spans="1:8" x14ac:dyDescent="0.35">
      <c r="A29" s="212"/>
      <c r="B29" s="210"/>
      <c r="C29" s="16" t="s">
        <v>157</v>
      </c>
      <c r="D29" s="16" t="s">
        <v>157</v>
      </c>
      <c r="E29" s="220"/>
      <c r="F29" s="16" t="s">
        <v>966</v>
      </c>
      <c r="G29" s="210"/>
    </row>
    <row r="30" spans="1:8" x14ac:dyDescent="0.35">
      <c r="A30" s="212"/>
      <c r="B30" s="210"/>
      <c r="C30" s="16" t="s">
        <v>155</v>
      </c>
      <c r="D30" s="16" t="s">
        <v>155</v>
      </c>
      <c r="E30" s="220"/>
      <c r="F30" s="16" t="s">
        <v>967</v>
      </c>
      <c r="G30" s="210"/>
    </row>
    <row r="31" spans="1:8" x14ac:dyDescent="0.35">
      <c r="A31" s="212"/>
      <c r="B31" s="210"/>
      <c r="C31" s="16" t="s">
        <v>153</v>
      </c>
      <c r="D31" s="16" t="s">
        <v>153</v>
      </c>
      <c r="E31" s="220"/>
      <c r="F31" s="16" t="s">
        <v>968</v>
      </c>
      <c r="G31" s="210"/>
    </row>
    <row r="32" spans="1:8" x14ac:dyDescent="0.35">
      <c r="A32" s="212"/>
      <c r="B32" s="210"/>
      <c r="C32" s="16" t="s">
        <v>151</v>
      </c>
      <c r="D32" s="16" t="s">
        <v>151</v>
      </c>
      <c r="E32" s="220"/>
      <c r="F32" s="16" t="s">
        <v>969</v>
      </c>
      <c r="G32" s="210"/>
    </row>
    <row r="33" spans="1:8" x14ac:dyDescent="0.35">
      <c r="A33" s="212"/>
      <c r="B33" s="210"/>
      <c r="C33" s="16" t="s">
        <v>149</v>
      </c>
      <c r="D33" s="16" t="s">
        <v>149</v>
      </c>
      <c r="E33" s="220"/>
      <c r="F33" s="16" t="s">
        <v>970</v>
      </c>
      <c r="G33" s="210"/>
    </row>
    <row r="34" spans="1:8" x14ac:dyDescent="0.35">
      <c r="A34" s="212"/>
      <c r="B34" s="210"/>
      <c r="C34" s="16" t="s">
        <v>147</v>
      </c>
      <c r="D34" s="16" t="s">
        <v>147</v>
      </c>
      <c r="E34" s="220"/>
      <c r="F34" s="16" t="s">
        <v>971</v>
      </c>
      <c r="G34" s="210"/>
    </row>
    <row r="35" spans="1:8" x14ac:dyDescent="0.35">
      <c r="A35" s="212"/>
      <c r="B35" s="210"/>
      <c r="C35" s="16" t="s">
        <v>145</v>
      </c>
      <c r="D35" s="16" t="s">
        <v>145</v>
      </c>
      <c r="E35" s="220"/>
      <c r="F35" s="16" t="s">
        <v>972</v>
      </c>
      <c r="G35" s="210"/>
    </row>
    <row r="36" spans="1:8" x14ac:dyDescent="0.35">
      <c r="A36" s="212"/>
      <c r="B36" s="210"/>
      <c r="C36" s="16" t="s">
        <v>399</v>
      </c>
      <c r="D36" s="16" t="s">
        <v>401</v>
      </c>
      <c r="E36" s="220"/>
      <c r="F36" s="236" t="s">
        <v>400</v>
      </c>
      <c r="G36" s="210"/>
    </row>
    <row r="37" spans="1:8" x14ac:dyDescent="0.35">
      <c r="A37" s="212"/>
      <c r="B37" s="210"/>
      <c r="C37" s="16" t="s">
        <v>399</v>
      </c>
      <c r="D37" s="16" t="s">
        <v>398</v>
      </c>
      <c r="E37" s="220"/>
      <c r="F37" s="236"/>
      <c r="G37" s="210"/>
    </row>
    <row r="38" spans="1:8" ht="15" thickBot="1" x14ac:dyDescent="0.4">
      <c r="A38" s="213"/>
      <c r="B38" s="211"/>
      <c r="C38" s="95" t="s">
        <v>397</v>
      </c>
      <c r="D38" s="95" t="s">
        <v>397</v>
      </c>
      <c r="E38" s="230"/>
      <c r="F38" s="95" t="s">
        <v>396</v>
      </c>
      <c r="G38" s="211"/>
    </row>
    <row r="39" spans="1:8" x14ac:dyDescent="0.35">
      <c r="A39" s="214" t="s">
        <v>395</v>
      </c>
      <c r="B39" s="217" t="s">
        <v>394</v>
      </c>
      <c r="C39" s="90" t="s">
        <v>38</v>
      </c>
      <c r="D39" s="90" t="s">
        <v>38</v>
      </c>
      <c r="E39" s="234" t="s">
        <v>205</v>
      </c>
      <c r="F39" s="90" t="s">
        <v>385</v>
      </c>
      <c r="G39" s="231"/>
      <c r="H39" s="91"/>
    </row>
    <row r="40" spans="1:8" ht="43.5" x14ac:dyDescent="0.35">
      <c r="A40" s="215"/>
      <c r="B40" s="210"/>
      <c r="C40" s="16" t="s">
        <v>393</v>
      </c>
      <c r="D40" s="16" t="s">
        <v>393</v>
      </c>
      <c r="E40" s="227"/>
      <c r="F40" s="16" t="s">
        <v>392</v>
      </c>
      <c r="G40" s="232"/>
      <c r="H40" s="91"/>
    </row>
    <row r="41" spans="1:8" ht="43.5" x14ac:dyDescent="0.35">
      <c r="A41" s="215"/>
      <c r="B41" s="210"/>
      <c r="C41" s="16" t="s">
        <v>391</v>
      </c>
      <c r="D41" s="16" t="s">
        <v>391</v>
      </c>
      <c r="E41" s="227"/>
      <c r="F41" s="16" t="s">
        <v>390</v>
      </c>
      <c r="G41" s="232"/>
      <c r="H41" s="91"/>
    </row>
    <row r="42" spans="1:8" ht="15" thickBot="1" x14ac:dyDescent="0.4">
      <c r="A42" s="216"/>
      <c r="B42" s="218"/>
      <c r="C42" s="92" t="s">
        <v>389</v>
      </c>
      <c r="D42" s="92" t="s">
        <v>389</v>
      </c>
      <c r="E42" s="235"/>
      <c r="F42" s="92" t="s">
        <v>388</v>
      </c>
      <c r="G42" s="233"/>
      <c r="H42" s="91"/>
    </row>
    <row r="43" spans="1:8" ht="28.5" customHeight="1" x14ac:dyDescent="0.35">
      <c r="A43" s="207" t="s">
        <v>387</v>
      </c>
      <c r="B43" s="208" t="s">
        <v>386</v>
      </c>
      <c r="C43" s="93" t="s">
        <v>38</v>
      </c>
      <c r="D43" s="93" t="s">
        <v>38</v>
      </c>
      <c r="E43" s="209" t="s">
        <v>122</v>
      </c>
      <c r="F43" s="93" t="s">
        <v>385</v>
      </c>
      <c r="G43" s="208" t="s">
        <v>379</v>
      </c>
    </row>
    <row r="44" spans="1:8" ht="34.5" customHeight="1" x14ac:dyDescent="0.35">
      <c r="A44" s="212"/>
      <c r="B44" s="210"/>
      <c r="C44" s="16" t="s">
        <v>347</v>
      </c>
      <c r="D44" s="16" t="s">
        <v>347</v>
      </c>
      <c r="E44" s="220"/>
      <c r="F44" s="16" t="s">
        <v>384</v>
      </c>
      <c r="G44" s="210"/>
    </row>
    <row r="45" spans="1:8" ht="26.25" customHeight="1" thickBot="1" x14ac:dyDescent="0.4">
      <c r="A45" s="213"/>
      <c r="B45" s="211"/>
      <c r="C45" s="95" t="s">
        <v>383</v>
      </c>
      <c r="D45" s="95" t="s">
        <v>383</v>
      </c>
      <c r="E45" s="230"/>
      <c r="F45" s="95" t="s">
        <v>382</v>
      </c>
      <c r="G45" s="211"/>
    </row>
    <row r="46" spans="1:8" ht="15" customHeight="1" x14ac:dyDescent="0.35">
      <c r="A46" s="214" t="s">
        <v>381</v>
      </c>
      <c r="B46" s="217" t="s">
        <v>380</v>
      </c>
      <c r="C46" s="90" t="s">
        <v>38</v>
      </c>
      <c r="D46" s="90" t="s">
        <v>38</v>
      </c>
      <c r="E46" s="234" t="s">
        <v>205</v>
      </c>
      <c r="F46" s="90" t="s">
        <v>231</v>
      </c>
      <c r="G46" s="231" t="s">
        <v>379</v>
      </c>
      <c r="H46" s="91"/>
    </row>
    <row r="47" spans="1:8" ht="29" x14ac:dyDescent="0.35">
      <c r="A47" s="215"/>
      <c r="B47" s="210"/>
      <c r="C47" s="16" t="s">
        <v>116</v>
      </c>
      <c r="D47" s="16" t="s">
        <v>116</v>
      </c>
      <c r="E47" s="227"/>
      <c r="F47" s="16" t="s">
        <v>378</v>
      </c>
      <c r="G47" s="232"/>
      <c r="H47" s="91"/>
    </row>
    <row r="48" spans="1:8" x14ac:dyDescent="0.35">
      <c r="A48" s="215"/>
      <c r="B48" s="210"/>
      <c r="C48" s="16" t="s">
        <v>377</v>
      </c>
      <c r="D48" s="16" t="s">
        <v>377</v>
      </c>
      <c r="E48" s="227"/>
      <c r="F48" s="16" t="s">
        <v>376</v>
      </c>
      <c r="G48" s="232"/>
      <c r="H48" s="91"/>
    </row>
    <row r="49" spans="1:8" ht="15" customHeight="1" x14ac:dyDescent="0.35">
      <c r="A49" s="215"/>
      <c r="B49" s="210"/>
      <c r="C49" s="16" t="s">
        <v>49</v>
      </c>
      <c r="D49" s="16" t="s">
        <v>49</v>
      </c>
      <c r="E49" s="227"/>
      <c r="F49" s="16" t="s">
        <v>375</v>
      </c>
      <c r="G49" s="232"/>
      <c r="H49" s="91"/>
    </row>
    <row r="50" spans="1:8" x14ac:dyDescent="0.35">
      <c r="A50" s="215"/>
      <c r="B50" s="210"/>
      <c r="C50" s="16" t="s">
        <v>374</v>
      </c>
      <c r="D50" s="16" t="s">
        <v>374</v>
      </c>
      <c r="E50" s="227"/>
      <c r="F50" s="16" t="s">
        <v>373</v>
      </c>
      <c r="G50" s="232"/>
      <c r="H50" s="91"/>
    </row>
    <row r="51" spans="1:8" ht="15" thickBot="1" x14ac:dyDescent="0.4">
      <c r="A51" s="216"/>
      <c r="B51" s="218"/>
      <c r="C51" s="92" t="s">
        <v>372</v>
      </c>
      <c r="D51" s="92" t="s">
        <v>372</v>
      </c>
      <c r="E51" s="235"/>
      <c r="F51" s="92" t="s">
        <v>371</v>
      </c>
      <c r="G51" s="233"/>
      <c r="H51" s="91"/>
    </row>
    <row r="52" spans="1:8" x14ac:dyDescent="0.35">
      <c r="A52" s="207" t="s">
        <v>370</v>
      </c>
      <c r="B52" s="208" t="s">
        <v>369</v>
      </c>
      <c r="C52" s="93" t="s">
        <v>116</v>
      </c>
      <c r="D52" s="93" t="s">
        <v>116</v>
      </c>
      <c r="E52" s="209" t="s">
        <v>122</v>
      </c>
      <c r="F52" s="93" t="s">
        <v>368</v>
      </c>
      <c r="G52" s="208"/>
    </row>
    <row r="53" spans="1:8" x14ac:dyDescent="0.35">
      <c r="A53" s="212"/>
      <c r="B53" s="210"/>
      <c r="C53" s="16" t="s">
        <v>136</v>
      </c>
      <c r="D53" s="16" t="s">
        <v>136</v>
      </c>
      <c r="E53" s="220"/>
      <c r="F53" s="16" t="s">
        <v>113</v>
      </c>
      <c r="G53" s="210"/>
    </row>
    <row r="54" spans="1:8" x14ac:dyDescent="0.35">
      <c r="A54" s="212"/>
      <c r="B54" s="210"/>
      <c r="C54" s="16" t="s">
        <v>367</v>
      </c>
      <c r="D54" s="16" t="s">
        <v>367</v>
      </c>
      <c r="E54" s="220"/>
      <c r="F54" s="16" t="s">
        <v>111</v>
      </c>
      <c r="G54" s="210"/>
    </row>
    <row r="55" spans="1:8" x14ac:dyDescent="0.35">
      <c r="A55" s="212"/>
      <c r="B55" s="210"/>
      <c r="C55" s="16" t="s">
        <v>366</v>
      </c>
      <c r="D55" s="16" t="s">
        <v>366</v>
      </c>
      <c r="E55" s="220"/>
      <c r="F55" s="16" t="s">
        <v>365</v>
      </c>
      <c r="G55" s="210"/>
    </row>
    <row r="56" spans="1:8" ht="58" x14ac:dyDescent="0.35">
      <c r="A56" s="212"/>
      <c r="B56" s="210"/>
      <c r="C56" s="16" t="s">
        <v>364</v>
      </c>
      <c r="D56" s="16" t="s">
        <v>364</v>
      </c>
      <c r="E56" s="220"/>
      <c r="F56" s="16" t="s">
        <v>107</v>
      </c>
      <c r="G56" s="210"/>
    </row>
    <row r="57" spans="1:8" x14ac:dyDescent="0.35">
      <c r="A57" s="212"/>
      <c r="B57" s="210"/>
      <c r="C57" s="16" t="s">
        <v>106</v>
      </c>
      <c r="D57" s="16" t="s">
        <v>106</v>
      </c>
      <c r="E57" s="220"/>
      <c r="F57" s="16" t="s">
        <v>105</v>
      </c>
      <c r="G57" s="210"/>
    </row>
    <row r="58" spans="1:8" x14ac:dyDescent="0.35">
      <c r="A58" s="212"/>
      <c r="B58" s="210"/>
      <c r="C58" s="16" t="s">
        <v>363</v>
      </c>
      <c r="D58" s="16" t="s">
        <v>363</v>
      </c>
      <c r="E58" s="220"/>
      <c r="F58" s="16" t="s">
        <v>103</v>
      </c>
      <c r="G58" s="210"/>
    </row>
    <row r="59" spans="1:8" x14ac:dyDescent="0.35">
      <c r="A59" s="212"/>
      <c r="B59" s="210"/>
      <c r="C59" s="16" t="s">
        <v>362</v>
      </c>
      <c r="D59" s="16" t="s">
        <v>362</v>
      </c>
      <c r="E59" s="220"/>
      <c r="F59" s="16" t="s">
        <v>101</v>
      </c>
      <c r="G59" s="210"/>
    </row>
    <row r="60" spans="1:8" x14ac:dyDescent="0.35">
      <c r="A60" s="212"/>
      <c r="B60" s="210"/>
      <c r="C60" s="16" t="s">
        <v>361</v>
      </c>
      <c r="D60" s="16" t="s">
        <v>361</v>
      </c>
      <c r="E60" s="220"/>
      <c r="F60" s="16" t="s">
        <v>99</v>
      </c>
      <c r="G60" s="210"/>
    </row>
    <row r="61" spans="1:8" x14ac:dyDescent="0.35">
      <c r="A61" s="212"/>
      <c r="B61" s="210"/>
      <c r="C61" s="16" t="s">
        <v>360</v>
      </c>
      <c r="D61" s="16" t="s">
        <v>360</v>
      </c>
      <c r="E61" s="220"/>
      <c r="F61" s="16" t="s">
        <v>97</v>
      </c>
      <c r="G61" s="210"/>
    </row>
    <row r="62" spans="1:8" ht="29.5" thickBot="1" x14ac:dyDescent="0.4">
      <c r="A62" s="213"/>
      <c r="B62" s="154" t="s">
        <v>357</v>
      </c>
      <c r="C62" s="95" t="s">
        <v>359</v>
      </c>
      <c r="D62" s="95" t="s">
        <v>359</v>
      </c>
      <c r="E62" s="230"/>
      <c r="F62" s="95" t="s">
        <v>355</v>
      </c>
      <c r="G62" s="211"/>
    </row>
    <row r="63" spans="1:8" ht="30" customHeight="1" x14ac:dyDescent="0.35">
      <c r="A63" s="214" t="s">
        <v>358</v>
      </c>
      <c r="B63" s="217" t="s">
        <v>357</v>
      </c>
      <c r="C63" s="90" t="s">
        <v>38</v>
      </c>
      <c r="D63" s="90" t="s">
        <v>38</v>
      </c>
      <c r="E63" s="219" t="s">
        <v>122</v>
      </c>
      <c r="F63" s="90" t="s">
        <v>231</v>
      </c>
      <c r="G63" s="231"/>
      <c r="H63" s="91"/>
    </row>
    <row r="64" spans="1:8" x14ac:dyDescent="0.35">
      <c r="A64" s="215"/>
      <c r="B64" s="210"/>
      <c r="C64" s="16" t="s">
        <v>116</v>
      </c>
      <c r="D64" s="16" t="s">
        <v>116</v>
      </c>
      <c r="E64" s="220"/>
      <c r="F64" s="16" t="s">
        <v>356</v>
      </c>
      <c r="G64" s="232"/>
      <c r="H64" s="91"/>
    </row>
    <row r="65" spans="1:8" ht="15" thickBot="1" x14ac:dyDescent="0.4">
      <c r="A65" s="216"/>
      <c r="B65" s="218"/>
      <c r="C65" s="92" t="s">
        <v>224</v>
      </c>
      <c r="D65" s="92" t="s">
        <v>224</v>
      </c>
      <c r="E65" s="221"/>
      <c r="F65" s="92" t="s">
        <v>355</v>
      </c>
      <c r="G65" s="233"/>
      <c r="H65" s="91"/>
    </row>
    <row r="66" spans="1:8" x14ac:dyDescent="0.35">
      <c r="A66" s="207" t="s">
        <v>354</v>
      </c>
      <c r="B66" s="208" t="s">
        <v>353</v>
      </c>
      <c r="C66" s="93" t="s">
        <v>352</v>
      </c>
      <c r="D66" s="93" t="s">
        <v>352</v>
      </c>
      <c r="E66" s="226" t="s">
        <v>205</v>
      </c>
      <c r="F66" s="93" t="s">
        <v>351</v>
      </c>
      <c r="G66" s="208"/>
    </row>
    <row r="67" spans="1:8" ht="43.5" x14ac:dyDescent="0.35">
      <c r="A67" s="212"/>
      <c r="B67" s="210"/>
      <c r="C67" s="16" t="s">
        <v>350</v>
      </c>
      <c r="D67" s="16" t="s">
        <v>350</v>
      </c>
      <c r="E67" s="227"/>
      <c r="F67" s="16" t="s">
        <v>1037</v>
      </c>
      <c r="G67" s="210"/>
    </row>
    <row r="68" spans="1:8" ht="43.5" x14ac:dyDescent="0.35">
      <c r="A68" s="212"/>
      <c r="B68" s="210"/>
      <c r="C68" s="16" t="s">
        <v>349</v>
      </c>
      <c r="D68" s="16" t="s">
        <v>349</v>
      </c>
      <c r="E68" s="227"/>
      <c r="F68" s="16" t="s">
        <v>1038</v>
      </c>
      <c r="G68" s="210"/>
    </row>
    <row r="69" spans="1:8" ht="43.5" x14ac:dyDescent="0.35">
      <c r="A69" s="212"/>
      <c r="B69" s="210"/>
      <c r="C69" s="16" t="s">
        <v>348</v>
      </c>
      <c r="D69" s="16" t="s">
        <v>348</v>
      </c>
      <c r="E69" s="227"/>
      <c r="F69" s="16" t="s">
        <v>1039</v>
      </c>
      <c r="G69" s="210"/>
    </row>
    <row r="70" spans="1:8" ht="43.5" x14ac:dyDescent="0.35">
      <c r="A70" s="212"/>
      <c r="B70" s="210"/>
      <c r="C70" s="16" t="s">
        <v>347</v>
      </c>
      <c r="D70" s="16" t="s">
        <v>347</v>
      </c>
      <c r="E70" s="227"/>
      <c r="F70" s="16" t="s">
        <v>1040</v>
      </c>
      <c r="G70" s="210"/>
    </row>
    <row r="71" spans="1:8" ht="15" thickBot="1" x14ac:dyDescent="0.4">
      <c r="A71" s="212"/>
      <c r="B71" s="211"/>
      <c r="C71" s="95" t="s">
        <v>346</v>
      </c>
      <c r="D71" s="95" t="s">
        <v>346</v>
      </c>
      <c r="E71" s="228"/>
      <c r="F71" s="95" t="s">
        <v>345</v>
      </c>
      <c r="G71" s="211"/>
    </row>
    <row r="72" spans="1:8" x14ac:dyDescent="0.35">
      <c r="A72" s="240" t="s">
        <v>344</v>
      </c>
      <c r="B72" s="241" t="s">
        <v>343</v>
      </c>
      <c r="C72" s="90" t="s">
        <v>38</v>
      </c>
      <c r="D72" s="90" t="s">
        <v>38</v>
      </c>
      <c r="E72" s="234" t="s">
        <v>205</v>
      </c>
      <c r="F72" s="90" t="s">
        <v>342</v>
      </c>
      <c r="G72" s="231"/>
      <c r="H72" s="91"/>
    </row>
    <row r="73" spans="1:8" ht="29" x14ac:dyDescent="0.35">
      <c r="A73" s="240"/>
      <c r="B73" s="242"/>
      <c r="C73" s="16" t="s">
        <v>341</v>
      </c>
      <c r="D73" s="16" t="s">
        <v>341</v>
      </c>
      <c r="E73" s="227"/>
      <c r="F73" s="16" t="s">
        <v>340</v>
      </c>
      <c r="G73" s="232"/>
      <c r="H73" s="91"/>
    </row>
    <row r="74" spans="1:8" ht="43.5" x14ac:dyDescent="0.35">
      <c r="A74" s="240"/>
      <c r="B74" s="242"/>
      <c r="C74" s="16" t="s">
        <v>339</v>
      </c>
      <c r="D74" s="16" t="s">
        <v>339</v>
      </c>
      <c r="E74" s="227"/>
      <c r="F74" s="16" t="s">
        <v>338</v>
      </c>
      <c r="G74" s="232"/>
      <c r="H74" s="91"/>
    </row>
    <row r="75" spans="1:8" ht="29" x14ac:dyDescent="0.35">
      <c r="A75" s="240"/>
      <c r="B75" s="242"/>
      <c r="C75" s="16" t="s">
        <v>337</v>
      </c>
      <c r="D75" s="16" t="s">
        <v>337</v>
      </c>
      <c r="E75" s="227"/>
      <c r="F75" s="16" t="s">
        <v>336</v>
      </c>
      <c r="G75" s="232"/>
      <c r="H75" s="91"/>
    </row>
    <row r="76" spans="1:8" ht="44" thickBot="1" x14ac:dyDescent="0.4">
      <c r="A76" s="240"/>
      <c r="B76" s="243"/>
      <c r="C76" s="92" t="s">
        <v>335</v>
      </c>
      <c r="D76" s="92" t="s">
        <v>335</v>
      </c>
      <c r="E76" s="235"/>
      <c r="F76" s="92" t="s">
        <v>334</v>
      </c>
      <c r="G76" s="233"/>
      <c r="H76" s="91"/>
    </row>
    <row r="77" spans="1:8" x14ac:dyDescent="0.35">
      <c r="A77" s="212" t="s">
        <v>333</v>
      </c>
      <c r="B77" s="208" t="s">
        <v>227</v>
      </c>
      <c r="C77" s="93" t="s">
        <v>38</v>
      </c>
      <c r="D77" s="93" t="s">
        <v>38</v>
      </c>
      <c r="E77" s="209" t="s">
        <v>122</v>
      </c>
      <c r="F77" s="93" t="s">
        <v>231</v>
      </c>
      <c r="G77" s="208"/>
    </row>
    <row r="78" spans="1:8" ht="58" x14ac:dyDescent="0.35">
      <c r="A78" s="212"/>
      <c r="B78" s="210"/>
      <c r="C78" s="16" t="s">
        <v>332</v>
      </c>
      <c r="D78" s="16" t="s">
        <v>332</v>
      </c>
      <c r="E78" s="220"/>
      <c r="F78" s="16" t="s">
        <v>331</v>
      </c>
      <c r="G78" s="210"/>
    </row>
    <row r="79" spans="1:8" x14ac:dyDescent="0.35">
      <c r="A79" s="212"/>
      <c r="B79" s="210"/>
      <c r="C79" s="16" t="s">
        <v>330</v>
      </c>
      <c r="D79" s="16" t="s">
        <v>330</v>
      </c>
      <c r="E79" s="220"/>
      <c r="F79" s="16" t="s">
        <v>329</v>
      </c>
      <c r="G79" s="210"/>
    </row>
    <row r="80" spans="1:8" x14ac:dyDescent="0.35">
      <c r="A80" s="212"/>
      <c r="B80" s="210"/>
      <c r="C80" s="16" t="s">
        <v>77</v>
      </c>
      <c r="D80" s="16" t="s">
        <v>77</v>
      </c>
      <c r="E80" s="220"/>
      <c r="F80" s="16" t="s">
        <v>328</v>
      </c>
      <c r="G80" s="210"/>
    </row>
    <row r="81" spans="1:8" ht="131" thickBot="1" x14ac:dyDescent="0.4">
      <c r="A81" s="213"/>
      <c r="B81" s="211"/>
      <c r="C81" s="95" t="s">
        <v>327</v>
      </c>
      <c r="D81" s="95"/>
      <c r="E81" s="230"/>
      <c r="F81" s="95" t="s">
        <v>326</v>
      </c>
      <c r="G81" s="211"/>
    </row>
    <row r="82" spans="1:8" x14ac:dyDescent="0.35">
      <c r="A82" s="214" t="s">
        <v>325</v>
      </c>
      <c r="B82" s="217" t="s">
        <v>324</v>
      </c>
      <c r="C82" s="90" t="s">
        <v>38</v>
      </c>
      <c r="D82" s="90" t="s">
        <v>38</v>
      </c>
      <c r="E82" s="219" t="s">
        <v>122</v>
      </c>
      <c r="F82" s="90" t="s">
        <v>231</v>
      </c>
      <c r="G82" s="231"/>
      <c r="H82" s="91"/>
    </row>
    <row r="83" spans="1:8" x14ac:dyDescent="0.35">
      <c r="A83" s="215"/>
      <c r="B83" s="210"/>
      <c r="C83" s="16" t="s">
        <v>323</v>
      </c>
      <c r="D83" s="16" t="s">
        <v>323</v>
      </c>
      <c r="E83" s="220"/>
      <c r="F83" s="16" t="s">
        <v>322</v>
      </c>
      <c r="G83" s="232"/>
      <c r="H83" s="91"/>
    </row>
    <row r="84" spans="1:8" x14ac:dyDescent="0.35">
      <c r="A84" s="215"/>
      <c r="B84" s="210"/>
      <c r="C84" s="16" t="s">
        <v>321</v>
      </c>
      <c r="D84" s="16" t="s">
        <v>321</v>
      </c>
      <c r="E84" s="220"/>
      <c r="F84" s="16" t="s">
        <v>320</v>
      </c>
      <c r="G84" s="232"/>
      <c r="H84" s="91"/>
    </row>
    <row r="85" spans="1:8" x14ac:dyDescent="0.35">
      <c r="A85" s="215"/>
      <c r="B85" s="210"/>
      <c r="C85" s="16" t="s">
        <v>319</v>
      </c>
      <c r="D85" s="16" t="s">
        <v>319</v>
      </c>
      <c r="E85" s="220"/>
      <c r="F85" s="16" t="s">
        <v>318</v>
      </c>
      <c r="G85" s="232"/>
      <c r="H85" s="91"/>
    </row>
    <row r="86" spans="1:8" x14ac:dyDescent="0.35">
      <c r="A86" s="215"/>
      <c r="B86" s="210"/>
      <c r="C86" s="16" t="s">
        <v>317</v>
      </c>
      <c r="D86" s="16" t="s">
        <v>317</v>
      </c>
      <c r="E86" s="220"/>
      <c r="F86" s="16" t="s">
        <v>316</v>
      </c>
      <c r="G86" s="232"/>
      <c r="H86" s="91"/>
    </row>
    <row r="87" spans="1:8" x14ac:dyDescent="0.35">
      <c r="A87" s="215"/>
      <c r="B87" s="210"/>
      <c r="C87" s="16" t="s">
        <v>315</v>
      </c>
      <c r="D87" s="16" t="s">
        <v>315</v>
      </c>
      <c r="E87" s="220"/>
      <c r="F87" s="16" t="s">
        <v>314</v>
      </c>
      <c r="G87" s="232"/>
      <c r="H87" s="91"/>
    </row>
    <row r="88" spans="1:8" x14ac:dyDescent="0.35">
      <c r="A88" s="215"/>
      <c r="B88" s="210"/>
      <c r="C88" s="16" t="s">
        <v>313</v>
      </c>
      <c r="D88" s="16" t="s">
        <v>313</v>
      </c>
      <c r="E88" s="220"/>
      <c r="F88" s="16" t="s">
        <v>312</v>
      </c>
      <c r="G88" s="232"/>
      <c r="H88" s="91"/>
    </row>
    <row r="89" spans="1:8" x14ac:dyDescent="0.35">
      <c r="A89" s="215"/>
      <c r="B89" s="210"/>
      <c r="C89" s="16" t="s">
        <v>311</v>
      </c>
      <c r="D89" s="16" t="s">
        <v>311</v>
      </c>
      <c r="E89" s="220"/>
      <c r="F89" s="16" t="s">
        <v>310</v>
      </c>
      <c r="G89" s="232"/>
      <c r="H89" s="91"/>
    </row>
    <row r="90" spans="1:8" ht="29" x14ac:dyDescent="0.35">
      <c r="A90" s="215"/>
      <c r="B90" s="210"/>
      <c r="C90" s="16" t="s">
        <v>309</v>
      </c>
      <c r="D90" s="16" t="s">
        <v>309</v>
      </c>
      <c r="E90" s="220"/>
      <c r="F90" s="16" t="s">
        <v>308</v>
      </c>
      <c r="G90" s="232"/>
      <c r="H90" s="91"/>
    </row>
    <row r="91" spans="1:8" x14ac:dyDescent="0.35">
      <c r="A91" s="215"/>
      <c r="B91" s="210"/>
      <c r="C91" s="16" t="s">
        <v>307</v>
      </c>
      <c r="D91" s="17" t="s">
        <v>307</v>
      </c>
      <c r="E91" s="220"/>
      <c r="F91" s="16" t="s">
        <v>306</v>
      </c>
      <c r="G91" s="232"/>
      <c r="H91" s="91"/>
    </row>
    <row r="92" spans="1:8" x14ac:dyDescent="0.35">
      <c r="A92" s="215"/>
      <c r="B92" s="210"/>
      <c r="C92" s="16" t="s">
        <v>305</v>
      </c>
      <c r="D92" s="16" t="s">
        <v>305</v>
      </c>
      <c r="E92" s="220"/>
      <c r="F92" s="16" t="s">
        <v>304</v>
      </c>
      <c r="G92" s="232"/>
      <c r="H92" s="91"/>
    </row>
    <row r="93" spans="1:8" ht="15" thickBot="1" x14ac:dyDescent="0.4">
      <c r="A93" s="216"/>
      <c r="B93" s="218"/>
      <c r="C93" s="92" t="s">
        <v>303</v>
      </c>
      <c r="D93" s="92" t="s">
        <v>303</v>
      </c>
      <c r="E93" s="221"/>
      <c r="F93" s="92" t="s">
        <v>302</v>
      </c>
      <c r="G93" s="233"/>
      <c r="H93" s="91"/>
    </row>
    <row r="94" spans="1:8" x14ac:dyDescent="0.35">
      <c r="A94" s="207" t="s">
        <v>301</v>
      </c>
      <c r="B94" s="208" t="s">
        <v>300</v>
      </c>
      <c r="C94" s="93" t="s">
        <v>38</v>
      </c>
      <c r="D94" s="93"/>
      <c r="E94" s="237" t="s">
        <v>299</v>
      </c>
      <c r="F94" s="93" t="s">
        <v>231</v>
      </c>
      <c r="G94" s="208"/>
    </row>
    <row r="95" spans="1:8" x14ac:dyDescent="0.35">
      <c r="A95" s="212"/>
      <c r="B95" s="210"/>
      <c r="C95" s="16" t="s">
        <v>298</v>
      </c>
      <c r="D95" s="16" t="s">
        <v>298</v>
      </c>
      <c r="E95" s="238"/>
      <c r="F95" s="16" t="s">
        <v>297</v>
      </c>
      <c r="G95" s="210"/>
    </row>
    <row r="96" spans="1:8" x14ac:dyDescent="0.35">
      <c r="A96" s="212"/>
      <c r="B96" s="210"/>
      <c r="C96" s="16" t="s">
        <v>296</v>
      </c>
      <c r="D96" s="16" t="s">
        <v>296</v>
      </c>
      <c r="E96" s="238"/>
      <c r="F96" s="16" t="s">
        <v>295</v>
      </c>
      <c r="G96" s="210"/>
    </row>
    <row r="97" spans="1:8" x14ac:dyDescent="0.35">
      <c r="A97" s="212"/>
      <c r="B97" s="210"/>
      <c r="C97" s="16" t="s">
        <v>294</v>
      </c>
      <c r="D97" s="16" t="s">
        <v>294</v>
      </c>
      <c r="E97" s="238"/>
      <c r="F97" s="16" t="s">
        <v>293</v>
      </c>
      <c r="G97" s="210"/>
    </row>
    <row r="98" spans="1:8" x14ac:dyDescent="0.35">
      <c r="A98" s="212"/>
      <c r="B98" s="210"/>
      <c r="C98" s="16" t="s">
        <v>292</v>
      </c>
      <c r="D98" s="16" t="s">
        <v>292</v>
      </c>
      <c r="E98" s="238"/>
      <c r="F98" s="16" t="s">
        <v>291</v>
      </c>
      <c r="G98" s="210"/>
    </row>
    <row r="99" spans="1:8" x14ac:dyDescent="0.35">
      <c r="A99" s="212"/>
      <c r="B99" s="210"/>
      <c r="C99" s="16" t="s">
        <v>290</v>
      </c>
      <c r="D99" s="16" t="s">
        <v>290</v>
      </c>
      <c r="E99" s="238"/>
      <c r="F99" s="16" t="s">
        <v>289</v>
      </c>
      <c r="G99" s="210"/>
    </row>
    <row r="100" spans="1:8" x14ac:dyDescent="0.35">
      <c r="A100" s="212"/>
      <c r="B100" s="210"/>
      <c r="C100" s="16" t="s">
        <v>288</v>
      </c>
      <c r="D100" s="16" t="s">
        <v>288</v>
      </c>
      <c r="E100" s="238"/>
      <c r="F100" s="16" t="s">
        <v>287</v>
      </c>
      <c r="G100" s="210"/>
    </row>
    <row r="101" spans="1:8" ht="15" thickBot="1" x14ac:dyDescent="0.4">
      <c r="A101" s="213"/>
      <c r="B101" s="211"/>
      <c r="C101" s="95" t="s">
        <v>286</v>
      </c>
      <c r="D101" s="95" t="s">
        <v>286</v>
      </c>
      <c r="E101" s="239"/>
      <c r="F101" s="95" t="s">
        <v>285</v>
      </c>
      <c r="G101" s="211"/>
    </row>
    <row r="102" spans="1:8" x14ac:dyDescent="0.35">
      <c r="A102" s="214" t="s">
        <v>284</v>
      </c>
      <c r="B102" s="217" t="s">
        <v>283</v>
      </c>
      <c r="C102" s="90" t="s">
        <v>38</v>
      </c>
      <c r="D102" s="90"/>
      <c r="E102" s="234" t="s">
        <v>205</v>
      </c>
      <c r="F102" s="90" t="s">
        <v>231</v>
      </c>
      <c r="G102" s="231"/>
      <c r="H102" s="91"/>
    </row>
    <row r="103" spans="1:8" x14ac:dyDescent="0.35">
      <c r="A103" s="215"/>
      <c r="B103" s="210"/>
      <c r="C103" s="16" t="s">
        <v>282</v>
      </c>
      <c r="D103" s="16" t="s">
        <v>282</v>
      </c>
      <c r="E103" s="227"/>
      <c r="F103" s="16" t="s">
        <v>281</v>
      </c>
      <c r="G103" s="232"/>
      <c r="H103" s="91"/>
    </row>
    <row r="104" spans="1:8" x14ac:dyDescent="0.35">
      <c r="A104" s="215"/>
      <c r="B104" s="210"/>
      <c r="C104" s="16" t="s">
        <v>280</v>
      </c>
      <c r="D104" s="16" t="s">
        <v>280</v>
      </c>
      <c r="E104" s="227"/>
      <c r="F104" s="16" t="s">
        <v>279</v>
      </c>
      <c r="G104" s="232"/>
      <c r="H104" s="91"/>
    </row>
    <row r="105" spans="1:8" x14ac:dyDescent="0.35">
      <c r="A105" s="215"/>
      <c r="B105" s="210"/>
      <c r="C105" s="16" t="s">
        <v>278</v>
      </c>
      <c r="D105" s="16" t="s">
        <v>278</v>
      </c>
      <c r="E105" s="227"/>
      <c r="F105" s="16" t="s">
        <v>277</v>
      </c>
      <c r="G105" s="232"/>
      <c r="H105" s="91"/>
    </row>
    <row r="106" spans="1:8" ht="15" thickBot="1" x14ac:dyDescent="0.4">
      <c r="A106" s="216"/>
      <c r="B106" s="218"/>
      <c r="C106" s="92" t="s">
        <v>276</v>
      </c>
      <c r="D106" s="92" t="s">
        <v>276</v>
      </c>
      <c r="E106" s="235"/>
      <c r="F106" s="92" t="s">
        <v>275</v>
      </c>
      <c r="G106" s="233"/>
      <c r="H106" s="91"/>
    </row>
    <row r="107" spans="1:8" x14ac:dyDescent="0.35">
      <c r="A107" s="207" t="s">
        <v>274</v>
      </c>
      <c r="B107" s="208" t="s">
        <v>273</v>
      </c>
      <c r="C107" s="93" t="s">
        <v>38</v>
      </c>
      <c r="D107" s="93" t="s">
        <v>38</v>
      </c>
      <c r="E107" s="226" t="s">
        <v>205</v>
      </c>
      <c r="F107" s="93" t="s">
        <v>231</v>
      </c>
      <c r="G107" s="208"/>
    </row>
    <row r="108" spans="1:8" ht="29" x14ac:dyDescent="0.35">
      <c r="A108" s="212"/>
      <c r="B108" s="210"/>
      <c r="C108" s="16" t="s">
        <v>272</v>
      </c>
      <c r="D108" s="16" t="s">
        <v>271</v>
      </c>
      <c r="E108" s="227"/>
      <c r="F108" s="16" t="s">
        <v>270</v>
      </c>
      <c r="G108" s="210"/>
    </row>
    <row r="109" spans="1:8" ht="29" x14ac:dyDescent="0.35">
      <c r="A109" s="212"/>
      <c r="B109" s="210"/>
      <c r="C109" s="16" t="s">
        <v>269</v>
      </c>
      <c r="D109" s="16" t="s">
        <v>268</v>
      </c>
      <c r="E109" s="227"/>
      <c r="F109" s="16" t="s">
        <v>267</v>
      </c>
      <c r="G109" s="210"/>
    </row>
    <row r="110" spans="1:8" x14ac:dyDescent="0.35">
      <c r="A110" s="212"/>
      <c r="B110" s="210"/>
      <c r="C110" s="16" t="s">
        <v>266</v>
      </c>
      <c r="D110" s="16" t="s">
        <v>265</v>
      </c>
      <c r="E110" s="227"/>
      <c r="F110" s="16" t="s">
        <v>264</v>
      </c>
      <c r="G110" s="210"/>
    </row>
    <row r="111" spans="1:8" ht="29" x14ac:dyDescent="0.35">
      <c r="A111" s="212"/>
      <c r="B111" s="210"/>
      <c r="C111" s="16" t="s">
        <v>263</v>
      </c>
      <c r="D111" s="16" t="s">
        <v>262</v>
      </c>
      <c r="E111" s="227"/>
      <c r="F111" s="16" t="s">
        <v>261</v>
      </c>
      <c r="G111" s="210"/>
    </row>
    <row r="112" spans="1:8" x14ac:dyDescent="0.35">
      <c r="A112" s="212"/>
      <c r="B112" s="210"/>
      <c r="C112" s="16" t="s">
        <v>260</v>
      </c>
      <c r="D112" s="16" t="s">
        <v>260</v>
      </c>
      <c r="E112" s="227"/>
      <c r="F112" s="16" t="s">
        <v>259</v>
      </c>
      <c r="G112" s="210"/>
    </row>
    <row r="113" spans="1:8" ht="29" x14ac:dyDescent="0.35">
      <c r="A113" s="212"/>
      <c r="B113" s="210"/>
      <c r="C113" s="16" t="s">
        <v>258</v>
      </c>
      <c r="D113" s="16" t="s">
        <v>257</v>
      </c>
      <c r="E113" s="227"/>
      <c r="F113" s="16" t="s">
        <v>256</v>
      </c>
      <c r="G113" s="210"/>
    </row>
    <row r="114" spans="1:8" x14ac:dyDescent="0.35">
      <c r="A114" s="212"/>
      <c r="B114" s="210"/>
      <c r="C114" s="16" t="s">
        <v>255</v>
      </c>
      <c r="D114" s="16" t="s">
        <v>255</v>
      </c>
      <c r="E114" s="227"/>
      <c r="F114" s="16" t="s">
        <v>254</v>
      </c>
      <c r="G114" s="210"/>
    </row>
    <row r="115" spans="1:8" ht="29.5" thickBot="1" x14ac:dyDescent="0.4">
      <c r="A115" s="213"/>
      <c r="B115" s="95" t="s">
        <v>253</v>
      </c>
      <c r="C115" s="95" t="s">
        <v>252</v>
      </c>
      <c r="D115" s="95" t="s">
        <v>251</v>
      </c>
      <c r="E115" s="155" t="s">
        <v>122</v>
      </c>
      <c r="F115" s="95" t="s">
        <v>250</v>
      </c>
      <c r="G115" s="211"/>
    </row>
    <row r="116" spans="1:8" x14ac:dyDescent="0.35">
      <c r="A116" s="214" t="s">
        <v>249</v>
      </c>
      <c r="B116" s="217" t="s">
        <v>248</v>
      </c>
      <c r="C116" s="90" t="s">
        <v>38</v>
      </c>
      <c r="D116" s="90" t="s">
        <v>38</v>
      </c>
      <c r="E116" s="234" t="s">
        <v>205</v>
      </c>
      <c r="F116" s="90" t="s">
        <v>231</v>
      </c>
      <c r="G116" s="231"/>
      <c r="H116" s="91"/>
    </row>
    <row r="117" spans="1:8" x14ac:dyDescent="0.35">
      <c r="A117" s="215"/>
      <c r="B117" s="210"/>
      <c r="C117" s="16" t="s">
        <v>247</v>
      </c>
      <c r="D117" s="16" t="s">
        <v>247</v>
      </c>
      <c r="E117" s="227"/>
      <c r="F117" s="16" t="s">
        <v>246</v>
      </c>
      <c r="G117" s="232"/>
      <c r="H117" s="91"/>
    </row>
    <row r="118" spans="1:8" x14ac:dyDescent="0.35">
      <c r="A118" s="215"/>
      <c r="B118" s="210"/>
      <c r="C118" s="16" t="s">
        <v>245</v>
      </c>
      <c r="D118" s="16" t="s">
        <v>245</v>
      </c>
      <c r="E118" s="227"/>
      <c r="F118" s="16" t="s">
        <v>244</v>
      </c>
      <c r="G118" s="232"/>
      <c r="H118" s="91"/>
    </row>
    <row r="119" spans="1:8" ht="58.5" thickBot="1" x14ac:dyDescent="0.4">
      <c r="A119" s="216"/>
      <c r="B119" s="218"/>
      <c r="C119" s="92" t="s">
        <v>243</v>
      </c>
      <c r="D119" s="92" t="s">
        <v>243</v>
      </c>
      <c r="E119" s="235"/>
      <c r="F119" s="92" t="s">
        <v>1022</v>
      </c>
      <c r="G119" s="233"/>
      <c r="H119" s="91"/>
    </row>
    <row r="120" spans="1:8" x14ac:dyDescent="0.35">
      <c r="A120" s="207" t="s">
        <v>242</v>
      </c>
      <c r="B120" s="208" t="s">
        <v>241</v>
      </c>
      <c r="C120" s="93" t="s">
        <v>38</v>
      </c>
      <c r="D120" s="93" t="s">
        <v>38</v>
      </c>
      <c r="E120" s="209" t="s">
        <v>122</v>
      </c>
      <c r="F120" s="93" t="s">
        <v>231</v>
      </c>
      <c r="G120" s="208" t="s">
        <v>240</v>
      </c>
    </row>
    <row r="121" spans="1:8" x14ac:dyDescent="0.35">
      <c r="A121" s="212"/>
      <c r="B121" s="210"/>
      <c r="C121" s="16" t="s">
        <v>239</v>
      </c>
      <c r="D121" s="16" t="s">
        <v>239</v>
      </c>
      <c r="E121" s="220"/>
      <c r="F121" s="16" t="s">
        <v>238</v>
      </c>
      <c r="G121" s="210"/>
    </row>
    <row r="122" spans="1:8" x14ac:dyDescent="0.35">
      <c r="A122" s="212"/>
      <c r="B122" s="210"/>
      <c r="C122" s="16" t="s">
        <v>237</v>
      </c>
      <c r="D122" s="16" t="s">
        <v>237</v>
      </c>
      <c r="E122" s="220"/>
      <c r="F122" s="16" t="s">
        <v>236</v>
      </c>
      <c r="G122" s="210"/>
    </row>
    <row r="123" spans="1:8" x14ac:dyDescent="0.35">
      <c r="A123" s="212"/>
      <c r="B123" s="210"/>
      <c r="C123" s="16" t="s">
        <v>235</v>
      </c>
      <c r="D123" s="16" t="s">
        <v>235</v>
      </c>
      <c r="E123" s="220"/>
      <c r="F123" s="16" t="s">
        <v>234</v>
      </c>
      <c r="G123" s="210"/>
    </row>
    <row r="124" spans="1:8" ht="15" thickBot="1" x14ac:dyDescent="0.4">
      <c r="A124" s="213"/>
      <c r="B124" s="211"/>
      <c r="C124" s="95" t="s">
        <v>77</v>
      </c>
      <c r="D124" s="95" t="s">
        <v>77</v>
      </c>
      <c r="E124" s="230"/>
      <c r="F124" s="95" t="s">
        <v>233</v>
      </c>
      <c r="G124" s="211"/>
    </row>
    <row r="125" spans="1:8" x14ac:dyDescent="0.35">
      <c r="A125" s="214" t="s">
        <v>232</v>
      </c>
      <c r="B125" s="217" t="s">
        <v>232</v>
      </c>
      <c r="C125" s="90" t="s">
        <v>38</v>
      </c>
      <c r="D125" s="90" t="s">
        <v>38</v>
      </c>
      <c r="E125" s="219" t="s">
        <v>122</v>
      </c>
      <c r="F125" s="90" t="s">
        <v>231</v>
      </c>
      <c r="G125" s="231"/>
      <c r="H125" s="91"/>
    </row>
    <row r="126" spans="1:8" x14ac:dyDescent="0.35">
      <c r="A126" s="215"/>
      <c r="B126" s="210"/>
      <c r="C126" s="16" t="s">
        <v>230</v>
      </c>
      <c r="D126" s="16" t="s">
        <v>230</v>
      </c>
      <c r="E126" s="220"/>
      <c r="F126" s="16" t="s">
        <v>229</v>
      </c>
      <c r="G126" s="232"/>
      <c r="H126" s="91"/>
    </row>
    <row r="127" spans="1:8" x14ac:dyDescent="0.35">
      <c r="A127" s="215"/>
      <c r="B127" s="210"/>
      <c r="C127" s="16" t="s">
        <v>50</v>
      </c>
      <c r="D127" s="16" t="s">
        <v>50</v>
      </c>
      <c r="E127" s="220"/>
      <c r="F127" s="16" t="s">
        <v>228</v>
      </c>
      <c r="G127" s="232"/>
      <c r="H127" s="91"/>
    </row>
    <row r="128" spans="1:8" x14ac:dyDescent="0.35">
      <c r="A128" s="215"/>
      <c r="B128" s="153" t="s">
        <v>227</v>
      </c>
      <c r="C128" s="16" t="s">
        <v>226</v>
      </c>
      <c r="D128" s="16" t="s">
        <v>77</v>
      </c>
      <c r="E128" s="220"/>
      <c r="F128" s="16" t="s">
        <v>225</v>
      </c>
      <c r="G128" s="232"/>
      <c r="H128" s="91"/>
    </row>
    <row r="129" spans="1:8" x14ac:dyDescent="0.35">
      <c r="A129" s="215"/>
      <c r="B129" s="210"/>
      <c r="C129" s="16" t="s">
        <v>224</v>
      </c>
      <c r="E129" s="220"/>
      <c r="F129" s="16" t="s">
        <v>223</v>
      </c>
      <c r="G129" s="232"/>
      <c r="H129" s="91"/>
    </row>
    <row r="130" spans="1:8" x14ac:dyDescent="0.35">
      <c r="A130" s="215"/>
      <c r="B130" s="210"/>
      <c r="C130" s="16" t="s">
        <v>222</v>
      </c>
      <c r="E130" s="220"/>
      <c r="F130" s="16" t="s">
        <v>221</v>
      </c>
      <c r="G130" s="232"/>
      <c r="H130" s="91"/>
    </row>
    <row r="131" spans="1:8" x14ac:dyDescent="0.35">
      <c r="A131" s="215"/>
      <c r="B131" s="210"/>
      <c r="C131" s="17" t="s">
        <v>126</v>
      </c>
      <c r="D131" s="17"/>
      <c r="E131" s="220"/>
      <c r="F131" s="16" t="s">
        <v>220</v>
      </c>
      <c r="G131" s="232"/>
      <c r="H131" s="91"/>
    </row>
    <row r="132" spans="1:8" ht="15" thickBot="1" x14ac:dyDescent="0.4">
      <c r="A132" s="216"/>
      <c r="B132" s="218"/>
      <c r="C132" s="97" t="s">
        <v>125</v>
      </c>
      <c r="D132" s="97"/>
      <c r="E132" s="221"/>
      <c r="F132" s="92" t="s">
        <v>219</v>
      </c>
      <c r="G132" s="233"/>
      <c r="H132" s="91"/>
    </row>
    <row r="133" spans="1:8" x14ac:dyDescent="0.35">
      <c r="A133" s="207" t="s">
        <v>218</v>
      </c>
      <c r="B133" s="208" t="s">
        <v>217</v>
      </c>
      <c r="C133" s="93" t="s">
        <v>38</v>
      </c>
      <c r="D133" s="93" t="s">
        <v>38</v>
      </c>
      <c r="E133" s="226" t="s">
        <v>205</v>
      </c>
      <c r="F133" s="93" t="s">
        <v>216</v>
      </c>
      <c r="G133" s="208"/>
    </row>
    <row r="134" spans="1:8" ht="29" x14ac:dyDescent="0.35">
      <c r="A134" s="212"/>
      <c r="B134" s="210"/>
      <c r="C134" s="16" t="s">
        <v>203</v>
      </c>
      <c r="D134" s="16" t="s">
        <v>203</v>
      </c>
      <c r="E134" s="227"/>
      <c r="F134" s="16" t="s">
        <v>215</v>
      </c>
      <c r="G134" s="210"/>
    </row>
    <row r="135" spans="1:8" ht="29" x14ac:dyDescent="0.35">
      <c r="A135" s="212"/>
      <c r="B135" s="210"/>
      <c r="C135" s="16" t="s">
        <v>201</v>
      </c>
      <c r="D135" s="16" t="s">
        <v>201</v>
      </c>
      <c r="E135" s="227"/>
      <c r="F135" s="16" t="s">
        <v>214</v>
      </c>
      <c r="G135" s="210"/>
    </row>
    <row r="136" spans="1:8" x14ac:dyDescent="0.35">
      <c r="A136" s="212"/>
      <c r="B136" s="210"/>
      <c r="C136" s="16" t="s">
        <v>213</v>
      </c>
      <c r="D136" s="16" t="s">
        <v>213</v>
      </c>
      <c r="E136" s="227"/>
      <c r="F136" s="16" t="s">
        <v>212</v>
      </c>
      <c r="G136" s="210"/>
    </row>
    <row r="137" spans="1:8" ht="43.5" x14ac:dyDescent="0.35">
      <c r="A137" s="212"/>
      <c r="B137" s="210"/>
      <c r="C137" s="16" t="s">
        <v>211</v>
      </c>
      <c r="D137" s="16" t="s">
        <v>211</v>
      </c>
      <c r="E137" s="227"/>
      <c r="F137" s="16" t="s">
        <v>210</v>
      </c>
      <c r="G137" s="210"/>
    </row>
    <row r="138" spans="1:8" x14ac:dyDescent="0.35">
      <c r="A138" s="212"/>
      <c r="B138" s="210"/>
      <c r="C138" s="16" t="s">
        <v>1026</v>
      </c>
      <c r="E138" s="227"/>
      <c r="F138" s="16" t="s">
        <v>1035</v>
      </c>
      <c r="G138" s="210"/>
    </row>
    <row r="139" spans="1:8" ht="43.5" x14ac:dyDescent="0.35">
      <c r="A139" s="212"/>
      <c r="B139" s="210"/>
      <c r="C139" s="16" t="s">
        <v>1027</v>
      </c>
      <c r="E139" s="227"/>
      <c r="F139" s="16" t="s">
        <v>1036</v>
      </c>
      <c r="G139" s="210"/>
    </row>
    <row r="140" spans="1:8" x14ac:dyDescent="0.35">
      <c r="A140" s="212"/>
      <c r="B140" s="210"/>
      <c r="C140" s="16" t="s">
        <v>1028</v>
      </c>
      <c r="D140" s="16" t="s">
        <v>193</v>
      </c>
      <c r="E140" s="227"/>
      <c r="F140" s="16" t="s">
        <v>1024</v>
      </c>
      <c r="G140" s="210"/>
    </row>
    <row r="141" spans="1:8" ht="29" x14ac:dyDescent="0.35">
      <c r="A141" s="212"/>
      <c r="B141" s="210"/>
      <c r="C141" s="16" t="s">
        <v>1029</v>
      </c>
      <c r="D141" s="16" t="s">
        <v>195</v>
      </c>
      <c r="E141" s="227"/>
      <c r="F141" s="16" t="s">
        <v>1025</v>
      </c>
      <c r="G141" s="210"/>
    </row>
    <row r="142" spans="1:8" ht="29" x14ac:dyDescent="0.35">
      <c r="A142" s="212"/>
      <c r="B142" s="210"/>
      <c r="C142" s="16" t="s">
        <v>209</v>
      </c>
      <c r="D142" s="16" t="s">
        <v>209</v>
      </c>
      <c r="E142" s="29" t="s">
        <v>122</v>
      </c>
      <c r="F142" s="16" t="s">
        <v>208</v>
      </c>
      <c r="G142" s="210"/>
    </row>
    <row r="143" spans="1:8" x14ac:dyDescent="0.35">
      <c r="A143" s="212" t="s">
        <v>207</v>
      </c>
      <c r="B143" s="210" t="s">
        <v>206</v>
      </c>
      <c r="C143" s="16" t="s">
        <v>38</v>
      </c>
      <c r="D143" s="16" t="s">
        <v>38</v>
      </c>
      <c r="E143" s="227" t="s">
        <v>205</v>
      </c>
      <c r="F143" s="16" t="s">
        <v>204</v>
      </c>
      <c r="G143" s="210"/>
    </row>
    <row r="144" spans="1:8" ht="29" x14ac:dyDescent="0.35">
      <c r="A144" s="212"/>
      <c r="B144" s="210"/>
      <c r="C144" s="16" t="s">
        <v>203</v>
      </c>
      <c r="D144" s="16" t="s">
        <v>203</v>
      </c>
      <c r="E144" s="227"/>
      <c r="F144" s="16" t="s">
        <v>202</v>
      </c>
      <c r="G144" s="210"/>
    </row>
    <row r="145" spans="1:7" ht="58" x14ac:dyDescent="0.35">
      <c r="A145" s="212"/>
      <c r="B145" s="210"/>
      <c r="C145" s="16" t="s">
        <v>201</v>
      </c>
      <c r="D145" s="16" t="s">
        <v>201</v>
      </c>
      <c r="E145" s="227"/>
      <c r="F145" s="16" t="s">
        <v>200</v>
      </c>
      <c r="G145" s="210"/>
    </row>
    <row r="146" spans="1:7" x14ac:dyDescent="0.35">
      <c r="A146" s="212"/>
      <c r="B146" s="210"/>
      <c r="C146" s="16" t="s">
        <v>199</v>
      </c>
      <c r="D146" s="16" t="s">
        <v>199</v>
      </c>
      <c r="E146" s="227"/>
      <c r="F146" s="16" t="s">
        <v>198</v>
      </c>
      <c r="G146" s="210"/>
    </row>
    <row r="147" spans="1:7" x14ac:dyDescent="0.35">
      <c r="A147" s="212"/>
      <c r="B147" s="210"/>
      <c r="C147" s="16" t="s">
        <v>1023</v>
      </c>
      <c r="D147" s="16" t="s">
        <v>197</v>
      </c>
      <c r="E147" s="227"/>
      <c r="F147" s="16" t="s">
        <v>196</v>
      </c>
      <c r="G147" s="210"/>
    </row>
    <row r="148" spans="1:7" ht="29" x14ac:dyDescent="0.35">
      <c r="A148" s="212"/>
      <c r="B148" s="210"/>
      <c r="C148" s="16" t="s">
        <v>1029</v>
      </c>
      <c r="D148" s="16" t="s">
        <v>195</v>
      </c>
      <c r="E148" s="227"/>
      <c r="F148" s="16" t="s">
        <v>194</v>
      </c>
      <c r="G148" s="210"/>
    </row>
    <row r="149" spans="1:7" ht="29" x14ac:dyDescent="0.35">
      <c r="A149" s="212"/>
      <c r="B149" s="210"/>
      <c r="C149" s="16" t="s">
        <v>1028</v>
      </c>
      <c r="D149" s="16" t="s">
        <v>193</v>
      </c>
      <c r="E149" s="227"/>
      <c r="F149" s="16" t="s">
        <v>192</v>
      </c>
      <c r="G149" s="210"/>
    </row>
    <row r="150" spans="1:7" x14ac:dyDescent="0.35">
      <c r="A150" s="212"/>
      <c r="B150" s="210"/>
      <c r="C150" s="16" t="s">
        <v>1030</v>
      </c>
      <c r="E150" s="227"/>
      <c r="F150" s="16" t="s">
        <v>1033</v>
      </c>
      <c r="G150" s="210"/>
    </row>
    <row r="151" spans="1:7" x14ac:dyDescent="0.35">
      <c r="A151" s="212"/>
      <c r="B151" s="210"/>
      <c r="C151" s="16" t="s">
        <v>1032</v>
      </c>
      <c r="E151" s="227"/>
      <c r="F151" s="16" t="s">
        <v>1034</v>
      </c>
      <c r="G151" s="210"/>
    </row>
    <row r="152" spans="1:7" ht="43.5" x14ac:dyDescent="0.35">
      <c r="A152" s="212"/>
      <c r="B152" s="210"/>
      <c r="C152" s="16" t="s">
        <v>191</v>
      </c>
      <c r="D152" s="16" t="s">
        <v>191</v>
      </c>
      <c r="E152" s="227"/>
      <c r="F152" s="16" t="s">
        <v>1017</v>
      </c>
      <c r="G152" s="210"/>
    </row>
    <row r="153" spans="1:7" ht="29" x14ac:dyDescent="0.35">
      <c r="A153" s="212"/>
      <c r="B153" s="210"/>
      <c r="C153" s="16" t="s">
        <v>190</v>
      </c>
      <c r="D153" s="16" t="s">
        <v>190</v>
      </c>
      <c r="E153" s="227"/>
      <c r="F153" s="16" t="s">
        <v>1018</v>
      </c>
      <c r="G153" s="210"/>
    </row>
    <row r="154" spans="1:7" x14ac:dyDescent="0.35">
      <c r="A154" s="212"/>
      <c r="B154" s="210"/>
      <c r="C154" s="16" t="s">
        <v>189</v>
      </c>
      <c r="D154" s="16" t="s">
        <v>189</v>
      </c>
      <c r="E154" s="227"/>
      <c r="F154" s="16" t="s">
        <v>188</v>
      </c>
      <c r="G154" s="210"/>
    </row>
    <row r="155" spans="1:7" x14ac:dyDescent="0.35">
      <c r="A155" s="212"/>
      <c r="B155" s="210"/>
      <c r="C155" s="16" t="s">
        <v>187</v>
      </c>
      <c r="D155" s="16" t="s">
        <v>187</v>
      </c>
      <c r="E155" s="227"/>
      <c r="F155" s="16" t="s">
        <v>186</v>
      </c>
      <c r="G155" s="210"/>
    </row>
    <row r="156" spans="1:7" ht="29" x14ac:dyDescent="0.35">
      <c r="A156" s="212"/>
      <c r="B156" s="210"/>
      <c r="C156" s="16" t="s">
        <v>185</v>
      </c>
      <c r="D156" s="16" t="s">
        <v>185</v>
      </c>
      <c r="E156" s="227"/>
      <c r="F156" s="16" t="s">
        <v>184</v>
      </c>
      <c r="G156" s="210"/>
    </row>
    <row r="157" spans="1:7" ht="29" x14ac:dyDescent="0.35">
      <c r="A157" s="212"/>
      <c r="B157" s="210"/>
      <c r="C157" s="16" t="s">
        <v>183</v>
      </c>
      <c r="D157" s="16" t="s">
        <v>183</v>
      </c>
      <c r="E157" s="227"/>
      <c r="F157" s="16" t="s">
        <v>182</v>
      </c>
      <c r="G157" s="210"/>
    </row>
    <row r="158" spans="1:7" ht="29" x14ac:dyDescent="0.35">
      <c r="A158" s="212"/>
      <c r="B158" s="210"/>
      <c r="C158" s="16" t="s">
        <v>181</v>
      </c>
      <c r="D158" s="16" t="s">
        <v>181</v>
      </c>
      <c r="E158" s="227"/>
      <c r="F158" s="16" t="s">
        <v>180</v>
      </c>
      <c r="G158" s="210"/>
    </row>
    <row r="159" spans="1:7" ht="29" x14ac:dyDescent="0.35">
      <c r="A159" s="212"/>
      <c r="B159" s="210"/>
      <c r="C159" s="16" t="s">
        <v>179</v>
      </c>
      <c r="D159" s="16" t="s">
        <v>179</v>
      </c>
      <c r="E159" s="227"/>
      <c r="F159" s="16" t="s">
        <v>178</v>
      </c>
      <c r="G159" s="210"/>
    </row>
    <row r="160" spans="1:7" ht="29" x14ac:dyDescent="0.35">
      <c r="A160" s="212"/>
      <c r="B160" s="210"/>
      <c r="C160" s="16" t="s">
        <v>177</v>
      </c>
      <c r="D160" s="16" t="s">
        <v>177</v>
      </c>
      <c r="E160" s="227"/>
      <c r="F160" s="16" t="s">
        <v>176</v>
      </c>
      <c r="G160" s="210"/>
    </row>
    <row r="161" spans="1:7" ht="29" x14ac:dyDescent="0.35">
      <c r="A161" s="212"/>
      <c r="B161" s="210"/>
      <c r="C161" s="16" t="s">
        <v>175</v>
      </c>
      <c r="D161" s="16" t="s">
        <v>175</v>
      </c>
      <c r="E161" s="227"/>
      <c r="F161" s="16" t="s">
        <v>174</v>
      </c>
      <c r="G161" s="210"/>
    </row>
    <row r="162" spans="1:7" ht="29" x14ac:dyDescent="0.35">
      <c r="A162" s="212"/>
      <c r="B162" s="210"/>
      <c r="C162" s="16" t="s">
        <v>173</v>
      </c>
      <c r="D162" s="16" t="s">
        <v>173</v>
      </c>
      <c r="E162" s="227"/>
      <c r="F162" s="16" t="s">
        <v>172</v>
      </c>
      <c r="G162" s="210"/>
    </row>
    <row r="163" spans="1:7" x14ac:dyDescent="0.35">
      <c r="A163" s="212"/>
      <c r="B163" s="210"/>
      <c r="C163" s="16" t="s">
        <v>171</v>
      </c>
      <c r="D163" s="16" t="s">
        <v>171</v>
      </c>
      <c r="E163" s="227"/>
      <c r="F163" s="16" t="s">
        <v>170</v>
      </c>
      <c r="G163" s="210"/>
    </row>
    <row r="164" spans="1:7" ht="29" x14ac:dyDescent="0.35">
      <c r="A164" s="212"/>
      <c r="B164" s="210"/>
      <c r="C164" s="16" t="s">
        <v>169</v>
      </c>
      <c r="D164" s="16" t="s">
        <v>169</v>
      </c>
      <c r="E164" s="227"/>
      <c r="F164" s="16" t="s">
        <v>168</v>
      </c>
      <c r="G164" s="210"/>
    </row>
    <row r="165" spans="1:7" x14ac:dyDescent="0.35">
      <c r="A165" s="212"/>
      <c r="B165" s="210"/>
      <c r="C165" s="16" t="s">
        <v>167</v>
      </c>
      <c r="D165" s="16" t="s">
        <v>167</v>
      </c>
      <c r="E165" s="227"/>
      <c r="F165" s="16" t="s">
        <v>166</v>
      </c>
      <c r="G165" s="210"/>
    </row>
    <row r="166" spans="1:7" ht="29" x14ac:dyDescent="0.35">
      <c r="A166" s="212"/>
      <c r="B166" s="210"/>
      <c r="C166" s="16" t="s">
        <v>165</v>
      </c>
      <c r="D166" s="16" t="s">
        <v>165</v>
      </c>
      <c r="E166" s="227"/>
      <c r="F166" s="16" t="s">
        <v>164</v>
      </c>
      <c r="G166" s="210"/>
    </row>
    <row r="167" spans="1:7" ht="29.5" thickBot="1" x14ac:dyDescent="0.4">
      <c r="A167" s="212"/>
      <c r="B167" s="210"/>
      <c r="C167" s="95" t="s">
        <v>163</v>
      </c>
      <c r="D167" s="95" t="s">
        <v>163</v>
      </c>
      <c r="E167" s="227"/>
      <c r="F167" s="95" t="s">
        <v>162</v>
      </c>
      <c r="G167" s="210"/>
    </row>
    <row r="168" spans="1:7" x14ac:dyDescent="0.35">
      <c r="A168" s="212"/>
      <c r="B168" s="210"/>
      <c r="C168" s="90" t="s">
        <v>38</v>
      </c>
      <c r="D168" s="90" t="s">
        <v>38</v>
      </c>
      <c r="E168" s="227"/>
      <c r="F168" s="98" t="s">
        <v>159</v>
      </c>
      <c r="G168" s="210"/>
    </row>
    <row r="169" spans="1:7" ht="15" thickBot="1" x14ac:dyDescent="0.4">
      <c r="A169" s="213"/>
      <c r="B169" s="211"/>
      <c r="C169" s="93" t="s">
        <v>951</v>
      </c>
      <c r="D169" s="21"/>
      <c r="E169" s="228"/>
      <c r="F169" s="99" t="s">
        <v>973</v>
      </c>
      <c r="G169" s="210"/>
    </row>
    <row r="170" spans="1:7" x14ac:dyDescent="0.35">
      <c r="A170" s="214" t="s">
        <v>161</v>
      </c>
      <c r="B170" s="217" t="s">
        <v>160</v>
      </c>
      <c r="C170" s="93" t="s">
        <v>952</v>
      </c>
      <c r="D170" s="21"/>
      <c r="E170" s="219" t="s">
        <v>122</v>
      </c>
      <c r="F170" s="99" t="s">
        <v>974</v>
      </c>
      <c r="G170" s="225"/>
    </row>
    <row r="171" spans="1:7" x14ac:dyDescent="0.35">
      <c r="A171" s="229"/>
      <c r="B171" s="208"/>
      <c r="C171" s="93" t="s">
        <v>954</v>
      </c>
      <c r="D171" s="21"/>
      <c r="E171" s="209"/>
      <c r="F171" s="99" t="s">
        <v>975</v>
      </c>
      <c r="G171" s="225"/>
    </row>
    <row r="172" spans="1:7" x14ac:dyDescent="0.35">
      <c r="A172" s="229"/>
      <c r="B172" s="208"/>
      <c r="C172" s="93" t="s">
        <v>953</v>
      </c>
      <c r="D172" s="93"/>
      <c r="E172" s="209"/>
      <c r="F172" s="99" t="s">
        <v>976</v>
      </c>
      <c r="G172" s="225"/>
    </row>
    <row r="173" spans="1:7" ht="29" x14ac:dyDescent="0.35">
      <c r="A173" s="229"/>
      <c r="B173" s="208"/>
      <c r="D173" s="16" t="s">
        <v>158</v>
      </c>
      <c r="E173" s="209"/>
      <c r="F173" s="99" t="s">
        <v>977</v>
      </c>
      <c r="G173" s="225"/>
    </row>
    <row r="174" spans="1:7" x14ac:dyDescent="0.35">
      <c r="A174" s="229"/>
      <c r="B174" s="208"/>
      <c r="C174" s="16" t="s">
        <v>157</v>
      </c>
      <c r="D174" s="16" t="s">
        <v>157</v>
      </c>
      <c r="E174" s="209"/>
      <c r="F174" s="99" t="s">
        <v>156</v>
      </c>
      <c r="G174" s="225"/>
    </row>
    <row r="175" spans="1:7" x14ac:dyDescent="0.35">
      <c r="A175" s="215"/>
      <c r="B175" s="210"/>
      <c r="C175" s="16" t="s">
        <v>155</v>
      </c>
      <c r="D175" s="16" t="s">
        <v>155</v>
      </c>
      <c r="E175" s="220"/>
      <c r="F175" s="99" t="s">
        <v>154</v>
      </c>
      <c r="G175" s="225"/>
    </row>
    <row r="176" spans="1:7" x14ac:dyDescent="0.35">
      <c r="A176" s="215"/>
      <c r="B176" s="210"/>
      <c r="C176" s="16" t="s">
        <v>153</v>
      </c>
      <c r="D176" s="16" t="s">
        <v>153</v>
      </c>
      <c r="E176" s="220"/>
      <c r="F176" s="99" t="s">
        <v>152</v>
      </c>
      <c r="G176" s="225"/>
    </row>
    <row r="177" spans="1:7" x14ac:dyDescent="0.35">
      <c r="A177" s="215"/>
      <c r="B177" s="210"/>
      <c r="C177" s="16" t="s">
        <v>151</v>
      </c>
      <c r="D177" s="16" t="s">
        <v>151</v>
      </c>
      <c r="E177" s="220"/>
      <c r="F177" s="99" t="s">
        <v>150</v>
      </c>
      <c r="G177" s="225"/>
    </row>
    <row r="178" spans="1:7" x14ac:dyDescent="0.35">
      <c r="A178" s="215"/>
      <c r="B178" s="210"/>
      <c r="C178" s="16" t="s">
        <v>149</v>
      </c>
      <c r="D178" s="16" t="s">
        <v>149</v>
      </c>
      <c r="E178" s="220"/>
      <c r="F178" s="99" t="s">
        <v>148</v>
      </c>
      <c r="G178" s="225"/>
    </row>
    <row r="179" spans="1:7" x14ac:dyDescent="0.35">
      <c r="A179" s="215"/>
      <c r="B179" s="210"/>
      <c r="C179" s="16" t="s">
        <v>147</v>
      </c>
      <c r="D179" s="16" t="s">
        <v>147</v>
      </c>
      <c r="E179" s="220"/>
      <c r="F179" s="99" t="s">
        <v>146</v>
      </c>
      <c r="G179" s="225"/>
    </row>
    <row r="180" spans="1:7" ht="15" thickBot="1" x14ac:dyDescent="0.4">
      <c r="A180" s="215"/>
      <c r="B180" s="210"/>
      <c r="C180" s="92" t="s">
        <v>145</v>
      </c>
      <c r="D180" s="92" t="s">
        <v>145</v>
      </c>
      <c r="E180" s="220"/>
      <c r="F180" s="100" t="s">
        <v>144</v>
      </c>
      <c r="G180" s="225"/>
    </row>
    <row r="181" spans="1:7" x14ac:dyDescent="0.35">
      <c r="A181" s="215"/>
      <c r="B181" s="210"/>
      <c r="C181" s="93" t="s">
        <v>118</v>
      </c>
      <c r="D181" s="93" t="s">
        <v>118</v>
      </c>
      <c r="E181" s="220"/>
      <c r="F181" s="93" t="s">
        <v>141</v>
      </c>
      <c r="G181" s="225"/>
    </row>
    <row r="182" spans="1:7" ht="15" thickBot="1" x14ac:dyDescent="0.4">
      <c r="A182" s="216"/>
      <c r="B182" s="218"/>
      <c r="C182" s="16" t="s">
        <v>116</v>
      </c>
      <c r="E182" s="221"/>
      <c r="F182" s="16" t="s">
        <v>139</v>
      </c>
      <c r="G182" s="225"/>
    </row>
    <row r="183" spans="1:7" ht="43.5" x14ac:dyDescent="0.35">
      <c r="A183" s="207" t="s">
        <v>143</v>
      </c>
      <c r="B183" s="208" t="s">
        <v>142</v>
      </c>
      <c r="C183" s="25" t="s">
        <v>138</v>
      </c>
      <c r="E183" s="209" t="s">
        <v>122</v>
      </c>
      <c r="F183" s="16" t="s">
        <v>137</v>
      </c>
      <c r="G183" s="210" t="s">
        <v>140</v>
      </c>
    </row>
    <row r="184" spans="1:7" x14ac:dyDescent="0.35">
      <c r="A184" s="212"/>
      <c r="B184" s="210"/>
      <c r="C184" s="16" t="s">
        <v>114</v>
      </c>
      <c r="D184" s="16" t="s">
        <v>136</v>
      </c>
      <c r="E184" s="220"/>
      <c r="F184" s="16" t="s">
        <v>113</v>
      </c>
      <c r="G184" s="210"/>
    </row>
    <row r="185" spans="1:7" x14ac:dyDescent="0.35">
      <c r="A185" s="212"/>
      <c r="B185" s="210"/>
      <c r="C185" s="16" t="s">
        <v>112</v>
      </c>
      <c r="D185" s="16" t="s">
        <v>135</v>
      </c>
      <c r="E185" s="220"/>
      <c r="F185" s="16" t="s">
        <v>111</v>
      </c>
      <c r="G185" s="210"/>
    </row>
    <row r="186" spans="1:7" ht="29" x14ac:dyDescent="0.35">
      <c r="A186" s="212"/>
      <c r="B186" s="210"/>
      <c r="C186" s="16" t="s">
        <v>110</v>
      </c>
      <c r="D186" s="16" t="s">
        <v>134</v>
      </c>
      <c r="E186" s="220"/>
      <c r="F186" s="16" t="s">
        <v>109</v>
      </c>
      <c r="G186" s="210"/>
    </row>
    <row r="187" spans="1:7" ht="58" x14ac:dyDescent="0.35">
      <c r="A187" s="212"/>
      <c r="B187" s="210"/>
      <c r="C187" s="16" t="s">
        <v>133</v>
      </c>
      <c r="D187" s="16" t="s">
        <v>132</v>
      </c>
      <c r="E187" s="220"/>
      <c r="F187" s="16" t="s">
        <v>107</v>
      </c>
      <c r="G187" s="210"/>
    </row>
    <row r="188" spans="1:7" x14ac:dyDescent="0.35">
      <c r="A188" s="212"/>
      <c r="B188" s="210"/>
      <c r="C188" s="16" t="s">
        <v>106</v>
      </c>
      <c r="D188" s="16" t="s">
        <v>131</v>
      </c>
      <c r="E188" s="220"/>
      <c r="F188" s="16" t="s">
        <v>105</v>
      </c>
      <c r="G188" s="210"/>
    </row>
    <row r="189" spans="1:7" x14ac:dyDescent="0.35">
      <c r="A189" s="212"/>
      <c r="B189" s="210"/>
      <c r="C189" s="16" t="s">
        <v>104</v>
      </c>
      <c r="D189" s="16" t="s">
        <v>130</v>
      </c>
      <c r="E189" s="220"/>
      <c r="F189" s="16" t="s">
        <v>103</v>
      </c>
      <c r="G189" s="210"/>
    </row>
    <row r="190" spans="1:7" x14ac:dyDescent="0.35">
      <c r="A190" s="212"/>
      <c r="B190" s="210"/>
      <c r="C190" s="16" t="s">
        <v>102</v>
      </c>
      <c r="D190" s="16" t="s">
        <v>129</v>
      </c>
      <c r="E190" s="220"/>
      <c r="F190" s="16" t="s">
        <v>101</v>
      </c>
      <c r="G190" s="210"/>
    </row>
    <row r="191" spans="1:7" x14ac:dyDescent="0.35">
      <c r="A191" s="212"/>
      <c r="B191" s="210"/>
      <c r="C191" s="16" t="s">
        <v>100</v>
      </c>
      <c r="D191" s="16" t="s">
        <v>128</v>
      </c>
      <c r="E191" s="220"/>
      <c r="F191" s="16" t="s">
        <v>99</v>
      </c>
      <c r="G191" s="210"/>
    </row>
    <row r="192" spans="1:7" x14ac:dyDescent="0.35">
      <c r="A192" s="212"/>
      <c r="B192" s="210"/>
      <c r="C192" s="16" t="s">
        <v>98</v>
      </c>
      <c r="D192" s="16" t="s">
        <v>127</v>
      </c>
      <c r="E192" s="220"/>
      <c r="F192" s="16" t="s">
        <v>97</v>
      </c>
      <c r="G192" s="210"/>
    </row>
    <row r="193" spans="1:7" x14ac:dyDescent="0.35">
      <c r="A193" s="212"/>
      <c r="B193" s="210"/>
      <c r="C193" s="16" t="s">
        <v>94</v>
      </c>
      <c r="D193" s="210"/>
      <c r="E193" s="220"/>
      <c r="F193" s="16" t="s">
        <v>93</v>
      </c>
      <c r="G193" s="210"/>
    </row>
    <row r="194" spans="1:7" x14ac:dyDescent="0.35">
      <c r="A194" s="212"/>
      <c r="B194" s="210"/>
      <c r="C194" s="16" t="s">
        <v>27</v>
      </c>
      <c r="D194" s="210"/>
      <c r="E194" s="220"/>
      <c r="F194" s="16" t="s">
        <v>121</v>
      </c>
      <c r="G194" s="210"/>
    </row>
    <row r="195" spans="1:7" x14ac:dyDescent="0.35">
      <c r="A195" s="212"/>
      <c r="B195" s="210"/>
      <c r="C195" s="16" t="s">
        <v>126</v>
      </c>
      <c r="D195" s="210"/>
      <c r="E195" s="220"/>
      <c r="F195" s="16" t="s">
        <v>120</v>
      </c>
      <c r="G195" s="210"/>
    </row>
    <row r="196" spans="1:7" ht="15" thickBot="1" x14ac:dyDescent="0.4">
      <c r="A196" s="212"/>
      <c r="B196" s="210"/>
      <c r="C196" s="95" t="s">
        <v>125</v>
      </c>
      <c r="D196" s="211"/>
      <c r="E196" s="220"/>
      <c r="F196" s="95" t="s">
        <v>119</v>
      </c>
      <c r="G196" s="210"/>
    </row>
    <row r="197" spans="1:7" x14ac:dyDescent="0.35">
      <c r="A197" s="212"/>
      <c r="B197" s="210"/>
      <c r="C197" s="101" t="s">
        <v>27</v>
      </c>
      <c r="D197" s="217"/>
      <c r="E197" s="220"/>
      <c r="F197" s="98" t="s">
        <v>121</v>
      </c>
      <c r="G197" s="210"/>
    </row>
    <row r="198" spans="1:7" ht="15" thickBot="1" x14ac:dyDescent="0.4">
      <c r="A198" s="213"/>
      <c r="B198" s="211"/>
      <c r="C198" s="17" t="s">
        <v>53</v>
      </c>
      <c r="D198" s="210"/>
      <c r="E198" s="230"/>
      <c r="F198" s="99" t="s">
        <v>120</v>
      </c>
      <c r="G198" s="210"/>
    </row>
    <row r="199" spans="1:7" x14ac:dyDescent="0.35">
      <c r="A199" s="214" t="s">
        <v>124</v>
      </c>
      <c r="B199" s="222" t="s">
        <v>123</v>
      </c>
      <c r="C199" s="17" t="s">
        <v>54</v>
      </c>
      <c r="D199" s="210"/>
      <c r="E199" s="219" t="s">
        <v>122</v>
      </c>
      <c r="F199" s="99" t="s">
        <v>119</v>
      </c>
      <c r="G199" s="225"/>
    </row>
    <row r="200" spans="1:7" x14ac:dyDescent="0.35">
      <c r="A200" s="215"/>
      <c r="B200" s="223"/>
      <c r="C200" s="16" t="s">
        <v>118</v>
      </c>
      <c r="D200" s="210"/>
      <c r="E200" s="220"/>
      <c r="F200" s="99" t="s">
        <v>117</v>
      </c>
      <c r="G200" s="225"/>
    </row>
    <row r="201" spans="1:7" x14ac:dyDescent="0.35">
      <c r="A201" s="215"/>
      <c r="B201" s="223"/>
      <c r="C201" s="16" t="s">
        <v>116</v>
      </c>
      <c r="D201" s="210"/>
      <c r="E201" s="220"/>
      <c r="F201" s="99" t="s">
        <v>115</v>
      </c>
      <c r="G201" s="225"/>
    </row>
    <row r="202" spans="1:7" x14ac:dyDescent="0.35">
      <c r="A202" s="215"/>
      <c r="B202" s="223"/>
      <c r="C202" s="19" t="s">
        <v>114</v>
      </c>
      <c r="D202" s="210"/>
      <c r="E202" s="220"/>
      <c r="F202" s="99" t="s">
        <v>113</v>
      </c>
      <c r="G202" s="225"/>
    </row>
    <row r="203" spans="1:7" x14ac:dyDescent="0.35">
      <c r="A203" s="215"/>
      <c r="B203" s="223"/>
      <c r="C203" s="19" t="s">
        <v>112</v>
      </c>
      <c r="D203" s="210"/>
      <c r="E203" s="220"/>
      <c r="F203" s="99" t="s">
        <v>111</v>
      </c>
      <c r="G203" s="225"/>
    </row>
    <row r="204" spans="1:7" ht="29" x14ac:dyDescent="0.35">
      <c r="A204" s="215"/>
      <c r="B204" s="223"/>
      <c r="C204" s="18" t="s">
        <v>110</v>
      </c>
      <c r="D204" s="210"/>
      <c r="E204" s="220"/>
      <c r="F204" s="99" t="s">
        <v>109</v>
      </c>
      <c r="G204" s="225"/>
    </row>
    <row r="205" spans="1:7" ht="58" x14ac:dyDescent="0.35">
      <c r="A205" s="215"/>
      <c r="B205" s="223"/>
      <c r="C205" s="16" t="s">
        <v>108</v>
      </c>
      <c r="D205" s="210"/>
      <c r="E205" s="220"/>
      <c r="F205" s="99" t="s">
        <v>107</v>
      </c>
      <c r="G205" s="225"/>
    </row>
    <row r="206" spans="1:7" x14ac:dyDescent="0.35">
      <c r="A206" s="215"/>
      <c r="B206" s="223"/>
      <c r="C206" s="19" t="s">
        <v>106</v>
      </c>
      <c r="D206" s="210"/>
      <c r="E206" s="220"/>
      <c r="F206" s="99" t="s">
        <v>105</v>
      </c>
      <c r="G206" s="225"/>
    </row>
    <row r="207" spans="1:7" x14ac:dyDescent="0.35">
      <c r="A207" s="215"/>
      <c r="B207" s="223"/>
      <c r="C207" s="19" t="s">
        <v>104</v>
      </c>
      <c r="D207" s="210"/>
      <c r="E207" s="220"/>
      <c r="F207" s="99" t="s">
        <v>103</v>
      </c>
      <c r="G207" s="225"/>
    </row>
    <row r="208" spans="1:7" x14ac:dyDescent="0.35">
      <c r="A208" s="215"/>
      <c r="B208" s="223"/>
      <c r="C208" s="19" t="s">
        <v>102</v>
      </c>
      <c r="D208" s="210"/>
      <c r="E208" s="220"/>
      <c r="F208" s="99" t="s">
        <v>101</v>
      </c>
      <c r="G208" s="225"/>
    </row>
    <row r="209" spans="1:7" x14ac:dyDescent="0.35">
      <c r="A209" s="215"/>
      <c r="B209" s="223"/>
      <c r="C209" s="20" t="s">
        <v>100</v>
      </c>
      <c r="D209" s="210"/>
      <c r="E209" s="220"/>
      <c r="F209" s="99" t="s">
        <v>99</v>
      </c>
      <c r="G209" s="225"/>
    </row>
    <row r="210" spans="1:7" x14ac:dyDescent="0.35">
      <c r="A210" s="215"/>
      <c r="B210" s="223"/>
      <c r="C210" s="16" t="s">
        <v>98</v>
      </c>
      <c r="D210" s="210"/>
      <c r="E210" s="220"/>
      <c r="F210" s="99" t="s">
        <v>97</v>
      </c>
      <c r="G210" s="225"/>
    </row>
    <row r="211" spans="1:7" x14ac:dyDescent="0.35">
      <c r="A211" s="215"/>
      <c r="B211" s="223"/>
      <c r="C211" s="16" t="s">
        <v>96</v>
      </c>
      <c r="D211" s="210"/>
      <c r="E211" s="220"/>
      <c r="F211" s="99" t="s">
        <v>95</v>
      </c>
      <c r="G211" s="225"/>
    </row>
    <row r="212" spans="1:7" ht="15" thickBot="1" x14ac:dyDescent="0.4">
      <c r="A212" s="215"/>
      <c r="B212" s="223"/>
      <c r="C212" s="102" t="s">
        <v>94</v>
      </c>
      <c r="D212" s="218"/>
      <c r="E212" s="220"/>
      <c r="F212" s="100" t="s">
        <v>93</v>
      </c>
      <c r="G212" s="225"/>
    </row>
    <row r="213" spans="1:7" x14ac:dyDescent="0.35">
      <c r="A213" s="215"/>
      <c r="B213" s="223"/>
      <c r="C213" s="103" t="s">
        <v>90</v>
      </c>
      <c r="D213" s="208"/>
      <c r="E213" s="220"/>
      <c r="F213" s="93" t="s">
        <v>88</v>
      </c>
      <c r="G213" s="225"/>
    </row>
    <row r="214" spans="1:7" ht="15" thickBot="1" x14ac:dyDescent="0.4">
      <c r="A214" s="216"/>
      <c r="B214" s="224"/>
      <c r="C214" s="21" t="s">
        <v>87</v>
      </c>
      <c r="D214" s="210"/>
      <c r="E214" s="221"/>
      <c r="F214" s="16" t="s">
        <v>86</v>
      </c>
      <c r="G214" s="225"/>
    </row>
    <row r="215" spans="1:7" x14ac:dyDescent="0.35">
      <c r="A215" s="207" t="s">
        <v>92</v>
      </c>
      <c r="B215" s="208" t="s">
        <v>91</v>
      </c>
      <c r="C215" s="21" t="s">
        <v>85</v>
      </c>
      <c r="D215" s="210"/>
      <c r="E215" s="207" t="s">
        <v>89</v>
      </c>
      <c r="F215" s="16" t="s">
        <v>84</v>
      </c>
    </row>
    <row r="216" spans="1:7" ht="15" thickBot="1" x14ac:dyDescent="0.4">
      <c r="A216" s="212"/>
      <c r="B216" s="210"/>
      <c r="C216" s="104" t="s">
        <v>83</v>
      </c>
      <c r="D216" s="211"/>
      <c r="E216" s="212"/>
      <c r="F216" s="95" t="s">
        <v>82</v>
      </c>
    </row>
    <row r="217" spans="1:7" x14ac:dyDescent="0.35">
      <c r="A217" s="212"/>
      <c r="B217" s="210"/>
      <c r="C217" s="90" t="s">
        <v>38</v>
      </c>
      <c r="D217" s="90" t="s">
        <v>38</v>
      </c>
      <c r="E217" s="212"/>
      <c r="F217" s="98" t="s">
        <v>980</v>
      </c>
    </row>
    <row r="218" spans="1:7" ht="15" thickBot="1" x14ac:dyDescent="0.4">
      <c r="A218" s="213"/>
      <c r="B218" s="211"/>
      <c r="C218" s="16" t="s">
        <v>39</v>
      </c>
      <c r="D218" s="16" t="s">
        <v>39</v>
      </c>
      <c r="E218" s="213"/>
      <c r="F218" s="99" t="s">
        <v>981</v>
      </c>
    </row>
    <row r="219" spans="1:7" x14ac:dyDescent="0.35">
      <c r="A219" s="214" t="s">
        <v>978</v>
      </c>
      <c r="B219" s="217" t="s">
        <v>979</v>
      </c>
      <c r="C219" s="16" t="s">
        <v>40</v>
      </c>
      <c r="D219" s="16" t="s">
        <v>40</v>
      </c>
      <c r="E219" s="219" t="s">
        <v>122</v>
      </c>
      <c r="F219" s="99" t="s">
        <v>982</v>
      </c>
      <c r="G219" s="91"/>
    </row>
    <row r="220" spans="1:7" ht="15" thickBot="1" x14ac:dyDescent="0.4">
      <c r="A220" s="215"/>
      <c r="B220" s="210"/>
      <c r="C220" s="92" t="s">
        <v>41</v>
      </c>
      <c r="D220" s="92" t="s">
        <v>41</v>
      </c>
      <c r="E220" s="220"/>
      <c r="F220" s="100" t="s">
        <v>983</v>
      </c>
      <c r="G220" s="91"/>
    </row>
    <row r="221" spans="1:7" x14ac:dyDescent="0.35">
      <c r="A221" s="215"/>
      <c r="B221" s="210"/>
      <c r="C221" s="90" t="s">
        <v>0</v>
      </c>
      <c r="D221" s="90" t="s">
        <v>0</v>
      </c>
      <c r="E221" s="220"/>
      <c r="F221" s="98" t="s">
        <v>986</v>
      </c>
      <c r="G221" s="91"/>
    </row>
    <row r="222" spans="1:7" ht="15" thickBot="1" x14ac:dyDescent="0.4">
      <c r="A222" s="216"/>
      <c r="B222" s="218"/>
      <c r="C222" s="105" t="s">
        <v>1</v>
      </c>
      <c r="D222" s="16" t="s">
        <v>1</v>
      </c>
      <c r="E222" s="221"/>
      <c r="F222" s="99" t="s">
        <v>987</v>
      </c>
      <c r="G222" s="91"/>
    </row>
    <row r="223" spans="1:7" x14ac:dyDescent="0.35">
      <c r="A223" s="214" t="s">
        <v>984</v>
      </c>
      <c r="B223" s="217" t="s">
        <v>985</v>
      </c>
      <c r="C223" s="105" t="s">
        <v>55</v>
      </c>
      <c r="D223" s="16" t="s">
        <v>55</v>
      </c>
      <c r="E223" s="219" t="s">
        <v>122</v>
      </c>
      <c r="F223" s="99" t="s">
        <v>988</v>
      </c>
      <c r="G223" s="91"/>
    </row>
    <row r="224" spans="1:7" x14ac:dyDescent="0.35">
      <c r="A224" s="215"/>
      <c r="B224" s="210"/>
      <c r="C224" s="105" t="s">
        <v>27</v>
      </c>
      <c r="D224" s="210"/>
      <c r="E224" s="220"/>
      <c r="F224" s="99" t="s">
        <v>989</v>
      </c>
      <c r="G224" s="91"/>
    </row>
    <row r="225" spans="1:7" x14ac:dyDescent="0.35">
      <c r="A225" s="215"/>
      <c r="B225" s="210"/>
      <c r="C225" s="105" t="s">
        <v>25</v>
      </c>
      <c r="D225" s="210"/>
      <c r="E225" s="220"/>
      <c r="F225" s="99" t="s">
        <v>990</v>
      </c>
      <c r="G225" s="91"/>
    </row>
    <row r="226" spans="1:7" x14ac:dyDescent="0.35">
      <c r="A226" s="215"/>
      <c r="B226" s="210"/>
      <c r="C226" s="105" t="s">
        <v>26</v>
      </c>
      <c r="D226" s="210"/>
      <c r="E226" s="220"/>
      <c r="F226" s="99" t="s">
        <v>991</v>
      </c>
      <c r="G226" s="91"/>
    </row>
    <row r="227" spans="1:7" ht="29" x14ac:dyDescent="0.35">
      <c r="A227" s="215"/>
      <c r="B227" s="210"/>
      <c r="C227" s="105" t="s">
        <v>24</v>
      </c>
      <c r="D227" s="210"/>
      <c r="E227" s="220"/>
      <c r="F227" s="99" t="s">
        <v>992</v>
      </c>
      <c r="G227" s="91"/>
    </row>
    <row r="228" spans="1:7" x14ac:dyDescent="0.35">
      <c r="A228" s="215"/>
      <c r="B228" s="210"/>
      <c r="C228" s="105" t="s">
        <v>28</v>
      </c>
      <c r="D228" s="210"/>
      <c r="E228" s="220"/>
      <c r="F228" s="99" t="s">
        <v>993</v>
      </c>
      <c r="G228" s="91"/>
    </row>
    <row r="229" spans="1:7" x14ac:dyDescent="0.35">
      <c r="A229" s="215"/>
      <c r="B229" s="210"/>
      <c r="C229" s="105" t="s">
        <v>29</v>
      </c>
      <c r="D229" s="210"/>
      <c r="E229" s="220"/>
      <c r="F229" s="99" t="s">
        <v>994</v>
      </c>
      <c r="G229" s="91"/>
    </row>
    <row r="230" spans="1:7" ht="29" x14ac:dyDescent="0.35">
      <c r="A230" s="215"/>
      <c r="B230" s="210"/>
      <c r="C230" s="105" t="s">
        <v>30</v>
      </c>
      <c r="D230" s="210"/>
      <c r="E230" s="220"/>
      <c r="F230" s="99" t="s">
        <v>995</v>
      </c>
      <c r="G230" s="91"/>
    </row>
    <row r="231" spans="1:7" x14ac:dyDescent="0.35">
      <c r="A231" s="215"/>
      <c r="B231" s="210"/>
      <c r="C231" s="105" t="s">
        <v>31</v>
      </c>
      <c r="D231" s="210"/>
      <c r="E231" s="220"/>
      <c r="F231" s="99" t="s">
        <v>996</v>
      </c>
      <c r="G231" s="91"/>
    </row>
    <row r="232" spans="1:7" x14ac:dyDescent="0.35">
      <c r="A232" s="215"/>
      <c r="B232" s="210"/>
      <c r="C232" s="105" t="s">
        <v>32</v>
      </c>
      <c r="D232" s="210"/>
      <c r="E232" s="220"/>
      <c r="F232" s="99" t="s">
        <v>997</v>
      </c>
      <c r="G232" s="91"/>
    </row>
    <row r="233" spans="1:7" x14ac:dyDescent="0.35">
      <c r="A233" s="215"/>
      <c r="B233" s="210"/>
      <c r="C233" s="105" t="s">
        <v>33</v>
      </c>
      <c r="D233" s="210"/>
      <c r="E233" s="220"/>
      <c r="F233" s="99" t="s">
        <v>998</v>
      </c>
      <c r="G233" s="91"/>
    </row>
    <row r="234" spans="1:7" x14ac:dyDescent="0.35">
      <c r="A234" s="215"/>
      <c r="B234" s="210"/>
      <c r="C234" s="105" t="s">
        <v>34</v>
      </c>
      <c r="D234" s="210"/>
      <c r="E234" s="220"/>
      <c r="F234" s="99" t="s">
        <v>999</v>
      </c>
      <c r="G234" s="91"/>
    </row>
    <row r="235" spans="1:7" ht="15" thickBot="1" x14ac:dyDescent="0.4">
      <c r="A235" s="215"/>
      <c r="B235" s="210"/>
      <c r="C235" s="106" t="s">
        <v>35</v>
      </c>
      <c r="D235" s="218"/>
      <c r="E235" s="220"/>
      <c r="F235" s="100" t="s">
        <v>1000</v>
      </c>
      <c r="G235" s="91"/>
    </row>
    <row r="236" spans="1:7" ht="15.5" x14ac:dyDescent="0.35">
      <c r="A236" s="215"/>
      <c r="B236" s="210"/>
      <c r="C236" s="107" t="s">
        <v>56</v>
      </c>
      <c r="D236" s="199"/>
      <c r="E236" s="220"/>
      <c r="F236" s="98" t="s">
        <v>1003</v>
      </c>
      <c r="G236" s="91"/>
    </row>
    <row r="237" spans="1:7" ht="16" thickBot="1" x14ac:dyDescent="0.4">
      <c r="A237" s="216"/>
      <c r="B237" s="218"/>
      <c r="C237" s="108" t="s">
        <v>57</v>
      </c>
      <c r="D237" s="200"/>
      <c r="E237" s="221"/>
      <c r="F237" s="99" t="s">
        <v>1004</v>
      </c>
      <c r="G237" s="91"/>
    </row>
    <row r="238" spans="1:7" ht="15.5" x14ac:dyDescent="0.35">
      <c r="A238" s="196" t="s">
        <v>1001</v>
      </c>
      <c r="B238" s="199" t="s">
        <v>1002</v>
      </c>
      <c r="C238" s="108" t="s">
        <v>58</v>
      </c>
      <c r="D238" s="200"/>
      <c r="E238" s="202" t="s">
        <v>122</v>
      </c>
      <c r="F238" s="99" t="s">
        <v>1005</v>
      </c>
      <c r="G238" s="91"/>
    </row>
    <row r="239" spans="1:7" ht="15.5" x14ac:dyDescent="0.35">
      <c r="A239" s="197"/>
      <c r="B239" s="200"/>
      <c r="C239" s="108" t="s">
        <v>59</v>
      </c>
      <c r="D239" s="200"/>
      <c r="E239" s="203"/>
      <c r="F239" s="99" t="s">
        <v>1006</v>
      </c>
      <c r="G239" s="91"/>
    </row>
    <row r="240" spans="1:7" ht="15.5" x14ac:dyDescent="0.35">
      <c r="A240" s="197"/>
      <c r="B240" s="200"/>
      <c r="C240" s="108" t="s">
        <v>60</v>
      </c>
      <c r="D240" s="200"/>
      <c r="E240" s="203"/>
      <c r="F240" s="99" t="s">
        <v>1007</v>
      </c>
      <c r="G240" s="91"/>
    </row>
    <row r="241" spans="1:7" ht="15.5" x14ac:dyDescent="0.35">
      <c r="A241" s="197"/>
      <c r="B241" s="200"/>
      <c r="C241" s="108" t="s">
        <v>61</v>
      </c>
      <c r="D241" s="200"/>
      <c r="E241" s="203"/>
      <c r="F241" s="99" t="s">
        <v>1008</v>
      </c>
      <c r="G241" s="91"/>
    </row>
    <row r="242" spans="1:7" ht="15" thickBot="1" x14ac:dyDescent="0.4">
      <c r="A242" s="197"/>
      <c r="B242" s="200"/>
      <c r="C242" s="109" t="s">
        <v>946</v>
      </c>
      <c r="D242" s="201"/>
      <c r="E242" s="203"/>
      <c r="F242" s="100" t="s">
        <v>1009</v>
      </c>
      <c r="G242" s="91"/>
    </row>
    <row r="243" spans="1:7" x14ac:dyDescent="0.35">
      <c r="A243" s="197"/>
      <c r="B243" s="200"/>
      <c r="C243" s="126" t="s">
        <v>950</v>
      </c>
      <c r="D243" s="199"/>
      <c r="E243" s="203"/>
      <c r="F243" s="93" t="s">
        <v>121</v>
      </c>
      <c r="G243" s="91"/>
    </row>
    <row r="244" spans="1:7" ht="15" thickBot="1" x14ac:dyDescent="0.4">
      <c r="A244" s="198"/>
      <c r="B244" s="201"/>
      <c r="C244" s="126" t="s">
        <v>27</v>
      </c>
      <c r="D244" s="200"/>
      <c r="E244" s="204"/>
      <c r="F244" s="16" t="s">
        <v>1012</v>
      </c>
      <c r="G244" s="91"/>
    </row>
    <row r="245" spans="1:7" ht="15" customHeight="1" x14ac:dyDescent="0.35">
      <c r="A245" s="205" t="s">
        <v>1010</v>
      </c>
      <c r="B245" s="199" t="s">
        <v>1011</v>
      </c>
      <c r="C245" s="126" t="s">
        <v>52</v>
      </c>
      <c r="D245" s="208"/>
      <c r="E245" s="202" t="s">
        <v>122</v>
      </c>
      <c r="F245" s="16" t="s">
        <v>1013</v>
      </c>
    </row>
    <row r="246" spans="1:7" x14ac:dyDescent="0.35">
      <c r="A246" s="206"/>
      <c r="B246" s="200"/>
      <c r="E246" s="203"/>
    </row>
    <row r="247" spans="1:7" x14ac:dyDescent="0.35">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60"/>
  <sheetViews>
    <sheetView topLeftCell="C1" zoomScale="60" zoomScaleNormal="60" workbookViewId="0">
      <pane ySplit="1" topLeftCell="A433" activePane="bottomLeft" state="frozen"/>
      <selection activeCell="F21" sqref="F21:G34"/>
      <selection pane="bottomLeft" activeCell="D462" sqref="D462"/>
    </sheetView>
  </sheetViews>
  <sheetFormatPr defaultColWidth="9.1796875" defaultRowHeight="14.5" x14ac:dyDescent="0.35"/>
  <cols>
    <col min="1" max="1" width="11.1796875" style="68" bestFit="1" customWidth="1"/>
    <col min="2" max="3" width="11" style="69" bestFit="1" customWidth="1"/>
    <col min="4" max="4" width="26.6328125" style="68" bestFit="1" customWidth="1"/>
    <col min="5" max="5" width="15.08984375" style="68" bestFit="1" customWidth="1"/>
    <col min="6" max="6" width="22.54296875" style="68" bestFit="1" customWidth="1"/>
    <col min="7" max="7" width="48.0898437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81640625" style="68" bestFit="1" customWidth="1"/>
    <col min="13" max="13" width="24.453125" style="68" bestFit="1" customWidth="1"/>
    <col min="14" max="14" width="16.9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4"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row r="444" spans="1:14" x14ac:dyDescent="0.35">
      <c r="A444" s="127">
        <v>44371</v>
      </c>
      <c r="B444" s="127">
        <f>A444-18</f>
        <v>44353</v>
      </c>
      <c r="C444" s="127">
        <f t="shared" si="39"/>
        <v>44366</v>
      </c>
      <c r="D444" s="185" t="s">
        <v>37</v>
      </c>
      <c r="E444" s="185">
        <v>663400</v>
      </c>
      <c r="F444" s="185">
        <v>1179</v>
      </c>
      <c r="G444" s="185">
        <v>1.2</v>
      </c>
      <c r="H444" s="185" t="s">
        <v>472</v>
      </c>
      <c r="I444" s="185">
        <v>23643625</v>
      </c>
      <c r="J444" s="185">
        <v>397901</v>
      </c>
      <c r="K444" s="185">
        <v>1564</v>
      </c>
      <c r="L444" s="187">
        <v>3.8999999999999998E-3</v>
      </c>
      <c r="M444" s="185" t="s">
        <v>472</v>
      </c>
      <c r="N444" s="68">
        <v>58</v>
      </c>
    </row>
    <row r="445" spans="1:14" x14ac:dyDescent="0.35">
      <c r="A445" s="127">
        <v>44371</v>
      </c>
      <c r="B445" s="127">
        <f t="shared" ref="B445:B460" si="40">A445-18</f>
        <v>44353</v>
      </c>
      <c r="C445" s="127">
        <f t="shared" ref="C445:C460" si="41">A445-5</f>
        <v>44366</v>
      </c>
      <c r="D445" s="185" t="s">
        <v>490</v>
      </c>
      <c r="E445" s="185">
        <v>13932</v>
      </c>
      <c r="F445" s="185">
        <v>19</v>
      </c>
      <c r="G445" s="185">
        <v>0.6</v>
      </c>
      <c r="H445" s="185" t="s">
        <v>491</v>
      </c>
      <c r="I445" s="185">
        <v>413387</v>
      </c>
      <c r="J445" s="185">
        <v>6925</v>
      </c>
      <c r="K445" s="185">
        <v>26</v>
      </c>
      <c r="L445" s="187">
        <v>3.8E-3</v>
      </c>
      <c r="M445" s="185" t="s">
        <v>472</v>
      </c>
      <c r="N445" s="68">
        <v>1</v>
      </c>
    </row>
    <row r="446" spans="1:14" x14ac:dyDescent="0.35">
      <c r="A446" s="127">
        <v>44371</v>
      </c>
      <c r="B446" s="127">
        <f t="shared" si="40"/>
        <v>44353</v>
      </c>
      <c r="C446" s="127">
        <f t="shared" si="41"/>
        <v>44366</v>
      </c>
      <c r="D446" s="185" t="s">
        <v>489</v>
      </c>
      <c r="E446" s="185">
        <v>6550</v>
      </c>
      <c r="F446" s="185">
        <v>18</v>
      </c>
      <c r="G446" s="185">
        <v>1</v>
      </c>
      <c r="H446" s="185" t="s">
        <v>491</v>
      </c>
      <c r="I446" s="185">
        <v>410920</v>
      </c>
      <c r="J446" s="185">
        <v>6128</v>
      </c>
      <c r="K446" s="185">
        <v>19</v>
      </c>
      <c r="L446" s="187">
        <v>3.0999999999999999E-3</v>
      </c>
      <c r="M446" s="185" t="s">
        <v>491</v>
      </c>
      <c r="N446" s="68">
        <v>1</v>
      </c>
    </row>
    <row r="447" spans="1:14" x14ac:dyDescent="0.35">
      <c r="A447" s="127">
        <v>44371</v>
      </c>
      <c r="B447" s="127">
        <f t="shared" si="40"/>
        <v>44353</v>
      </c>
      <c r="C447" s="127">
        <f t="shared" si="41"/>
        <v>44366</v>
      </c>
      <c r="D447" s="185" t="s">
        <v>488</v>
      </c>
      <c r="E447" s="185">
        <v>66885</v>
      </c>
      <c r="F447" s="185">
        <v>141</v>
      </c>
      <c r="G447" s="185">
        <v>1.8</v>
      </c>
      <c r="H447" s="185" t="s">
        <v>472</v>
      </c>
      <c r="I447" s="185">
        <v>1378104</v>
      </c>
      <c r="J447" s="185">
        <v>23234</v>
      </c>
      <c r="K447" s="185">
        <v>171</v>
      </c>
      <c r="L447" s="187">
        <v>7.4000000000000003E-3</v>
      </c>
      <c r="M447" s="185" t="s">
        <v>472</v>
      </c>
      <c r="N447" s="68">
        <v>12</v>
      </c>
    </row>
    <row r="448" spans="1:14" x14ac:dyDescent="0.35">
      <c r="A448" s="127">
        <v>44371</v>
      </c>
      <c r="B448" s="127">
        <f t="shared" si="40"/>
        <v>44353</v>
      </c>
      <c r="C448" s="127">
        <f t="shared" si="41"/>
        <v>44366</v>
      </c>
      <c r="D448" s="185" t="s">
        <v>487</v>
      </c>
      <c r="E448" s="185"/>
      <c r="F448" s="185"/>
      <c r="G448" s="185"/>
      <c r="H448" s="185"/>
      <c r="I448" s="185"/>
      <c r="J448" s="185"/>
      <c r="K448" s="185"/>
      <c r="L448" s="185"/>
      <c r="M448" s="185"/>
    </row>
    <row r="449" spans="1:14" x14ac:dyDescent="0.35">
      <c r="A449" s="127">
        <v>44371</v>
      </c>
      <c r="B449" s="127">
        <f t="shared" si="40"/>
        <v>44353</v>
      </c>
      <c r="C449" s="127">
        <f t="shared" si="41"/>
        <v>44366</v>
      </c>
      <c r="D449" s="185" t="s">
        <v>486</v>
      </c>
      <c r="E449" s="185">
        <v>2933</v>
      </c>
      <c r="F449" s="185">
        <v>3</v>
      </c>
      <c r="G449" s="185">
        <v>0.7</v>
      </c>
      <c r="H449" s="185" t="s">
        <v>472</v>
      </c>
      <c r="I449" s="185">
        <v>82947</v>
      </c>
      <c r="J449" s="185">
        <v>1188</v>
      </c>
      <c r="K449" s="185">
        <v>6</v>
      </c>
      <c r="L449" s="187">
        <v>5.1000000000000004E-3</v>
      </c>
      <c r="M449" s="185" t="s">
        <v>472</v>
      </c>
      <c r="N449" s="68">
        <v>0</v>
      </c>
    </row>
    <row r="450" spans="1:14" x14ac:dyDescent="0.35">
      <c r="A450" s="127">
        <v>44371</v>
      </c>
      <c r="B450" s="127">
        <f t="shared" si="40"/>
        <v>44353</v>
      </c>
      <c r="C450" s="127">
        <f t="shared" si="41"/>
        <v>44366</v>
      </c>
      <c r="D450" s="185" t="s">
        <v>485</v>
      </c>
      <c r="E450" s="185">
        <v>97904</v>
      </c>
      <c r="F450" s="185">
        <v>172</v>
      </c>
      <c r="G450" s="185">
        <v>1.5</v>
      </c>
      <c r="H450" s="185" t="s">
        <v>472</v>
      </c>
      <c r="I450" s="185">
        <v>2313940</v>
      </c>
      <c r="J450" s="185">
        <v>37798</v>
      </c>
      <c r="K450" s="185">
        <v>251</v>
      </c>
      <c r="L450" s="187">
        <v>6.6E-3</v>
      </c>
      <c r="M450" s="185" t="s">
        <v>472</v>
      </c>
      <c r="N450" s="68">
        <v>8</v>
      </c>
    </row>
    <row r="451" spans="1:14" x14ac:dyDescent="0.35">
      <c r="A451" s="127">
        <v>44371</v>
      </c>
      <c r="B451" s="127">
        <f t="shared" si="40"/>
        <v>44353</v>
      </c>
      <c r="C451" s="127">
        <f t="shared" si="41"/>
        <v>44366</v>
      </c>
      <c r="D451" s="185" t="s">
        <v>484</v>
      </c>
      <c r="E451" s="185">
        <v>2581</v>
      </c>
      <c r="F451" s="185">
        <v>7</v>
      </c>
      <c r="G451" s="185">
        <v>0.7</v>
      </c>
      <c r="H451" s="185" t="s">
        <v>491</v>
      </c>
      <c r="I451" s="185">
        <v>222863</v>
      </c>
      <c r="J451" s="185">
        <v>3625</v>
      </c>
      <c r="K451" s="185">
        <v>10</v>
      </c>
      <c r="L451" s="187">
        <v>2.8E-3</v>
      </c>
      <c r="M451" s="185" t="s">
        <v>476</v>
      </c>
      <c r="N451" s="68">
        <v>0</v>
      </c>
    </row>
    <row r="452" spans="1:14" x14ac:dyDescent="0.35">
      <c r="A452" s="127">
        <v>44371</v>
      </c>
      <c r="B452" s="127">
        <f t="shared" si="40"/>
        <v>44353</v>
      </c>
      <c r="C452" s="127">
        <f t="shared" si="41"/>
        <v>44366</v>
      </c>
      <c r="D452" s="185" t="s">
        <v>483</v>
      </c>
      <c r="E452" s="185">
        <v>52416</v>
      </c>
      <c r="F452" s="185">
        <v>100</v>
      </c>
      <c r="G452" s="185">
        <v>1.5</v>
      </c>
      <c r="H452" s="185" t="s">
        <v>472</v>
      </c>
      <c r="I452" s="185">
        <v>1204207</v>
      </c>
      <c r="J452" s="185">
        <v>23418</v>
      </c>
      <c r="K452" s="185">
        <v>138</v>
      </c>
      <c r="L452" s="187">
        <v>5.8999999999999999E-3</v>
      </c>
      <c r="M452" s="185" t="s">
        <v>472</v>
      </c>
      <c r="N452" s="68">
        <v>6</v>
      </c>
    </row>
    <row r="453" spans="1:14" x14ac:dyDescent="0.35">
      <c r="A453" s="127">
        <v>44371</v>
      </c>
      <c r="B453" s="127">
        <f t="shared" si="40"/>
        <v>44353</v>
      </c>
      <c r="C453" s="127">
        <f t="shared" si="41"/>
        <v>44366</v>
      </c>
      <c r="D453" s="185" t="s">
        <v>482</v>
      </c>
      <c r="E453" s="185">
        <v>9163</v>
      </c>
      <c r="F453" s="185">
        <v>12</v>
      </c>
      <c r="G453" s="185">
        <v>0.5</v>
      </c>
      <c r="H453" s="185" t="s">
        <v>472</v>
      </c>
      <c r="I453" s="185">
        <v>948185</v>
      </c>
      <c r="J453" s="185">
        <v>12413</v>
      </c>
      <c r="K453" s="185">
        <v>18</v>
      </c>
      <c r="L453" s="187">
        <v>1.5E-3</v>
      </c>
      <c r="M453" s="185" t="s">
        <v>476</v>
      </c>
      <c r="N453" s="68">
        <v>2</v>
      </c>
    </row>
    <row r="454" spans="1:14" x14ac:dyDescent="0.35">
      <c r="A454" s="127">
        <v>44371</v>
      </c>
      <c r="B454" s="127">
        <f t="shared" si="40"/>
        <v>44353</v>
      </c>
      <c r="C454" s="127">
        <f t="shared" si="41"/>
        <v>44366</v>
      </c>
      <c r="D454" s="185" t="s">
        <v>481</v>
      </c>
      <c r="E454" s="185">
        <v>135312</v>
      </c>
      <c r="F454" s="185">
        <v>214</v>
      </c>
      <c r="G454" s="185">
        <v>0.9</v>
      </c>
      <c r="H454" s="185" t="s">
        <v>472</v>
      </c>
      <c r="I454" s="185">
        <v>6166856</v>
      </c>
      <c r="J454" s="185">
        <v>112237</v>
      </c>
      <c r="K454" s="185">
        <v>290</v>
      </c>
      <c r="L454" s="187">
        <v>2.5999999999999999E-3</v>
      </c>
      <c r="M454" s="185" t="s">
        <v>476</v>
      </c>
      <c r="N454" s="68">
        <v>7</v>
      </c>
    </row>
    <row r="455" spans="1:14" x14ac:dyDescent="0.35">
      <c r="A455" s="127">
        <v>44371</v>
      </c>
      <c r="B455" s="127">
        <f t="shared" si="40"/>
        <v>44353</v>
      </c>
      <c r="C455" s="127">
        <f t="shared" si="41"/>
        <v>44366</v>
      </c>
      <c r="D455" s="185" t="s">
        <v>480</v>
      </c>
      <c r="E455" s="185"/>
      <c r="F455" s="185"/>
      <c r="G455" s="185"/>
      <c r="H455" s="185"/>
      <c r="I455" s="185"/>
      <c r="J455" s="185"/>
      <c r="K455" s="185"/>
      <c r="L455" s="185"/>
      <c r="M455" s="185"/>
    </row>
    <row r="456" spans="1:14" x14ac:dyDescent="0.35">
      <c r="A456" s="127">
        <v>44371</v>
      </c>
      <c r="B456" s="127">
        <f t="shared" si="40"/>
        <v>44353</v>
      </c>
      <c r="C456" s="127">
        <f t="shared" si="41"/>
        <v>44366</v>
      </c>
      <c r="D456" s="185" t="s">
        <v>479</v>
      </c>
      <c r="E456" s="185">
        <v>54990</v>
      </c>
      <c r="F456" s="185">
        <v>90</v>
      </c>
      <c r="G456" s="185">
        <v>0.9</v>
      </c>
      <c r="H456" s="185" t="s">
        <v>472</v>
      </c>
      <c r="I456" s="185">
        <v>2093578</v>
      </c>
      <c r="J456" s="185">
        <v>37877</v>
      </c>
      <c r="K456" s="185">
        <v>116</v>
      </c>
      <c r="L456" s="187">
        <v>3.0999999999999999E-3</v>
      </c>
      <c r="M456" s="185" t="s">
        <v>476</v>
      </c>
      <c r="N456" s="68">
        <v>6</v>
      </c>
    </row>
    <row r="457" spans="1:14" x14ac:dyDescent="0.35">
      <c r="A457" s="127">
        <v>44371</v>
      </c>
      <c r="B457" s="127">
        <f t="shared" si="40"/>
        <v>44353</v>
      </c>
      <c r="C457" s="127">
        <f t="shared" si="41"/>
        <v>44366</v>
      </c>
      <c r="D457" s="185" t="s">
        <v>478</v>
      </c>
      <c r="E457" s="185">
        <v>49274</v>
      </c>
      <c r="F457" s="185">
        <v>65</v>
      </c>
      <c r="G457" s="185">
        <v>0.9</v>
      </c>
      <c r="H457" s="185" t="s">
        <v>472</v>
      </c>
      <c r="I457" s="185">
        <v>1162266</v>
      </c>
      <c r="J457" s="185">
        <v>21823</v>
      </c>
      <c r="K457" s="185">
        <v>84</v>
      </c>
      <c r="L457" s="187">
        <v>3.8E-3</v>
      </c>
      <c r="M457" s="185" t="s">
        <v>472</v>
      </c>
      <c r="N457" s="68">
        <v>3</v>
      </c>
    </row>
    <row r="458" spans="1:14" x14ac:dyDescent="0.35">
      <c r="A458" s="127">
        <v>44371</v>
      </c>
      <c r="B458" s="127">
        <f t="shared" si="40"/>
        <v>44353</v>
      </c>
      <c r="C458" s="127">
        <f t="shared" si="41"/>
        <v>44366</v>
      </c>
      <c r="D458" s="185" t="s">
        <v>477</v>
      </c>
      <c r="E458" s="185">
        <v>93078</v>
      </c>
      <c r="F458" s="185">
        <v>164</v>
      </c>
      <c r="G458" s="185">
        <v>1.4</v>
      </c>
      <c r="H458" s="185" t="s">
        <v>472</v>
      </c>
      <c r="I458" s="185">
        <v>4470609</v>
      </c>
      <c r="J458" s="185">
        <v>65199</v>
      </c>
      <c r="K458" s="185">
        <v>224</v>
      </c>
      <c r="L458" s="187">
        <v>3.3999999999999998E-3</v>
      </c>
      <c r="M458" s="185" t="s">
        <v>472</v>
      </c>
      <c r="N458" s="68">
        <v>4</v>
      </c>
    </row>
    <row r="459" spans="1:14" x14ac:dyDescent="0.35">
      <c r="A459" s="127">
        <v>44371</v>
      </c>
      <c r="B459" s="127">
        <f t="shared" si="40"/>
        <v>44353</v>
      </c>
      <c r="C459" s="127">
        <f t="shared" si="41"/>
        <v>44366</v>
      </c>
      <c r="D459" s="185" t="s">
        <v>475</v>
      </c>
      <c r="E459" s="185">
        <v>1000</v>
      </c>
      <c r="F459" s="185">
        <v>4</v>
      </c>
      <c r="G459" s="185" t="s">
        <v>474</v>
      </c>
      <c r="H459" s="185" t="s">
        <v>474</v>
      </c>
      <c r="I459" s="185">
        <v>317991</v>
      </c>
      <c r="J459" s="185">
        <v>3757</v>
      </c>
      <c r="K459" s="185">
        <v>4</v>
      </c>
      <c r="L459" s="185" t="s">
        <v>474</v>
      </c>
      <c r="M459" s="185" t="s">
        <v>474</v>
      </c>
      <c r="N459" s="68">
        <v>0</v>
      </c>
    </row>
    <row r="460" spans="1:14" x14ac:dyDescent="0.35">
      <c r="A460" s="127">
        <v>44371</v>
      </c>
      <c r="B460" s="127">
        <f t="shared" si="40"/>
        <v>44353</v>
      </c>
      <c r="C460" s="127">
        <f t="shared" si="41"/>
        <v>44366</v>
      </c>
      <c r="D460" s="185" t="s">
        <v>473</v>
      </c>
      <c r="E460" s="185">
        <v>77382</v>
      </c>
      <c r="F460" s="185">
        <v>170</v>
      </c>
      <c r="G460" s="185">
        <v>1.4</v>
      </c>
      <c r="H460" s="185" t="s">
        <v>472</v>
      </c>
      <c r="I460" s="185">
        <v>2457772</v>
      </c>
      <c r="J460" s="185">
        <v>42279</v>
      </c>
      <c r="K460" s="185">
        <v>207</v>
      </c>
      <c r="L460" s="187">
        <v>4.8999999999999998E-3</v>
      </c>
      <c r="M460" s="185" t="s">
        <v>472</v>
      </c>
      <c r="N460" s="68">
        <v>8</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45"/>
  <sheetViews>
    <sheetView workbookViewId="0">
      <pane ySplit="1" topLeftCell="A629" activePane="bottomLeft" state="frozen"/>
      <selection activeCell="F21" sqref="F21:G34"/>
      <selection pane="bottomLeft" activeCell="C131" sqref="C13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row r="632" spans="1:3" s="185" customFormat="1" x14ac:dyDescent="0.35">
      <c r="A632" s="127">
        <v>44370</v>
      </c>
      <c r="B632" s="185" t="s">
        <v>471</v>
      </c>
      <c r="C632" s="185">
        <v>1</v>
      </c>
    </row>
    <row r="633" spans="1:3" s="185" customFormat="1" x14ac:dyDescent="0.35">
      <c r="A633" s="127">
        <v>44370</v>
      </c>
      <c r="B633" s="185" t="s">
        <v>470</v>
      </c>
      <c r="C633" s="185">
        <v>1</v>
      </c>
    </row>
    <row r="634" spans="1:3" s="185" customFormat="1" x14ac:dyDescent="0.35">
      <c r="A634" s="127">
        <v>44370</v>
      </c>
      <c r="B634" s="185" t="s">
        <v>469</v>
      </c>
      <c r="C634" s="185">
        <v>12</v>
      </c>
    </row>
    <row r="635" spans="1:3" s="185" customFormat="1" x14ac:dyDescent="0.35">
      <c r="A635" s="127">
        <v>44370</v>
      </c>
      <c r="B635" s="185" t="s">
        <v>457</v>
      </c>
      <c r="C635" s="185">
        <v>0</v>
      </c>
    </row>
    <row r="636" spans="1:3" s="185" customFormat="1" x14ac:dyDescent="0.35">
      <c r="A636" s="127">
        <v>44370</v>
      </c>
      <c r="B636" s="185" t="s">
        <v>467</v>
      </c>
      <c r="C636" s="185">
        <v>8</v>
      </c>
    </row>
    <row r="637" spans="1:3" s="185" customFormat="1" x14ac:dyDescent="0.35">
      <c r="A637" s="127">
        <v>44370</v>
      </c>
      <c r="B637" s="185" t="s">
        <v>466</v>
      </c>
      <c r="C637" s="185">
        <v>0</v>
      </c>
    </row>
    <row r="638" spans="1:3" s="185" customFormat="1" x14ac:dyDescent="0.35">
      <c r="A638" s="127">
        <v>44370</v>
      </c>
      <c r="B638" s="185" t="s">
        <v>465</v>
      </c>
      <c r="C638" s="185">
        <v>6</v>
      </c>
    </row>
    <row r="639" spans="1:3" s="185" customFormat="1" x14ac:dyDescent="0.35">
      <c r="A639" s="127">
        <v>44370</v>
      </c>
      <c r="B639" s="185" t="s">
        <v>464</v>
      </c>
      <c r="C639" s="185">
        <v>2</v>
      </c>
    </row>
    <row r="640" spans="1:3" s="185" customFormat="1" x14ac:dyDescent="0.35">
      <c r="A640" s="127">
        <v>44370</v>
      </c>
      <c r="B640" s="185" t="s">
        <v>463</v>
      </c>
      <c r="C640" s="185">
        <v>7</v>
      </c>
    </row>
    <row r="641" spans="1:3" s="185" customFormat="1" x14ac:dyDescent="0.35">
      <c r="A641" s="127">
        <v>44370</v>
      </c>
      <c r="B641" s="185" t="s">
        <v>461</v>
      </c>
      <c r="C641" s="185">
        <v>6</v>
      </c>
    </row>
    <row r="642" spans="1:3" s="185" customFormat="1" x14ac:dyDescent="0.35">
      <c r="A642" s="127">
        <v>44370</v>
      </c>
      <c r="B642" s="185" t="s">
        <v>460</v>
      </c>
      <c r="C642" s="185">
        <v>3</v>
      </c>
    </row>
    <row r="643" spans="1:3" s="185" customFormat="1" x14ac:dyDescent="0.35">
      <c r="A643" s="127">
        <v>44370</v>
      </c>
      <c r="B643" s="185" t="s">
        <v>459</v>
      </c>
      <c r="C643" s="185">
        <v>4</v>
      </c>
    </row>
    <row r="644" spans="1:3" s="185" customFormat="1" x14ac:dyDescent="0.35">
      <c r="A644" s="127">
        <v>44370</v>
      </c>
      <c r="B644" s="185" t="s">
        <v>447</v>
      </c>
      <c r="C644" s="185">
        <v>0</v>
      </c>
    </row>
    <row r="645" spans="1:3" s="185" customFormat="1" x14ac:dyDescent="0.35">
      <c r="A645" s="127">
        <v>44370</v>
      </c>
      <c r="B645" s="185" t="s">
        <v>458</v>
      </c>
      <c r="C645" s="185">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4"/>
  <sheetViews>
    <sheetView zoomScale="80" zoomScaleNormal="80" workbookViewId="0">
      <pane ySplit="1" topLeftCell="A456" activePane="bottomLeft" state="frozen"/>
      <selection activeCell="F21" sqref="F21:G34"/>
      <selection pane="bottomLeft" activeCell="B477" sqref="B477"/>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1</v>
      </c>
      <c r="E217" s="30">
        <f t="shared" si="10"/>
        <v>215</v>
      </c>
      <c r="F217" s="27">
        <f t="shared" si="12"/>
        <v>13.285714285714286</v>
      </c>
    </row>
    <row r="218" spans="1:6" x14ac:dyDescent="0.35">
      <c r="A218" s="31">
        <v>44116</v>
      </c>
      <c r="B218" s="30">
        <v>25</v>
      </c>
      <c r="C218" s="185">
        <f t="shared" si="11"/>
        <v>9449</v>
      </c>
      <c r="D218" s="30">
        <v>1</v>
      </c>
      <c r="E218" s="30">
        <f t="shared" si="10"/>
        <v>216</v>
      </c>
      <c r="F218" s="27">
        <f t="shared" si="12"/>
        <v>15.428571428571429</v>
      </c>
    </row>
    <row r="219" spans="1:6" x14ac:dyDescent="0.35">
      <c r="A219" s="31">
        <v>44117</v>
      </c>
      <c r="B219" s="30">
        <v>15</v>
      </c>
      <c r="C219" s="185">
        <f t="shared" si="11"/>
        <v>9464</v>
      </c>
      <c r="D219" s="30">
        <v>0</v>
      </c>
      <c r="E219" s="30">
        <f t="shared" si="10"/>
        <v>216</v>
      </c>
      <c r="F219" s="27">
        <f t="shared" si="12"/>
        <v>16.714285714285715</v>
      </c>
    </row>
    <row r="220" spans="1:6" x14ac:dyDescent="0.35">
      <c r="A220" s="31">
        <v>44118</v>
      </c>
      <c r="B220" s="30">
        <v>24</v>
      </c>
      <c r="C220" s="185">
        <f t="shared" si="11"/>
        <v>9488</v>
      </c>
      <c r="D220" s="30">
        <v>0</v>
      </c>
      <c r="E220" s="30">
        <f t="shared" si="10"/>
        <v>216</v>
      </c>
      <c r="F220" s="27">
        <f t="shared" si="12"/>
        <v>17.857142857142858</v>
      </c>
    </row>
    <row r="221" spans="1:6" x14ac:dyDescent="0.35">
      <c r="A221" s="31">
        <v>44119</v>
      </c>
      <c r="B221" s="30">
        <v>17</v>
      </c>
      <c r="C221" s="185">
        <f t="shared" si="11"/>
        <v>9505</v>
      </c>
      <c r="D221" s="30">
        <v>0</v>
      </c>
      <c r="E221" s="30">
        <f t="shared" si="10"/>
        <v>216</v>
      </c>
      <c r="F221" s="27">
        <f t="shared" si="12"/>
        <v>18.285714285714285</v>
      </c>
    </row>
    <row r="222" spans="1:6" x14ac:dyDescent="0.35">
      <c r="A222" s="31">
        <v>44120</v>
      </c>
      <c r="B222" s="30">
        <v>19</v>
      </c>
      <c r="C222" s="185">
        <f t="shared" si="11"/>
        <v>9524</v>
      </c>
      <c r="D222" s="30">
        <v>0</v>
      </c>
      <c r="E222" s="30">
        <f t="shared" si="10"/>
        <v>216</v>
      </c>
      <c r="F222" s="27">
        <f t="shared" si="12"/>
        <v>19</v>
      </c>
    </row>
    <row r="223" spans="1:6" x14ac:dyDescent="0.35">
      <c r="A223" s="31">
        <v>44121</v>
      </c>
      <c r="B223" s="30">
        <v>19</v>
      </c>
      <c r="C223" s="185">
        <f t="shared" si="11"/>
        <v>9543</v>
      </c>
      <c r="D223" s="30">
        <v>1</v>
      </c>
      <c r="E223" s="30">
        <f t="shared" si="10"/>
        <v>217</v>
      </c>
      <c r="F223" s="27">
        <f t="shared" si="12"/>
        <v>19.428571428571427</v>
      </c>
    </row>
    <row r="224" spans="1:6" x14ac:dyDescent="0.35">
      <c r="A224" s="31">
        <v>44122</v>
      </c>
      <c r="B224" s="30">
        <v>6</v>
      </c>
      <c r="C224" s="185">
        <f t="shared" si="11"/>
        <v>9549</v>
      </c>
      <c r="D224" s="30">
        <v>0</v>
      </c>
      <c r="E224" s="30">
        <f t="shared" si="10"/>
        <v>217</v>
      </c>
      <c r="F224" s="27">
        <f t="shared" si="12"/>
        <v>17.857142857142858</v>
      </c>
    </row>
    <row r="225" spans="1:6" x14ac:dyDescent="0.35">
      <c r="A225" s="31">
        <v>44123</v>
      </c>
      <c r="B225" s="30">
        <v>22</v>
      </c>
      <c r="C225" s="185">
        <f t="shared" si="11"/>
        <v>9571</v>
      </c>
      <c r="D225" s="30">
        <v>0</v>
      </c>
      <c r="E225" s="30">
        <f t="shared" si="10"/>
        <v>217</v>
      </c>
      <c r="F225" s="27">
        <f t="shared" si="12"/>
        <v>17.428571428571427</v>
      </c>
    </row>
    <row r="226" spans="1:6" x14ac:dyDescent="0.35">
      <c r="A226" s="31">
        <v>44124</v>
      </c>
      <c r="B226" s="30">
        <v>23</v>
      </c>
      <c r="C226" s="185">
        <f t="shared" si="11"/>
        <v>9594</v>
      </c>
      <c r="D226" s="30">
        <v>0</v>
      </c>
      <c r="E226" s="30">
        <f t="shared" si="10"/>
        <v>217</v>
      </c>
      <c r="F226" s="27">
        <f t="shared" si="12"/>
        <v>18.571428571428573</v>
      </c>
    </row>
    <row r="227" spans="1:6" x14ac:dyDescent="0.35">
      <c r="A227" s="31">
        <v>44125</v>
      </c>
      <c r="B227" s="30">
        <v>16</v>
      </c>
      <c r="C227" s="185">
        <f t="shared" si="11"/>
        <v>9610</v>
      </c>
      <c r="D227" s="30">
        <v>1</v>
      </c>
      <c r="E227" s="30">
        <f t="shared" si="10"/>
        <v>218</v>
      </c>
      <c r="F227" s="27">
        <f t="shared" si="12"/>
        <v>17.428571428571427</v>
      </c>
    </row>
    <row r="228" spans="1:6" x14ac:dyDescent="0.35">
      <c r="A228" s="31">
        <v>44126</v>
      </c>
      <c r="B228" s="30">
        <v>16</v>
      </c>
      <c r="C228" s="185">
        <f t="shared" si="11"/>
        <v>9626</v>
      </c>
      <c r="D228" s="30">
        <v>0</v>
      </c>
      <c r="E228" s="30">
        <f t="shared" si="10"/>
        <v>218</v>
      </c>
      <c r="F228" s="27">
        <f t="shared" si="12"/>
        <v>17.285714285714285</v>
      </c>
    </row>
    <row r="229" spans="1:6" x14ac:dyDescent="0.35">
      <c r="A229" s="31">
        <v>44127</v>
      </c>
      <c r="B229" s="30">
        <v>21</v>
      </c>
      <c r="C229" s="185">
        <f t="shared" si="11"/>
        <v>9647</v>
      </c>
      <c r="D229" s="30">
        <v>1</v>
      </c>
      <c r="E229" s="30">
        <f t="shared" si="10"/>
        <v>219</v>
      </c>
      <c r="F229" s="27">
        <f t="shared" si="12"/>
        <v>17.571428571428573</v>
      </c>
    </row>
    <row r="230" spans="1:6" x14ac:dyDescent="0.35">
      <c r="A230" s="31">
        <v>44128</v>
      </c>
      <c r="B230" s="30">
        <v>25</v>
      </c>
      <c r="C230" s="185">
        <f t="shared" si="11"/>
        <v>9672</v>
      </c>
      <c r="D230" s="30">
        <v>0</v>
      </c>
      <c r="E230" s="30">
        <f t="shared" si="10"/>
        <v>219</v>
      </c>
      <c r="F230" s="27">
        <f t="shared" si="12"/>
        <v>18.428571428571427</v>
      </c>
    </row>
    <row r="231" spans="1:6" x14ac:dyDescent="0.35">
      <c r="A231" s="31">
        <v>44129</v>
      </c>
      <c r="B231" s="30">
        <v>17</v>
      </c>
      <c r="C231" s="185">
        <f t="shared" si="11"/>
        <v>9689</v>
      </c>
      <c r="D231" s="30">
        <v>0</v>
      </c>
      <c r="E231" s="30">
        <f t="shared" si="10"/>
        <v>219</v>
      </c>
      <c r="F231" s="27">
        <f t="shared" si="12"/>
        <v>20</v>
      </c>
    </row>
    <row r="232" spans="1:6" x14ac:dyDescent="0.35">
      <c r="A232" s="31">
        <v>44130</v>
      </c>
      <c r="B232" s="30">
        <v>26</v>
      </c>
      <c r="C232" s="185">
        <f t="shared" si="11"/>
        <v>9715</v>
      </c>
      <c r="D232" s="30">
        <v>0</v>
      </c>
      <c r="E232" s="30">
        <f t="shared" si="10"/>
        <v>219</v>
      </c>
      <c r="F232" s="27">
        <f t="shared" si="12"/>
        <v>20.571428571428573</v>
      </c>
    </row>
    <row r="233" spans="1:6" x14ac:dyDescent="0.35">
      <c r="A233" s="31">
        <v>44131</v>
      </c>
      <c r="B233" s="30">
        <v>21</v>
      </c>
      <c r="C233" s="185">
        <f t="shared" si="11"/>
        <v>9736</v>
      </c>
      <c r="D233" s="30">
        <v>0</v>
      </c>
      <c r="E233" s="30">
        <f t="shared" si="10"/>
        <v>219</v>
      </c>
      <c r="F233" s="27">
        <f t="shared" si="12"/>
        <v>20.285714285714285</v>
      </c>
    </row>
    <row r="234" spans="1:6" x14ac:dyDescent="0.35">
      <c r="A234" s="31">
        <v>44132</v>
      </c>
      <c r="B234" s="30">
        <v>19</v>
      </c>
      <c r="C234" s="185">
        <f t="shared" si="11"/>
        <v>9755</v>
      </c>
      <c r="D234" s="30">
        <v>1</v>
      </c>
      <c r="E234" s="30">
        <f t="shared" si="10"/>
        <v>220</v>
      </c>
      <c r="F234" s="27">
        <f t="shared" si="12"/>
        <v>20.714285714285715</v>
      </c>
    </row>
    <row r="235" spans="1:6" x14ac:dyDescent="0.35">
      <c r="A235" s="31">
        <v>44133</v>
      </c>
      <c r="B235" s="30">
        <v>19</v>
      </c>
      <c r="C235" s="185">
        <f t="shared" si="11"/>
        <v>9774</v>
      </c>
      <c r="D235" s="30">
        <v>0</v>
      </c>
      <c r="E235" s="30">
        <f t="shared" si="10"/>
        <v>220</v>
      </c>
      <c r="F235" s="27">
        <f t="shared" si="12"/>
        <v>21.142857142857142</v>
      </c>
    </row>
    <row r="236" spans="1:6" x14ac:dyDescent="0.35">
      <c r="A236" s="31">
        <v>44134</v>
      </c>
      <c r="B236" s="30">
        <v>19</v>
      </c>
      <c r="C236" s="185">
        <f t="shared" si="11"/>
        <v>9793</v>
      </c>
      <c r="D236" s="30">
        <v>1</v>
      </c>
      <c r="E236" s="30">
        <f t="shared" si="10"/>
        <v>221</v>
      </c>
      <c r="F236" s="27">
        <f t="shared" si="12"/>
        <v>20.857142857142858</v>
      </c>
    </row>
    <row r="237" spans="1:6" x14ac:dyDescent="0.35">
      <c r="A237" s="31">
        <v>44135</v>
      </c>
      <c r="B237" s="30">
        <v>12</v>
      </c>
      <c r="C237" s="185">
        <f t="shared" si="11"/>
        <v>9805</v>
      </c>
      <c r="D237" s="30">
        <v>0</v>
      </c>
      <c r="E237" s="30">
        <f t="shared" si="10"/>
        <v>221</v>
      </c>
      <c r="F237" s="27">
        <f t="shared" si="12"/>
        <v>19</v>
      </c>
    </row>
    <row r="238" spans="1:6" x14ac:dyDescent="0.35">
      <c r="A238" s="31">
        <v>44136</v>
      </c>
      <c r="B238" s="30">
        <v>20</v>
      </c>
      <c r="C238" s="185">
        <f t="shared" si="11"/>
        <v>9825</v>
      </c>
      <c r="D238" s="30">
        <v>0</v>
      </c>
      <c r="E238" s="30">
        <f t="shared" si="10"/>
        <v>221</v>
      </c>
      <c r="F238" s="27">
        <f t="shared" si="12"/>
        <v>19.428571428571427</v>
      </c>
    </row>
    <row r="239" spans="1:6" x14ac:dyDescent="0.35">
      <c r="A239" s="31">
        <v>44137</v>
      </c>
      <c r="B239" s="30">
        <v>24</v>
      </c>
      <c r="C239" s="185">
        <f t="shared" si="11"/>
        <v>9849</v>
      </c>
      <c r="D239" s="30">
        <v>0</v>
      </c>
      <c r="E239" s="30">
        <f t="shared" si="10"/>
        <v>221</v>
      </c>
      <c r="F239" s="27">
        <f t="shared" si="12"/>
        <v>19.142857142857142</v>
      </c>
    </row>
    <row r="240" spans="1:6" x14ac:dyDescent="0.35">
      <c r="A240" s="31">
        <v>44138</v>
      </c>
      <c r="B240" s="30">
        <v>16</v>
      </c>
      <c r="C240" s="185">
        <f t="shared" si="11"/>
        <v>9865</v>
      </c>
      <c r="D240" s="30">
        <v>0</v>
      </c>
      <c r="E240" s="30">
        <f t="shared" si="10"/>
        <v>221</v>
      </c>
      <c r="F240" s="27">
        <f t="shared" si="12"/>
        <v>18.428571428571427</v>
      </c>
    </row>
    <row r="241" spans="1:6" x14ac:dyDescent="0.35">
      <c r="A241" s="31">
        <v>44139</v>
      </c>
      <c r="B241" s="30">
        <v>29</v>
      </c>
      <c r="C241" s="185">
        <f t="shared" si="11"/>
        <v>9894</v>
      </c>
      <c r="D241" s="30">
        <v>0</v>
      </c>
      <c r="E241" s="30">
        <f t="shared" si="10"/>
        <v>221</v>
      </c>
      <c r="F241" s="27">
        <f t="shared" si="12"/>
        <v>19.857142857142858</v>
      </c>
    </row>
    <row r="242" spans="1:6" x14ac:dyDescent="0.35">
      <c r="A242" s="31">
        <v>44140</v>
      </c>
      <c r="B242" s="30">
        <v>24</v>
      </c>
      <c r="C242" s="185">
        <f t="shared" si="11"/>
        <v>9918</v>
      </c>
      <c r="D242" s="30">
        <v>0</v>
      </c>
      <c r="E242" s="30">
        <f t="shared" si="10"/>
        <v>221</v>
      </c>
      <c r="F242" s="27">
        <f t="shared" si="12"/>
        <v>20.571428571428573</v>
      </c>
    </row>
    <row r="243" spans="1:6" x14ac:dyDescent="0.35">
      <c r="A243" s="31">
        <v>44141</v>
      </c>
      <c r="B243" s="30">
        <v>13</v>
      </c>
      <c r="C243" s="185">
        <f t="shared" si="11"/>
        <v>9931</v>
      </c>
      <c r="D243" s="30">
        <v>0</v>
      </c>
      <c r="E243" s="30">
        <f t="shared" si="10"/>
        <v>221</v>
      </c>
      <c r="F243" s="27">
        <f t="shared" si="12"/>
        <v>19.714285714285715</v>
      </c>
    </row>
    <row r="244" spans="1:6" x14ac:dyDescent="0.35">
      <c r="A244" s="31">
        <v>44142</v>
      </c>
      <c r="B244" s="30">
        <v>26</v>
      </c>
      <c r="C244" s="185">
        <f t="shared" si="11"/>
        <v>9957</v>
      </c>
      <c r="D244" s="30">
        <v>1</v>
      </c>
      <c r="E244" s="30">
        <f t="shared" si="10"/>
        <v>222</v>
      </c>
      <c r="F244" s="27">
        <f t="shared" si="12"/>
        <v>21.714285714285715</v>
      </c>
    </row>
    <row r="245" spans="1:6" x14ac:dyDescent="0.35">
      <c r="A245" s="31">
        <v>44143</v>
      </c>
      <c r="B245" s="30">
        <v>20</v>
      </c>
      <c r="C245" s="185">
        <f t="shared" si="11"/>
        <v>9977</v>
      </c>
      <c r="D245" s="30">
        <v>0</v>
      </c>
      <c r="E245" s="30">
        <f t="shared" si="10"/>
        <v>222</v>
      </c>
      <c r="F245" s="27">
        <f t="shared" si="12"/>
        <v>21.714285714285715</v>
      </c>
    </row>
    <row r="246" spans="1:6" x14ac:dyDescent="0.35">
      <c r="A246" s="31">
        <v>44144</v>
      </c>
      <c r="B246" s="30">
        <v>24</v>
      </c>
      <c r="C246" s="185">
        <f t="shared" si="11"/>
        <v>10001</v>
      </c>
      <c r="D246" s="30">
        <v>0</v>
      </c>
      <c r="E246" s="30">
        <f t="shared" si="10"/>
        <v>222</v>
      </c>
      <c r="F246" s="27">
        <f t="shared" si="12"/>
        <v>21.714285714285715</v>
      </c>
    </row>
    <row r="247" spans="1:6" x14ac:dyDescent="0.35">
      <c r="A247" s="31">
        <v>44145</v>
      </c>
      <c r="B247" s="30">
        <v>26</v>
      </c>
      <c r="C247" s="185">
        <f t="shared" si="11"/>
        <v>10027</v>
      </c>
      <c r="D247" s="30">
        <v>0</v>
      </c>
      <c r="E247" s="30">
        <f t="shared" si="10"/>
        <v>222</v>
      </c>
      <c r="F247" s="27">
        <f t="shared" si="12"/>
        <v>23.142857142857142</v>
      </c>
    </row>
    <row r="248" spans="1:6" x14ac:dyDescent="0.35">
      <c r="A248" s="31">
        <v>44146</v>
      </c>
      <c r="B248" s="30">
        <v>32</v>
      </c>
      <c r="C248" s="185">
        <f t="shared" si="11"/>
        <v>10059</v>
      </c>
      <c r="D248" s="30">
        <v>0</v>
      </c>
      <c r="E248" s="30">
        <f t="shared" si="10"/>
        <v>222</v>
      </c>
      <c r="F248" s="27">
        <f t="shared" si="12"/>
        <v>23.571428571428573</v>
      </c>
    </row>
    <row r="249" spans="1:6" x14ac:dyDescent="0.35">
      <c r="A249" s="31">
        <v>44147</v>
      </c>
      <c r="B249" s="30">
        <v>24</v>
      </c>
      <c r="C249" s="185">
        <f t="shared" si="11"/>
        <v>10083</v>
      </c>
      <c r="D249" s="30">
        <v>0</v>
      </c>
      <c r="E249" s="30">
        <f t="shared" si="10"/>
        <v>222</v>
      </c>
      <c r="F249" s="27">
        <f t="shared" si="12"/>
        <v>23.571428571428573</v>
      </c>
    </row>
    <row r="250" spans="1:6" x14ac:dyDescent="0.35">
      <c r="A250" s="31">
        <v>44148</v>
      </c>
      <c r="B250" s="30">
        <v>19</v>
      </c>
      <c r="C250" s="185">
        <f t="shared" si="11"/>
        <v>10102</v>
      </c>
      <c r="D250" s="30">
        <v>3</v>
      </c>
      <c r="E250" s="30">
        <f t="shared" si="10"/>
        <v>225</v>
      </c>
      <c r="F250" s="27">
        <f t="shared" si="12"/>
        <v>24.428571428571427</v>
      </c>
    </row>
    <row r="251" spans="1:6" x14ac:dyDescent="0.35">
      <c r="A251" s="31">
        <v>44149</v>
      </c>
      <c r="B251" s="30">
        <v>27</v>
      </c>
      <c r="C251" s="185">
        <f t="shared" si="11"/>
        <v>10129</v>
      </c>
      <c r="D251" s="30">
        <v>0</v>
      </c>
      <c r="E251" s="30">
        <f t="shared" si="10"/>
        <v>225</v>
      </c>
      <c r="F251" s="27">
        <f t="shared" si="12"/>
        <v>24.571428571428573</v>
      </c>
    </row>
    <row r="252" spans="1:6" x14ac:dyDescent="0.35">
      <c r="A252" s="31">
        <v>44150</v>
      </c>
      <c r="B252" s="30">
        <v>32</v>
      </c>
      <c r="C252" s="185">
        <f t="shared" si="11"/>
        <v>10161</v>
      </c>
      <c r="D252" s="30">
        <v>0</v>
      </c>
      <c r="E252" s="30">
        <f t="shared" si="10"/>
        <v>225</v>
      </c>
      <c r="F252" s="27">
        <f t="shared" si="12"/>
        <v>26.285714285714285</v>
      </c>
    </row>
    <row r="253" spans="1:6" x14ac:dyDescent="0.35">
      <c r="A253" s="31">
        <v>44151</v>
      </c>
      <c r="B253" s="30">
        <v>29</v>
      </c>
      <c r="C253" s="185">
        <f t="shared" si="11"/>
        <v>10190</v>
      </c>
      <c r="D253" s="30">
        <v>0</v>
      </c>
      <c r="E253" s="30">
        <f t="shared" si="10"/>
        <v>225</v>
      </c>
      <c r="F253" s="27">
        <f t="shared" si="12"/>
        <v>27</v>
      </c>
    </row>
    <row r="254" spans="1:6" x14ac:dyDescent="0.35">
      <c r="A254" s="31">
        <v>44152</v>
      </c>
      <c r="B254" s="30">
        <v>24</v>
      </c>
      <c r="C254" s="185">
        <f t="shared" si="11"/>
        <v>10214</v>
      </c>
      <c r="D254" s="30">
        <v>0</v>
      </c>
      <c r="E254" s="30">
        <f t="shared" si="10"/>
        <v>225</v>
      </c>
      <c r="F254" s="27">
        <f t="shared" si="12"/>
        <v>26.714285714285715</v>
      </c>
    </row>
    <row r="255" spans="1:6" x14ac:dyDescent="0.35">
      <c r="A255" s="31">
        <v>44153</v>
      </c>
      <c r="B255" s="30">
        <v>26</v>
      </c>
      <c r="C255" s="185">
        <f t="shared" si="11"/>
        <v>10240</v>
      </c>
      <c r="D255" s="30">
        <v>0</v>
      </c>
      <c r="E255" s="30">
        <f t="shared" si="10"/>
        <v>225</v>
      </c>
      <c r="F255" s="27">
        <f t="shared" si="12"/>
        <v>25.857142857142858</v>
      </c>
    </row>
    <row r="256" spans="1:6" x14ac:dyDescent="0.35">
      <c r="A256" s="31">
        <v>44154</v>
      </c>
      <c r="B256" s="30">
        <v>19</v>
      </c>
      <c r="C256" s="185">
        <f t="shared" si="11"/>
        <v>10259</v>
      </c>
      <c r="D256" s="30">
        <v>0</v>
      </c>
      <c r="E256" s="30">
        <f t="shared" si="10"/>
        <v>225</v>
      </c>
      <c r="F256" s="27">
        <f t="shared" si="12"/>
        <v>25.142857142857142</v>
      </c>
    </row>
    <row r="257" spans="1:6" x14ac:dyDescent="0.35">
      <c r="A257" s="31">
        <v>44155</v>
      </c>
      <c r="B257" s="30">
        <v>31</v>
      </c>
      <c r="C257" s="185">
        <f t="shared" si="11"/>
        <v>10290</v>
      </c>
      <c r="D257" s="30">
        <v>0</v>
      </c>
      <c r="E257" s="30">
        <f t="shared" si="10"/>
        <v>225</v>
      </c>
      <c r="F257" s="27">
        <f t="shared" si="12"/>
        <v>26.857142857142858</v>
      </c>
    </row>
    <row r="258" spans="1:6" x14ac:dyDescent="0.35">
      <c r="A258" s="31">
        <v>44156</v>
      </c>
      <c r="B258" s="30">
        <v>28</v>
      </c>
      <c r="C258" s="185">
        <f t="shared" si="11"/>
        <v>10318</v>
      </c>
      <c r="D258" s="30">
        <v>0</v>
      </c>
      <c r="E258" s="30">
        <f t="shared" si="10"/>
        <v>225</v>
      </c>
      <c r="F258" s="27">
        <f t="shared" si="12"/>
        <v>27</v>
      </c>
    </row>
    <row r="259" spans="1:6" x14ac:dyDescent="0.35">
      <c r="A259" s="31">
        <v>44157</v>
      </c>
      <c r="B259" s="30">
        <v>30</v>
      </c>
      <c r="C259" s="185">
        <f t="shared" si="11"/>
        <v>10348</v>
      </c>
      <c r="D259" s="30">
        <v>1</v>
      </c>
      <c r="E259" s="30">
        <f t="shared" si="10"/>
        <v>226</v>
      </c>
      <c r="F259" s="27">
        <f t="shared" si="12"/>
        <v>26.714285714285715</v>
      </c>
    </row>
    <row r="260" spans="1:6" x14ac:dyDescent="0.35">
      <c r="A260" s="31">
        <v>44158</v>
      </c>
      <c r="B260" s="30">
        <v>35</v>
      </c>
      <c r="C260" s="185">
        <f t="shared" si="11"/>
        <v>10383</v>
      </c>
      <c r="D260" s="30">
        <v>1</v>
      </c>
      <c r="E260" s="30">
        <f t="shared" ref="E260:E297" si="13">D260+E259</f>
        <v>227</v>
      </c>
      <c r="F260" s="27">
        <f t="shared" si="12"/>
        <v>27.571428571428573</v>
      </c>
    </row>
    <row r="261" spans="1:6" x14ac:dyDescent="0.35">
      <c r="A261" s="31">
        <v>44159</v>
      </c>
      <c r="B261" s="30">
        <v>27</v>
      </c>
      <c r="C261" s="185">
        <f t="shared" si="11"/>
        <v>10410</v>
      </c>
      <c r="D261" s="30">
        <v>1</v>
      </c>
      <c r="E261" s="30">
        <f t="shared" si="13"/>
        <v>228</v>
      </c>
      <c r="F261" s="27">
        <f t="shared" si="12"/>
        <v>28</v>
      </c>
    </row>
    <row r="262" spans="1:6" x14ac:dyDescent="0.35">
      <c r="A262" s="31">
        <v>44160</v>
      </c>
      <c r="B262" s="30">
        <v>29</v>
      </c>
      <c r="C262" s="185">
        <f t="shared" si="11"/>
        <v>10439</v>
      </c>
      <c r="D262" s="30">
        <v>1</v>
      </c>
      <c r="E262" s="30">
        <f t="shared" si="13"/>
        <v>229</v>
      </c>
      <c r="F262" s="27">
        <f t="shared" si="12"/>
        <v>28.428571428571427</v>
      </c>
    </row>
    <row r="263" spans="1:6" x14ac:dyDescent="0.35">
      <c r="A263" s="31">
        <v>44161</v>
      </c>
      <c r="B263" s="30">
        <v>25</v>
      </c>
      <c r="C263" s="185">
        <f t="shared" si="11"/>
        <v>10464</v>
      </c>
      <c r="D263" s="30">
        <v>0</v>
      </c>
      <c r="E263" s="30">
        <f t="shared" si="13"/>
        <v>229</v>
      </c>
      <c r="F263" s="27">
        <f t="shared" si="12"/>
        <v>29.285714285714285</v>
      </c>
    </row>
    <row r="264" spans="1:6" x14ac:dyDescent="0.35">
      <c r="A264" s="31">
        <v>44162</v>
      </c>
      <c r="B264" s="30">
        <v>40</v>
      </c>
      <c r="C264" s="185">
        <f t="shared" si="11"/>
        <v>10504</v>
      </c>
      <c r="D264" s="30">
        <v>0</v>
      </c>
      <c r="E264" s="30">
        <f t="shared" si="13"/>
        <v>229</v>
      </c>
      <c r="F264" s="27">
        <f t="shared" si="12"/>
        <v>30.571428571428573</v>
      </c>
    </row>
    <row r="265" spans="1:6" x14ac:dyDescent="0.35">
      <c r="A265" s="31">
        <v>44163</v>
      </c>
      <c r="B265" s="30">
        <v>42</v>
      </c>
      <c r="C265" s="185">
        <f t="shared" si="11"/>
        <v>10546</v>
      </c>
      <c r="D265" s="30">
        <v>0</v>
      </c>
      <c r="E265" s="30">
        <f t="shared" si="13"/>
        <v>229</v>
      </c>
      <c r="F265" s="27">
        <f t="shared" si="12"/>
        <v>32.571428571428569</v>
      </c>
    </row>
    <row r="266" spans="1:6" x14ac:dyDescent="0.35">
      <c r="A266" s="31">
        <v>44164</v>
      </c>
      <c r="B266" s="30">
        <v>28</v>
      </c>
      <c r="C266" s="185">
        <f t="shared" si="11"/>
        <v>10574</v>
      </c>
      <c r="D266" s="30">
        <v>0</v>
      </c>
      <c r="E266" s="30">
        <f t="shared" si="13"/>
        <v>229</v>
      </c>
      <c r="F266" s="27">
        <f t="shared" si="12"/>
        <v>32.285714285714285</v>
      </c>
    </row>
    <row r="267" spans="1:6" x14ac:dyDescent="0.35">
      <c r="A267" s="31">
        <v>44165</v>
      </c>
      <c r="B267" s="30">
        <v>42</v>
      </c>
      <c r="C267" s="185">
        <f t="shared" ref="C267:C330" si="14">B267+C266</f>
        <v>10616</v>
      </c>
      <c r="D267" s="30">
        <v>1</v>
      </c>
      <c r="E267" s="30">
        <f t="shared" si="13"/>
        <v>230</v>
      </c>
      <c r="F267" s="27">
        <f t="shared" si="12"/>
        <v>33.285714285714285</v>
      </c>
    </row>
    <row r="268" spans="1:6" x14ac:dyDescent="0.35">
      <c r="A268" s="31">
        <v>44166</v>
      </c>
      <c r="B268" s="30">
        <v>46</v>
      </c>
      <c r="C268" s="185">
        <f t="shared" si="14"/>
        <v>10662</v>
      </c>
      <c r="D268" s="30">
        <v>0</v>
      </c>
      <c r="E268" s="30">
        <f t="shared" si="13"/>
        <v>230</v>
      </c>
      <c r="F268" s="27">
        <f t="shared" si="12"/>
        <v>36</v>
      </c>
    </row>
    <row r="269" spans="1:6" x14ac:dyDescent="0.35">
      <c r="A269" s="31">
        <v>44167</v>
      </c>
      <c r="B269" s="30">
        <v>33</v>
      </c>
      <c r="C269" s="185">
        <f t="shared" si="14"/>
        <v>10695</v>
      </c>
      <c r="D269" s="30">
        <v>1</v>
      </c>
      <c r="E269" s="30">
        <f t="shared" si="13"/>
        <v>231</v>
      </c>
      <c r="F269" s="27">
        <f t="shared" si="12"/>
        <v>36.571428571428569</v>
      </c>
    </row>
    <row r="270" spans="1:6" x14ac:dyDescent="0.35">
      <c r="A270" s="31">
        <v>44168</v>
      </c>
      <c r="B270" s="30">
        <v>45</v>
      </c>
      <c r="C270" s="185">
        <f t="shared" si="14"/>
        <v>10740</v>
      </c>
      <c r="D270" s="30">
        <v>3</v>
      </c>
      <c r="E270" s="30">
        <f t="shared" si="13"/>
        <v>234</v>
      </c>
      <c r="F270" s="27">
        <f t="shared" si="12"/>
        <v>39.428571428571431</v>
      </c>
    </row>
    <row r="271" spans="1:6" x14ac:dyDescent="0.35">
      <c r="A271" s="31">
        <v>44169</v>
      </c>
      <c r="B271" s="30">
        <v>50</v>
      </c>
      <c r="C271" s="185">
        <f t="shared" si="14"/>
        <v>10790</v>
      </c>
      <c r="D271" s="30">
        <v>2</v>
      </c>
      <c r="E271" s="30">
        <f t="shared" si="13"/>
        <v>236</v>
      </c>
      <c r="F271" s="27">
        <f t="shared" si="12"/>
        <v>40.857142857142854</v>
      </c>
    </row>
    <row r="272" spans="1:6" x14ac:dyDescent="0.35">
      <c r="A272" s="31">
        <v>44170</v>
      </c>
      <c r="B272" s="30">
        <v>44</v>
      </c>
      <c r="C272" s="185">
        <f t="shared" si="14"/>
        <v>10834</v>
      </c>
      <c r="D272" s="30">
        <v>2</v>
      </c>
      <c r="E272" s="30">
        <f t="shared" si="13"/>
        <v>238</v>
      </c>
      <c r="F272" s="27">
        <f t="shared" ref="F272:F335" si="15">AVERAGE(B266:B272)</f>
        <v>41.142857142857146</v>
      </c>
    </row>
    <row r="273" spans="1:6" x14ac:dyDescent="0.35">
      <c r="A273" s="31">
        <v>44171</v>
      </c>
      <c r="B273" s="30">
        <v>48</v>
      </c>
      <c r="C273" s="185">
        <f t="shared" si="14"/>
        <v>10882</v>
      </c>
      <c r="D273" s="30">
        <v>1</v>
      </c>
      <c r="E273" s="30">
        <f t="shared" si="13"/>
        <v>239</v>
      </c>
      <c r="F273" s="27">
        <f t="shared" si="15"/>
        <v>44</v>
      </c>
    </row>
    <row r="274" spans="1:6" x14ac:dyDescent="0.35">
      <c r="A274" s="31">
        <v>44172</v>
      </c>
      <c r="B274" s="30">
        <v>61</v>
      </c>
      <c r="C274" s="185">
        <f t="shared" si="14"/>
        <v>10943</v>
      </c>
      <c r="D274" s="30">
        <v>2</v>
      </c>
      <c r="E274" s="30">
        <f t="shared" si="13"/>
        <v>241</v>
      </c>
      <c r="F274" s="27">
        <f t="shared" si="15"/>
        <v>46.714285714285715</v>
      </c>
    </row>
    <row r="275" spans="1:6" x14ac:dyDescent="0.35">
      <c r="A275" s="31">
        <v>44173</v>
      </c>
      <c r="B275" s="30">
        <v>42</v>
      </c>
      <c r="C275" s="185">
        <f t="shared" si="14"/>
        <v>10985</v>
      </c>
      <c r="D275" s="30">
        <v>0</v>
      </c>
      <c r="E275" s="30">
        <f t="shared" si="13"/>
        <v>241</v>
      </c>
      <c r="F275" s="27">
        <f t="shared" si="15"/>
        <v>46.142857142857146</v>
      </c>
    </row>
    <row r="276" spans="1:6" x14ac:dyDescent="0.35">
      <c r="A276" s="31">
        <v>44174</v>
      </c>
      <c r="B276" s="30">
        <v>51</v>
      </c>
      <c r="C276" s="185">
        <f t="shared" si="14"/>
        <v>11036</v>
      </c>
      <c r="D276" s="30">
        <v>2</v>
      </c>
      <c r="E276" s="30">
        <f t="shared" si="13"/>
        <v>243</v>
      </c>
      <c r="F276" s="27">
        <f t="shared" si="15"/>
        <v>48.714285714285715</v>
      </c>
    </row>
    <row r="277" spans="1:6" x14ac:dyDescent="0.35">
      <c r="A277" s="31">
        <v>44175</v>
      </c>
      <c r="B277" s="30">
        <v>53</v>
      </c>
      <c r="C277" s="185">
        <f t="shared" si="14"/>
        <v>11089</v>
      </c>
      <c r="D277" s="30">
        <v>3</v>
      </c>
      <c r="E277" s="30">
        <f t="shared" si="13"/>
        <v>246</v>
      </c>
      <c r="F277" s="27">
        <f t="shared" si="15"/>
        <v>49.857142857142854</v>
      </c>
    </row>
    <row r="278" spans="1:6" x14ac:dyDescent="0.35">
      <c r="A278" s="31">
        <v>44176</v>
      </c>
      <c r="B278" s="30">
        <v>48</v>
      </c>
      <c r="C278" s="185">
        <f t="shared" si="14"/>
        <v>11137</v>
      </c>
      <c r="D278" s="30">
        <v>1</v>
      </c>
      <c r="E278" s="30">
        <f t="shared" si="13"/>
        <v>247</v>
      </c>
      <c r="F278" s="27">
        <f t="shared" si="15"/>
        <v>49.571428571428569</v>
      </c>
    </row>
    <row r="279" spans="1:6" x14ac:dyDescent="0.35">
      <c r="A279" s="31">
        <v>44177</v>
      </c>
      <c r="B279" s="30">
        <v>49</v>
      </c>
      <c r="C279" s="185">
        <f t="shared" si="14"/>
        <v>11186</v>
      </c>
      <c r="D279" s="30">
        <v>0</v>
      </c>
      <c r="E279" s="30">
        <f t="shared" si="13"/>
        <v>247</v>
      </c>
      <c r="F279" s="27">
        <f t="shared" si="15"/>
        <v>50.285714285714285</v>
      </c>
    </row>
    <row r="280" spans="1:6" x14ac:dyDescent="0.35">
      <c r="A280" s="31">
        <v>44178</v>
      </c>
      <c r="B280" s="30">
        <v>54</v>
      </c>
      <c r="C280" s="185">
        <f t="shared" si="14"/>
        <v>11240</v>
      </c>
      <c r="D280" s="30">
        <v>0</v>
      </c>
      <c r="E280" s="30">
        <f t="shared" si="13"/>
        <v>247</v>
      </c>
      <c r="F280" s="27">
        <f t="shared" si="15"/>
        <v>51.142857142857146</v>
      </c>
    </row>
    <row r="281" spans="1:6" x14ac:dyDescent="0.35">
      <c r="A281" s="31">
        <v>44179</v>
      </c>
      <c r="B281" s="30">
        <v>53</v>
      </c>
      <c r="C281" s="185">
        <f t="shared" si="14"/>
        <v>11293</v>
      </c>
      <c r="D281" s="30">
        <v>0</v>
      </c>
      <c r="E281" s="30">
        <f t="shared" si="13"/>
        <v>247</v>
      </c>
      <c r="F281" s="27">
        <f t="shared" si="15"/>
        <v>50</v>
      </c>
    </row>
    <row r="282" spans="1:6" x14ac:dyDescent="0.35">
      <c r="A282" s="31">
        <v>44180</v>
      </c>
      <c r="B282" s="30">
        <v>45</v>
      </c>
      <c r="C282" s="185">
        <f t="shared" si="14"/>
        <v>11338</v>
      </c>
      <c r="D282" s="30">
        <v>0</v>
      </c>
      <c r="E282" s="30">
        <f t="shared" si="13"/>
        <v>247</v>
      </c>
      <c r="F282" s="27">
        <f t="shared" si="15"/>
        <v>50.428571428571431</v>
      </c>
    </row>
    <row r="283" spans="1:6" x14ac:dyDescent="0.35">
      <c r="A283" s="31">
        <v>44181</v>
      </c>
      <c r="B283" s="30">
        <v>50</v>
      </c>
      <c r="C283" s="185">
        <f t="shared" si="14"/>
        <v>11388</v>
      </c>
      <c r="D283" s="30">
        <v>0</v>
      </c>
      <c r="E283" s="30">
        <f t="shared" si="13"/>
        <v>247</v>
      </c>
      <c r="F283" s="27">
        <f t="shared" si="15"/>
        <v>50.285714285714285</v>
      </c>
    </row>
    <row r="284" spans="1:6" x14ac:dyDescent="0.35">
      <c r="A284" s="31">
        <v>44182</v>
      </c>
      <c r="B284" s="30">
        <v>56</v>
      </c>
      <c r="C284" s="185">
        <f t="shared" si="14"/>
        <v>11444</v>
      </c>
      <c r="D284" s="30">
        <v>0</v>
      </c>
      <c r="E284" s="30">
        <f t="shared" si="13"/>
        <v>247</v>
      </c>
      <c r="F284" s="27">
        <f t="shared" si="15"/>
        <v>50.714285714285715</v>
      </c>
    </row>
    <row r="285" spans="1:6" x14ac:dyDescent="0.35">
      <c r="A285" s="31">
        <v>44183</v>
      </c>
      <c r="B285" s="30">
        <v>56</v>
      </c>
      <c r="C285" s="185">
        <f t="shared" si="14"/>
        <v>11500</v>
      </c>
      <c r="D285" s="30">
        <v>1</v>
      </c>
      <c r="E285" s="30">
        <f t="shared" si="13"/>
        <v>248</v>
      </c>
      <c r="F285" s="27">
        <f t="shared" si="15"/>
        <v>51.857142857142854</v>
      </c>
    </row>
    <row r="286" spans="1:6" x14ac:dyDescent="0.35">
      <c r="A286" s="31">
        <v>44184</v>
      </c>
      <c r="B286" s="30">
        <v>60</v>
      </c>
      <c r="C286" s="185">
        <f t="shared" si="14"/>
        <v>11560</v>
      </c>
      <c r="D286" s="30">
        <v>0</v>
      </c>
      <c r="E286" s="30">
        <f t="shared" si="13"/>
        <v>248</v>
      </c>
      <c r="F286" s="27">
        <f t="shared" si="15"/>
        <v>53.428571428571431</v>
      </c>
    </row>
    <row r="287" spans="1:6" x14ac:dyDescent="0.35">
      <c r="A287" s="31">
        <v>44185</v>
      </c>
      <c r="B287" s="30">
        <v>58</v>
      </c>
      <c r="C287" s="185">
        <f t="shared" si="14"/>
        <v>11618</v>
      </c>
      <c r="D287" s="30">
        <v>1</v>
      </c>
      <c r="E287" s="30">
        <f t="shared" si="13"/>
        <v>249</v>
      </c>
      <c r="F287" s="27">
        <f t="shared" si="15"/>
        <v>54</v>
      </c>
    </row>
    <row r="288" spans="1:6" x14ac:dyDescent="0.35">
      <c r="A288" s="31">
        <v>44186</v>
      </c>
      <c r="B288" s="30">
        <v>48</v>
      </c>
      <c r="C288" s="185">
        <f t="shared" si="14"/>
        <v>11666</v>
      </c>
      <c r="D288" s="30">
        <v>3</v>
      </c>
      <c r="E288" s="30">
        <f t="shared" si="13"/>
        <v>252</v>
      </c>
      <c r="F288" s="27">
        <f t="shared" si="15"/>
        <v>53.285714285714285</v>
      </c>
    </row>
    <row r="289" spans="1:6" x14ac:dyDescent="0.35">
      <c r="A289" s="31">
        <v>44187</v>
      </c>
      <c r="B289" s="30">
        <v>73</v>
      </c>
      <c r="C289" s="185">
        <f t="shared" si="14"/>
        <v>11739</v>
      </c>
      <c r="D289" s="30">
        <v>0</v>
      </c>
      <c r="E289" s="30">
        <f t="shared" si="13"/>
        <v>252</v>
      </c>
      <c r="F289" s="27">
        <f t="shared" si="15"/>
        <v>57.285714285714285</v>
      </c>
    </row>
    <row r="290" spans="1:6" x14ac:dyDescent="0.35">
      <c r="A290" s="31">
        <v>44188</v>
      </c>
      <c r="B290" s="30">
        <v>49</v>
      </c>
      <c r="C290" s="185">
        <f t="shared" si="14"/>
        <v>11788</v>
      </c>
      <c r="D290" s="30">
        <v>1</v>
      </c>
      <c r="E290" s="30">
        <f t="shared" si="13"/>
        <v>253</v>
      </c>
      <c r="F290" s="27">
        <f t="shared" si="15"/>
        <v>57.142857142857146</v>
      </c>
    </row>
    <row r="291" spans="1:6" x14ac:dyDescent="0.35">
      <c r="A291" s="31">
        <v>44189</v>
      </c>
      <c r="B291" s="30">
        <v>81</v>
      </c>
      <c r="C291" s="185">
        <f t="shared" si="14"/>
        <v>11869</v>
      </c>
      <c r="D291" s="30">
        <v>0</v>
      </c>
      <c r="E291" s="30">
        <f t="shared" si="13"/>
        <v>253</v>
      </c>
      <c r="F291" s="27">
        <f t="shared" si="15"/>
        <v>60.714285714285715</v>
      </c>
    </row>
    <row r="292" spans="1:6" x14ac:dyDescent="0.35">
      <c r="A292" s="31">
        <v>44190</v>
      </c>
      <c r="B292" s="30">
        <v>66</v>
      </c>
      <c r="C292" s="185">
        <f t="shared" si="14"/>
        <v>11935</v>
      </c>
      <c r="D292" s="30">
        <v>1</v>
      </c>
      <c r="E292" s="30">
        <f t="shared" si="13"/>
        <v>254</v>
      </c>
      <c r="F292" s="27">
        <f t="shared" si="15"/>
        <v>62.142857142857146</v>
      </c>
    </row>
    <row r="293" spans="1:6" x14ac:dyDescent="0.35">
      <c r="A293" s="31">
        <v>44191</v>
      </c>
      <c r="B293" s="30">
        <v>61</v>
      </c>
      <c r="C293" s="185">
        <f t="shared" si="14"/>
        <v>11996</v>
      </c>
      <c r="D293" s="30">
        <v>1</v>
      </c>
      <c r="E293" s="30">
        <f t="shared" si="13"/>
        <v>255</v>
      </c>
      <c r="F293" s="27">
        <f t="shared" si="15"/>
        <v>62.285714285714285</v>
      </c>
    </row>
    <row r="294" spans="1:6" x14ac:dyDescent="0.35">
      <c r="A294" s="31">
        <v>44192</v>
      </c>
      <c r="B294" s="30">
        <v>60</v>
      </c>
      <c r="C294" s="185">
        <f t="shared" si="14"/>
        <v>12056</v>
      </c>
      <c r="D294" s="30">
        <v>3</v>
      </c>
      <c r="E294" s="30">
        <f t="shared" si="13"/>
        <v>258</v>
      </c>
      <c r="F294" s="27">
        <f t="shared" si="15"/>
        <v>62.571428571428569</v>
      </c>
    </row>
    <row r="295" spans="1:6" x14ac:dyDescent="0.35">
      <c r="A295" s="31">
        <v>44193</v>
      </c>
      <c r="B295" s="30">
        <v>76</v>
      </c>
      <c r="C295" s="185">
        <f t="shared" si="14"/>
        <v>12132</v>
      </c>
      <c r="D295" s="30">
        <v>0</v>
      </c>
      <c r="E295" s="30">
        <f t="shared" si="13"/>
        <v>258</v>
      </c>
      <c r="F295" s="27">
        <f t="shared" si="15"/>
        <v>66.571428571428569</v>
      </c>
    </row>
    <row r="296" spans="1:6" x14ac:dyDescent="0.35">
      <c r="A296" s="31">
        <v>44194</v>
      </c>
      <c r="B296" s="30">
        <v>77</v>
      </c>
      <c r="C296" s="185">
        <f t="shared" si="14"/>
        <v>12209</v>
      </c>
      <c r="D296" s="30">
        <v>3</v>
      </c>
      <c r="E296" s="30">
        <f t="shared" si="13"/>
        <v>261</v>
      </c>
      <c r="F296" s="27">
        <f t="shared" si="15"/>
        <v>67.142857142857139</v>
      </c>
    </row>
    <row r="297" spans="1:6" x14ac:dyDescent="0.35">
      <c r="A297" s="31">
        <v>44195</v>
      </c>
      <c r="B297" s="30">
        <v>56</v>
      </c>
      <c r="C297" s="185">
        <f t="shared" si="14"/>
        <v>12265</v>
      </c>
      <c r="D297" s="30">
        <v>0</v>
      </c>
      <c r="E297" s="30">
        <f t="shared" si="13"/>
        <v>261</v>
      </c>
      <c r="F297" s="27">
        <f t="shared" si="15"/>
        <v>68.142857142857139</v>
      </c>
    </row>
    <row r="298" spans="1:6" x14ac:dyDescent="0.35">
      <c r="A298" s="31">
        <v>44196</v>
      </c>
      <c r="B298" s="30">
        <v>84</v>
      </c>
      <c r="C298" s="185">
        <f t="shared" si="14"/>
        <v>12349</v>
      </c>
      <c r="D298" s="30">
        <v>1</v>
      </c>
      <c r="E298" s="30">
        <f>D298+E297</f>
        <v>262</v>
      </c>
      <c r="F298" s="27">
        <f t="shared" si="15"/>
        <v>68.571428571428569</v>
      </c>
    </row>
    <row r="299" spans="1:6" x14ac:dyDescent="0.35">
      <c r="A299" s="31">
        <v>44197</v>
      </c>
      <c r="B299" s="30">
        <v>63</v>
      </c>
      <c r="C299" s="185">
        <f t="shared" si="14"/>
        <v>12412</v>
      </c>
      <c r="D299" s="30">
        <v>1</v>
      </c>
      <c r="E299" s="30">
        <f>D299+E298</f>
        <v>263</v>
      </c>
      <c r="F299" s="27">
        <f t="shared" si="15"/>
        <v>68.142857142857139</v>
      </c>
    </row>
    <row r="300" spans="1:6" x14ac:dyDescent="0.35">
      <c r="A300" s="31">
        <v>44198</v>
      </c>
      <c r="B300" s="30">
        <v>79</v>
      </c>
      <c r="C300" s="185">
        <f t="shared" si="14"/>
        <v>12491</v>
      </c>
      <c r="D300" s="30">
        <v>2</v>
      </c>
      <c r="E300" s="30">
        <f t="shared" ref="E300:E363" si="16">D300+E299</f>
        <v>265</v>
      </c>
      <c r="F300" s="27">
        <f t="shared" si="15"/>
        <v>70.714285714285708</v>
      </c>
    </row>
    <row r="301" spans="1:6" x14ac:dyDescent="0.35">
      <c r="A301" s="31">
        <v>44199</v>
      </c>
      <c r="B301" s="30">
        <v>63</v>
      </c>
      <c r="C301" s="185">
        <f t="shared" si="14"/>
        <v>12554</v>
      </c>
      <c r="D301" s="30">
        <v>0</v>
      </c>
      <c r="E301" s="30">
        <f t="shared" si="16"/>
        <v>265</v>
      </c>
      <c r="F301" s="27">
        <f t="shared" si="15"/>
        <v>71.142857142857139</v>
      </c>
    </row>
    <row r="302" spans="1:6" x14ac:dyDescent="0.35">
      <c r="A302" s="31">
        <v>44200</v>
      </c>
      <c r="B302" s="30">
        <v>63</v>
      </c>
      <c r="C302" s="185">
        <f t="shared" si="14"/>
        <v>12617</v>
      </c>
      <c r="D302" s="30">
        <v>2</v>
      </c>
      <c r="E302" s="30">
        <f t="shared" si="16"/>
        <v>267</v>
      </c>
      <c r="F302" s="27">
        <f t="shared" si="15"/>
        <v>69.285714285714292</v>
      </c>
    </row>
    <row r="303" spans="1:6" x14ac:dyDescent="0.35">
      <c r="A303" s="31">
        <v>44201</v>
      </c>
      <c r="B303" s="30">
        <v>69</v>
      </c>
      <c r="C303" s="185">
        <f t="shared" si="14"/>
        <v>12686</v>
      </c>
      <c r="D303" s="30">
        <v>2</v>
      </c>
      <c r="E303" s="30">
        <f t="shared" si="16"/>
        <v>269</v>
      </c>
      <c r="F303" s="27">
        <f t="shared" si="15"/>
        <v>68.142857142857139</v>
      </c>
    </row>
    <row r="304" spans="1:6" x14ac:dyDescent="0.35">
      <c r="A304" s="31">
        <v>44202</v>
      </c>
      <c r="B304" s="30">
        <v>85</v>
      </c>
      <c r="C304" s="185">
        <f t="shared" si="14"/>
        <v>12771</v>
      </c>
      <c r="D304" s="30">
        <v>0</v>
      </c>
      <c r="E304" s="30">
        <f t="shared" si="16"/>
        <v>269</v>
      </c>
      <c r="F304" s="27">
        <f t="shared" si="15"/>
        <v>72.285714285714292</v>
      </c>
    </row>
    <row r="305" spans="1:6" x14ac:dyDescent="0.35">
      <c r="A305" s="31">
        <v>44203</v>
      </c>
      <c r="B305" s="30">
        <v>73</v>
      </c>
      <c r="C305" s="185">
        <f t="shared" si="14"/>
        <v>12844</v>
      </c>
      <c r="D305" s="30">
        <v>0</v>
      </c>
      <c r="E305" s="30">
        <f t="shared" si="16"/>
        <v>269</v>
      </c>
      <c r="F305" s="27">
        <f t="shared" si="15"/>
        <v>70.714285714285708</v>
      </c>
    </row>
    <row r="306" spans="1:6" x14ac:dyDescent="0.35">
      <c r="A306" s="31">
        <v>44204</v>
      </c>
      <c r="B306" s="30">
        <v>68</v>
      </c>
      <c r="C306" s="185">
        <f t="shared" si="14"/>
        <v>12912</v>
      </c>
      <c r="D306" s="30">
        <v>0</v>
      </c>
      <c r="E306" s="30">
        <f t="shared" si="16"/>
        <v>269</v>
      </c>
      <c r="F306" s="27">
        <f t="shared" si="15"/>
        <v>71.428571428571431</v>
      </c>
    </row>
    <row r="307" spans="1:6" x14ac:dyDescent="0.35">
      <c r="A307" s="31">
        <v>44205</v>
      </c>
      <c r="B307" s="30">
        <v>75</v>
      </c>
      <c r="C307" s="185">
        <f t="shared" si="14"/>
        <v>12987</v>
      </c>
      <c r="D307" s="30">
        <v>1</v>
      </c>
      <c r="E307" s="30">
        <f t="shared" si="16"/>
        <v>270</v>
      </c>
      <c r="F307" s="27">
        <f t="shared" si="15"/>
        <v>70.857142857142861</v>
      </c>
    </row>
    <row r="308" spans="1:6" x14ac:dyDescent="0.35">
      <c r="A308" s="31">
        <v>44206</v>
      </c>
      <c r="B308" s="30">
        <v>85</v>
      </c>
      <c r="C308" s="185">
        <f t="shared" si="14"/>
        <v>13072</v>
      </c>
      <c r="D308" s="30">
        <v>1</v>
      </c>
      <c r="E308" s="30">
        <f t="shared" si="16"/>
        <v>271</v>
      </c>
      <c r="F308" s="27">
        <f t="shared" si="15"/>
        <v>74</v>
      </c>
    </row>
    <row r="309" spans="1:6" x14ac:dyDescent="0.35">
      <c r="A309" s="31">
        <v>44207</v>
      </c>
      <c r="B309" s="30">
        <v>60</v>
      </c>
      <c r="C309" s="185">
        <f t="shared" si="14"/>
        <v>13132</v>
      </c>
      <c r="D309" s="30">
        <v>0</v>
      </c>
      <c r="E309" s="30">
        <f t="shared" si="16"/>
        <v>271</v>
      </c>
      <c r="F309" s="27">
        <f t="shared" si="15"/>
        <v>73.571428571428569</v>
      </c>
    </row>
    <row r="310" spans="1:6" x14ac:dyDescent="0.35">
      <c r="A310" s="31">
        <v>44208</v>
      </c>
      <c r="B310" s="30">
        <v>70</v>
      </c>
      <c r="C310" s="185">
        <f t="shared" si="14"/>
        <v>13202</v>
      </c>
      <c r="D310" s="30">
        <v>0</v>
      </c>
      <c r="E310" s="30">
        <f t="shared" si="16"/>
        <v>271</v>
      </c>
      <c r="F310" s="27">
        <f t="shared" si="15"/>
        <v>73.714285714285708</v>
      </c>
    </row>
    <row r="311" spans="1:6" x14ac:dyDescent="0.35">
      <c r="A311" s="31">
        <v>44209</v>
      </c>
      <c r="B311" s="30">
        <v>80</v>
      </c>
      <c r="C311" s="185">
        <f t="shared" si="14"/>
        <v>13282</v>
      </c>
      <c r="D311" s="30">
        <v>0</v>
      </c>
      <c r="E311" s="30">
        <f t="shared" si="16"/>
        <v>271</v>
      </c>
      <c r="F311" s="27">
        <f t="shared" si="15"/>
        <v>73</v>
      </c>
    </row>
    <row r="312" spans="1:6" x14ac:dyDescent="0.35">
      <c r="A312" s="31">
        <v>44210</v>
      </c>
      <c r="B312" s="30">
        <v>69</v>
      </c>
      <c r="C312" s="185">
        <f t="shared" si="14"/>
        <v>13351</v>
      </c>
      <c r="D312" s="30">
        <v>1</v>
      </c>
      <c r="E312" s="30">
        <f t="shared" si="16"/>
        <v>272</v>
      </c>
      <c r="F312" s="27">
        <f t="shared" si="15"/>
        <v>72.428571428571431</v>
      </c>
    </row>
    <row r="313" spans="1:6" x14ac:dyDescent="0.35">
      <c r="A313" s="31">
        <v>44211</v>
      </c>
      <c r="B313" s="30">
        <v>65</v>
      </c>
      <c r="C313" s="185">
        <f t="shared" si="14"/>
        <v>13416</v>
      </c>
      <c r="D313" s="30">
        <v>2</v>
      </c>
      <c r="E313" s="30">
        <f t="shared" si="16"/>
        <v>274</v>
      </c>
      <c r="F313" s="27">
        <f t="shared" si="15"/>
        <v>72</v>
      </c>
    </row>
    <row r="314" spans="1:6" x14ac:dyDescent="0.35">
      <c r="A314" s="31">
        <v>44212</v>
      </c>
      <c r="B314" s="30">
        <v>64</v>
      </c>
      <c r="C314" s="185">
        <f t="shared" si="14"/>
        <v>13480</v>
      </c>
      <c r="D314" s="30">
        <v>1</v>
      </c>
      <c r="E314" s="30">
        <f t="shared" si="16"/>
        <v>275</v>
      </c>
      <c r="F314" s="27">
        <f t="shared" si="15"/>
        <v>70.428571428571431</v>
      </c>
    </row>
    <row r="315" spans="1:6" x14ac:dyDescent="0.35">
      <c r="A315" s="31">
        <v>44213</v>
      </c>
      <c r="B315" s="30">
        <v>64</v>
      </c>
      <c r="C315" s="185">
        <f t="shared" si="14"/>
        <v>13544</v>
      </c>
      <c r="D315" s="30">
        <v>2</v>
      </c>
      <c r="E315" s="30">
        <f t="shared" si="16"/>
        <v>277</v>
      </c>
      <c r="F315" s="27">
        <f t="shared" si="15"/>
        <v>67.428571428571431</v>
      </c>
    </row>
    <row r="316" spans="1:6" x14ac:dyDescent="0.35">
      <c r="A316" s="31">
        <v>44214</v>
      </c>
      <c r="B316" s="30">
        <v>67</v>
      </c>
      <c r="C316" s="185">
        <f t="shared" si="14"/>
        <v>13611</v>
      </c>
      <c r="D316" s="30">
        <v>2</v>
      </c>
      <c r="E316" s="30">
        <f t="shared" si="16"/>
        <v>279</v>
      </c>
      <c r="F316" s="27">
        <f t="shared" si="15"/>
        <v>68.428571428571431</v>
      </c>
    </row>
    <row r="317" spans="1:6" x14ac:dyDescent="0.35">
      <c r="A317" s="31">
        <v>44215</v>
      </c>
      <c r="B317" s="30">
        <v>64</v>
      </c>
      <c r="C317" s="185">
        <f t="shared" si="14"/>
        <v>13675</v>
      </c>
      <c r="D317" s="30">
        <v>1</v>
      </c>
      <c r="E317" s="30">
        <f t="shared" si="16"/>
        <v>280</v>
      </c>
      <c r="F317" s="27">
        <f t="shared" si="15"/>
        <v>67.571428571428569</v>
      </c>
    </row>
    <row r="318" spans="1:6" x14ac:dyDescent="0.35">
      <c r="A318" s="31">
        <v>44216</v>
      </c>
      <c r="B318" s="30">
        <v>74</v>
      </c>
      <c r="C318" s="185">
        <f t="shared" si="14"/>
        <v>13749</v>
      </c>
      <c r="D318" s="30">
        <v>2</v>
      </c>
      <c r="E318" s="30">
        <f t="shared" si="16"/>
        <v>282</v>
      </c>
      <c r="F318" s="27">
        <f t="shared" si="15"/>
        <v>66.714285714285708</v>
      </c>
    </row>
    <row r="319" spans="1:6" x14ac:dyDescent="0.35">
      <c r="A319" s="31">
        <v>44217</v>
      </c>
      <c r="B319" s="30">
        <v>68</v>
      </c>
      <c r="C319" s="185">
        <f t="shared" si="14"/>
        <v>13817</v>
      </c>
      <c r="D319" s="30">
        <v>3</v>
      </c>
      <c r="E319" s="30">
        <f t="shared" si="16"/>
        <v>285</v>
      </c>
      <c r="F319" s="27">
        <f t="shared" si="15"/>
        <v>66.571428571428569</v>
      </c>
    </row>
    <row r="320" spans="1:6" x14ac:dyDescent="0.35">
      <c r="A320" s="31">
        <v>44218</v>
      </c>
      <c r="B320" s="30">
        <v>85</v>
      </c>
      <c r="C320" s="185">
        <f t="shared" si="14"/>
        <v>13902</v>
      </c>
      <c r="D320" s="30">
        <v>0</v>
      </c>
      <c r="E320" s="30">
        <f t="shared" si="16"/>
        <v>285</v>
      </c>
      <c r="F320" s="27">
        <f t="shared" si="15"/>
        <v>69.428571428571431</v>
      </c>
    </row>
    <row r="321" spans="1:6" x14ac:dyDescent="0.35">
      <c r="A321" s="31">
        <v>44219</v>
      </c>
      <c r="B321" s="30">
        <v>70</v>
      </c>
      <c r="C321" s="185">
        <f t="shared" si="14"/>
        <v>13972</v>
      </c>
      <c r="D321" s="30">
        <v>0</v>
      </c>
      <c r="E321" s="30">
        <f t="shared" si="16"/>
        <v>285</v>
      </c>
      <c r="F321" s="27">
        <f t="shared" si="15"/>
        <v>70.285714285714292</v>
      </c>
    </row>
    <row r="322" spans="1:6" x14ac:dyDescent="0.35">
      <c r="A322" s="31">
        <v>44220</v>
      </c>
      <c r="B322" s="30">
        <v>59</v>
      </c>
      <c r="C322" s="185">
        <f t="shared" si="14"/>
        <v>14031</v>
      </c>
      <c r="D322" s="30">
        <v>1</v>
      </c>
      <c r="E322" s="30">
        <f t="shared" si="16"/>
        <v>286</v>
      </c>
      <c r="F322" s="27">
        <f t="shared" si="15"/>
        <v>69.571428571428569</v>
      </c>
    </row>
    <row r="323" spans="1:6" x14ac:dyDescent="0.35">
      <c r="A323" s="31">
        <v>44221</v>
      </c>
      <c r="B323" s="30">
        <v>64</v>
      </c>
      <c r="C323" s="185">
        <f t="shared" si="14"/>
        <v>14095</v>
      </c>
      <c r="D323" s="30">
        <v>1</v>
      </c>
      <c r="E323" s="30">
        <f t="shared" si="16"/>
        <v>287</v>
      </c>
      <c r="F323" s="27">
        <f t="shared" si="15"/>
        <v>69.142857142857139</v>
      </c>
    </row>
    <row r="324" spans="1:6" x14ac:dyDescent="0.35">
      <c r="A324" s="31">
        <v>44222</v>
      </c>
      <c r="B324" s="30">
        <v>93</v>
      </c>
      <c r="C324" s="185">
        <f t="shared" si="14"/>
        <v>14188</v>
      </c>
      <c r="D324" s="30">
        <v>0</v>
      </c>
      <c r="E324" s="30">
        <f t="shared" si="16"/>
        <v>287</v>
      </c>
      <c r="F324" s="27">
        <f t="shared" si="15"/>
        <v>73.285714285714292</v>
      </c>
    </row>
    <row r="325" spans="1:6" x14ac:dyDescent="0.35">
      <c r="A325" s="31">
        <v>44223</v>
      </c>
      <c r="B325" s="30">
        <v>84</v>
      </c>
      <c r="C325" s="185">
        <f t="shared" si="14"/>
        <v>14272</v>
      </c>
      <c r="D325" s="30">
        <v>2</v>
      </c>
      <c r="E325" s="30">
        <f t="shared" si="16"/>
        <v>289</v>
      </c>
      <c r="F325" s="27">
        <f t="shared" si="15"/>
        <v>74.714285714285708</v>
      </c>
    </row>
    <row r="326" spans="1:6" x14ac:dyDescent="0.35">
      <c r="A326" s="31">
        <v>44224</v>
      </c>
      <c r="B326" s="30">
        <v>83</v>
      </c>
      <c r="C326" s="185">
        <f t="shared" si="14"/>
        <v>14355</v>
      </c>
      <c r="D326" s="30">
        <v>0</v>
      </c>
      <c r="E326" s="30">
        <f t="shared" si="16"/>
        <v>289</v>
      </c>
      <c r="F326" s="27">
        <f t="shared" si="15"/>
        <v>76.857142857142861</v>
      </c>
    </row>
    <row r="327" spans="1:6" x14ac:dyDescent="0.35">
      <c r="A327" s="31">
        <v>44225</v>
      </c>
      <c r="B327" s="30">
        <v>63</v>
      </c>
      <c r="C327" s="185">
        <f t="shared" si="14"/>
        <v>14418</v>
      </c>
      <c r="D327" s="30">
        <v>1</v>
      </c>
      <c r="E327" s="30">
        <f t="shared" si="16"/>
        <v>290</v>
      </c>
      <c r="F327" s="27">
        <f t="shared" si="15"/>
        <v>73.714285714285708</v>
      </c>
    </row>
    <row r="328" spans="1:6" x14ac:dyDescent="0.35">
      <c r="A328" s="31">
        <v>44226</v>
      </c>
      <c r="B328" s="30">
        <v>57</v>
      </c>
      <c r="C328" s="185">
        <f t="shared" si="14"/>
        <v>14475</v>
      </c>
      <c r="D328" s="30">
        <v>2</v>
      </c>
      <c r="E328" s="30">
        <f t="shared" si="16"/>
        <v>292</v>
      </c>
      <c r="F328" s="27">
        <f t="shared" si="15"/>
        <v>71.857142857142861</v>
      </c>
    </row>
    <row r="329" spans="1:6" x14ac:dyDescent="0.35">
      <c r="A329" s="31">
        <v>44227</v>
      </c>
      <c r="B329" s="30">
        <v>64</v>
      </c>
      <c r="C329" s="185">
        <f t="shared" si="14"/>
        <v>14539</v>
      </c>
      <c r="D329" s="30">
        <v>0</v>
      </c>
      <c r="E329" s="30">
        <f t="shared" si="16"/>
        <v>292</v>
      </c>
      <c r="F329" s="27">
        <f t="shared" si="15"/>
        <v>72.571428571428569</v>
      </c>
    </row>
    <row r="330" spans="1:6" x14ac:dyDescent="0.35">
      <c r="A330" s="31">
        <v>44228</v>
      </c>
      <c r="B330" s="30">
        <v>65</v>
      </c>
      <c r="C330" s="185">
        <f t="shared" si="14"/>
        <v>14604</v>
      </c>
      <c r="D330" s="30">
        <v>3</v>
      </c>
      <c r="E330" s="30">
        <f t="shared" si="16"/>
        <v>295</v>
      </c>
      <c r="F330" s="27">
        <f t="shared" si="15"/>
        <v>72.714285714285708</v>
      </c>
    </row>
    <row r="331" spans="1:6" x14ac:dyDescent="0.35">
      <c r="A331" s="31">
        <v>44229</v>
      </c>
      <c r="B331" s="30">
        <v>53</v>
      </c>
      <c r="C331" s="185">
        <f t="shared" ref="C331:C394" si="17">B331+C330</f>
        <v>14657</v>
      </c>
      <c r="D331" s="30">
        <v>1</v>
      </c>
      <c r="E331" s="30">
        <f t="shared" si="16"/>
        <v>296</v>
      </c>
      <c r="F331" s="27">
        <f t="shared" si="15"/>
        <v>67</v>
      </c>
    </row>
    <row r="332" spans="1:6" x14ac:dyDescent="0.35">
      <c r="A332" s="31">
        <v>44230</v>
      </c>
      <c r="B332" s="30">
        <v>59</v>
      </c>
      <c r="C332" s="185">
        <f t="shared" si="17"/>
        <v>14716</v>
      </c>
      <c r="D332" s="30">
        <v>0</v>
      </c>
      <c r="E332" s="30">
        <f t="shared" si="16"/>
        <v>296</v>
      </c>
      <c r="F332" s="27">
        <f t="shared" si="15"/>
        <v>63.428571428571431</v>
      </c>
    </row>
    <row r="333" spans="1:6" x14ac:dyDescent="0.35">
      <c r="A333" s="31">
        <v>44231</v>
      </c>
      <c r="B333" s="30">
        <v>61</v>
      </c>
      <c r="C333" s="185">
        <f t="shared" si="17"/>
        <v>14777</v>
      </c>
      <c r="D333" s="30">
        <v>3</v>
      </c>
      <c r="E333" s="30">
        <f t="shared" si="16"/>
        <v>299</v>
      </c>
      <c r="F333" s="27">
        <f t="shared" si="15"/>
        <v>60.285714285714285</v>
      </c>
    </row>
    <row r="334" spans="1:6" x14ac:dyDescent="0.35">
      <c r="A334" s="31">
        <v>44232</v>
      </c>
      <c r="B334" s="30">
        <v>69</v>
      </c>
      <c r="C334" s="185">
        <f t="shared" si="17"/>
        <v>14846</v>
      </c>
      <c r="D334" s="30">
        <v>2</v>
      </c>
      <c r="E334" s="30">
        <f t="shared" si="16"/>
        <v>301</v>
      </c>
      <c r="F334" s="27">
        <f t="shared" si="15"/>
        <v>61.142857142857146</v>
      </c>
    </row>
    <row r="335" spans="1:6" x14ac:dyDescent="0.35">
      <c r="A335" s="31">
        <v>44233</v>
      </c>
      <c r="B335" s="30">
        <v>48</v>
      </c>
      <c r="C335" s="185">
        <f t="shared" si="17"/>
        <v>14894</v>
      </c>
      <c r="D335" s="30">
        <v>0</v>
      </c>
      <c r="E335" s="30">
        <f t="shared" si="16"/>
        <v>301</v>
      </c>
      <c r="F335" s="27">
        <f t="shared" si="15"/>
        <v>59.857142857142854</v>
      </c>
    </row>
    <row r="336" spans="1:6" x14ac:dyDescent="0.35">
      <c r="A336" s="31">
        <v>44234</v>
      </c>
      <c r="B336" s="30">
        <v>41</v>
      </c>
      <c r="C336" s="185">
        <f t="shared" si="17"/>
        <v>14935</v>
      </c>
      <c r="D336" s="30">
        <v>2</v>
      </c>
      <c r="E336" s="30">
        <f t="shared" si="16"/>
        <v>303</v>
      </c>
      <c r="F336" s="27">
        <f t="shared" ref="F336:F397" si="18">AVERAGE(B330:B336)</f>
        <v>56.571428571428569</v>
      </c>
    </row>
    <row r="337" spans="1:6" x14ac:dyDescent="0.35">
      <c r="A337" s="31">
        <v>44235</v>
      </c>
      <c r="B337" s="30">
        <v>42</v>
      </c>
      <c r="C337" s="185">
        <f t="shared" si="17"/>
        <v>14977</v>
      </c>
      <c r="D337" s="30">
        <v>1</v>
      </c>
      <c r="E337" s="30">
        <f t="shared" si="16"/>
        <v>304</v>
      </c>
      <c r="F337" s="27">
        <f t="shared" si="18"/>
        <v>53.285714285714285</v>
      </c>
    </row>
    <row r="338" spans="1:6" x14ac:dyDescent="0.35">
      <c r="A338" s="31">
        <v>44236</v>
      </c>
      <c r="B338" s="30">
        <v>46</v>
      </c>
      <c r="C338" s="185">
        <f t="shared" si="17"/>
        <v>15023</v>
      </c>
      <c r="D338" s="30">
        <v>0</v>
      </c>
      <c r="E338" s="30">
        <f t="shared" si="16"/>
        <v>304</v>
      </c>
      <c r="F338" s="27">
        <f t="shared" si="18"/>
        <v>52.285714285714285</v>
      </c>
    </row>
    <row r="339" spans="1:6" x14ac:dyDescent="0.35">
      <c r="A339" s="31">
        <v>44237</v>
      </c>
      <c r="B339" s="30">
        <v>68</v>
      </c>
      <c r="C339" s="185">
        <f t="shared" si="17"/>
        <v>15091</v>
      </c>
      <c r="D339" s="30">
        <v>0</v>
      </c>
      <c r="E339" s="30">
        <f t="shared" si="16"/>
        <v>304</v>
      </c>
      <c r="F339" s="27">
        <f t="shared" si="18"/>
        <v>53.571428571428569</v>
      </c>
    </row>
    <row r="340" spans="1:6" x14ac:dyDescent="0.35">
      <c r="A340" s="31">
        <v>44238</v>
      </c>
      <c r="B340" s="30">
        <v>53</v>
      </c>
      <c r="C340" s="185">
        <f t="shared" si="17"/>
        <v>15144</v>
      </c>
      <c r="D340" s="30">
        <v>1</v>
      </c>
      <c r="E340" s="30">
        <f t="shared" si="16"/>
        <v>305</v>
      </c>
      <c r="F340" s="27">
        <f t="shared" si="18"/>
        <v>52.428571428571431</v>
      </c>
    </row>
    <row r="341" spans="1:6" x14ac:dyDescent="0.35">
      <c r="A341" s="31">
        <v>44239</v>
      </c>
      <c r="B341" s="30">
        <v>55</v>
      </c>
      <c r="C341" s="185">
        <f t="shared" si="17"/>
        <v>15199</v>
      </c>
      <c r="D341" s="30">
        <v>0</v>
      </c>
      <c r="E341" s="30">
        <f t="shared" si="16"/>
        <v>305</v>
      </c>
      <c r="F341" s="27">
        <f t="shared" si="18"/>
        <v>50.428571428571431</v>
      </c>
    </row>
    <row r="342" spans="1:6" x14ac:dyDescent="0.35">
      <c r="A342" s="31">
        <v>44240</v>
      </c>
      <c r="B342" s="30">
        <v>36</v>
      </c>
      <c r="C342" s="185">
        <f t="shared" si="17"/>
        <v>15235</v>
      </c>
      <c r="D342" s="30">
        <v>0</v>
      </c>
      <c r="E342" s="30">
        <f t="shared" si="16"/>
        <v>305</v>
      </c>
      <c r="F342" s="27">
        <f t="shared" si="18"/>
        <v>48.714285714285715</v>
      </c>
    </row>
    <row r="343" spans="1:6" x14ac:dyDescent="0.35">
      <c r="A343" s="31">
        <v>44241</v>
      </c>
      <c r="B343" s="30">
        <v>68</v>
      </c>
      <c r="C343" s="185">
        <f t="shared" si="17"/>
        <v>15303</v>
      </c>
      <c r="D343" s="30">
        <v>1</v>
      </c>
      <c r="E343" s="30">
        <f t="shared" si="16"/>
        <v>306</v>
      </c>
      <c r="F343" s="27">
        <f t="shared" si="18"/>
        <v>52.571428571428569</v>
      </c>
    </row>
    <row r="344" spans="1:6" x14ac:dyDescent="0.35">
      <c r="A344" s="31">
        <v>44242</v>
      </c>
      <c r="B344" s="30">
        <v>43</v>
      </c>
      <c r="C344" s="185">
        <f t="shared" si="17"/>
        <v>15346</v>
      </c>
      <c r="D344" s="30">
        <v>0</v>
      </c>
      <c r="E344" s="30">
        <f t="shared" si="16"/>
        <v>306</v>
      </c>
      <c r="F344" s="27">
        <f t="shared" si="18"/>
        <v>52.714285714285715</v>
      </c>
    </row>
    <row r="345" spans="1:6" x14ac:dyDescent="0.35">
      <c r="A345" s="31">
        <v>44243</v>
      </c>
      <c r="B345" s="30">
        <v>55</v>
      </c>
      <c r="C345" s="185">
        <f t="shared" si="17"/>
        <v>15401</v>
      </c>
      <c r="D345" s="30">
        <v>2</v>
      </c>
      <c r="E345" s="30">
        <f t="shared" si="16"/>
        <v>308</v>
      </c>
      <c r="F345" s="27">
        <f t="shared" si="18"/>
        <v>54</v>
      </c>
    </row>
    <row r="346" spans="1:6" x14ac:dyDescent="0.35">
      <c r="A346" s="31">
        <v>44244</v>
      </c>
      <c r="B346" s="30">
        <v>32</v>
      </c>
      <c r="C346" s="185">
        <f t="shared" si="17"/>
        <v>15433</v>
      </c>
      <c r="D346" s="30">
        <v>3</v>
      </c>
      <c r="E346" s="30">
        <f t="shared" si="16"/>
        <v>311</v>
      </c>
      <c r="F346" s="27">
        <f t="shared" si="18"/>
        <v>48.857142857142854</v>
      </c>
    </row>
    <row r="347" spans="1:6" x14ac:dyDescent="0.35">
      <c r="A347" s="31">
        <v>44245</v>
      </c>
      <c r="B347" s="30">
        <v>41</v>
      </c>
      <c r="C347" s="185">
        <f t="shared" si="17"/>
        <v>15474</v>
      </c>
      <c r="D347" s="30">
        <v>1</v>
      </c>
      <c r="E347" s="30">
        <f t="shared" si="16"/>
        <v>312</v>
      </c>
      <c r="F347" s="27">
        <f t="shared" si="18"/>
        <v>47.142857142857146</v>
      </c>
    </row>
    <row r="348" spans="1:6" x14ac:dyDescent="0.35">
      <c r="A348" s="31">
        <v>44246</v>
      </c>
      <c r="B348" s="30">
        <v>50</v>
      </c>
      <c r="C348" s="185">
        <f t="shared" si="17"/>
        <v>15524</v>
      </c>
      <c r="D348" s="30">
        <v>0</v>
      </c>
      <c r="E348" s="30">
        <f t="shared" si="16"/>
        <v>312</v>
      </c>
      <c r="F348" s="27">
        <f t="shared" si="18"/>
        <v>46.428571428571431</v>
      </c>
    </row>
    <row r="349" spans="1:6" x14ac:dyDescent="0.35">
      <c r="A349" s="31">
        <v>44247</v>
      </c>
      <c r="B349" s="30">
        <v>34</v>
      </c>
      <c r="C349" s="185">
        <f t="shared" si="17"/>
        <v>15558</v>
      </c>
      <c r="D349" s="30">
        <v>2</v>
      </c>
      <c r="E349" s="30">
        <f t="shared" si="16"/>
        <v>314</v>
      </c>
      <c r="F349" s="27">
        <f t="shared" si="18"/>
        <v>46.142857142857146</v>
      </c>
    </row>
    <row r="350" spans="1:6" x14ac:dyDescent="0.35">
      <c r="A350" s="31">
        <v>44248</v>
      </c>
      <c r="B350" s="30">
        <v>41</v>
      </c>
      <c r="C350" s="185">
        <f t="shared" si="17"/>
        <v>15599</v>
      </c>
      <c r="D350" s="30">
        <v>2</v>
      </c>
      <c r="E350" s="30">
        <f t="shared" si="16"/>
        <v>316</v>
      </c>
      <c r="F350" s="27">
        <f t="shared" si="18"/>
        <v>42.285714285714285</v>
      </c>
    </row>
    <row r="351" spans="1:6" x14ac:dyDescent="0.35">
      <c r="A351" s="31">
        <v>44249</v>
      </c>
      <c r="B351" s="30">
        <v>40</v>
      </c>
      <c r="C351" s="185">
        <f t="shared" si="17"/>
        <v>15639</v>
      </c>
      <c r="D351" s="30">
        <v>0</v>
      </c>
      <c r="E351" s="30">
        <f t="shared" si="16"/>
        <v>316</v>
      </c>
      <c r="F351" s="27">
        <f t="shared" si="18"/>
        <v>41.857142857142854</v>
      </c>
    </row>
    <row r="352" spans="1:6" x14ac:dyDescent="0.35">
      <c r="A352" s="31">
        <v>44250</v>
      </c>
      <c r="B352" s="30">
        <v>39</v>
      </c>
      <c r="C352" s="185">
        <f t="shared" si="17"/>
        <v>15678</v>
      </c>
      <c r="D352" s="30">
        <v>0</v>
      </c>
      <c r="E352" s="30">
        <f t="shared" si="16"/>
        <v>316</v>
      </c>
      <c r="F352" s="27">
        <f t="shared" si="18"/>
        <v>39.571428571428569</v>
      </c>
    </row>
    <row r="353" spans="1:6" x14ac:dyDescent="0.35">
      <c r="A353" s="31">
        <v>44251</v>
      </c>
      <c r="B353" s="30">
        <v>43</v>
      </c>
      <c r="C353" s="185">
        <f t="shared" si="17"/>
        <v>15721</v>
      </c>
      <c r="D353" s="30">
        <v>1</v>
      </c>
      <c r="E353" s="30">
        <f t="shared" si="16"/>
        <v>317</v>
      </c>
      <c r="F353" s="27">
        <f t="shared" si="18"/>
        <v>41.142857142857146</v>
      </c>
    </row>
    <row r="354" spans="1:6" x14ac:dyDescent="0.35">
      <c r="A354" s="31">
        <v>44252</v>
      </c>
      <c r="B354" s="30">
        <v>47</v>
      </c>
      <c r="C354" s="185">
        <f t="shared" si="17"/>
        <v>15768</v>
      </c>
      <c r="D354" s="30">
        <v>1</v>
      </c>
      <c r="E354" s="30">
        <f t="shared" si="16"/>
        <v>318</v>
      </c>
      <c r="F354" s="27">
        <f t="shared" si="18"/>
        <v>42</v>
      </c>
    </row>
    <row r="355" spans="1:6" x14ac:dyDescent="0.35">
      <c r="A355" s="31">
        <v>44253</v>
      </c>
      <c r="B355" s="30">
        <v>42</v>
      </c>
      <c r="C355" s="185">
        <f t="shared" si="17"/>
        <v>15810</v>
      </c>
      <c r="D355" s="30">
        <v>0</v>
      </c>
      <c r="E355" s="30">
        <f t="shared" si="16"/>
        <v>318</v>
      </c>
      <c r="F355" s="27">
        <f t="shared" si="18"/>
        <v>40.857142857142854</v>
      </c>
    </row>
    <row r="356" spans="1:6" x14ac:dyDescent="0.35">
      <c r="A356" s="31">
        <v>44254</v>
      </c>
      <c r="B356" s="30">
        <v>51</v>
      </c>
      <c r="C356" s="185">
        <f t="shared" si="17"/>
        <v>15861</v>
      </c>
      <c r="D356" s="30">
        <v>0</v>
      </c>
      <c r="E356" s="30">
        <f t="shared" si="16"/>
        <v>318</v>
      </c>
      <c r="F356" s="27">
        <f t="shared" si="18"/>
        <v>43.285714285714285</v>
      </c>
    </row>
    <row r="357" spans="1:6" x14ac:dyDescent="0.35">
      <c r="A357" s="31">
        <v>44255</v>
      </c>
      <c r="B357" s="30">
        <v>38</v>
      </c>
      <c r="C357" s="185">
        <f t="shared" si="17"/>
        <v>15899</v>
      </c>
      <c r="D357" s="30">
        <v>1</v>
      </c>
      <c r="E357" s="30">
        <f t="shared" si="16"/>
        <v>319</v>
      </c>
      <c r="F357" s="27">
        <f t="shared" si="18"/>
        <v>42.857142857142854</v>
      </c>
    </row>
    <row r="358" spans="1:6" x14ac:dyDescent="0.35">
      <c r="A358" s="31">
        <v>44256</v>
      </c>
      <c r="B358" s="30">
        <v>48</v>
      </c>
      <c r="C358" s="185">
        <f t="shared" si="17"/>
        <v>15947</v>
      </c>
      <c r="D358" s="30">
        <v>5</v>
      </c>
      <c r="E358" s="30">
        <f t="shared" si="16"/>
        <v>324</v>
      </c>
      <c r="F358" s="27">
        <f t="shared" si="18"/>
        <v>44</v>
      </c>
    </row>
    <row r="359" spans="1:6" x14ac:dyDescent="0.35">
      <c r="A359" s="31">
        <v>44257</v>
      </c>
      <c r="B359" s="30">
        <v>30</v>
      </c>
      <c r="C359" s="185">
        <f t="shared" si="17"/>
        <v>15977</v>
      </c>
      <c r="D359" s="30">
        <v>1</v>
      </c>
      <c r="E359" s="30">
        <f t="shared" si="16"/>
        <v>325</v>
      </c>
      <c r="F359" s="27">
        <f t="shared" si="18"/>
        <v>42.714285714285715</v>
      </c>
    </row>
    <row r="360" spans="1:6" x14ac:dyDescent="0.35">
      <c r="A360" s="31">
        <v>44258</v>
      </c>
      <c r="B360" s="30">
        <v>30</v>
      </c>
      <c r="C360" s="185">
        <f t="shared" si="17"/>
        <v>16007</v>
      </c>
      <c r="D360" s="30">
        <v>0</v>
      </c>
      <c r="E360" s="30">
        <f t="shared" si="16"/>
        <v>325</v>
      </c>
      <c r="F360" s="27">
        <f t="shared" si="18"/>
        <v>40.857142857142854</v>
      </c>
    </row>
    <row r="361" spans="1:6" x14ac:dyDescent="0.35">
      <c r="A361" s="31">
        <v>44259</v>
      </c>
      <c r="B361" s="30">
        <v>51</v>
      </c>
      <c r="C361" s="185">
        <f t="shared" si="17"/>
        <v>16058</v>
      </c>
      <c r="D361" s="30">
        <v>0</v>
      </c>
      <c r="E361" s="30">
        <f t="shared" si="16"/>
        <v>325</v>
      </c>
      <c r="F361" s="27">
        <f t="shared" si="18"/>
        <v>41.428571428571431</v>
      </c>
    </row>
    <row r="362" spans="1:6" x14ac:dyDescent="0.35">
      <c r="A362" s="31">
        <v>44260</v>
      </c>
      <c r="B362" s="30">
        <v>34</v>
      </c>
      <c r="C362" s="185">
        <f t="shared" si="17"/>
        <v>16092</v>
      </c>
      <c r="D362" s="30">
        <v>2</v>
      </c>
      <c r="E362" s="30">
        <f t="shared" si="16"/>
        <v>327</v>
      </c>
      <c r="F362" s="27">
        <f t="shared" si="18"/>
        <v>40.285714285714285</v>
      </c>
    </row>
    <row r="363" spans="1:6" x14ac:dyDescent="0.35">
      <c r="A363" s="31">
        <v>44261</v>
      </c>
      <c r="B363" s="30">
        <v>33</v>
      </c>
      <c r="C363" s="185">
        <f t="shared" si="17"/>
        <v>16125</v>
      </c>
      <c r="D363" s="30">
        <v>0</v>
      </c>
      <c r="E363" s="30">
        <f t="shared" si="16"/>
        <v>327</v>
      </c>
      <c r="F363" s="27">
        <f t="shared" si="18"/>
        <v>37.714285714285715</v>
      </c>
    </row>
    <row r="364" spans="1:6" x14ac:dyDescent="0.35">
      <c r="A364" s="31">
        <v>44262</v>
      </c>
      <c r="B364" s="30">
        <v>25</v>
      </c>
      <c r="C364" s="185">
        <f t="shared" si="17"/>
        <v>16150</v>
      </c>
      <c r="D364" s="30">
        <v>1</v>
      </c>
      <c r="E364" s="30">
        <f t="shared" ref="E364:E397" si="19">D364+E363</f>
        <v>328</v>
      </c>
      <c r="F364" s="27">
        <f t="shared" si="18"/>
        <v>35.857142857142854</v>
      </c>
    </row>
    <row r="365" spans="1:6" x14ac:dyDescent="0.35">
      <c r="A365" s="31">
        <v>44263</v>
      </c>
      <c r="B365" s="30">
        <v>38</v>
      </c>
      <c r="C365" s="185">
        <f t="shared" si="17"/>
        <v>16188</v>
      </c>
      <c r="D365" s="30">
        <v>1</v>
      </c>
      <c r="E365" s="30">
        <f t="shared" si="19"/>
        <v>329</v>
      </c>
      <c r="F365" s="27">
        <f t="shared" si="18"/>
        <v>34.428571428571431</v>
      </c>
    </row>
    <row r="366" spans="1:6" x14ac:dyDescent="0.35">
      <c r="A366" s="31">
        <v>44264</v>
      </c>
      <c r="B366" s="30">
        <v>34</v>
      </c>
      <c r="C366" s="185">
        <f t="shared" si="17"/>
        <v>16222</v>
      </c>
      <c r="D366" s="30">
        <v>0</v>
      </c>
      <c r="E366" s="30">
        <f t="shared" si="19"/>
        <v>329</v>
      </c>
      <c r="F366" s="27">
        <f t="shared" si="18"/>
        <v>35</v>
      </c>
    </row>
    <row r="367" spans="1:6" x14ac:dyDescent="0.35">
      <c r="A367" s="31">
        <v>44265</v>
      </c>
      <c r="B367" s="30">
        <v>37</v>
      </c>
      <c r="C367" s="185">
        <f t="shared" si="17"/>
        <v>16259</v>
      </c>
      <c r="D367" s="30">
        <v>0</v>
      </c>
      <c r="E367" s="30">
        <f t="shared" si="19"/>
        <v>329</v>
      </c>
      <c r="F367" s="27">
        <f t="shared" si="18"/>
        <v>36</v>
      </c>
    </row>
    <row r="368" spans="1:6" x14ac:dyDescent="0.35">
      <c r="A368" s="31">
        <v>44266</v>
      </c>
      <c r="B368" s="30">
        <v>27</v>
      </c>
      <c r="C368" s="185">
        <f t="shared" si="17"/>
        <v>16286</v>
      </c>
      <c r="D368" s="30">
        <v>0</v>
      </c>
      <c r="E368" s="30">
        <f t="shared" si="19"/>
        <v>329</v>
      </c>
      <c r="F368" s="27">
        <f t="shared" si="18"/>
        <v>32.571428571428569</v>
      </c>
    </row>
    <row r="369" spans="1:6" x14ac:dyDescent="0.35">
      <c r="A369" s="31">
        <v>44267</v>
      </c>
      <c r="B369" s="30">
        <v>35</v>
      </c>
      <c r="C369" s="185">
        <f t="shared" si="17"/>
        <v>16321</v>
      </c>
      <c r="D369" s="30">
        <v>1</v>
      </c>
      <c r="E369" s="30">
        <f t="shared" si="19"/>
        <v>330</v>
      </c>
      <c r="F369" s="27">
        <f t="shared" si="18"/>
        <v>32.714285714285715</v>
      </c>
    </row>
    <row r="370" spans="1:6" x14ac:dyDescent="0.35">
      <c r="A370" s="31">
        <v>44268</v>
      </c>
      <c r="B370" s="30">
        <v>32</v>
      </c>
      <c r="C370" s="185">
        <f t="shared" si="17"/>
        <v>16353</v>
      </c>
      <c r="D370" s="30">
        <v>0</v>
      </c>
      <c r="E370" s="30">
        <f t="shared" si="19"/>
        <v>330</v>
      </c>
      <c r="F370" s="27">
        <f t="shared" si="18"/>
        <v>32.571428571428569</v>
      </c>
    </row>
    <row r="371" spans="1:6" x14ac:dyDescent="0.35">
      <c r="A371" s="31">
        <v>44269</v>
      </c>
      <c r="B371" s="30">
        <v>32</v>
      </c>
      <c r="C371" s="185">
        <f t="shared" si="17"/>
        <v>16385</v>
      </c>
      <c r="D371" s="30">
        <v>0</v>
      </c>
      <c r="E371" s="30">
        <f t="shared" si="19"/>
        <v>330</v>
      </c>
      <c r="F371" s="27">
        <f t="shared" si="18"/>
        <v>33.571428571428569</v>
      </c>
    </row>
    <row r="372" spans="1:6" x14ac:dyDescent="0.35">
      <c r="A372" s="31">
        <v>44270</v>
      </c>
      <c r="B372" s="30">
        <v>24</v>
      </c>
      <c r="C372" s="185">
        <f t="shared" si="17"/>
        <v>16409</v>
      </c>
      <c r="D372" s="30">
        <v>0</v>
      </c>
      <c r="E372" s="30">
        <f t="shared" si="19"/>
        <v>330</v>
      </c>
      <c r="F372" s="27">
        <f t="shared" si="18"/>
        <v>31.571428571428573</v>
      </c>
    </row>
    <row r="373" spans="1:6" x14ac:dyDescent="0.35">
      <c r="A373" s="31">
        <v>44271</v>
      </c>
      <c r="B373" s="30">
        <v>21</v>
      </c>
      <c r="C373" s="185">
        <f t="shared" si="17"/>
        <v>16430</v>
      </c>
      <c r="D373" s="30">
        <v>0</v>
      </c>
      <c r="E373" s="30">
        <f t="shared" si="19"/>
        <v>330</v>
      </c>
      <c r="F373" s="27">
        <f t="shared" si="18"/>
        <v>29.714285714285715</v>
      </c>
    </row>
    <row r="374" spans="1:6" x14ac:dyDescent="0.35">
      <c r="A374" s="31">
        <v>44272</v>
      </c>
      <c r="B374" s="30">
        <v>43</v>
      </c>
      <c r="C374" s="185">
        <f t="shared" si="17"/>
        <v>16473</v>
      </c>
      <c r="D374" s="30">
        <v>0</v>
      </c>
      <c r="E374" s="30">
        <f t="shared" si="19"/>
        <v>330</v>
      </c>
      <c r="F374" s="27">
        <f t="shared" si="18"/>
        <v>30.571428571428573</v>
      </c>
    </row>
    <row r="375" spans="1:6" x14ac:dyDescent="0.35">
      <c r="A375" s="31">
        <v>44273</v>
      </c>
      <c r="B375" s="30">
        <v>34</v>
      </c>
      <c r="C375" s="185">
        <f t="shared" si="17"/>
        <v>16507</v>
      </c>
      <c r="D375" s="30">
        <v>1</v>
      </c>
      <c r="E375" s="30">
        <f t="shared" si="19"/>
        <v>331</v>
      </c>
      <c r="F375" s="27">
        <f t="shared" si="18"/>
        <v>31.571428571428573</v>
      </c>
    </row>
    <row r="376" spans="1:6" x14ac:dyDescent="0.35">
      <c r="A376" s="31">
        <v>44274</v>
      </c>
      <c r="B376" s="30">
        <v>38</v>
      </c>
      <c r="C376" s="185">
        <f t="shared" si="17"/>
        <v>16545</v>
      </c>
      <c r="D376" s="30">
        <v>1</v>
      </c>
      <c r="E376" s="30">
        <f t="shared" si="19"/>
        <v>332</v>
      </c>
      <c r="F376" s="27">
        <f t="shared" si="18"/>
        <v>32</v>
      </c>
    </row>
    <row r="377" spans="1:6" x14ac:dyDescent="0.35">
      <c r="A377" s="31">
        <v>44275</v>
      </c>
      <c r="B377" s="30">
        <v>30</v>
      </c>
      <c r="C377" s="185">
        <f t="shared" si="17"/>
        <v>16575</v>
      </c>
      <c r="D377" s="30">
        <v>2</v>
      </c>
      <c r="E377" s="30">
        <f t="shared" si="19"/>
        <v>334</v>
      </c>
      <c r="F377" s="27">
        <f t="shared" si="18"/>
        <v>31.714285714285715</v>
      </c>
    </row>
    <row r="378" spans="1:6" x14ac:dyDescent="0.35">
      <c r="A378" s="31">
        <v>44276</v>
      </c>
      <c r="B378" s="30">
        <v>28</v>
      </c>
      <c r="C378" s="185">
        <f t="shared" si="17"/>
        <v>16603</v>
      </c>
      <c r="D378" s="30">
        <v>1</v>
      </c>
      <c r="E378" s="30">
        <f t="shared" si="19"/>
        <v>335</v>
      </c>
      <c r="F378" s="27">
        <f t="shared" si="18"/>
        <v>31.142857142857142</v>
      </c>
    </row>
    <row r="379" spans="1:6" x14ac:dyDescent="0.35">
      <c r="A379" s="31">
        <v>44277</v>
      </c>
      <c r="B379" s="30">
        <v>38</v>
      </c>
      <c r="C379" s="185">
        <f t="shared" si="17"/>
        <v>16641</v>
      </c>
      <c r="D379" s="30">
        <v>0</v>
      </c>
      <c r="E379" s="30">
        <f t="shared" si="19"/>
        <v>335</v>
      </c>
      <c r="F379" s="27">
        <f t="shared" si="18"/>
        <v>33.142857142857146</v>
      </c>
    </row>
    <row r="380" spans="1:6" x14ac:dyDescent="0.35">
      <c r="A380" s="31">
        <v>44278</v>
      </c>
      <c r="B380" s="30">
        <v>26</v>
      </c>
      <c r="C380" s="185">
        <f t="shared" si="17"/>
        <v>16667</v>
      </c>
      <c r="D380" s="30">
        <v>1</v>
      </c>
      <c r="E380" s="30">
        <f t="shared" si="19"/>
        <v>336</v>
      </c>
      <c r="F380" s="27">
        <f t="shared" si="18"/>
        <v>33.857142857142854</v>
      </c>
    </row>
    <row r="381" spans="1:6" x14ac:dyDescent="0.35">
      <c r="A381" s="31">
        <v>44279</v>
      </c>
      <c r="B381" s="30">
        <v>41</v>
      </c>
      <c r="C381" s="185">
        <f t="shared" si="17"/>
        <v>16708</v>
      </c>
      <c r="D381" s="30">
        <v>0</v>
      </c>
      <c r="E381" s="30">
        <f t="shared" si="19"/>
        <v>336</v>
      </c>
      <c r="F381" s="27">
        <f t="shared" si="18"/>
        <v>33.571428571428569</v>
      </c>
    </row>
    <row r="382" spans="1:6" x14ac:dyDescent="0.35">
      <c r="A382" s="31">
        <v>44280</v>
      </c>
      <c r="B382" s="30">
        <v>32</v>
      </c>
      <c r="C382" s="185">
        <f t="shared" si="17"/>
        <v>16740</v>
      </c>
      <c r="D382" s="30">
        <v>0</v>
      </c>
      <c r="E382" s="30">
        <f t="shared" si="19"/>
        <v>336</v>
      </c>
      <c r="F382" s="27">
        <f t="shared" si="18"/>
        <v>33.285714285714285</v>
      </c>
    </row>
    <row r="383" spans="1:6" x14ac:dyDescent="0.35">
      <c r="A383" s="31">
        <v>44281</v>
      </c>
      <c r="B383" s="30">
        <v>27</v>
      </c>
      <c r="C383" s="185">
        <f t="shared" si="17"/>
        <v>16767</v>
      </c>
      <c r="D383" s="30">
        <v>0</v>
      </c>
      <c r="E383" s="30">
        <f t="shared" si="19"/>
        <v>336</v>
      </c>
      <c r="F383" s="27">
        <f t="shared" si="18"/>
        <v>31.714285714285715</v>
      </c>
    </row>
    <row r="384" spans="1:6" x14ac:dyDescent="0.35">
      <c r="A384" s="31">
        <v>44282</v>
      </c>
      <c r="B384" s="30">
        <v>27</v>
      </c>
      <c r="C384" s="185">
        <f t="shared" si="17"/>
        <v>16794</v>
      </c>
      <c r="D384" s="30">
        <v>0</v>
      </c>
      <c r="E384" s="30">
        <f t="shared" si="19"/>
        <v>336</v>
      </c>
      <c r="F384" s="27">
        <f t="shared" si="18"/>
        <v>31.285714285714285</v>
      </c>
    </row>
    <row r="385" spans="1:6" x14ac:dyDescent="0.35">
      <c r="A385" s="31">
        <v>44283</v>
      </c>
      <c r="B385" s="30">
        <v>22</v>
      </c>
      <c r="C385" s="185">
        <f t="shared" si="17"/>
        <v>16816</v>
      </c>
      <c r="D385" s="30">
        <v>0</v>
      </c>
      <c r="E385" s="30">
        <f t="shared" si="19"/>
        <v>336</v>
      </c>
      <c r="F385" s="27">
        <f t="shared" si="18"/>
        <v>30.428571428571427</v>
      </c>
    </row>
    <row r="386" spans="1:6" x14ac:dyDescent="0.35">
      <c r="A386" s="31">
        <v>44284</v>
      </c>
      <c r="B386" s="30">
        <v>25</v>
      </c>
      <c r="C386" s="185">
        <f t="shared" si="17"/>
        <v>16841</v>
      </c>
      <c r="D386" s="30">
        <v>1</v>
      </c>
      <c r="E386" s="30">
        <f t="shared" si="19"/>
        <v>337</v>
      </c>
      <c r="F386" s="27">
        <f t="shared" si="18"/>
        <v>28.571428571428573</v>
      </c>
    </row>
    <row r="387" spans="1:6" x14ac:dyDescent="0.35">
      <c r="A387" s="31">
        <v>44285</v>
      </c>
      <c r="B387" s="30">
        <v>37</v>
      </c>
      <c r="C387" s="185">
        <f t="shared" si="17"/>
        <v>16878</v>
      </c>
      <c r="D387" s="30">
        <v>0</v>
      </c>
      <c r="E387" s="30">
        <f t="shared" si="19"/>
        <v>337</v>
      </c>
      <c r="F387" s="27">
        <f t="shared" si="18"/>
        <v>30.142857142857142</v>
      </c>
    </row>
    <row r="388" spans="1:6" x14ac:dyDescent="0.35">
      <c r="A388" s="31">
        <v>44286</v>
      </c>
      <c r="B388" s="30">
        <v>28</v>
      </c>
      <c r="C388" s="185">
        <f t="shared" si="17"/>
        <v>16906</v>
      </c>
      <c r="D388" s="30">
        <v>1</v>
      </c>
      <c r="E388" s="30">
        <f t="shared" si="19"/>
        <v>338</v>
      </c>
      <c r="F388" s="27">
        <f t="shared" si="18"/>
        <v>28.285714285714285</v>
      </c>
    </row>
    <row r="389" spans="1:6" x14ac:dyDescent="0.35">
      <c r="A389" s="31">
        <v>44287</v>
      </c>
      <c r="B389" s="30">
        <v>29</v>
      </c>
      <c r="C389" s="185">
        <f t="shared" si="17"/>
        <v>16935</v>
      </c>
      <c r="D389" s="30">
        <v>1</v>
      </c>
      <c r="E389" s="30">
        <f t="shared" si="19"/>
        <v>339</v>
      </c>
      <c r="F389" s="27">
        <f t="shared" si="18"/>
        <v>27.857142857142858</v>
      </c>
    </row>
    <row r="390" spans="1:6" x14ac:dyDescent="0.35">
      <c r="A390" s="31">
        <v>44288</v>
      </c>
      <c r="B390" s="30">
        <v>28</v>
      </c>
      <c r="C390" s="185">
        <f t="shared" si="17"/>
        <v>16963</v>
      </c>
      <c r="D390" s="30">
        <v>0</v>
      </c>
      <c r="E390" s="30">
        <f t="shared" si="19"/>
        <v>339</v>
      </c>
      <c r="F390" s="27">
        <f t="shared" si="18"/>
        <v>28</v>
      </c>
    </row>
    <row r="391" spans="1:6" x14ac:dyDescent="0.35">
      <c r="A391" s="31">
        <v>44289</v>
      </c>
      <c r="B391" s="30">
        <v>12</v>
      </c>
      <c r="C391" s="185">
        <f t="shared" si="17"/>
        <v>16975</v>
      </c>
      <c r="D391" s="30">
        <v>2</v>
      </c>
      <c r="E391" s="30">
        <f t="shared" si="19"/>
        <v>341</v>
      </c>
      <c r="F391" s="27">
        <f t="shared" si="18"/>
        <v>25.857142857142858</v>
      </c>
    </row>
    <row r="392" spans="1:6" x14ac:dyDescent="0.35">
      <c r="A392" s="31">
        <v>44290</v>
      </c>
      <c r="B392" s="30">
        <v>15</v>
      </c>
      <c r="C392" s="185">
        <f t="shared" si="17"/>
        <v>16990</v>
      </c>
      <c r="D392" s="30">
        <v>0</v>
      </c>
      <c r="E392" s="30">
        <f t="shared" si="19"/>
        <v>341</v>
      </c>
      <c r="F392" s="27">
        <f t="shared" si="18"/>
        <v>24.857142857142858</v>
      </c>
    </row>
    <row r="393" spans="1:6" x14ac:dyDescent="0.35">
      <c r="A393" s="127">
        <v>44291</v>
      </c>
      <c r="B393" s="30">
        <v>10</v>
      </c>
      <c r="C393" s="185">
        <f t="shared" si="17"/>
        <v>17000</v>
      </c>
      <c r="D393" s="30">
        <v>1</v>
      </c>
      <c r="E393" s="126">
        <f t="shared" si="19"/>
        <v>342</v>
      </c>
      <c r="F393" s="84">
        <f t="shared" si="18"/>
        <v>22.714285714285715</v>
      </c>
    </row>
    <row r="394" spans="1:6" x14ac:dyDescent="0.35">
      <c r="A394" s="31">
        <v>44292</v>
      </c>
      <c r="B394" s="30">
        <v>10</v>
      </c>
      <c r="C394" s="185">
        <f t="shared" si="17"/>
        <v>17010</v>
      </c>
      <c r="D394" s="30">
        <v>2</v>
      </c>
      <c r="E394" s="126">
        <f t="shared" si="19"/>
        <v>344</v>
      </c>
      <c r="F394" s="84">
        <f t="shared" si="18"/>
        <v>18.857142857142858</v>
      </c>
    </row>
    <row r="395" spans="1:6" x14ac:dyDescent="0.35">
      <c r="A395" s="127">
        <v>44293</v>
      </c>
      <c r="B395" s="30">
        <v>6</v>
      </c>
      <c r="C395" s="185">
        <f t="shared" ref="C395:C455" si="20">B395+C394</f>
        <v>17016</v>
      </c>
      <c r="D395" s="30">
        <v>0</v>
      </c>
      <c r="E395" s="126">
        <f t="shared" si="19"/>
        <v>344</v>
      </c>
      <c r="F395" s="84">
        <f t="shared" si="18"/>
        <v>15.714285714285714</v>
      </c>
    </row>
    <row r="396" spans="1:6" x14ac:dyDescent="0.35">
      <c r="A396" s="31">
        <v>44294</v>
      </c>
      <c r="B396" s="30">
        <v>7</v>
      </c>
      <c r="C396" s="185">
        <f t="shared" si="20"/>
        <v>17023</v>
      </c>
      <c r="D396" s="30">
        <v>0</v>
      </c>
      <c r="E396" s="126">
        <f t="shared" si="19"/>
        <v>344</v>
      </c>
      <c r="F396" s="84">
        <f t="shared" si="18"/>
        <v>12.571428571428571</v>
      </c>
    </row>
    <row r="397" spans="1:6" x14ac:dyDescent="0.35">
      <c r="A397" s="31">
        <v>44295</v>
      </c>
      <c r="B397" s="30">
        <v>18</v>
      </c>
      <c r="C397" s="185">
        <f t="shared" si="20"/>
        <v>17041</v>
      </c>
      <c r="D397" s="30">
        <v>0</v>
      </c>
      <c r="E397" s="126">
        <f t="shared" si="19"/>
        <v>344</v>
      </c>
      <c r="F397" s="84">
        <f t="shared" si="18"/>
        <v>11.142857142857142</v>
      </c>
    </row>
    <row r="398" spans="1:6" x14ac:dyDescent="0.35">
      <c r="A398" s="127">
        <v>44296</v>
      </c>
      <c r="B398" s="30">
        <v>14</v>
      </c>
      <c r="C398" s="185">
        <f t="shared" si="20"/>
        <v>17055</v>
      </c>
      <c r="D398" s="126">
        <v>0</v>
      </c>
      <c r="E398" s="126">
        <f t="shared" ref="E398" si="21">D398+E397</f>
        <v>344</v>
      </c>
      <c r="F398" s="84">
        <f t="shared" ref="F398" si="22">AVERAGE(B392:B398)</f>
        <v>11.428571428571429</v>
      </c>
    </row>
    <row r="399" spans="1:6" x14ac:dyDescent="0.35">
      <c r="A399" s="127">
        <v>44297</v>
      </c>
      <c r="B399" s="30">
        <v>7</v>
      </c>
      <c r="C399" s="185">
        <f t="shared" si="20"/>
        <v>17062</v>
      </c>
      <c r="D399" s="126">
        <v>0</v>
      </c>
      <c r="E399" s="126">
        <f t="shared" ref="E399" si="23">D399+E398</f>
        <v>344</v>
      </c>
      <c r="F399" s="84">
        <f t="shared" ref="F399" si="24">AVERAGE(B393:B399)</f>
        <v>10.285714285714286</v>
      </c>
    </row>
    <row r="400" spans="1:6" x14ac:dyDescent="0.35">
      <c r="A400" s="127">
        <v>44298</v>
      </c>
      <c r="B400" s="30">
        <v>11</v>
      </c>
      <c r="C400" s="185">
        <f t="shared" si="20"/>
        <v>17073</v>
      </c>
      <c r="D400" s="126">
        <v>0</v>
      </c>
      <c r="E400" s="126">
        <f t="shared" ref="E400:E401" si="25">D400+E399</f>
        <v>344</v>
      </c>
      <c r="F400" s="84">
        <f t="shared" ref="F400:F401" si="26">AVERAGE(B394:B400)</f>
        <v>10.428571428571429</v>
      </c>
    </row>
    <row r="401" spans="1:6" x14ac:dyDescent="0.35">
      <c r="A401" s="31">
        <v>44299</v>
      </c>
      <c r="B401" s="30">
        <v>9</v>
      </c>
      <c r="C401" s="185">
        <f t="shared" si="20"/>
        <v>17082</v>
      </c>
      <c r="D401" s="30">
        <v>0</v>
      </c>
      <c r="E401" s="126">
        <f t="shared" si="25"/>
        <v>344</v>
      </c>
      <c r="F401" s="84">
        <f t="shared" si="26"/>
        <v>10.285714285714286</v>
      </c>
    </row>
    <row r="402" spans="1:6" x14ac:dyDescent="0.35">
      <c r="A402" s="127">
        <v>44300</v>
      </c>
      <c r="B402" s="30">
        <v>9</v>
      </c>
      <c r="C402" s="185">
        <f t="shared" si="20"/>
        <v>17091</v>
      </c>
      <c r="D402" s="126">
        <v>1</v>
      </c>
      <c r="E402" s="126">
        <f t="shared" ref="E402:E403" si="27">D402+E401</f>
        <v>345</v>
      </c>
      <c r="F402" s="84">
        <f t="shared" ref="F402:F403" si="28">AVERAGE(B396:B402)</f>
        <v>10.714285714285714</v>
      </c>
    </row>
    <row r="403" spans="1:6" x14ac:dyDescent="0.35">
      <c r="A403" s="127">
        <v>44301</v>
      </c>
      <c r="B403" s="30">
        <v>12</v>
      </c>
      <c r="C403" s="185">
        <f t="shared" si="20"/>
        <v>17103</v>
      </c>
      <c r="D403" s="126">
        <v>1</v>
      </c>
      <c r="E403" s="126">
        <f t="shared" si="27"/>
        <v>346</v>
      </c>
      <c r="F403" s="84">
        <f t="shared" si="28"/>
        <v>11.428571428571429</v>
      </c>
    </row>
    <row r="404" spans="1:6" x14ac:dyDescent="0.35">
      <c r="A404" s="127">
        <v>44302</v>
      </c>
      <c r="B404" s="30">
        <v>10</v>
      </c>
      <c r="C404" s="185">
        <f t="shared" si="20"/>
        <v>17113</v>
      </c>
      <c r="D404" s="126">
        <v>0</v>
      </c>
      <c r="E404" s="126">
        <f t="shared" ref="E404" si="29">D404+E403</f>
        <v>346</v>
      </c>
      <c r="F404" s="84">
        <f t="shared" ref="F404" si="30">AVERAGE(B398:B404)</f>
        <v>10.285714285714286</v>
      </c>
    </row>
    <row r="405" spans="1:6" x14ac:dyDescent="0.35">
      <c r="A405" s="127">
        <v>44303</v>
      </c>
      <c r="B405" s="30">
        <v>12</v>
      </c>
      <c r="C405" s="185">
        <f t="shared" si="20"/>
        <v>17125</v>
      </c>
      <c r="D405" s="126">
        <v>1</v>
      </c>
      <c r="E405" s="126">
        <f t="shared" ref="E405" si="31">D405+E404</f>
        <v>347</v>
      </c>
      <c r="F405" s="84">
        <f t="shared" ref="F405:F406" si="32">AVERAGE(B399:B405)</f>
        <v>10</v>
      </c>
    </row>
    <row r="406" spans="1:6" x14ac:dyDescent="0.35">
      <c r="A406" s="127">
        <v>44304</v>
      </c>
      <c r="B406" s="30">
        <v>9</v>
      </c>
      <c r="C406" s="185">
        <f t="shared" si="20"/>
        <v>17134</v>
      </c>
      <c r="D406" s="126">
        <v>0</v>
      </c>
      <c r="E406" s="126">
        <f t="shared" ref="E406" si="33">D406+E405</f>
        <v>347</v>
      </c>
      <c r="F406" s="84">
        <f t="shared" si="32"/>
        <v>10.285714285714286</v>
      </c>
    </row>
    <row r="407" spans="1:6" x14ac:dyDescent="0.35">
      <c r="A407" s="127">
        <v>44305</v>
      </c>
      <c r="B407" s="30">
        <v>13</v>
      </c>
      <c r="C407" s="185">
        <f t="shared" si="20"/>
        <v>17147</v>
      </c>
      <c r="D407" s="126">
        <v>0</v>
      </c>
      <c r="E407" s="126">
        <f t="shared" ref="E407" si="34">D407+E406</f>
        <v>347</v>
      </c>
      <c r="F407" s="84">
        <f t="shared" ref="F407" si="35">AVERAGE(B401:B407)</f>
        <v>10.571428571428571</v>
      </c>
    </row>
    <row r="408" spans="1:6" x14ac:dyDescent="0.35">
      <c r="A408" s="127">
        <v>44306</v>
      </c>
      <c r="B408" s="30">
        <v>10</v>
      </c>
      <c r="C408" s="185">
        <f t="shared" si="20"/>
        <v>17157</v>
      </c>
      <c r="D408" s="126">
        <v>1</v>
      </c>
      <c r="E408" s="126">
        <f t="shared" ref="E408" si="36">D408+E407</f>
        <v>348</v>
      </c>
      <c r="F408" s="84">
        <f t="shared" ref="F408" si="37">AVERAGE(B402:B408)</f>
        <v>10.714285714285714</v>
      </c>
    </row>
    <row r="409" spans="1:6" x14ac:dyDescent="0.35">
      <c r="A409" s="127">
        <v>44307</v>
      </c>
      <c r="B409" s="30">
        <v>13</v>
      </c>
      <c r="C409" s="185">
        <f t="shared" si="20"/>
        <v>17170</v>
      </c>
      <c r="D409" s="126">
        <v>0</v>
      </c>
      <c r="E409" s="126">
        <f t="shared" ref="E409" si="38">D409+E408</f>
        <v>348</v>
      </c>
      <c r="F409" s="84">
        <f t="shared" ref="F409" si="39">AVERAGE(B403:B409)</f>
        <v>11.285714285714286</v>
      </c>
    </row>
    <row r="410" spans="1:6" x14ac:dyDescent="0.35">
      <c r="A410" s="127">
        <v>44308</v>
      </c>
      <c r="B410" s="30">
        <v>10</v>
      </c>
      <c r="C410" s="185">
        <f t="shared" si="20"/>
        <v>17180</v>
      </c>
      <c r="D410" s="126">
        <v>0</v>
      </c>
      <c r="E410" s="126">
        <f t="shared" ref="E410:E411" si="40">D410+E409</f>
        <v>348</v>
      </c>
      <c r="F410" s="84">
        <f t="shared" ref="F410:F411" si="41">AVERAGE(B404:B410)</f>
        <v>11</v>
      </c>
    </row>
    <row r="411" spans="1:6" x14ac:dyDescent="0.35">
      <c r="A411" s="127">
        <v>44309</v>
      </c>
      <c r="B411" s="30">
        <v>7</v>
      </c>
      <c r="C411" s="185">
        <f t="shared" si="20"/>
        <v>17187</v>
      </c>
      <c r="D411" s="126">
        <v>0</v>
      </c>
      <c r="E411" s="126">
        <f t="shared" si="40"/>
        <v>348</v>
      </c>
      <c r="F411" s="84">
        <f t="shared" si="41"/>
        <v>10.571428571428571</v>
      </c>
    </row>
    <row r="412" spans="1:6" x14ac:dyDescent="0.35">
      <c r="A412" s="127">
        <v>44310</v>
      </c>
      <c r="B412" s="126">
        <v>10</v>
      </c>
      <c r="C412" s="185">
        <f t="shared" si="20"/>
        <v>17197</v>
      </c>
      <c r="D412" s="126">
        <v>0</v>
      </c>
      <c r="E412" s="126">
        <f t="shared" ref="E412" si="42">D412+E411</f>
        <v>348</v>
      </c>
      <c r="F412" s="84">
        <f t="shared" ref="F412" si="43">AVERAGE(B406:B412)</f>
        <v>10.285714285714286</v>
      </c>
    </row>
    <row r="413" spans="1:6" x14ac:dyDescent="0.35">
      <c r="A413" s="127">
        <v>44311</v>
      </c>
      <c r="B413" s="30">
        <v>7</v>
      </c>
      <c r="C413" s="185">
        <f t="shared" si="20"/>
        <v>17204</v>
      </c>
      <c r="D413" s="126">
        <v>0</v>
      </c>
      <c r="E413" s="126">
        <f t="shared" ref="E413" si="44">D413+E412</f>
        <v>348</v>
      </c>
      <c r="F413" s="84">
        <f t="shared" ref="F413" si="45">AVERAGE(B407:B413)</f>
        <v>10</v>
      </c>
    </row>
    <row r="414" spans="1:6" x14ac:dyDescent="0.35">
      <c r="A414" s="127">
        <v>44312</v>
      </c>
      <c r="B414" s="30">
        <v>16</v>
      </c>
      <c r="C414" s="185">
        <f t="shared" si="20"/>
        <v>17220</v>
      </c>
      <c r="D414" s="126">
        <v>0</v>
      </c>
      <c r="E414" s="126">
        <f t="shared" ref="E414" si="46">D414+E413</f>
        <v>348</v>
      </c>
      <c r="F414" s="84">
        <f t="shared" ref="F414" si="47">AVERAGE(B408:B414)</f>
        <v>10.428571428571429</v>
      </c>
    </row>
    <row r="415" spans="1:6" x14ac:dyDescent="0.35">
      <c r="A415" s="127">
        <v>44313</v>
      </c>
      <c r="B415" s="126">
        <v>13</v>
      </c>
      <c r="C415" s="185">
        <f t="shared" si="20"/>
        <v>17233</v>
      </c>
      <c r="D415" s="126">
        <v>0</v>
      </c>
      <c r="E415" s="126">
        <f t="shared" ref="E415:E417" si="48">D415+E414</f>
        <v>348</v>
      </c>
      <c r="F415" s="84">
        <f t="shared" ref="F415:F417" si="49">AVERAGE(B409:B415)</f>
        <v>10.857142857142858</v>
      </c>
    </row>
    <row r="416" spans="1:6" x14ac:dyDescent="0.35">
      <c r="A416" s="127">
        <v>44314</v>
      </c>
      <c r="B416" s="30">
        <v>12</v>
      </c>
      <c r="C416" s="185">
        <f t="shared" si="20"/>
        <v>17245</v>
      </c>
      <c r="D416" s="30">
        <v>1</v>
      </c>
      <c r="E416" s="126">
        <f t="shared" si="48"/>
        <v>349</v>
      </c>
      <c r="F416" s="84">
        <f t="shared" si="49"/>
        <v>10.714285714285714</v>
      </c>
    </row>
    <row r="417" spans="1:6" x14ac:dyDescent="0.35">
      <c r="A417" s="31">
        <v>44315</v>
      </c>
      <c r="B417" s="30">
        <v>16</v>
      </c>
      <c r="C417" s="185">
        <f t="shared" si="20"/>
        <v>17261</v>
      </c>
      <c r="D417" s="30">
        <v>1</v>
      </c>
      <c r="E417" s="126">
        <f t="shared" si="48"/>
        <v>350</v>
      </c>
      <c r="F417" s="84">
        <f t="shared" si="49"/>
        <v>11.571428571428571</v>
      </c>
    </row>
    <row r="418" spans="1:6" x14ac:dyDescent="0.35">
      <c r="A418" s="127">
        <v>44316</v>
      </c>
      <c r="B418" s="126">
        <v>9</v>
      </c>
      <c r="C418" s="185">
        <f t="shared" si="20"/>
        <v>17270</v>
      </c>
      <c r="D418" s="126">
        <v>0</v>
      </c>
      <c r="E418" s="126">
        <f t="shared" ref="E418:E421" si="50">D418+E417</f>
        <v>350</v>
      </c>
      <c r="F418" s="84">
        <f t="shared" ref="F418:F421" si="51">AVERAGE(B412:B418)</f>
        <v>11.857142857142858</v>
      </c>
    </row>
    <row r="419" spans="1:6" x14ac:dyDescent="0.35">
      <c r="A419" s="127">
        <v>44317</v>
      </c>
      <c r="B419" s="30">
        <v>6</v>
      </c>
      <c r="C419" s="185">
        <f t="shared" si="20"/>
        <v>17276</v>
      </c>
      <c r="D419" s="30">
        <v>1</v>
      </c>
      <c r="E419" s="126">
        <f t="shared" si="50"/>
        <v>351</v>
      </c>
      <c r="F419" s="84">
        <f t="shared" si="51"/>
        <v>11.285714285714286</v>
      </c>
    </row>
    <row r="420" spans="1:6" x14ac:dyDescent="0.35">
      <c r="A420" s="127">
        <v>44318</v>
      </c>
      <c r="B420" s="30">
        <v>8</v>
      </c>
      <c r="C420" s="185">
        <f t="shared" si="20"/>
        <v>17284</v>
      </c>
      <c r="D420" s="126">
        <v>0</v>
      </c>
      <c r="E420" s="126">
        <f t="shared" si="50"/>
        <v>351</v>
      </c>
      <c r="F420" s="84">
        <f t="shared" si="51"/>
        <v>11.428571428571429</v>
      </c>
    </row>
    <row r="421" spans="1:6" x14ac:dyDescent="0.35">
      <c r="A421" s="127">
        <v>44319</v>
      </c>
      <c r="B421" s="30">
        <v>9</v>
      </c>
      <c r="C421" s="185">
        <f t="shared" si="20"/>
        <v>17293</v>
      </c>
      <c r="D421" s="126">
        <v>0</v>
      </c>
      <c r="E421" s="126">
        <f t="shared" si="50"/>
        <v>351</v>
      </c>
      <c r="F421" s="84">
        <f t="shared" si="51"/>
        <v>10.428571428571429</v>
      </c>
    </row>
    <row r="422" spans="1:6" x14ac:dyDescent="0.35">
      <c r="A422" s="127">
        <v>44320</v>
      </c>
      <c r="B422" s="126">
        <v>7</v>
      </c>
      <c r="C422" s="185">
        <f t="shared" si="20"/>
        <v>17300</v>
      </c>
      <c r="D422" s="126">
        <v>1</v>
      </c>
      <c r="E422" s="126">
        <f t="shared" ref="E422:E429" si="52">D422+E421</f>
        <v>352</v>
      </c>
      <c r="F422" s="84">
        <f t="shared" ref="F422:F423" si="53">AVERAGE(B416:B422)</f>
        <v>9.5714285714285712</v>
      </c>
    </row>
    <row r="423" spans="1:6" x14ac:dyDescent="0.35">
      <c r="A423" s="127">
        <v>44321</v>
      </c>
      <c r="B423" s="30">
        <v>6</v>
      </c>
      <c r="C423" s="185">
        <f t="shared" si="20"/>
        <v>17306</v>
      </c>
      <c r="D423" s="126">
        <v>0</v>
      </c>
      <c r="E423" s="126">
        <f t="shared" si="52"/>
        <v>352</v>
      </c>
      <c r="F423" s="84">
        <f t="shared" si="53"/>
        <v>8.7142857142857135</v>
      </c>
    </row>
    <row r="424" spans="1:6" x14ac:dyDescent="0.35">
      <c r="A424" s="127">
        <v>44322</v>
      </c>
      <c r="B424" s="30">
        <v>14</v>
      </c>
      <c r="C424" s="185">
        <f t="shared" si="20"/>
        <v>17320</v>
      </c>
      <c r="D424" s="126">
        <v>0</v>
      </c>
      <c r="E424" s="126">
        <f t="shared" si="52"/>
        <v>352</v>
      </c>
      <c r="F424" s="84">
        <f>AVERAGE(B418:B424)</f>
        <v>8.4285714285714288</v>
      </c>
    </row>
    <row r="425" spans="1:6" x14ac:dyDescent="0.35">
      <c r="A425" s="127">
        <v>44323</v>
      </c>
      <c r="B425" s="30">
        <v>12</v>
      </c>
      <c r="C425" s="185">
        <f t="shared" si="20"/>
        <v>17332</v>
      </c>
      <c r="D425" s="166">
        <v>1</v>
      </c>
      <c r="E425" s="166">
        <f t="shared" si="52"/>
        <v>353</v>
      </c>
      <c r="F425" s="84">
        <f>AVERAGE(B419:B425)</f>
        <v>8.8571428571428577</v>
      </c>
    </row>
    <row r="426" spans="1:6" x14ac:dyDescent="0.35">
      <c r="A426" s="127">
        <v>44324</v>
      </c>
      <c r="B426" s="30">
        <v>5</v>
      </c>
      <c r="C426" s="185">
        <f t="shared" si="20"/>
        <v>17337</v>
      </c>
      <c r="D426" s="30">
        <v>2</v>
      </c>
      <c r="E426" s="166">
        <f t="shared" si="52"/>
        <v>355</v>
      </c>
      <c r="F426" s="84">
        <f>AVERAGE(B420:B426)</f>
        <v>8.7142857142857135</v>
      </c>
    </row>
    <row r="427" spans="1:6" x14ac:dyDescent="0.35">
      <c r="A427" s="127">
        <v>44325</v>
      </c>
      <c r="B427" s="30">
        <v>9</v>
      </c>
      <c r="C427" s="185">
        <f t="shared" si="20"/>
        <v>17346</v>
      </c>
      <c r="D427" s="30">
        <v>1</v>
      </c>
      <c r="E427" s="166">
        <f t="shared" si="52"/>
        <v>356</v>
      </c>
      <c r="F427" s="84">
        <f t="shared" ref="F427:F429" si="54">AVERAGE(B421:B427)</f>
        <v>8.8571428571428577</v>
      </c>
    </row>
    <row r="428" spans="1:6" x14ac:dyDescent="0.35">
      <c r="A428" s="127">
        <v>44326</v>
      </c>
      <c r="B428" s="30">
        <v>6</v>
      </c>
      <c r="C428" s="185">
        <f t="shared" si="20"/>
        <v>17352</v>
      </c>
      <c r="D428" s="30">
        <v>0</v>
      </c>
      <c r="E428" s="166">
        <f t="shared" si="52"/>
        <v>356</v>
      </c>
      <c r="F428" s="84">
        <f t="shared" si="54"/>
        <v>8.4285714285714288</v>
      </c>
    </row>
    <row r="429" spans="1:6" x14ac:dyDescent="0.35">
      <c r="A429" s="127">
        <v>44327</v>
      </c>
      <c r="B429" s="30">
        <v>6</v>
      </c>
      <c r="C429" s="185">
        <f t="shared" si="20"/>
        <v>17358</v>
      </c>
      <c r="D429" s="30">
        <v>1</v>
      </c>
      <c r="E429" s="166">
        <f t="shared" si="52"/>
        <v>357</v>
      </c>
      <c r="F429" s="84">
        <f t="shared" si="54"/>
        <v>8.2857142857142865</v>
      </c>
    </row>
    <row r="430" spans="1:6" x14ac:dyDescent="0.35">
      <c r="A430" s="127">
        <v>44328</v>
      </c>
      <c r="B430" s="166">
        <v>16</v>
      </c>
      <c r="C430" s="185">
        <f t="shared" si="20"/>
        <v>17374</v>
      </c>
      <c r="D430" s="166">
        <v>0</v>
      </c>
      <c r="E430" s="166">
        <f t="shared" ref="E430:E434" si="55">D430+E429</f>
        <v>357</v>
      </c>
      <c r="F430" s="84">
        <f t="shared" ref="F430:F431" si="56">AVERAGE(B424:B430)</f>
        <v>9.7142857142857135</v>
      </c>
    </row>
    <row r="431" spans="1:6" x14ac:dyDescent="0.35">
      <c r="A431" s="127">
        <v>44329</v>
      </c>
      <c r="B431" s="30">
        <v>6</v>
      </c>
      <c r="C431" s="185">
        <f t="shared" si="20"/>
        <v>17380</v>
      </c>
      <c r="D431" s="30">
        <v>0</v>
      </c>
      <c r="E431" s="166">
        <f t="shared" si="55"/>
        <v>357</v>
      </c>
      <c r="F431" s="84">
        <f t="shared" si="56"/>
        <v>8.5714285714285712</v>
      </c>
    </row>
    <row r="432" spans="1:6" x14ac:dyDescent="0.35">
      <c r="A432" s="127">
        <v>44330</v>
      </c>
      <c r="B432" s="30">
        <v>10</v>
      </c>
      <c r="C432" s="185">
        <f t="shared" si="20"/>
        <v>17390</v>
      </c>
      <c r="D432" s="30">
        <v>1</v>
      </c>
      <c r="E432" s="166">
        <f t="shared" si="55"/>
        <v>358</v>
      </c>
      <c r="F432" s="84">
        <f t="shared" ref="F432:F440" si="57">AVERAGE(B426:B432)</f>
        <v>8.2857142857142865</v>
      </c>
    </row>
    <row r="433" spans="1:6" x14ac:dyDescent="0.35">
      <c r="A433" s="127">
        <v>44331</v>
      </c>
      <c r="B433" s="30">
        <v>11</v>
      </c>
      <c r="C433" s="185">
        <f t="shared" si="20"/>
        <v>17401</v>
      </c>
      <c r="D433" s="30">
        <v>0</v>
      </c>
      <c r="E433" s="174">
        <f t="shared" si="55"/>
        <v>358</v>
      </c>
      <c r="F433" s="84">
        <f t="shared" si="57"/>
        <v>9.1428571428571423</v>
      </c>
    </row>
    <row r="434" spans="1:6" x14ac:dyDescent="0.35">
      <c r="A434" s="127">
        <v>44332</v>
      </c>
      <c r="B434" s="30">
        <v>10</v>
      </c>
      <c r="C434" s="185">
        <f t="shared" si="20"/>
        <v>17411</v>
      </c>
      <c r="D434" s="30">
        <v>1</v>
      </c>
      <c r="E434" s="174">
        <f t="shared" si="55"/>
        <v>359</v>
      </c>
      <c r="F434" s="84">
        <f t="shared" si="57"/>
        <v>9.2857142857142865</v>
      </c>
    </row>
    <row r="435" spans="1:6" x14ac:dyDescent="0.35">
      <c r="A435" s="31">
        <v>44333</v>
      </c>
      <c r="B435" s="174">
        <v>8</v>
      </c>
      <c r="C435" s="185">
        <f t="shared" si="20"/>
        <v>17419</v>
      </c>
      <c r="D435" s="174">
        <v>0</v>
      </c>
      <c r="E435" s="174">
        <f t="shared" ref="E435" si="58">D435+E434</f>
        <v>359</v>
      </c>
      <c r="F435" s="84">
        <f t="shared" si="57"/>
        <v>9.5714285714285712</v>
      </c>
    </row>
    <row r="436" spans="1:6" x14ac:dyDescent="0.35">
      <c r="A436" s="31">
        <v>44334</v>
      </c>
      <c r="B436" s="174">
        <v>7</v>
      </c>
      <c r="C436" s="185">
        <f t="shared" si="20"/>
        <v>17426</v>
      </c>
      <c r="D436" s="174">
        <v>0</v>
      </c>
      <c r="E436" s="174">
        <f t="shared" ref="E436" si="59">D436+E435</f>
        <v>359</v>
      </c>
      <c r="F436" s="84">
        <f t="shared" si="57"/>
        <v>9.7142857142857135</v>
      </c>
    </row>
    <row r="437" spans="1:6" x14ac:dyDescent="0.35">
      <c r="A437" s="127">
        <v>44335</v>
      </c>
      <c r="B437" s="174">
        <v>10</v>
      </c>
      <c r="C437" s="185">
        <f t="shared" si="20"/>
        <v>17436</v>
      </c>
      <c r="D437" s="174">
        <v>0</v>
      </c>
      <c r="E437" s="174">
        <f t="shared" ref="E437:E466" si="60">D437+E436</f>
        <v>359</v>
      </c>
      <c r="F437" s="84">
        <f t="shared" si="57"/>
        <v>8.8571428571428577</v>
      </c>
    </row>
    <row r="438" spans="1:6" x14ac:dyDescent="0.35">
      <c r="A438" s="127">
        <v>44336</v>
      </c>
      <c r="B438" s="30">
        <v>3</v>
      </c>
      <c r="C438" s="185">
        <f t="shared" si="20"/>
        <v>17439</v>
      </c>
      <c r="D438" s="30">
        <v>0</v>
      </c>
      <c r="E438" s="185">
        <f t="shared" si="60"/>
        <v>359</v>
      </c>
      <c r="F438" s="84">
        <f t="shared" si="57"/>
        <v>8.4285714285714288</v>
      </c>
    </row>
    <row r="439" spans="1:6" x14ac:dyDescent="0.35">
      <c r="A439" s="127">
        <v>44337</v>
      </c>
      <c r="B439" s="30">
        <v>8</v>
      </c>
      <c r="C439" s="185">
        <f t="shared" si="20"/>
        <v>17447</v>
      </c>
      <c r="D439" s="184">
        <v>0</v>
      </c>
      <c r="E439" s="185">
        <f t="shared" si="60"/>
        <v>359</v>
      </c>
      <c r="F439" s="84">
        <f t="shared" si="57"/>
        <v>8.1428571428571423</v>
      </c>
    </row>
    <row r="440" spans="1:6" x14ac:dyDescent="0.35">
      <c r="A440" s="127">
        <v>44338</v>
      </c>
      <c r="B440" s="30">
        <v>11</v>
      </c>
      <c r="C440" s="185">
        <f t="shared" si="20"/>
        <v>17458</v>
      </c>
      <c r="D440" s="30">
        <v>0</v>
      </c>
      <c r="E440" s="185">
        <f t="shared" si="60"/>
        <v>359</v>
      </c>
      <c r="F440" s="84">
        <f t="shared" si="57"/>
        <v>8.1428571428571423</v>
      </c>
    </row>
    <row r="441" spans="1:6" x14ac:dyDescent="0.35">
      <c r="A441" s="127">
        <v>44339</v>
      </c>
      <c r="B441" s="30">
        <v>4</v>
      </c>
      <c r="C441" s="185">
        <f t="shared" si="20"/>
        <v>17462</v>
      </c>
      <c r="D441" s="30">
        <v>0</v>
      </c>
      <c r="E441" s="185">
        <f t="shared" si="60"/>
        <v>359</v>
      </c>
      <c r="F441" s="84">
        <f>AVERAGE(B435:B441)</f>
        <v>7.2857142857142856</v>
      </c>
    </row>
    <row r="442" spans="1:6" x14ac:dyDescent="0.35">
      <c r="A442" s="127">
        <v>44340</v>
      </c>
      <c r="B442" s="185">
        <v>5</v>
      </c>
      <c r="C442" s="185">
        <f t="shared" si="20"/>
        <v>17467</v>
      </c>
      <c r="D442" s="185">
        <v>0</v>
      </c>
      <c r="E442" s="185">
        <f t="shared" si="60"/>
        <v>359</v>
      </c>
      <c r="F442" s="84">
        <f t="shared" ref="F442" si="61">AVERAGE(B436:B442)</f>
        <v>6.8571428571428568</v>
      </c>
    </row>
    <row r="443" spans="1:6" x14ac:dyDescent="0.35">
      <c r="A443" s="127">
        <v>44341</v>
      </c>
      <c r="B443" s="185">
        <v>8</v>
      </c>
      <c r="C443" s="185">
        <f t="shared" si="20"/>
        <v>17475</v>
      </c>
      <c r="D443" s="185">
        <v>0</v>
      </c>
      <c r="E443" s="185">
        <f t="shared" si="60"/>
        <v>359</v>
      </c>
      <c r="F443" s="84">
        <f t="shared" ref="F443:F444" si="62">AVERAGE(B437:B443)</f>
        <v>7</v>
      </c>
    </row>
    <row r="444" spans="1:6" x14ac:dyDescent="0.35">
      <c r="A444" s="127">
        <v>44342</v>
      </c>
      <c r="B444" s="30">
        <v>7</v>
      </c>
      <c r="C444" s="185">
        <f t="shared" si="20"/>
        <v>17482</v>
      </c>
      <c r="D444" s="30">
        <v>0</v>
      </c>
      <c r="E444" s="185">
        <f t="shared" si="60"/>
        <v>359</v>
      </c>
      <c r="F444" s="84">
        <f t="shared" si="62"/>
        <v>6.5714285714285712</v>
      </c>
    </row>
    <row r="445" spans="1:6" x14ac:dyDescent="0.35">
      <c r="A445" s="127">
        <v>44343</v>
      </c>
      <c r="B445" s="185">
        <v>6</v>
      </c>
      <c r="C445" s="185">
        <f t="shared" si="20"/>
        <v>17488</v>
      </c>
      <c r="D445" s="185">
        <v>0</v>
      </c>
      <c r="E445" s="185">
        <f t="shared" si="60"/>
        <v>359</v>
      </c>
      <c r="F445" s="84">
        <f t="shared" ref="F445:F446" si="63">AVERAGE(B439:B445)</f>
        <v>7</v>
      </c>
    </row>
    <row r="446" spans="1:6" x14ac:dyDescent="0.35">
      <c r="A446" s="127">
        <v>44344</v>
      </c>
      <c r="B446" s="30">
        <v>4</v>
      </c>
      <c r="C446" s="185">
        <f t="shared" si="20"/>
        <v>17492</v>
      </c>
      <c r="D446" s="30">
        <v>0</v>
      </c>
      <c r="E446" s="185">
        <f t="shared" si="60"/>
        <v>359</v>
      </c>
      <c r="F446" s="84">
        <f t="shared" si="63"/>
        <v>6.4285714285714288</v>
      </c>
    </row>
    <row r="447" spans="1:6" x14ac:dyDescent="0.35">
      <c r="A447" s="127">
        <v>44345</v>
      </c>
      <c r="B447" s="30">
        <v>3</v>
      </c>
      <c r="C447" s="185">
        <f t="shared" si="20"/>
        <v>17495</v>
      </c>
      <c r="D447" s="30">
        <v>0</v>
      </c>
      <c r="E447" s="185">
        <f t="shared" si="60"/>
        <v>359</v>
      </c>
      <c r="F447" s="84">
        <f>AVERAGE(B441:B447)</f>
        <v>5.2857142857142856</v>
      </c>
    </row>
    <row r="448" spans="1:6" x14ac:dyDescent="0.35">
      <c r="A448" s="127">
        <v>44346</v>
      </c>
      <c r="B448" s="185">
        <v>2</v>
      </c>
      <c r="C448" s="185">
        <f t="shared" si="20"/>
        <v>17497</v>
      </c>
      <c r="D448" s="185">
        <v>0</v>
      </c>
      <c r="E448" s="185">
        <f t="shared" si="60"/>
        <v>359</v>
      </c>
      <c r="F448" s="84">
        <f t="shared" ref="F448:F462" si="64">AVERAGE(B442:B448)</f>
        <v>5</v>
      </c>
    </row>
    <row r="449" spans="1:6" x14ac:dyDescent="0.35">
      <c r="A449" s="127">
        <v>44347</v>
      </c>
      <c r="B449" s="185">
        <v>4</v>
      </c>
      <c r="C449" s="185">
        <f t="shared" si="20"/>
        <v>17501</v>
      </c>
      <c r="D449" s="30">
        <v>0</v>
      </c>
      <c r="E449" s="185">
        <f t="shared" si="60"/>
        <v>359</v>
      </c>
      <c r="F449" s="84">
        <f t="shared" si="64"/>
        <v>4.8571428571428568</v>
      </c>
    </row>
    <row r="450" spans="1:6" x14ac:dyDescent="0.35">
      <c r="A450" s="127">
        <v>44348</v>
      </c>
      <c r="B450" s="30">
        <v>9</v>
      </c>
      <c r="C450" s="185">
        <f t="shared" si="20"/>
        <v>17510</v>
      </c>
      <c r="D450" s="185">
        <v>0</v>
      </c>
      <c r="E450" s="185">
        <f t="shared" si="60"/>
        <v>359</v>
      </c>
      <c r="F450" s="84">
        <f t="shared" si="64"/>
        <v>5</v>
      </c>
    </row>
    <row r="451" spans="1:6" x14ac:dyDescent="0.35">
      <c r="A451" s="127">
        <v>44349</v>
      </c>
      <c r="B451" s="185">
        <v>6</v>
      </c>
      <c r="C451" s="185">
        <f t="shared" si="20"/>
        <v>17516</v>
      </c>
      <c r="D451" s="30">
        <v>0</v>
      </c>
      <c r="E451" s="185">
        <f t="shared" si="60"/>
        <v>359</v>
      </c>
      <c r="F451" s="84">
        <f t="shared" si="64"/>
        <v>4.8571428571428568</v>
      </c>
    </row>
    <row r="452" spans="1:6" x14ac:dyDescent="0.35">
      <c r="A452" s="127">
        <v>44350</v>
      </c>
      <c r="B452" s="30">
        <v>4</v>
      </c>
      <c r="C452" s="185">
        <f t="shared" si="20"/>
        <v>17520</v>
      </c>
      <c r="D452" s="30">
        <v>0</v>
      </c>
      <c r="E452" s="185">
        <f t="shared" si="60"/>
        <v>359</v>
      </c>
      <c r="F452" s="84">
        <f t="shared" si="64"/>
        <v>4.5714285714285712</v>
      </c>
    </row>
    <row r="453" spans="1:6" x14ac:dyDescent="0.35">
      <c r="A453" s="127">
        <v>44351</v>
      </c>
      <c r="B453" s="30">
        <v>4</v>
      </c>
      <c r="C453" s="185">
        <f t="shared" si="20"/>
        <v>17524</v>
      </c>
      <c r="D453" s="185">
        <v>0</v>
      </c>
      <c r="E453" s="185">
        <f t="shared" si="60"/>
        <v>359</v>
      </c>
      <c r="F453" s="84">
        <f t="shared" si="64"/>
        <v>4.5714285714285712</v>
      </c>
    </row>
    <row r="454" spans="1:6" x14ac:dyDescent="0.35">
      <c r="A454" s="127">
        <v>44352</v>
      </c>
      <c r="B454" s="30">
        <v>4</v>
      </c>
      <c r="C454" s="185">
        <f t="shared" si="20"/>
        <v>17528</v>
      </c>
      <c r="D454" s="30">
        <v>1</v>
      </c>
      <c r="E454" s="185">
        <f t="shared" si="60"/>
        <v>360</v>
      </c>
      <c r="F454" s="84">
        <f t="shared" si="64"/>
        <v>4.7142857142857144</v>
      </c>
    </row>
    <row r="455" spans="1:6" x14ac:dyDescent="0.35">
      <c r="A455" s="127">
        <v>44353</v>
      </c>
      <c r="B455" s="30">
        <v>8</v>
      </c>
      <c r="C455" s="185">
        <f t="shared" si="20"/>
        <v>17536</v>
      </c>
      <c r="D455" s="30">
        <v>0</v>
      </c>
      <c r="E455" s="185">
        <f t="shared" si="60"/>
        <v>360</v>
      </c>
      <c r="F455" s="84">
        <f t="shared" si="64"/>
        <v>5.5714285714285712</v>
      </c>
    </row>
    <row r="456" spans="1:6" x14ac:dyDescent="0.35">
      <c r="A456" s="127">
        <v>44354</v>
      </c>
      <c r="B456" s="185">
        <v>2</v>
      </c>
      <c r="C456" s="185">
        <f t="shared" ref="C456:C458" si="65">B456+C455</f>
        <v>17538</v>
      </c>
      <c r="D456" s="185">
        <v>0</v>
      </c>
      <c r="E456" s="185">
        <f t="shared" si="60"/>
        <v>360</v>
      </c>
      <c r="F456" s="84">
        <f t="shared" si="64"/>
        <v>5.2857142857142856</v>
      </c>
    </row>
    <row r="457" spans="1:6" x14ac:dyDescent="0.35">
      <c r="A457" s="127">
        <v>44355</v>
      </c>
      <c r="B457" s="30">
        <v>7</v>
      </c>
      <c r="C457" s="185">
        <f t="shared" si="65"/>
        <v>17545</v>
      </c>
      <c r="D457" s="30">
        <v>0</v>
      </c>
      <c r="E457" s="185">
        <f t="shared" si="60"/>
        <v>360</v>
      </c>
      <c r="F457" s="84">
        <f t="shared" si="64"/>
        <v>5</v>
      </c>
    </row>
    <row r="458" spans="1:6" x14ac:dyDescent="0.35">
      <c r="A458" s="127">
        <v>44356</v>
      </c>
      <c r="B458" s="30">
        <v>4</v>
      </c>
      <c r="C458" s="185">
        <f t="shared" si="65"/>
        <v>17549</v>
      </c>
      <c r="D458" s="30">
        <v>0</v>
      </c>
      <c r="E458" s="185">
        <f t="shared" si="60"/>
        <v>360</v>
      </c>
      <c r="F458" s="84">
        <f t="shared" si="64"/>
        <v>4.7142857142857144</v>
      </c>
    </row>
    <row r="459" spans="1:6" s="185" customFormat="1" x14ac:dyDescent="0.35">
      <c r="A459" s="127">
        <v>44357</v>
      </c>
      <c r="B459" s="185">
        <v>2</v>
      </c>
      <c r="C459" s="185">
        <f t="shared" ref="C459:C462" si="66">B459+C458</f>
        <v>17551</v>
      </c>
      <c r="D459" s="185">
        <v>0</v>
      </c>
      <c r="E459" s="185">
        <f t="shared" si="60"/>
        <v>360</v>
      </c>
      <c r="F459" s="84">
        <f t="shared" si="64"/>
        <v>4.4285714285714288</v>
      </c>
    </row>
    <row r="460" spans="1:6" x14ac:dyDescent="0.35">
      <c r="A460" s="127">
        <v>44358</v>
      </c>
      <c r="B460" s="30">
        <v>3</v>
      </c>
      <c r="C460" s="185">
        <f t="shared" si="66"/>
        <v>17554</v>
      </c>
      <c r="D460" s="30">
        <v>0</v>
      </c>
      <c r="E460" s="185">
        <f t="shared" si="60"/>
        <v>360</v>
      </c>
      <c r="F460" s="84">
        <f t="shared" si="64"/>
        <v>4.2857142857142856</v>
      </c>
    </row>
    <row r="461" spans="1:6" x14ac:dyDescent="0.35">
      <c r="A461" s="127">
        <v>44359</v>
      </c>
      <c r="B461" s="30">
        <v>6</v>
      </c>
      <c r="C461" s="185">
        <f t="shared" si="66"/>
        <v>17560</v>
      </c>
      <c r="D461" s="185">
        <v>0</v>
      </c>
      <c r="E461" s="185">
        <f t="shared" si="60"/>
        <v>360</v>
      </c>
      <c r="F461" s="84">
        <f t="shared" si="64"/>
        <v>4.5714285714285712</v>
      </c>
    </row>
    <row r="462" spans="1:6" x14ac:dyDescent="0.35">
      <c r="A462" s="127">
        <v>44360</v>
      </c>
      <c r="B462" s="30">
        <v>3</v>
      </c>
      <c r="C462" s="185">
        <f t="shared" si="66"/>
        <v>17563</v>
      </c>
      <c r="D462" s="185">
        <v>1</v>
      </c>
      <c r="E462" s="185">
        <f t="shared" si="60"/>
        <v>361</v>
      </c>
      <c r="F462" s="84">
        <f t="shared" si="64"/>
        <v>3.8571428571428572</v>
      </c>
    </row>
    <row r="463" spans="1:6" x14ac:dyDescent="0.35">
      <c r="A463" s="127">
        <v>44361</v>
      </c>
      <c r="B463" s="185">
        <v>1</v>
      </c>
      <c r="C463" s="185">
        <f t="shared" ref="C463:C466" si="67">B463+C462</f>
        <v>17564</v>
      </c>
      <c r="D463" s="185">
        <v>0</v>
      </c>
      <c r="E463" s="185">
        <f t="shared" si="60"/>
        <v>361</v>
      </c>
      <c r="F463" s="84">
        <f t="shared" ref="F463:F466" si="68">AVERAGE(B457:B463)</f>
        <v>3.7142857142857144</v>
      </c>
    </row>
    <row r="464" spans="1:6" x14ac:dyDescent="0.35">
      <c r="A464" s="127">
        <v>44362</v>
      </c>
      <c r="B464" s="30">
        <v>5</v>
      </c>
      <c r="C464" s="185">
        <f t="shared" si="67"/>
        <v>17569</v>
      </c>
      <c r="D464" s="30">
        <v>0</v>
      </c>
      <c r="E464" s="185">
        <f t="shared" si="60"/>
        <v>361</v>
      </c>
      <c r="F464" s="84">
        <f t="shared" si="68"/>
        <v>3.4285714285714284</v>
      </c>
    </row>
    <row r="465" spans="1:6" x14ac:dyDescent="0.35">
      <c r="A465" s="127">
        <v>44363</v>
      </c>
      <c r="B465" s="30">
        <v>3</v>
      </c>
      <c r="C465" s="185">
        <f t="shared" si="67"/>
        <v>17572</v>
      </c>
      <c r="D465" s="30">
        <v>0</v>
      </c>
      <c r="E465" s="185">
        <f t="shared" si="60"/>
        <v>361</v>
      </c>
      <c r="F465" s="84">
        <f t="shared" si="68"/>
        <v>3.2857142857142856</v>
      </c>
    </row>
    <row r="466" spans="1:6" x14ac:dyDescent="0.35">
      <c r="A466" s="127">
        <v>44364</v>
      </c>
      <c r="B466" s="30">
        <v>3</v>
      </c>
      <c r="C466" s="185">
        <f t="shared" si="67"/>
        <v>17575</v>
      </c>
      <c r="D466" s="30">
        <v>0</v>
      </c>
      <c r="E466" s="185">
        <f t="shared" si="60"/>
        <v>361</v>
      </c>
      <c r="F466" s="84">
        <f t="shared" si="68"/>
        <v>3.4285714285714284</v>
      </c>
    </row>
    <row r="467" spans="1:6" x14ac:dyDescent="0.35">
      <c r="A467" s="127">
        <v>44365</v>
      </c>
      <c r="B467" s="185">
        <v>7</v>
      </c>
      <c r="C467" s="185">
        <f t="shared" ref="C467:C469" si="69">B467+C466</f>
        <v>17582</v>
      </c>
      <c r="D467" s="185">
        <v>1</v>
      </c>
      <c r="E467" s="185">
        <f t="shared" ref="E467:E469" si="70">D467+E466</f>
        <v>362</v>
      </c>
      <c r="F467" s="84">
        <f t="shared" ref="F467:F469" si="71">AVERAGE(B461:B467)</f>
        <v>4</v>
      </c>
    </row>
    <row r="468" spans="1:6" x14ac:dyDescent="0.35">
      <c r="A468" s="127">
        <v>44366</v>
      </c>
      <c r="B468" s="30">
        <v>3</v>
      </c>
      <c r="C468" s="185">
        <f t="shared" si="69"/>
        <v>17585</v>
      </c>
      <c r="D468" s="30">
        <v>0</v>
      </c>
      <c r="E468" s="185">
        <f t="shared" si="70"/>
        <v>362</v>
      </c>
      <c r="F468" s="84">
        <f t="shared" si="71"/>
        <v>3.5714285714285716</v>
      </c>
    </row>
    <row r="469" spans="1:6" x14ac:dyDescent="0.35">
      <c r="A469" s="127">
        <v>44367</v>
      </c>
      <c r="B469" s="30">
        <v>2</v>
      </c>
      <c r="C469" s="185">
        <f t="shared" si="69"/>
        <v>17587</v>
      </c>
      <c r="D469" s="30">
        <v>0</v>
      </c>
      <c r="E469" s="185">
        <f t="shared" si="70"/>
        <v>362</v>
      </c>
      <c r="F469" s="84">
        <f t="shared" si="71"/>
        <v>3.4285714285714284</v>
      </c>
    </row>
    <row r="470" spans="1:6" x14ac:dyDescent="0.35">
      <c r="A470" s="127">
        <v>44368</v>
      </c>
      <c r="B470" s="185">
        <v>3</v>
      </c>
      <c r="C470" s="185">
        <f t="shared" ref="C470:C472" si="72">B470+C469</f>
        <v>17590</v>
      </c>
      <c r="D470" s="185">
        <v>0</v>
      </c>
      <c r="E470" s="185">
        <f t="shared" ref="E470" si="73">D470+E469</f>
        <v>362</v>
      </c>
      <c r="F470" s="84">
        <f t="shared" ref="F470:F472" si="74">AVERAGE(B464:B470)</f>
        <v>3.7142857142857144</v>
      </c>
    </row>
    <row r="471" spans="1:6" x14ac:dyDescent="0.35">
      <c r="A471" s="127">
        <v>44369</v>
      </c>
      <c r="B471" s="30">
        <v>2</v>
      </c>
      <c r="C471" s="185">
        <f t="shared" si="72"/>
        <v>17592</v>
      </c>
      <c r="D471" s="30">
        <v>0</v>
      </c>
      <c r="E471" s="30">
        <v>362</v>
      </c>
      <c r="F471" s="84">
        <f t="shared" si="74"/>
        <v>3.2857142857142856</v>
      </c>
    </row>
    <row r="472" spans="1:6" x14ac:dyDescent="0.35">
      <c r="A472" s="127">
        <v>44370</v>
      </c>
      <c r="B472" s="30">
        <v>1</v>
      </c>
      <c r="C472" s="185">
        <f t="shared" si="72"/>
        <v>17593</v>
      </c>
      <c r="D472" s="30">
        <v>0</v>
      </c>
      <c r="E472" s="185">
        <v>362</v>
      </c>
      <c r="F472" s="84">
        <f t="shared" si="74"/>
        <v>3</v>
      </c>
    </row>
    <row r="473" spans="1:6" x14ac:dyDescent="0.35">
      <c r="A473" s="127">
        <v>44371</v>
      </c>
      <c r="B473" s="185">
        <v>1</v>
      </c>
      <c r="C473" s="185">
        <f t="shared" ref="C473:C474" si="75">B473+C472</f>
        <v>17594</v>
      </c>
      <c r="D473" s="185">
        <v>0</v>
      </c>
      <c r="E473" s="185">
        <v>362</v>
      </c>
      <c r="F473" s="84">
        <f t="shared" ref="F473:F474" si="76">AVERAGE(B467:B473)</f>
        <v>2.7142857142857144</v>
      </c>
    </row>
    <row r="474" spans="1:6" x14ac:dyDescent="0.35">
      <c r="A474" s="127">
        <v>44372</v>
      </c>
      <c r="B474" s="30">
        <v>1</v>
      </c>
      <c r="C474" s="185">
        <f t="shared" si="75"/>
        <v>17595</v>
      </c>
      <c r="D474" s="185">
        <v>0</v>
      </c>
      <c r="E474" s="185">
        <v>362</v>
      </c>
      <c r="F474" s="84">
        <f t="shared" si="76"/>
        <v>1.8571428571428572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7"/>
  <sheetViews>
    <sheetView zoomScale="95" zoomScaleNormal="95" workbookViewId="0">
      <pane ySplit="1" topLeftCell="A374" activePane="bottomLeft" state="frozen"/>
      <selection activeCell="F21" sqref="F21:G34"/>
      <selection pane="bottomLeft" activeCell="C381" sqref="C381"/>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row r="378" spans="1:5" x14ac:dyDescent="0.35">
      <c r="A378" s="127">
        <v>44365</v>
      </c>
      <c r="B378" s="30">
        <v>17596</v>
      </c>
      <c r="C378" s="30">
        <v>3</v>
      </c>
      <c r="D378" s="185">
        <v>364</v>
      </c>
      <c r="E378" s="30">
        <v>0</v>
      </c>
    </row>
    <row r="379" spans="1:5" x14ac:dyDescent="0.35">
      <c r="A379" s="127">
        <v>44366</v>
      </c>
      <c r="B379" s="30">
        <v>17602</v>
      </c>
      <c r="C379" s="30">
        <v>6</v>
      </c>
      <c r="D379" s="185">
        <v>364</v>
      </c>
      <c r="E379" s="30">
        <v>0</v>
      </c>
    </row>
    <row r="380" spans="1:5" x14ac:dyDescent="0.35">
      <c r="A380" s="127">
        <v>44367</v>
      </c>
      <c r="B380" s="30">
        <v>17607</v>
      </c>
      <c r="C380" s="30">
        <v>5</v>
      </c>
      <c r="D380" s="30">
        <v>364</v>
      </c>
      <c r="E380" s="30">
        <v>0</v>
      </c>
    </row>
    <row r="381" spans="1:5" x14ac:dyDescent="0.35">
      <c r="A381" s="127">
        <v>44368</v>
      </c>
      <c r="B381" s="30">
        <v>17612</v>
      </c>
      <c r="C381" s="30">
        <v>5</v>
      </c>
      <c r="D381" s="185">
        <v>364</v>
      </c>
      <c r="E381" s="30">
        <v>0</v>
      </c>
    </row>
    <row r="382" spans="1:5" x14ac:dyDescent="0.35">
      <c r="A382" s="127">
        <v>44369</v>
      </c>
      <c r="B382" s="30">
        <v>17613</v>
      </c>
      <c r="C382" s="30">
        <v>1</v>
      </c>
      <c r="D382" s="185">
        <v>364</v>
      </c>
      <c r="E382" s="185">
        <v>0</v>
      </c>
    </row>
    <row r="383" spans="1:5" x14ac:dyDescent="0.35">
      <c r="A383" s="127">
        <v>44370</v>
      </c>
      <c r="B383" s="30">
        <v>17618</v>
      </c>
      <c r="C383" s="30">
        <v>5</v>
      </c>
      <c r="D383" s="30">
        <v>364</v>
      </c>
      <c r="E383" s="30">
        <v>0</v>
      </c>
    </row>
    <row r="384" spans="1:5" x14ac:dyDescent="0.35">
      <c r="A384" s="127">
        <v>44371</v>
      </c>
      <c r="B384" s="30">
        <v>17622</v>
      </c>
      <c r="C384" s="30">
        <v>4</v>
      </c>
      <c r="D384" s="30">
        <v>364</v>
      </c>
      <c r="E384" s="30">
        <v>0</v>
      </c>
    </row>
    <row r="385" spans="1:5" x14ac:dyDescent="0.35">
      <c r="A385" s="127">
        <v>44372</v>
      </c>
      <c r="B385" s="30">
        <v>17623</v>
      </c>
      <c r="C385" s="30">
        <v>1</v>
      </c>
      <c r="D385" s="185">
        <v>364</v>
      </c>
      <c r="E385" s="30">
        <v>0</v>
      </c>
    </row>
    <row r="386" spans="1:5" x14ac:dyDescent="0.35">
      <c r="A386" s="127">
        <v>44373</v>
      </c>
      <c r="B386" s="30">
        <v>17625</v>
      </c>
      <c r="C386" s="30">
        <v>2</v>
      </c>
      <c r="D386" s="185">
        <v>364</v>
      </c>
      <c r="E386" s="185">
        <v>0</v>
      </c>
    </row>
    <row r="387" spans="1:5" x14ac:dyDescent="0.35">
      <c r="A387" s="127">
        <v>44374</v>
      </c>
      <c r="B387" s="30">
        <v>17626</v>
      </c>
      <c r="C387" s="30">
        <v>1</v>
      </c>
      <c r="D387" s="30">
        <v>364</v>
      </c>
      <c r="E387"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49"/>
  <sheetViews>
    <sheetView workbookViewId="0">
      <pane ySplit="1" topLeftCell="A1534" activePane="bottomLeft" state="frozen"/>
      <selection activeCell="F21" sqref="F21:G34"/>
      <selection pane="bottomLeft" activeCell="J1542" sqref="J1542"/>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row r="1540" spans="1:5" s="185" customFormat="1" x14ac:dyDescent="0.35">
      <c r="A1540" s="127">
        <v>44370</v>
      </c>
      <c r="B1540" s="185" t="s">
        <v>230</v>
      </c>
      <c r="C1540" s="185" t="s">
        <v>510</v>
      </c>
      <c r="D1540" s="185">
        <v>8720</v>
      </c>
      <c r="E1540" s="185" t="s">
        <v>509</v>
      </c>
    </row>
    <row r="1541" spans="1:5" s="185" customFormat="1" x14ac:dyDescent="0.35">
      <c r="A1541" s="127">
        <v>44370</v>
      </c>
      <c r="B1541" s="185" t="s">
        <v>230</v>
      </c>
      <c r="C1541" s="185" t="s">
        <v>508</v>
      </c>
      <c r="D1541" s="185">
        <v>9254</v>
      </c>
      <c r="E1541" s="185" t="s">
        <v>507</v>
      </c>
    </row>
    <row r="1542" spans="1:5" s="185" customFormat="1" x14ac:dyDescent="0.35">
      <c r="A1542" s="127">
        <v>44370</v>
      </c>
      <c r="B1542" s="185" t="s">
        <v>230</v>
      </c>
      <c r="C1542" s="185" t="s">
        <v>447</v>
      </c>
      <c r="D1542" s="185">
        <v>5</v>
      </c>
      <c r="E1542" s="185" t="s">
        <v>506</v>
      </c>
    </row>
    <row r="1543" spans="1:5" s="185" customFormat="1" x14ac:dyDescent="0.35">
      <c r="A1543" s="127">
        <v>44370</v>
      </c>
      <c r="B1543" s="185" t="s">
        <v>230</v>
      </c>
      <c r="C1543" s="185" t="s">
        <v>505</v>
      </c>
      <c r="D1543" s="185" t="s">
        <v>504</v>
      </c>
      <c r="E1543" s="185" t="s">
        <v>503</v>
      </c>
    </row>
    <row r="1544" spans="1:5" s="185" customFormat="1" x14ac:dyDescent="0.35">
      <c r="A1544" s="127">
        <v>44370</v>
      </c>
      <c r="B1544" s="185" t="s">
        <v>500</v>
      </c>
      <c r="C1544" s="185" t="s">
        <v>498</v>
      </c>
      <c r="D1544" s="185">
        <v>9962</v>
      </c>
      <c r="E1544" s="185" t="s">
        <v>502</v>
      </c>
    </row>
    <row r="1545" spans="1:5" s="185" customFormat="1" x14ac:dyDescent="0.35">
      <c r="A1545" s="127">
        <v>44370</v>
      </c>
      <c r="B1545" s="185" t="s">
        <v>500</v>
      </c>
      <c r="C1545" s="185" t="s">
        <v>496</v>
      </c>
      <c r="D1545" s="185">
        <v>2229</v>
      </c>
      <c r="E1545" s="185" t="s">
        <v>501</v>
      </c>
    </row>
    <row r="1546" spans="1:5" s="185" customFormat="1" x14ac:dyDescent="0.35">
      <c r="A1546" s="127">
        <v>44370</v>
      </c>
      <c r="B1546" s="185" t="s">
        <v>500</v>
      </c>
      <c r="C1546" s="185" t="s">
        <v>447</v>
      </c>
      <c r="D1546" s="185">
        <v>5789</v>
      </c>
      <c r="E1546" s="185" t="s">
        <v>499</v>
      </c>
    </row>
    <row r="1547" spans="1:5" s="185" customFormat="1" x14ac:dyDescent="0.35">
      <c r="A1547" s="127">
        <v>44370</v>
      </c>
      <c r="B1547" s="185" t="s">
        <v>494</v>
      </c>
      <c r="C1547" s="185" t="s">
        <v>498</v>
      </c>
      <c r="D1547" s="185">
        <v>9837</v>
      </c>
      <c r="E1547" s="185" t="s">
        <v>497</v>
      </c>
    </row>
    <row r="1548" spans="1:5" s="185" customFormat="1" x14ac:dyDescent="0.35">
      <c r="A1548" s="127">
        <v>44370</v>
      </c>
      <c r="B1548" s="185" t="s">
        <v>494</v>
      </c>
      <c r="C1548" s="185" t="s">
        <v>496</v>
      </c>
      <c r="D1548" s="185">
        <v>159</v>
      </c>
      <c r="E1548" s="185" t="s">
        <v>495</v>
      </c>
    </row>
    <row r="1549" spans="1:5" s="185" customFormat="1" x14ac:dyDescent="0.35">
      <c r="A1549" s="127">
        <v>44370</v>
      </c>
      <c r="B1549" s="185" t="s">
        <v>494</v>
      </c>
      <c r="C1549" s="185" t="s">
        <v>447</v>
      </c>
      <c r="D1549" s="185">
        <v>7984</v>
      </c>
      <c r="E154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16"/>
  <sheetViews>
    <sheetView topLeftCell="K1" workbookViewId="0">
      <pane ySplit="1" topLeftCell="A301" activePane="bottomLeft" state="frozen"/>
      <selection activeCell="F21" sqref="F21:G34"/>
      <selection pane="bottomLeft" activeCell="O320" sqref="O320"/>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25</v>
      </c>
      <c r="C34" s="30">
        <f t="shared" si="0"/>
        <v>573</v>
      </c>
      <c r="D34" s="185">
        <v>413</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584</v>
      </c>
      <c r="D35" s="185">
        <v>354</v>
      </c>
      <c r="E35" s="185">
        <v>13</v>
      </c>
      <c r="F35" s="185">
        <v>38631</v>
      </c>
      <c r="G35" s="30">
        <f t="shared" si="1"/>
        <v>752765</v>
      </c>
    </row>
    <row r="36" spans="1:12" x14ac:dyDescent="0.35">
      <c r="A36" s="31">
        <v>44092</v>
      </c>
      <c r="B36" s="185">
        <v>16</v>
      </c>
      <c r="C36" s="30">
        <f t="shared" si="0"/>
        <v>600</v>
      </c>
      <c r="D36" s="185">
        <v>436</v>
      </c>
      <c r="E36" s="185">
        <v>18</v>
      </c>
      <c r="F36" s="185">
        <v>30764</v>
      </c>
      <c r="G36" s="30">
        <f t="shared" si="1"/>
        <v>783529</v>
      </c>
    </row>
    <row r="37" spans="1:12" x14ac:dyDescent="0.35">
      <c r="A37" s="31">
        <v>44093</v>
      </c>
      <c r="B37" s="185">
        <v>1</v>
      </c>
      <c r="C37" s="30">
        <f t="shared" si="0"/>
        <v>601</v>
      </c>
      <c r="D37" s="185">
        <v>202</v>
      </c>
      <c r="E37" s="185">
        <v>1</v>
      </c>
      <c r="F37" s="185">
        <v>8751</v>
      </c>
      <c r="G37" s="30">
        <f t="shared" si="1"/>
        <v>792280</v>
      </c>
    </row>
    <row r="38" spans="1:12" x14ac:dyDescent="0.35">
      <c r="A38" s="31">
        <v>44094</v>
      </c>
      <c r="B38" s="185">
        <v>6</v>
      </c>
      <c r="C38" s="30">
        <f t="shared" si="0"/>
        <v>607</v>
      </c>
      <c r="D38" s="185">
        <v>141</v>
      </c>
      <c r="E38" s="185">
        <v>7</v>
      </c>
      <c r="F38" s="185">
        <v>12656</v>
      </c>
      <c r="G38" s="30">
        <f t="shared" si="1"/>
        <v>804936</v>
      </c>
    </row>
    <row r="39" spans="1:12" x14ac:dyDescent="0.35">
      <c r="A39" s="31">
        <v>44095</v>
      </c>
      <c r="B39" s="185">
        <v>38</v>
      </c>
      <c r="C39" s="30">
        <f t="shared" si="0"/>
        <v>645</v>
      </c>
      <c r="D39" s="185">
        <v>427</v>
      </c>
      <c r="E39" s="185">
        <v>40</v>
      </c>
      <c r="F39" s="185">
        <v>44266</v>
      </c>
      <c r="G39" s="30">
        <f t="shared" si="1"/>
        <v>849202</v>
      </c>
    </row>
    <row r="40" spans="1:12" x14ac:dyDescent="0.35">
      <c r="A40" s="31">
        <v>44096</v>
      </c>
      <c r="B40" s="185">
        <v>74</v>
      </c>
      <c r="C40" s="30">
        <f t="shared" si="0"/>
        <v>719</v>
      </c>
      <c r="D40" s="185">
        <v>508</v>
      </c>
      <c r="E40" s="185">
        <v>78</v>
      </c>
      <c r="F40" s="185">
        <v>39689</v>
      </c>
      <c r="G40" s="30">
        <f t="shared" si="1"/>
        <v>888891</v>
      </c>
    </row>
    <row r="41" spans="1:12" x14ac:dyDescent="0.35">
      <c r="A41" s="31">
        <v>44097</v>
      </c>
      <c r="B41" s="185">
        <v>41</v>
      </c>
      <c r="C41" s="30">
        <f t="shared" si="0"/>
        <v>760</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791</v>
      </c>
      <c r="D42" s="185">
        <v>597</v>
      </c>
      <c r="E42" s="185">
        <v>32</v>
      </c>
      <c r="F42" s="185">
        <v>42318</v>
      </c>
      <c r="G42" s="30">
        <f t="shared" si="1"/>
        <v>965261</v>
      </c>
    </row>
    <row r="43" spans="1:12" x14ac:dyDescent="0.35">
      <c r="A43" s="31">
        <v>44099</v>
      </c>
      <c r="B43" s="185">
        <v>31</v>
      </c>
      <c r="C43" s="30">
        <f t="shared" si="0"/>
        <v>822</v>
      </c>
      <c r="D43" s="185">
        <v>553</v>
      </c>
      <c r="E43" s="185">
        <v>34</v>
      </c>
      <c r="F43" s="185">
        <v>31478</v>
      </c>
      <c r="G43" s="30">
        <f t="shared" si="1"/>
        <v>996739</v>
      </c>
    </row>
    <row r="44" spans="1:12" x14ac:dyDescent="0.35">
      <c r="A44" s="31">
        <v>44100</v>
      </c>
      <c r="B44" s="185">
        <v>8</v>
      </c>
      <c r="C44" s="30">
        <f t="shared" si="0"/>
        <v>830</v>
      </c>
      <c r="D44" s="185">
        <v>363</v>
      </c>
      <c r="E44" s="185">
        <v>8</v>
      </c>
      <c r="F44" s="185">
        <v>8443</v>
      </c>
      <c r="G44" s="30">
        <f t="shared" si="1"/>
        <v>1005182</v>
      </c>
    </row>
    <row r="45" spans="1:12" x14ac:dyDescent="0.35">
      <c r="A45" s="31">
        <v>44101</v>
      </c>
      <c r="B45" s="185">
        <v>13</v>
      </c>
      <c r="C45" s="30">
        <f t="shared" si="0"/>
        <v>843</v>
      </c>
      <c r="D45" s="185">
        <v>225</v>
      </c>
      <c r="E45" s="185">
        <v>13</v>
      </c>
      <c r="F45" s="185">
        <v>9884</v>
      </c>
      <c r="G45" s="30">
        <f t="shared" si="1"/>
        <v>1015066</v>
      </c>
    </row>
    <row r="46" spans="1:12" x14ac:dyDescent="0.35">
      <c r="A46" s="31">
        <v>44102</v>
      </c>
      <c r="B46" s="185">
        <v>59</v>
      </c>
      <c r="C46" s="30">
        <f t="shared" si="0"/>
        <v>902</v>
      </c>
      <c r="D46" s="185">
        <v>865</v>
      </c>
      <c r="E46" s="185">
        <v>60</v>
      </c>
      <c r="F46" s="185">
        <v>41638</v>
      </c>
      <c r="G46" s="30">
        <f t="shared" si="1"/>
        <v>1056704</v>
      </c>
    </row>
    <row r="47" spans="1:12" x14ac:dyDescent="0.35">
      <c r="A47" s="31">
        <v>44103</v>
      </c>
      <c r="B47" s="185">
        <v>32</v>
      </c>
      <c r="C47" s="30">
        <f t="shared" si="0"/>
        <v>934</v>
      </c>
      <c r="D47" s="185">
        <v>720</v>
      </c>
      <c r="E47" s="185">
        <v>33</v>
      </c>
      <c r="F47" s="185">
        <v>39304</v>
      </c>
      <c r="G47" s="30">
        <f t="shared" si="1"/>
        <v>1096008</v>
      </c>
    </row>
    <row r="48" spans="1:12" x14ac:dyDescent="0.35">
      <c r="A48" s="31">
        <v>44104</v>
      </c>
      <c r="B48" s="185">
        <v>36</v>
      </c>
      <c r="C48" s="30">
        <f t="shared" si="0"/>
        <v>970</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1013</v>
      </c>
      <c r="D49" s="185">
        <v>684</v>
      </c>
      <c r="E49" s="185">
        <v>45</v>
      </c>
      <c r="F49" s="185">
        <v>42028</v>
      </c>
      <c r="G49" s="30">
        <f t="shared" si="1"/>
        <v>1168309</v>
      </c>
    </row>
    <row r="50" spans="1:12" x14ac:dyDescent="0.35">
      <c r="A50" s="31">
        <v>44106</v>
      </c>
      <c r="B50" s="185">
        <v>33</v>
      </c>
      <c r="C50" s="30">
        <f t="shared" si="0"/>
        <v>1046</v>
      </c>
      <c r="D50" s="185">
        <v>565</v>
      </c>
      <c r="E50" s="185">
        <v>34</v>
      </c>
      <c r="F50" s="185">
        <v>31604</v>
      </c>
      <c r="G50" s="30">
        <f t="shared" si="1"/>
        <v>1199913</v>
      </c>
    </row>
    <row r="51" spans="1:12" x14ac:dyDescent="0.35">
      <c r="A51" s="31">
        <v>44107</v>
      </c>
      <c r="B51" s="185">
        <v>6</v>
      </c>
      <c r="C51" s="30">
        <f t="shared" si="0"/>
        <v>1052</v>
      </c>
      <c r="D51" s="185">
        <v>408</v>
      </c>
      <c r="E51" s="185">
        <v>6</v>
      </c>
      <c r="F51" s="185">
        <v>9147</v>
      </c>
      <c r="G51" s="30">
        <f t="shared" si="1"/>
        <v>1209060</v>
      </c>
    </row>
    <row r="52" spans="1:12" x14ac:dyDescent="0.35">
      <c r="A52" s="31">
        <v>44108</v>
      </c>
      <c r="B52" s="185">
        <v>6</v>
      </c>
      <c r="C52" s="30">
        <f t="shared" si="0"/>
        <v>1058</v>
      </c>
      <c r="D52" s="185">
        <v>292</v>
      </c>
      <c r="E52" s="185">
        <v>6</v>
      </c>
      <c r="F52" s="185">
        <v>12619</v>
      </c>
      <c r="G52" s="30">
        <f t="shared" si="1"/>
        <v>1221679</v>
      </c>
    </row>
    <row r="53" spans="1:12" x14ac:dyDescent="0.35">
      <c r="A53" s="31">
        <v>44109</v>
      </c>
      <c r="B53" s="185">
        <v>41</v>
      </c>
      <c r="C53" s="30">
        <f t="shared" si="0"/>
        <v>1099</v>
      </c>
      <c r="D53" s="185">
        <v>749</v>
      </c>
      <c r="E53" s="185">
        <v>42</v>
      </c>
      <c r="F53" s="185">
        <v>45802</v>
      </c>
      <c r="G53" s="30">
        <f t="shared" si="1"/>
        <v>1267481</v>
      </c>
    </row>
    <row r="54" spans="1:12" x14ac:dyDescent="0.35">
      <c r="A54" s="31">
        <v>44110</v>
      </c>
      <c r="B54" s="185">
        <v>21</v>
      </c>
      <c r="C54" s="30">
        <f t="shared" si="0"/>
        <v>1120</v>
      </c>
      <c r="D54" s="185">
        <v>735</v>
      </c>
      <c r="E54" s="185">
        <v>22</v>
      </c>
      <c r="F54" s="185">
        <v>41707</v>
      </c>
      <c r="G54" s="30">
        <f t="shared" si="1"/>
        <v>1309188</v>
      </c>
    </row>
    <row r="55" spans="1:12" x14ac:dyDescent="0.35">
      <c r="A55" s="31">
        <v>44111</v>
      </c>
      <c r="B55" s="185">
        <v>16</v>
      </c>
      <c r="C55" s="30">
        <f t="shared" si="0"/>
        <v>1136</v>
      </c>
      <c r="D55" s="185">
        <v>722</v>
      </c>
      <c r="E55" s="185">
        <v>18</v>
      </c>
      <c r="F55" s="185">
        <v>33835</v>
      </c>
      <c r="G55" s="30">
        <f t="shared" si="1"/>
        <v>1343023</v>
      </c>
      <c r="H55" s="30">
        <v>1256242</v>
      </c>
      <c r="I55" s="30">
        <v>1141</v>
      </c>
      <c r="J55" s="30">
        <v>1058</v>
      </c>
      <c r="K55" s="30">
        <v>211</v>
      </c>
      <c r="L55" s="30">
        <v>205392</v>
      </c>
    </row>
    <row r="56" spans="1:12" x14ac:dyDescent="0.35">
      <c r="A56" s="31">
        <v>44112</v>
      </c>
      <c r="B56" s="185">
        <v>25</v>
      </c>
      <c r="C56" s="30">
        <f t="shared" si="0"/>
        <v>1161</v>
      </c>
      <c r="D56" s="185">
        <v>835</v>
      </c>
      <c r="E56" s="185">
        <v>26</v>
      </c>
      <c r="F56" s="185">
        <v>43643</v>
      </c>
      <c r="G56" s="30">
        <f t="shared" si="1"/>
        <v>1386666</v>
      </c>
    </row>
    <row r="57" spans="1:12" x14ac:dyDescent="0.35">
      <c r="A57" s="31">
        <v>44113</v>
      </c>
      <c r="B57" s="185">
        <v>16</v>
      </c>
      <c r="C57" s="30">
        <f t="shared" si="0"/>
        <v>1177</v>
      </c>
      <c r="D57" s="185">
        <v>688</v>
      </c>
      <c r="E57" s="185">
        <v>16</v>
      </c>
      <c r="F57" s="185">
        <v>24763</v>
      </c>
      <c r="G57" s="30">
        <f t="shared" si="1"/>
        <v>1411429</v>
      </c>
    </row>
    <row r="58" spans="1:12" x14ac:dyDescent="0.35">
      <c r="A58" s="31">
        <v>44114</v>
      </c>
      <c r="B58" s="185">
        <v>5</v>
      </c>
      <c r="C58" s="30">
        <f t="shared" si="0"/>
        <v>1182</v>
      </c>
      <c r="D58" s="185">
        <v>412</v>
      </c>
      <c r="E58" s="185">
        <v>5</v>
      </c>
      <c r="F58" s="185">
        <v>3599</v>
      </c>
      <c r="G58" s="30">
        <f t="shared" si="1"/>
        <v>1415028</v>
      </c>
    </row>
    <row r="59" spans="1:12" x14ac:dyDescent="0.35">
      <c r="A59" s="31">
        <v>44115</v>
      </c>
      <c r="B59" s="185">
        <v>1</v>
      </c>
      <c r="C59" s="30">
        <f t="shared" si="0"/>
        <v>1183</v>
      </c>
      <c r="D59" s="185">
        <v>264</v>
      </c>
      <c r="E59" s="185">
        <v>1</v>
      </c>
      <c r="F59" s="185">
        <v>9651</v>
      </c>
      <c r="G59" s="30">
        <f t="shared" si="1"/>
        <v>1424679</v>
      </c>
    </row>
    <row r="60" spans="1:12" x14ac:dyDescent="0.35">
      <c r="A60" s="31">
        <v>44116</v>
      </c>
      <c r="B60" s="185">
        <v>19</v>
      </c>
      <c r="C60" s="30">
        <f t="shared" si="0"/>
        <v>1202</v>
      </c>
      <c r="D60" s="185">
        <v>594</v>
      </c>
      <c r="E60" s="185">
        <v>20</v>
      </c>
      <c r="F60" s="185">
        <v>28629</v>
      </c>
      <c r="G60" s="30">
        <f t="shared" si="1"/>
        <v>1453308</v>
      </c>
    </row>
    <row r="61" spans="1:12" x14ac:dyDescent="0.35">
      <c r="A61" s="31">
        <v>44117</v>
      </c>
      <c r="B61" s="185">
        <v>63</v>
      </c>
      <c r="C61" s="30">
        <f t="shared" si="0"/>
        <v>1265</v>
      </c>
      <c r="D61" s="185">
        <v>785</v>
      </c>
      <c r="E61" s="185">
        <v>63</v>
      </c>
      <c r="F61" s="185">
        <v>44540</v>
      </c>
      <c r="G61" s="30">
        <f t="shared" si="1"/>
        <v>1497848</v>
      </c>
    </row>
    <row r="62" spans="1:12" x14ac:dyDescent="0.35">
      <c r="A62" s="31">
        <v>44118</v>
      </c>
      <c r="B62" s="185">
        <v>47</v>
      </c>
      <c r="C62" s="30">
        <f t="shared" si="0"/>
        <v>1312</v>
      </c>
      <c r="D62" s="185">
        <v>897</v>
      </c>
      <c r="E62" s="185">
        <v>51</v>
      </c>
      <c r="F62" s="185">
        <v>39072</v>
      </c>
      <c r="G62" s="30">
        <f t="shared" si="1"/>
        <v>1536920</v>
      </c>
      <c r="H62" s="30">
        <v>1444293</v>
      </c>
      <c r="I62" s="30">
        <v>1267</v>
      </c>
      <c r="J62" s="30">
        <v>1177</v>
      </c>
      <c r="K62" s="30">
        <v>119</v>
      </c>
      <c r="L62" s="30">
        <v>188051</v>
      </c>
    </row>
    <row r="63" spans="1:12" x14ac:dyDescent="0.35">
      <c r="A63" s="31">
        <v>44119</v>
      </c>
      <c r="B63" s="185">
        <v>36</v>
      </c>
      <c r="C63" s="30">
        <f t="shared" si="0"/>
        <v>1348</v>
      </c>
      <c r="D63" s="185">
        <v>950</v>
      </c>
      <c r="E63" s="185">
        <v>38</v>
      </c>
      <c r="F63" s="185">
        <v>44105</v>
      </c>
      <c r="G63" s="30">
        <f t="shared" si="1"/>
        <v>1581025</v>
      </c>
    </row>
    <row r="64" spans="1:12" x14ac:dyDescent="0.35">
      <c r="A64" s="31">
        <v>44120</v>
      </c>
      <c r="B64" s="185">
        <v>27</v>
      </c>
      <c r="C64" s="30">
        <f t="shared" si="0"/>
        <v>1375</v>
      </c>
      <c r="D64" s="185">
        <v>865</v>
      </c>
      <c r="E64" s="185">
        <v>27</v>
      </c>
      <c r="F64" s="185">
        <v>36706</v>
      </c>
      <c r="G64" s="30">
        <f t="shared" si="1"/>
        <v>1617731</v>
      </c>
    </row>
    <row r="65" spans="1:12" x14ac:dyDescent="0.35">
      <c r="A65" s="31">
        <v>44121</v>
      </c>
      <c r="B65" s="185">
        <v>13</v>
      </c>
      <c r="C65" s="30">
        <f t="shared" si="0"/>
        <v>1388</v>
      </c>
      <c r="D65" s="185">
        <v>543</v>
      </c>
      <c r="E65" s="185">
        <v>13</v>
      </c>
      <c r="F65" s="185">
        <v>8820</v>
      </c>
      <c r="G65" s="30">
        <f t="shared" si="1"/>
        <v>1626551</v>
      </c>
    </row>
    <row r="66" spans="1:12" x14ac:dyDescent="0.35">
      <c r="A66" s="31">
        <v>44122</v>
      </c>
      <c r="B66" s="185">
        <v>8</v>
      </c>
      <c r="C66" s="30">
        <f t="shared" si="0"/>
        <v>1396</v>
      </c>
      <c r="D66" s="185">
        <v>331</v>
      </c>
      <c r="E66" s="185">
        <v>8</v>
      </c>
      <c r="F66" s="185">
        <v>11437</v>
      </c>
      <c r="G66" s="30">
        <f t="shared" si="1"/>
        <v>1637988</v>
      </c>
    </row>
    <row r="67" spans="1:12" x14ac:dyDescent="0.35">
      <c r="A67" s="31">
        <v>44123</v>
      </c>
      <c r="B67" s="185">
        <v>41</v>
      </c>
      <c r="C67" s="30">
        <f t="shared" si="0"/>
        <v>1437</v>
      </c>
      <c r="D67" s="185">
        <v>1078</v>
      </c>
      <c r="E67" s="185">
        <v>42</v>
      </c>
      <c r="F67" s="185">
        <v>40483</v>
      </c>
      <c r="G67" s="30">
        <f t="shared" si="1"/>
        <v>1678471</v>
      </c>
    </row>
    <row r="68" spans="1:12" x14ac:dyDescent="0.35">
      <c r="A68" s="31">
        <v>44124</v>
      </c>
      <c r="B68" s="185">
        <v>53</v>
      </c>
      <c r="C68" s="30">
        <f t="shared" ref="C68:C131" si="2">(B68+C67)</f>
        <v>1490</v>
      </c>
      <c r="D68" s="185">
        <v>1118</v>
      </c>
      <c r="E68" s="185">
        <v>53</v>
      </c>
      <c r="F68" s="185">
        <v>42243</v>
      </c>
      <c r="G68" s="30">
        <f t="shared" si="1"/>
        <v>1720714</v>
      </c>
    </row>
    <row r="69" spans="1:12" x14ac:dyDescent="0.35">
      <c r="A69" s="31">
        <v>44125</v>
      </c>
      <c r="B69" s="185">
        <v>41</v>
      </c>
      <c r="C69" s="30">
        <f t="shared" si="2"/>
        <v>1531</v>
      </c>
      <c r="D69" s="185">
        <v>1199</v>
      </c>
      <c r="E69" s="185">
        <v>42</v>
      </c>
      <c r="F69" s="185">
        <v>34466</v>
      </c>
      <c r="G69" s="30">
        <f t="shared" ref="G69:G132" si="3">(G68+F69)</f>
        <v>1755180</v>
      </c>
      <c r="H69" s="30">
        <v>1676414</v>
      </c>
      <c r="I69" s="30">
        <v>1508</v>
      </c>
      <c r="J69" s="30">
        <v>1408</v>
      </c>
      <c r="K69" s="30">
        <v>231</v>
      </c>
      <c r="L69" s="30">
        <v>232121</v>
      </c>
    </row>
    <row r="70" spans="1:12" x14ac:dyDescent="0.35">
      <c r="A70" s="31">
        <v>44126</v>
      </c>
      <c r="B70" s="185">
        <v>39</v>
      </c>
      <c r="C70" s="30">
        <f t="shared" si="2"/>
        <v>1570</v>
      </c>
      <c r="D70" s="185">
        <v>1374</v>
      </c>
      <c r="E70" s="185">
        <v>39</v>
      </c>
      <c r="F70" s="185">
        <v>42840</v>
      </c>
      <c r="G70" s="30">
        <f t="shared" si="3"/>
        <v>1798020</v>
      </c>
    </row>
    <row r="71" spans="1:12" x14ac:dyDescent="0.35">
      <c r="A71" s="31">
        <v>44127</v>
      </c>
      <c r="B71" s="185">
        <v>27</v>
      </c>
      <c r="C71" s="30">
        <f t="shared" si="2"/>
        <v>1597</v>
      </c>
      <c r="D71" s="185">
        <v>1221</v>
      </c>
      <c r="E71" s="185">
        <v>27</v>
      </c>
      <c r="F71" s="185">
        <v>33387</v>
      </c>
      <c r="G71" s="30">
        <f t="shared" si="3"/>
        <v>1831407</v>
      </c>
    </row>
    <row r="72" spans="1:12" x14ac:dyDescent="0.35">
      <c r="A72" s="31">
        <v>44128</v>
      </c>
      <c r="B72" s="185">
        <v>9</v>
      </c>
      <c r="C72" s="30">
        <f t="shared" si="2"/>
        <v>1606</v>
      </c>
      <c r="D72" s="185">
        <v>789</v>
      </c>
      <c r="E72" s="185">
        <v>10</v>
      </c>
      <c r="F72" s="185">
        <v>8691</v>
      </c>
      <c r="G72" s="30">
        <f t="shared" si="3"/>
        <v>1840098</v>
      </c>
    </row>
    <row r="73" spans="1:12" x14ac:dyDescent="0.35">
      <c r="A73" s="31">
        <v>44129</v>
      </c>
      <c r="B73" s="185">
        <v>10</v>
      </c>
      <c r="C73" s="30">
        <f t="shared" si="2"/>
        <v>1616</v>
      </c>
      <c r="D73" s="185">
        <v>483</v>
      </c>
      <c r="E73" s="185">
        <v>11</v>
      </c>
      <c r="F73" s="185">
        <v>12054</v>
      </c>
      <c r="G73" s="30">
        <f t="shared" si="3"/>
        <v>1852152</v>
      </c>
    </row>
    <row r="74" spans="1:12" x14ac:dyDescent="0.35">
      <c r="A74" s="31">
        <v>44130</v>
      </c>
      <c r="B74" s="185">
        <v>63</v>
      </c>
      <c r="C74" s="30">
        <f t="shared" si="2"/>
        <v>1679</v>
      </c>
      <c r="D74" s="185">
        <v>1522</v>
      </c>
      <c r="E74" s="185">
        <v>64</v>
      </c>
      <c r="F74" s="185">
        <v>43228</v>
      </c>
      <c r="G74" s="30">
        <f t="shared" si="3"/>
        <v>1895380</v>
      </c>
    </row>
    <row r="75" spans="1:12" x14ac:dyDescent="0.35">
      <c r="A75" s="31">
        <v>44131</v>
      </c>
      <c r="B75" s="185">
        <v>30</v>
      </c>
      <c r="C75" s="30">
        <f t="shared" si="2"/>
        <v>1709</v>
      </c>
      <c r="D75" s="185">
        <v>1344</v>
      </c>
      <c r="E75" s="185">
        <v>32</v>
      </c>
      <c r="F75" s="185">
        <v>43458</v>
      </c>
      <c r="G75" s="30">
        <f t="shared" si="3"/>
        <v>1938838</v>
      </c>
    </row>
    <row r="76" spans="1:12" x14ac:dyDescent="0.35">
      <c r="A76" s="31">
        <v>44132</v>
      </c>
      <c r="B76" s="185">
        <v>68</v>
      </c>
      <c r="C76" s="30">
        <f t="shared" si="2"/>
        <v>1777</v>
      </c>
      <c r="D76" s="185">
        <v>1438</v>
      </c>
      <c r="E76" s="185">
        <v>71</v>
      </c>
      <c r="F76" s="185">
        <v>33091</v>
      </c>
      <c r="G76" s="30">
        <f t="shared" si="3"/>
        <v>1971929</v>
      </c>
      <c r="H76" s="30">
        <v>1899397</v>
      </c>
      <c r="I76" s="30">
        <v>1746</v>
      </c>
      <c r="J76" s="30">
        <v>1583</v>
      </c>
      <c r="K76" s="30">
        <v>175</v>
      </c>
      <c r="L76" s="30">
        <v>222983</v>
      </c>
    </row>
    <row r="77" spans="1:12" x14ac:dyDescent="0.35">
      <c r="A77" s="31">
        <v>44133</v>
      </c>
      <c r="B77" s="185">
        <v>43</v>
      </c>
      <c r="C77" s="30">
        <f t="shared" si="2"/>
        <v>1820</v>
      </c>
      <c r="D77" s="185">
        <v>1384</v>
      </c>
      <c r="E77" s="185">
        <v>47</v>
      </c>
      <c r="F77" s="185">
        <v>42982</v>
      </c>
      <c r="G77" s="30">
        <f t="shared" si="3"/>
        <v>2014911</v>
      </c>
    </row>
    <row r="78" spans="1:12" x14ac:dyDescent="0.35">
      <c r="A78" s="31">
        <v>44134</v>
      </c>
      <c r="B78" s="185">
        <v>24</v>
      </c>
      <c r="C78" s="30">
        <f t="shared" si="2"/>
        <v>1844</v>
      </c>
      <c r="D78" s="185">
        <v>1124</v>
      </c>
      <c r="E78" s="185">
        <v>26</v>
      </c>
      <c r="F78" s="185">
        <v>31536</v>
      </c>
      <c r="G78" s="30">
        <f t="shared" si="3"/>
        <v>2046447</v>
      </c>
    </row>
    <row r="79" spans="1:12" x14ac:dyDescent="0.35">
      <c r="A79" s="31">
        <v>44135</v>
      </c>
      <c r="B79" s="185">
        <v>7</v>
      </c>
      <c r="C79" s="30">
        <f t="shared" si="2"/>
        <v>1851</v>
      </c>
      <c r="D79" s="185">
        <v>870</v>
      </c>
      <c r="E79" s="185">
        <v>8</v>
      </c>
      <c r="F79" s="185">
        <v>8846</v>
      </c>
      <c r="G79" s="30">
        <f t="shared" si="3"/>
        <v>2055293</v>
      </c>
    </row>
    <row r="80" spans="1:12" x14ac:dyDescent="0.35">
      <c r="A80" s="31">
        <v>44136</v>
      </c>
      <c r="B80" s="185">
        <v>11</v>
      </c>
      <c r="C80" s="30">
        <f t="shared" si="2"/>
        <v>1862</v>
      </c>
      <c r="D80" s="185">
        <v>521</v>
      </c>
      <c r="E80" s="185">
        <v>11</v>
      </c>
      <c r="F80" s="185">
        <v>12438</v>
      </c>
      <c r="G80" s="30">
        <f t="shared" si="3"/>
        <v>2067731</v>
      </c>
    </row>
    <row r="81" spans="1:12" x14ac:dyDescent="0.35">
      <c r="A81" s="31">
        <v>44137</v>
      </c>
      <c r="B81" s="185">
        <v>83</v>
      </c>
      <c r="C81" s="30">
        <f t="shared" si="2"/>
        <v>1945</v>
      </c>
      <c r="D81" s="185">
        <v>1833</v>
      </c>
      <c r="E81" s="185">
        <v>85</v>
      </c>
      <c r="F81" s="185">
        <v>49168</v>
      </c>
      <c r="G81" s="30">
        <f t="shared" si="3"/>
        <v>2116899</v>
      </c>
    </row>
    <row r="82" spans="1:12" x14ac:dyDescent="0.35">
      <c r="A82" s="31">
        <v>44138</v>
      </c>
      <c r="B82" s="185">
        <v>118</v>
      </c>
      <c r="C82" s="30">
        <f t="shared" si="2"/>
        <v>2063</v>
      </c>
      <c r="D82" s="185">
        <v>1905</v>
      </c>
      <c r="E82" s="185">
        <v>122</v>
      </c>
      <c r="F82" s="185">
        <v>42584</v>
      </c>
      <c r="G82" s="30">
        <f t="shared" si="3"/>
        <v>2159483</v>
      </c>
    </row>
    <row r="83" spans="1:12" x14ac:dyDescent="0.35">
      <c r="A83" s="31">
        <v>44139</v>
      </c>
      <c r="B83" s="185">
        <v>114</v>
      </c>
      <c r="C83" s="30">
        <f t="shared" si="2"/>
        <v>2177</v>
      </c>
      <c r="D83" s="185">
        <v>2173</v>
      </c>
      <c r="E83" s="185">
        <v>115</v>
      </c>
      <c r="F83" s="185">
        <v>34189</v>
      </c>
      <c r="G83" s="30">
        <f t="shared" si="3"/>
        <v>2193672</v>
      </c>
      <c r="H83" s="30">
        <v>2119511</v>
      </c>
      <c r="I83" s="30">
        <v>2039</v>
      </c>
      <c r="J83" s="30">
        <v>1945</v>
      </c>
      <c r="K83" s="30">
        <v>362</v>
      </c>
      <c r="L83" s="30">
        <v>220114</v>
      </c>
    </row>
    <row r="84" spans="1:12" x14ac:dyDescent="0.35">
      <c r="A84" s="31">
        <v>44140</v>
      </c>
      <c r="B84" s="185">
        <v>118</v>
      </c>
      <c r="C84" s="30">
        <f t="shared" si="2"/>
        <v>2295</v>
      </c>
      <c r="D84" s="185">
        <v>2414</v>
      </c>
      <c r="E84" s="185">
        <v>124</v>
      </c>
      <c r="F84" s="185">
        <v>45198</v>
      </c>
      <c r="G84" s="30">
        <f t="shared" si="3"/>
        <v>2238870</v>
      </c>
    </row>
    <row r="85" spans="1:12" x14ac:dyDescent="0.35">
      <c r="A85" s="31">
        <v>44141</v>
      </c>
      <c r="B85" s="185">
        <v>66</v>
      </c>
      <c r="C85" s="30">
        <f t="shared" si="2"/>
        <v>2361</v>
      </c>
      <c r="D85" s="185">
        <v>2237</v>
      </c>
      <c r="E85" s="185">
        <v>67</v>
      </c>
      <c r="F85" s="185">
        <v>33800</v>
      </c>
      <c r="G85" s="30">
        <f t="shared" si="3"/>
        <v>2272670</v>
      </c>
    </row>
    <row r="86" spans="1:12" x14ac:dyDescent="0.35">
      <c r="A86" s="31">
        <v>44142</v>
      </c>
      <c r="B86" s="185">
        <v>21</v>
      </c>
      <c r="C86" s="30">
        <f t="shared" si="2"/>
        <v>2382</v>
      </c>
      <c r="D86" s="185">
        <v>1329</v>
      </c>
      <c r="E86" s="185">
        <v>21</v>
      </c>
      <c r="F86" s="185">
        <v>8976</v>
      </c>
      <c r="G86" s="30">
        <f t="shared" si="3"/>
        <v>2281646</v>
      </c>
    </row>
    <row r="87" spans="1:12" x14ac:dyDescent="0.35">
      <c r="A87" s="31">
        <v>44143</v>
      </c>
      <c r="B87" s="185">
        <v>26</v>
      </c>
      <c r="C87" s="30">
        <f t="shared" si="2"/>
        <v>2408</v>
      </c>
      <c r="D87" s="185">
        <v>943</v>
      </c>
      <c r="E87" s="185">
        <v>29</v>
      </c>
      <c r="F87" s="185">
        <v>12718</v>
      </c>
      <c r="G87" s="30">
        <f t="shared" si="3"/>
        <v>2294364</v>
      </c>
    </row>
    <row r="88" spans="1:12" x14ac:dyDescent="0.35">
      <c r="A88" s="31">
        <v>44144</v>
      </c>
      <c r="B88" s="185">
        <v>135</v>
      </c>
      <c r="C88" s="30">
        <f t="shared" si="2"/>
        <v>2543</v>
      </c>
      <c r="D88" s="185">
        <v>3175</v>
      </c>
      <c r="E88" s="185">
        <v>137</v>
      </c>
      <c r="F88" s="185">
        <v>47747</v>
      </c>
      <c r="G88" s="30">
        <f t="shared" si="3"/>
        <v>2342111</v>
      </c>
    </row>
    <row r="89" spans="1:12" x14ac:dyDescent="0.35">
      <c r="A89" s="31">
        <v>44145</v>
      </c>
      <c r="B89" s="185">
        <v>152</v>
      </c>
      <c r="C89" s="30">
        <f t="shared" si="2"/>
        <v>2695</v>
      </c>
      <c r="D89" s="185">
        <v>2819</v>
      </c>
      <c r="E89" s="185">
        <v>158</v>
      </c>
      <c r="F89" s="185">
        <v>43963</v>
      </c>
      <c r="G89" s="30">
        <f t="shared" si="3"/>
        <v>2386074</v>
      </c>
    </row>
    <row r="90" spans="1:12" x14ac:dyDescent="0.35">
      <c r="A90" s="31">
        <v>44146</v>
      </c>
      <c r="B90" s="185">
        <v>76</v>
      </c>
      <c r="C90" s="30">
        <f t="shared" si="2"/>
        <v>2771</v>
      </c>
      <c r="D90" s="185">
        <v>2663</v>
      </c>
      <c r="E90" s="185">
        <v>78</v>
      </c>
      <c r="F90" s="185">
        <v>25223</v>
      </c>
      <c r="G90" s="30">
        <f t="shared" si="3"/>
        <v>2411297</v>
      </c>
      <c r="H90" s="30">
        <v>2335533</v>
      </c>
      <c r="I90" s="30">
        <v>2621</v>
      </c>
      <c r="J90" s="30">
        <v>2511</v>
      </c>
      <c r="K90" s="30">
        <v>566</v>
      </c>
      <c r="L90" s="30">
        <v>216022</v>
      </c>
    </row>
    <row r="91" spans="1:12" x14ac:dyDescent="0.35">
      <c r="A91" s="31">
        <v>44147</v>
      </c>
      <c r="B91" s="185">
        <v>110</v>
      </c>
      <c r="C91" s="30">
        <f t="shared" si="2"/>
        <v>2881</v>
      </c>
      <c r="D91" s="185">
        <v>2983</v>
      </c>
      <c r="E91" s="185">
        <v>116</v>
      </c>
      <c r="F91" s="185">
        <v>46857</v>
      </c>
      <c r="G91" s="30">
        <f t="shared" si="3"/>
        <v>2458154</v>
      </c>
    </row>
    <row r="92" spans="1:12" x14ac:dyDescent="0.35">
      <c r="A92" s="31">
        <v>44148</v>
      </c>
      <c r="B92" s="185">
        <v>75</v>
      </c>
      <c r="C92" s="30">
        <f t="shared" si="2"/>
        <v>2956</v>
      </c>
      <c r="D92" s="185">
        <v>2603</v>
      </c>
      <c r="E92" s="185">
        <v>79</v>
      </c>
      <c r="F92" s="185">
        <v>33106</v>
      </c>
      <c r="G92" s="30">
        <f t="shared" si="3"/>
        <v>2491260</v>
      </c>
    </row>
    <row r="93" spans="1:12" x14ac:dyDescent="0.35">
      <c r="A93" s="31">
        <v>44149</v>
      </c>
      <c r="B93" s="185">
        <v>38</v>
      </c>
      <c r="C93" s="30">
        <f t="shared" si="2"/>
        <v>2994</v>
      </c>
      <c r="D93" s="185">
        <v>1711</v>
      </c>
      <c r="E93" s="185">
        <v>38</v>
      </c>
      <c r="F93" s="185">
        <v>9177</v>
      </c>
      <c r="G93" s="30">
        <f t="shared" si="3"/>
        <v>2500437</v>
      </c>
    </row>
    <row r="94" spans="1:12" x14ac:dyDescent="0.35">
      <c r="A94" s="31">
        <v>44150</v>
      </c>
      <c r="B94" s="185">
        <v>56</v>
      </c>
      <c r="C94" s="30">
        <f t="shared" si="2"/>
        <v>3050</v>
      </c>
      <c r="D94" s="185">
        <v>1191</v>
      </c>
      <c r="E94" s="185">
        <v>57</v>
      </c>
      <c r="F94" s="185">
        <v>12935</v>
      </c>
      <c r="G94" s="30">
        <f t="shared" si="3"/>
        <v>2513372</v>
      </c>
    </row>
    <row r="95" spans="1:12" x14ac:dyDescent="0.35">
      <c r="A95" s="31">
        <v>44151</v>
      </c>
      <c r="B95" s="185">
        <v>219</v>
      </c>
      <c r="C95" s="30">
        <f t="shared" si="2"/>
        <v>3269</v>
      </c>
      <c r="D95" s="185">
        <v>3524</v>
      </c>
      <c r="E95" s="185">
        <v>223</v>
      </c>
      <c r="F95" s="185">
        <v>49578</v>
      </c>
      <c r="G95" s="30">
        <f t="shared" si="3"/>
        <v>2562950</v>
      </c>
    </row>
    <row r="96" spans="1:12" x14ac:dyDescent="0.35">
      <c r="A96" s="31">
        <v>44152</v>
      </c>
      <c r="B96" s="185">
        <v>169</v>
      </c>
      <c r="C96" s="30">
        <f t="shared" si="2"/>
        <v>3438</v>
      </c>
      <c r="D96" s="185">
        <v>3135</v>
      </c>
      <c r="E96" s="185">
        <v>189</v>
      </c>
      <c r="F96" s="185">
        <v>45300</v>
      </c>
      <c r="G96" s="30">
        <f t="shared" si="3"/>
        <v>2608250</v>
      </c>
    </row>
    <row r="97" spans="1:12" x14ac:dyDescent="0.35">
      <c r="A97" s="31">
        <v>44153</v>
      </c>
      <c r="B97" s="185">
        <v>143</v>
      </c>
      <c r="C97" s="30">
        <f t="shared" si="2"/>
        <v>3581</v>
      </c>
      <c r="D97" s="185">
        <v>2919</v>
      </c>
      <c r="E97" s="185">
        <v>153</v>
      </c>
      <c r="F97" s="185">
        <v>34052</v>
      </c>
      <c r="G97" s="30">
        <f t="shared" si="3"/>
        <v>2642302</v>
      </c>
      <c r="H97" s="30">
        <v>2564459</v>
      </c>
      <c r="I97" s="30">
        <v>3418</v>
      </c>
      <c r="J97" s="30">
        <v>3283</v>
      </c>
      <c r="K97" s="30">
        <v>772</v>
      </c>
      <c r="L97" s="30">
        <v>228926</v>
      </c>
    </row>
    <row r="98" spans="1:12" x14ac:dyDescent="0.35">
      <c r="A98" s="31">
        <v>44154</v>
      </c>
      <c r="B98" s="185">
        <v>146</v>
      </c>
      <c r="C98" s="30">
        <f t="shared" si="2"/>
        <v>3727</v>
      </c>
      <c r="D98" s="185">
        <v>2996</v>
      </c>
      <c r="E98" s="185">
        <v>161</v>
      </c>
      <c r="F98" s="185">
        <v>44806</v>
      </c>
      <c r="G98" s="30">
        <f t="shared" si="3"/>
        <v>2687108</v>
      </c>
    </row>
    <row r="99" spans="1:12" x14ac:dyDescent="0.35">
      <c r="A99" s="31">
        <v>44155</v>
      </c>
      <c r="B99" s="185">
        <v>81</v>
      </c>
      <c r="C99" s="30">
        <f t="shared" si="2"/>
        <v>3808</v>
      </c>
      <c r="D99" s="185">
        <v>2849</v>
      </c>
      <c r="E99" s="185">
        <v>95</v>
      </c>
      <c r="F99" s="185">
        <v>37826</v>
      </c>
      <c r="G99" s="30">
        <f t="shared" si="3"/>
        <v>2724934</v>
      </c>
    </row>
    <row r="100" spans="1:12" x14ac:dyDescent="0.35">
      <c r="A100" s="31">
        <v>44156</v>
      </c>
      <c r="B100" s="185">
        <v>26</v>
      </c>
      <c r="C100" s="30">
        <f t="shared" si="2"/>
        <v>3834</v>
      </c>
      <c r="D100" s="185">
        <v>1763</v>
      </c>
      <c r="E100" s="185">
        <v>29</v>
      </c>
      <c r="F100" s="185">
        <v>11382</v>
      </c>
      <c r="G100" s="30">
        <f t="shared" si="3"/>
        <v>2736316</v>
      </c>
    </row>
    <row r="101" spans="1:12" x14ac:dyDescent="0.35">
      <c r="A101" s="31">
        <v>44157</v>
      </c>
      <c r="B101" s="185">
        <v>15</v>
      </c>
      <c r="C101" s="30">
        <f t="shared" si="2"/>
        <v>3849</v>
      </c>
      <c r="D101" s="185">
        <v>1194</v>
      </c>
      <c r="E101" s="185">
        <v>15</v>
      </c>
      <c r="F101" s="185">
        <v>12589</v>
      </c>
      <c r="G101" s="30">
        <f t="shared" si="3"/>
        <v>2748905</v>
      </c>
    </row>
    <row r="102" spans="1:12" x14ac:dyDescent="0.35">
      <c r="A102" s="31">
        <v>44158</v>
      </c>
      <c r="B102" s="185">
        <v>135</v>
      </c>
      <c r="C102" s="30">
        <f t="shared" si="2"/>
        <v>3984</v>
      </c>
      <c r="D102" s="185">
        <v>3587</v>
      </c>
      <c r="E102" s="185">
        <v>143</v>
      </c>
      <c r="F102" s="185">
        <v>43620</v>
      </c>
      <c r="G102" s="30">
        <f t="shared" si="3"/>
        <v>2792525</v>
      </c>
    </row>
    <row r="103" spans="1:12" x14ac:dyDescent="0.35">
      <c r="A103" s="31">
        <v>44159</v>
      </c>
      <c r="B103" s="185">
        <v>113</v>
      </c>
      <c r="C103" s="30">
        <f t="shared" si="2"/>
        <v>4097</v>
      </c>
      <c r="D103" s="185">
        <v>3791</v>
      </c>
      <c r="E103" s="185">
        <v>117</v>
      </c>
      <c r="F103" s="185">
        <v>33722</v>
      </c>
      <c r="G103" s="30">
        <f t="shared" si="3"/>
        <v>2826247</v>
      </c>
    </row>
    <row r="104" spans="1:12" x14ac:dyDescent="0.35">
      <c r="A104" s="31">
        <v>44160</v>
      </c>
      <c r="B104" s="185">
        <v>49</v>
      </c>
      <c r="C104" s="30">
        <f t="shared" si="2"/>
        <v>4146</v>
      </c>
      <c r="D104" s="185">
        <v>2943</v>
      </c>
      <c r="E104" s="185">
        <v>57</v>
      </c>
      <c r="F104" s="185">
        <v>14498</v>
      </c>
      <c r="G104" s="30">
        <f t="shared" si="3"/>
        <v>2840745</v>
      </c>
      <c r="H104" s="30">
        <v>2794515</v>
      </c>
      <c r="I104" s="30">
        <v>4184</v>
      </c>
      <c r="J104" s="30">
        <v>3982</v>
      </c>
      <c r="K104" s="30">
        <v>699</v>
      </c>
      <c r="L104" s="30">
        <v>230056</v>
      </c>
    </row>
    <row r="105" spans="1:12" x14ac:dyDescent="0.35">
      <c r="A105" s="31">
        <v>44161</v>
      </c>
      <c r="B105" s="185">
        <v>5</v>
      </c>
      <c r="C105" s="30">
        <f t="shared" si="2"/>
        <v>4151</v>
      </c>
      <c r="D105" s="185">
        <v>445</v>
      </c>
      <c r="E105" s="185">
        <v>5</v>
      </c>
      <c r="F105" s="185">
        <v>986</v>
      </c>
      <c r="G105" s="30">
        <f t="shared" si="3"/>
        <v>2841731</v>
      </c>
    </row>
    <row r="106" spans="1:12" x14ac:dyDescent="0.35">
      <c r="A106" s="31">
        <v>44162</v>
      </c>
      <c r="B106" s="185">
        <v>42</v>
      </c>
      <c r="C106" s="30">
        <f t="shared" si="2"/>
        <v>4193</v>
      </c>
      <c r="D106" s="185">
        <v>3378</v>
      </c>
      <c r="E106" s="185">
        <v>43</v>
      </c>
      <c r="F106" s="185">
        <v>11937</v>
      </c>
      <c r="G106" s="30">
        <f t="shared" si="3"/>
        <v>2853668</v>
      </c>
    </row>
    <row r="107" spans="1:12" x14ac:dyDescent="0.35">
      <c r="A107" s="31">
        <v>44163</v>
      </c>
      <c r="B107" s="185">
        <v>39</v>
      </c>
      <c r="C107" s="30">
        <f t="shared" si="2"/>
        <v>4232</v>
      </c>
      <c r="D107" s="185">
        <v>2907</v>
      </c>
      <c r="E107" s="185">
        <v>42</v>
      </c>
      <c r="F107" s="185">
        <v>9153</v>
      </c>
      <c r="G107" s="30">
        <f t="shared" si="3"/>
        <v>2862821</v>
      </c>
    </row>
    <row r="108" spans="1:12" x14ac:dyDescent="0.35">
      <c r="A108" s="31">
        <v>44164</v>
      </c>
      <c r="B108" s="185">
        <v>35</v>
      </c>
      <c r="C108" s="30">
        <f t="shared" si="2"/>
        <v>4267</v>
      </c>
      <c r="D108" s="185">
        <v>1761</v>
      </c>
      <c r="E108" s="185">
        <v>37</v>
      </c>
      <c r="F108" s="185">
        <v>11840</v>
      </c>
      <c r="G108" s="30">
        <f t="shared" si="3"/>
        <v>2874661</v>
      </c>
    </row>
    <row r="109" spans="1:12" x14ac:dyDescent="0.35">
      <c r="A109" s="31">
        <v>44165</v>
      </c>
      <c r="B109" s="185">
        <v>225</v>
      </c>
      <c r="C109" s="30">
        <f t="shared" si="2"/>
        <v>4492</v>
      </c>
      <c r="D109" s="185">
        <v>5506</v>
      </c>
      <c r="E109" s="185">
        <v>231</v>
      </c>
      <c r="F109" s="185">
        <v>37557</v>
      </c>
      <c r="G109" s="30">
        <f t="shared" si="3"/>
        <v>2912218</v>
      </c>
    </row>
    <row r="110" spans="1:12" x14ac:dyDescent="0.35">
      <c r="A110" s="31">
        <v>44166</v>
      </c>
      <c r="B110" s="185">
        <v>162</v>
      </c>
      <c r="C110" s="30">
        <f t="shared" si="2"/>
        <v>4654</v>
      </c>
      <c r="D110" s="185">
        <v>5867</v>
      </c>
      <c r="E110" s="185">
        <v>167</v>
      </c>
      <c r="F110" s="185">
        <v>29896</v>
      </c>
      <c r="G110" s="30">
        <f t="shared" si="3"/>
        <v>2942114</v>
      </c>
    </row>
    <row r="111" spans="1:12" x14ac:dyDescent="0.35">
      <c r="A111" s="31">
        <v>44167</v>
      </c>
      <c r="B111" s="185">
        <v>109</v>
      </c>
      <c r="C111" s="30">
        <f t="shared" si="2"/>
        <v>4763</v>
      </c>
      <c r="D111" s="185">
        <v>6089</v>
      </c>
      <c r="E111" s="185">
        <v>112</v>
      </c>
      <c r="F111" s="185">
        <v>23486</v>
      </c>
      <c r="G111" s="30">
        <f t="shared" si="3"/>
        <v>2965600</v>
      </c>
      <c r="H111" s="30">
        <v>2911124</v>
      </c>
      <c r="I111" s="30">
        <v>4685</v>
      </c>
      <c r="J111" s="30">
        <v>4463</v>
      </c>
      <c r="K111" s="30">
        <v>481</v>
      </c>
      <c r="L111" s="30">
        <v>116609</v>
      </c>
    </row>
    <row r="112" spans="1:12" x14ac:dyDescent="0.35">
      <c r="A112" s="31">
        <v>44168</v>
      </c>
      <c r="B112" s="185">
        <v>109</v>
      </c>
      <c r="C112" s="30">
        <f t="shared" si="2"/>
        <v>4872</v>
      </c>
      <c r="D112" s="185">
        <v>5825</v>
      </c>
      <c r="E112" s="185">
        <v>115</v>
      </c>
      <c r="F112" s="185">
        <v>27342</v>
      </c>
      <c r="G112" s="30">
        <f t="shared" si="3"/>
        <v>2992942</v>
      </c>
    </row>
    <row r="113" spans="1:12" x14ac:dyDescent="0.35">
      <c r="A113" s="31">
        <v>44169</v>
      </c>
      <c r="B113" s="185">
        <v>85</v>
      </c>
      <c r="C113" s="30">
        <f t="shared" si="2"/>
        <v>4957</v>
      </c>
      <c r="D113" s="185">
        <v>5306</v>
      </c>
      <c r="E113" s="185">
        <v>93</v>
      </c>
      <c r="F113" s="185">
        <v>22006</v>
      </c>
      <c r="G113" s="30">
        <f t="shared" si="3"/>
        <v>3014948</v>
      </c>
    </row>
    <row r="114" spans="1:12" x14ac:dyDescent="0.35">
      <c r="A114" s="31">
        <v>44170</v>
      </c>
      <c r="B114" s="185">
        <v>31</v>
      </c>
      <c r="C114" s="30">
        <f t="shared" si="2"/>
        <v>4988</v>
      </c>
      <c r="D114" s="185">
        <v>2187</v>
      </c>
      <c r="E114" s="185">
        <v>32</v>
      </c>
      <c r="F114" s="185">
        <v>6886</v>
      </c>
      <c r="G114" s="30">
        <f t="shared" si="3"/>
        <v>3021834</v>
      </c>
    </row>
    <row r="115" spans="1:12" x14ac:dyDescent="0.35">
      <c r="A115" s="31">
        <v>44171</v>
      </c>
      <c r="B115" s="185">
        <v>22</v>
      </c>
      <c r="C115" s="30">
        <f t="shared" si="2"/>
        <v>5010</v>
      </c>
      <c r="D115" s="185">
        <v>2098</v>
      </c>
      <c r="E115" s="185">
        <v>22</v>
      </c>
      <c r="F115" s="185">
        <v>8341</v>
      </c>
      <c r="G115" s="30">
        <f t="shared" si="3"/>
        <v>3030175</v>
      </c>
    </row>
    <row r="116" spans="1:12" x14ac:dyDescent="0.35">
      <c r="A116" s="31">
        <v>44172</v>
      </c>
      <c r="B116" s="185">
        <v>164</v>
      </c>
      <c r="C116" s="30">
        <f t="shared" si="2"/>
        <v>5174</v>
      </c>
      <c r="D116" s="185">
        <v>6211</v>
      </c>
      <c r="E116" s="185">
        <v>171</v>
      </c>
      <c r="F116" s="185">
        <v>35295</v>
      </c>
      <c r="G116" s="30">
        <f t="shared" si="3"/>
        <v>3065470</v>
      </c>
    </row>
    <row r="117" spans="1:12" x14ac:dyDescent="0.35">
      <c r="A117" s="31">
        <v>44173</v>
      </c>
      <c r="B117" s="185">
        <v>134</v>
      </c>
      <c r="C117" s="30">
        <f t="shared" si="2"/>
        <v>5308</v>
      </c>
      <c r="D117" s="185">
        <v>5400</v>
      </c>
      <c r="E117" s="185">
        <v>142</v>
      </c>
      <c r="F117" s="185">
        <v>27847</v>
      </c>
      <c r="G117" s="30">
        <f t="shared" si="3"/>
        <v>3093317</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3116184</v>
      </c>
    </row>
    <row r="119" spans="1:12" x14ac:dyDescent="0.35">
      <c r="A119" s="31">
        <v>44175</v>
      </c>
      <c r="B119" s="185">
        <v>109</v>
      </c>
      <c r="C119" s="30">
        <f t="shared" si="2"/>
        <v>5527</v>
      </c>
      <c r="D119" s="185">
        <v>5462</v>
      </c>
      <c r="E119" s="185">
        <v>114</v>
      </c>
      <c r="F119" s="185">
        <v>26091</v>
      </c>
      <c r="G119" s="30">
        <f t="shared" si="3"/>
        <v>3142275</v>
      </c>
    </row>
    <row r="120" spans="1:12" x14ac:dyDescent="0.35">
      <c r="A120" s="31">
        <v>44176</v>
      </c>
      <c r="B120" s="185">
        <v>80</v>
      </c>
      <c r="C120" s="30">
        <f t="shared" si="2"/>
        <v>5607</v>
      </c>
      <c r="D120" s="185">
        <v>4940</v>
      </c>
      <c r="E120" s="185">
        <v>88</v>
      </c>
      <c r="F120" s="185">
        <v>22325</v>
      </c>
      <c r="G120" s="30">
        <f t="shared" si="3"/>
        <v>3164600</v>
      </c>
    </row>
    <row r="121" spans="1:12" x14ac:dyDescent="0.35">
      <c r="A121" s="31">
        <v>44177</v>
      </c>
      <c r="B121" s="185">
        <v>23</v>
      </c>
      <c r="C121" s="30">
        <f t="shared" si="2"/>
        <v>5630</v>
      </c>
      <c r="D121" s="185">
        <v>2866</v>
      </c>
      <c r="E121" s="185">
        <v>25</v>
      </c>
      <c r="F121" s="185">
        <v>7199</v>
      </c>
      <c r="G121" s="30">
        <f t="shared" si="3"/>
        <v>3171799</v>
      </c>
    </row>
    <row r="122" spans="1:12" x14ac:dyDescent="0.35">
      <c r="A122" s="31">
        <v>44178</v>
      </c>
      <c r="B122" s="185">
        <v>25</v>
      </c>
      <c r="C122" s="30">
        <f t="shared" si="2"/>
        <v>5655</v>
      </c>
      <c r="D122" s="185">
        <v>2202</v>
      </c>
      <c r="E122" s="185">
        <v>28</v>
      </c>
      <c r="F122" s="185">
        <v>7922</v>
      </c>
      <c r="G122" s="30">
        <f t="shared" si="3"/>
        <v>3179721</v>
      </c>
    </row>
    <row r="123" spans="1:12" x14ac:dyDescent="0.35">
      <c r="A123" s="31">
        <v>44179</v>
      </c>
      <c r="B123" s="185">
        <v>129</v>
      </c>
      <c r="C123" s="30">
        <f t="shared" si="2"/>
        <v>5784</v>
      </c>
      <c r="D123" s="185">
        <v>6269</v>
      </c>
      <c r="E123" s="185">
        <v>136</v>
      </c>
      <c r="F123" s="185">
        <v>29308</v>
      </c>
      <c r="G123" s="30">
        <f t="shared" si="3"/>
        <v>3209029</v>
      </c>
    </row>
    <row r="124" spans="1:12" x14ac:dyDescent="0.35">
      <c r="A124" s="31">
        <v>44180</v>
      </c>
      <c r="B124" s="185">
        <v>139</v>
      </c>
      <c r="C124" s="30">
        <f t="shared" si="2"/>
        <v>5923</v>
      </c>
      <c r="D124" s="185">
        <v>5993</v>
      </c>
      <c r="E124" s="185">
        <v>143</v>
      </c>
      <c r="F124" s="185">
        <v>25343</v>
      </c>
      <c r="G124" s="30">
        <f t="shared" si="3"/>
        <v>3234372</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3256804</v>
      </c>
    </row>
    <row r="126" spans="1:12" x14ac:dyDescent="0.35">
      <c r="A126" s="31">
        <v>44182</v>
      </c>
      <c r="B126" s="185">
        <v>14</v>
      </c>
      <c r="C126" s="30">
        <f t="shared" si="2"/>
        <v>6021</v>
      </c>
      <c r="D126" s="185">
        <v>1574</v>
      </c>
      <c r="E126" s="185">
        <v>16</v>
      </c>
      <c r="F126" s="185">
        <v>10231</v>
      </c>
      <c r="G126" s="30">
        <f t="shared" si="3"/>
        <v>3267035</v>
      </c>
    </row>
    <row r="127" spans="1:12" x14ac:dyDescent="0.35">
      <c r="A127" s="31">
        <v>44183</v>
      </c>
      <c r="B127" s="185">
        <v>94</v>
      </c>
      <c r="C127" s="30">
        <f t="shared" si="2"/>
        <v>6115</v>
      </c>
      <c r="D127" s="185">
        <v>5689</v>
      </c>
      <c r="E127" s="185">
        <v>97</v>
      </c>
      <c r="F127" s="185">
        <v>22256</v>
      </c>
      <c r="G127" s="30">
        <f t="shared" si="3"/>
        <v>3289291</v>
      </c>
    </row>
    <row r="128" spans="1:12" x14ac:dyDescent="0.35">
      <c r="A128" s="31">
        <v>44184</v>
      </c>
      <c r="B128" s="185">
        <v>26</v>
      </c>
      <c r="C128" s="30">
        <f t="shared" si="2"/>
        <v>6141</v>
      </c>
      <c r="D128" s="185">
        <v>3650</v>
      </c>
      <c r="E128" s="185">
        <v>32</v>
      </c>
      <c r="F128" s="185">
        <v>5880</v>
      </c>
      <c r="G128" s="30">
        <f t="shared" si="3"/>
        <v>3295171</v>
      </c>
    </row>
    <row r="129" spans="1:12" x14ac:dyDescent="0.35">
      <c r="A129" s="31">
        <v>44185</v>
      </c>
      <c r="B129" s="185">
        <v>22</v>
      </c>
      <c r="C129" s="30">
        <f t="shared" si="2"/>
        <v>6163</v>
      </c>
      <c r="D129" s="185">
        <v>2330</v>
      </c>
      <c r="E129" s="185">
        <v>25</v>
      </c>
      <c r="F129" s="185">
        <v>3866</v>
      </c>
      <c r="G129" s="30">
        <f t="shared" si="3"/>
        <v>3299037</v>
      </c>
    </row>
    <row r="130" spans="1:12" x14ac:dyDescent="0.35">
      <c r="A130" s="31">
        <v>44186</v>
      </c>
      <c r="B130" s="185">
        <v>120</v>
      </c>
      <c r="C130" s="30">
        <f t="shared" si="2"/>
        <v>6283</v>
      </c>
      <c r="D130" s="185">
        <v>6471</v>
      </c>
      <c r="E130" s="185">
        <v>127</v>
      </c>
      <c r="F130" s="185">
        <v>22855</v>
      </c>
      <c r="G130" s="30">
        <f t="shared" si="3"/>
        <v>3321892</v>
      </c>
    </row>
    <row r="131" spans="1:12" x14ac:dyDescent="0.35">
      <c r="A131" s="31">
        <v>44187</v>
      </c>
      <c r="B131" s="185">
        <v>66</v>
      </c>
      <c r="C131" s="30">
        <f t="shared" si="2"/>
        <v>6349</v>
      </c>
      <c r="D131" s="185">
        <v>5940</v>
      </c>
      <c r="E131" s="185">
        <v>72</v>
      </c>
      <c r="F131" s="185">
        <v>16441</v>
      </c>
      <c r="G131" s="30">
        <f t="shared" si="3"/>
        <v>3338333</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3348510</v>
      </c>
    </row>
    <row r="133" spans="1:12" x14ac:dyDescent="0.35">
      <c r="A133" s="31">
        <v>44189</v>
      </c>
      <c r="B133" s="185">
        <v>11</v>
      </c>
      <c r="C133" s="30">
        <f t="shared" si="4"/>
        <v>6405</v>
      </c>
      <c r="D133" s="185">
        <v>2644</v>
      </c>
      <c r="E133" s="185">
        <v>13</v>
      </c>
      <c r="F133" s="185">
        <v>1913</v>
      </c>
      <c r="G133" s="30">
        <f t="shared" ref="G133:H165" si="5">(G132+F133)</f>
        <v>3350423</v>
      </c>
    </row>
    <row r="134" spans="1:12" x14ac:dyDescent="0.35">
      <c r="A134" s="31">
        <v>44190</v>
      </c>
      <c r="B134" s="185">
        <v>6</v>
      </c>
      <c r="C134" s="30">
        <f t="shared" si="4"/>
        <v>6411</v>
      </c>
      <c r="D134" s="185">
        <v>473</v>
      </c>
      <c r="E134" s="185">
        <v>6</v>
      </c>
      <c r="F134" s="185">
        <v>355</v>
      </c>
      <c r="G134" s="30">
        <f t="shared" si="5"/>
        <v>3350778</v>
      </c>
    </row>
    <row r="135" spans="1:12" x14ac:dyDescent="0.35">
      <c r="A135" s="31">
        <v>44191</v>
      </c>
      <c r="B135" s="185">
        <v>19</v>
      </c>
      <c r="C135" s="30">
        <f t="shared" si="4"/>
        <v>6430</v>
      </c>
      <c r="D135" s="185">
        <v>4185</v>
      </c>
      <c r="E135" s="185">
        <v>22</v>
      </c>
      <c r="F135" s="185">
        <v>2565</v>
      </c>
      <c r="G135" s="30">
        <f t="shared" si="5"/>
        <v>3353343</v>
      </c>
    </row>
    <row r="136" spans="1:12" x14ac:dyDescent="0.35">
      <c r="A136" s="31">
        <v>44192</v>
      </c>
      <c r="B136" s="185">
        <v>10</v>
      </c>
      <c r="C136" s="30">
        <f t="shared" si="4"/>
        <v>6440</v>
      </c>
      <c r="D136" s="185">
        <v>2664</v>
      </c>
      <c r="E136" s="185">
        <v>10</v>
      </c>
      <c r="F136" s="185">
        <v>2490</v>
      </c>
      <c r="G136" s="30">
        <f t="shared" si="5"/>
        <v>3355833</v>
      </c>
    </row>
    <row r="137" spans="1:12" x14ac:dyDescent="0.35">
      <c r="A137" s="31">
        <v>44193</v>
      </c>
      <c r="B137" s="185">
        <v>93</v>
      </c>
      <c r="C137" s="30">
        <f t="shared" si="4"/>
        <v>6533</v>
      </c>
      <c r="D137" s="185">
        <v>8381</v>
      </c>
      <c r="E137" s="185">
        <v>96</v>
      </c>
      <c r="F137" s="185">
        <v>10990</v>
      </c>
      <c r="G137" s="30">
        <f t="shared" si="5"/>
        <v>3366823</v>
      </c>
    </row>
    <row r="138" spans="1:12" x14ac:dyDescent="0.35">
      <c r="A138" s="31">
        <v>44194</v>
      </c>
      <c r="B138" s="185">
        <v>48</v>
      </c>
      <c r="C138" s="30">
        <f t="shared" si="4"/>
        <v>6581</v>
      </c>
      <c r="D138" s="185">
        <v>7178</v>
      </c>
      <c r="E138" s="185">
        <v>50</v>
      </c>
      <c r="F138" s="185">
        <v>6706</v>
      </c>
      <c r="G138" s="30">
        <f t="shared" si="5"/>
        <v>3373529</v>
      </c>
      <c r="H138" s="30">
        <v>3365672</v>
      </c>
      <c r="I138" s="30">
        <v>6843</v>
      </c>
      <c r="J138" s="30">
        <v>6504</v>
      </c>
      <c r="K138" s="30">
        <v>266</v>
      </c>
      <c r="L138" s="30">
        <v>47029</v>
      </c>
    </row>
    <row r="139" spans="1:12" x14ac:dyDescent="0.35">
      <c r="A139" s="31">
        <v>44195</v>
      </c>
      <c r="B139" s="185">
        <v>64</v>
      </c>
      <c r="C139" s="30">
        <f t="shared" si="4"/>
        <v>6645</v>
      </c>
      <c r="D139" s="185">
        <v>5712</v>
      </c>
      <c r="E139" s="185">
        <v>67</v>
      </c>
      <c r="F139" s="185">
        <v>7438</v>
      </c>
      <c r="G139" s="30">
        <f t="shared" si="5"/>
        <v>3380967</v>
      </c>
    </row>
    <row r="140" spans="1:12" x14ac:dyDescent="0.35">
      <c r="A140" s="31">
        <v>44196</v>
      </c>
      <c r="B140" s="185">
        <v>19</v>
      </c>
      <c r="C140" s="30">
        <f t="shared" si="4"/>
        <v>6664</v>
      </c>
      <c r="D140" s="185">
        <v>4162</v>
      </c>
      <c r="E140" s="185">
        <v>19</v>
      </c>
      <c r="F140" s="185">
        <v>1488</v>
      </c>
      <c r="G140" s="30">
        <f t="shared" si="5"/>
        <v>3382455</v>
      </c>
    </row>
    <row r="141" spans="1:12" x14ac:dyDescent="0.35">
      <c r="A141" s="31">
        <v>44197</v>
      </c>
      <c r="B141" s="185">
        <v>5</v>
      </c>
      <c r="C141" s="30">
        <f t="shared" si="4"/>
        <v>6669</v>
      </c>
      <c r="D141" s="185">
        <v>1352</v>
      </c>
      <c r="E141" s="185">
        <v>6</v>
      </c>
      <c r="F141" s="185">
        <v>866</v>
      </c>
      <c r="G141" s="30">
        <f t="shared" si="5"/>
        <v>3383321</v>
      </c>
    </row>
    <row r="142" spans="1:12" x14ac:dyDescent="0.35">
      <c r="A142" s="31">
        <v>44198</v>
      </c>
      <c r="B142" s="185">
        <v>72</v>
      </c>
      <c r="C142" s="30">
        <f t="shared" si="4"/>
        <v>6741</v>
      </c>
      <c r="D142" s="185">
        <v>4682</v>
      </c>
      <c r="E142" s="185">
        <v>72</v>
      </c>
      <c r="F142" s="185">
        <v>7790</v>
      </c>
      <c r="G142" s="30">
        <f t="shared" si="5"/>
        <v>3391111</v>
      </c>
    </row>
    <row r="143" spans="1:12" x14ac:dyDescent="0.35">
      <c r="A143" s="31">
        <v>44199</v>
      </c>
      <c r="B143" s="185">
        <v>37</v>
      </c>
      <c r="C143" s="30">
        <f t="shared" si="4"/>
        <v>6778</v>
      </c>
      <c r="D143" s="185">
        <v>2985</v>
      </c>
      <c r="E143" s="185">
        <v>37</v>
      </c>
      <c r="F143" s="185">
        <v>4065</v>
      </c>
      <c r="G143" s="30">
        <f t="shared" si="5"/>
        <v>3395176</v>
      </c>
    </row>
    <row r="144" spans="1:12" x14ac:dyDescent="0.35">
      <c r="A144" s="31">
        <v>44200</v>
      </c>
      <c r="B144" s="185">
        <v>205</v>
      </c>
      <c r="C144" s="30">
        <f t="shared" si="4"/>
        <v>6983</v>
      </c>
      <c r="D144" s="185">
        <v>9044</v>
      </c>
      <c r="E144" s="185">
        <v>214</v>
      </c>
      <c r="F144" s="185">
        <v>25111</v>
      </c>
      <c r="G144" s="30">
        <f t="shared" si="5"/>
        <v>3420287</v>
      </c>
    </row>
    <row r="145" spans="1:12" x14ac:dyDescent="0.35">
      <c r="A145" s="31">
        <v>44201</v>
      </c>
      <c r="B145" s="185">
        <v>115</v>
      </c>
      <c r="C145" s="30">
        <f t="shared" si="4"/>
        <v>7098</v>
      </c>
      <c r="D145" s="185">
        <v>7710</v>
      </c>
      <c r="E145" s="185">
        <v>119</v>
      </c>
      <c r="F145" s="185">
        <v>15182</v>
      </c>
      <c r="G145" s="30">
        <f t="shared" si="5"/>
        <v>3435469</v>
      </c>
      <c r="H145" s="30">
        <v>3415534</v>
      </c>
      <c r="I145" s="30">
        <v>7248</v>
      </c>
      <c r="J145" s="30">
        <v>6896</v>
      </c>
      <c r="K145" s="30">
        <v>392</v>
      </c>
      <c r="L145" s="30">
        <v>49862</v>
      </c>
    </row>
    <row r="146" spans="1:12" x14ac:dyDescent="0.35">
      <c r="A146" s="31">
        <v>44202</v>
      </c>
      <c r="B146" s="185">
        <v>99</v>
      </c>
      <c r="C146" s="30">
        <f t="shared" si="4"/>
        <v>7197</v>
      </c>
      <c r="D146" s="185">
        <v>7050</v>
      </c>
      <c r="E146" s="185">
        <v>101</v>
      </c>
      <c r="F146" s="185">
        <v>11962</v>
      </c>
      <c r="G146" s="30">
        <f t="shared" si="5"/>
        <v>3447431</v>
      </c>
    </row>
    <row r="147" spans="1:12" x14ac:dyDescent="0.35">
      <c r="A147" s="31">
        <v>44203</v>
      </c>
      <c r="B147" s="185">
        <v>70</v>
      </c>
      <c r="C147" s="30">
        <f t="shared" si="4"/>
        <v>7267</v>
      </c>
      <c r="D147" s="185">
        <v>6450</v>
      </c>
      <c r="E147" s="185">
        <v>71</v>
      </c>
      <c r="F147" s="185">
        <v>13753</v>
      </c>
      <c r="G147" s="30">
        <f t="shared" si="5"/>
        <v>3461184</v>
      </c>
    </row>
    <row r="148" spans="1:12" x14ac:dyDescent="0.35">
      <c r="A148" s="31">
        <v>44204</v>
      </c>
      <c r="B148" s="185">
        <v>69</v>
      </c>
      <c r="C148" s="30">
        <f t="shared" si="4"/>
        <v>7336</v>
      </c>
      <c r="D148" s="185">
        <v>5737</v>
      </c>
      <c r="E148" s="185">
        <v>72</v>
      </c>
      <c r="F148" s="185">
        <v>12973</v>
      </c>
      <c r="G148" s="30">
        <f t="shared" si="5"/>
        <v>3474157</v>
      </c>
    </row>
    <row r="149" spans="1:12" x14ac:dyDescent="0.35">
      <c r="A149" s="31">
        <v>44205</v>
      </c>
      <c r="B149" s="185">
        <v>20</v>
      </c>
      <c r="C149" s="30">
        <f t="shared" si="4"/>
        <v>7356</v>
      </c>
      <c r="D149" s="185">
        <v>3592</v>
      </c>
      <c r="E149" s="185">
        <v>21</v>
      </c>
      <c r="F149" s="185">
        <v>4680</v>
      </c>
      <c r="G149" s="30">
        <f t="shared" si="5"/>
        <v>3478837</v>
      </c>
    </row>
    <row r="150" spans="1:12" x14ac:dyDescent="0.35">
      <c r="A150" s="31">
        <v>44206</v>
      </c>
      <c r="B150" s="185">
        <v>30</v>
      </c>
      <c r="C150" s="30">
        <f t="shared" si="4"/>
        <v>7386</v>
      </c>
      <c r="D150" s="185">
        <v>2375</v>
      </c>
      <c r="E150" s="185">
        <v>32</v>
      </c>
      <c r="F150" s="185">
        <v>4591</v>
      </c>
      <c r="G150" s="30">
        <f t="shared" si="5"/>
        <v>3483428</v>
      </c>
    </row>
    <row r="151" spans="1:12" x14ac:dyDescent="0.35">
      <c r="A151" s="31">
        <v>44207</v>
      </c>
      <c r="B151" s="185">
        <v>133</v>
      </c>
      <c r="C151" s="30">
        <f t="shared" si="4"/>
        <v>7519</v>
      </c>
      <c r="D151" s="185">
        <v>6460</v>
      </c>
      <c r="E151" s="185">
        <v>138</v>
      </c>
      <c r="F151" s="185">
        <v>25630</v>
      </c>
      <c r="G151" s="30">
        <f t="shared" si="5"/>
        <v>3509058</v>
      </c>
    </row>
    <row r="152" spans="1:12" x14ac:dyDescent="0.35">
      <c r="A152" s="31">
        <v>44208</v>
      </c>
      <c r="B152" s="185">
        <v>102</v>
      </c>
      <c r="C152" s="30">
        <f t="shared" si="4"/>
        <v>7621</v>
      </c>
      <c r="D152" s="185">
        <v>5535</v>
      </c>
      <c r="E152" s="185">
        <v>105</v>
      </c>
      <c r="F152" s="185">
        <v>18770</v>
      </c>
      <c r="G152" s="30">
        <f t="shared" si="5"/>
        <v>3527828</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3543310</v>
      </c>
    </row>
    <row r="154" spans="1:12" x14ac:dyDescent="0.35">
      <c r="A154" s="31">
        <v>44210</v>
      </c>
      <c r="B154" s="185">
        <v>64</v>
      </c>
      <c r="C154" s="30">
        <f t="shared" si="4"/>
        <v>7770</v>
      </c>
      <c r="D154" s="185">
        <v>4997</v>
      </c>
      <c r="E154" s="185">
        <v>68</v>
      </c>
      <c r="F154" s="185">
        <v>19099</v>
      </c>
      <c r="G154" s="30">
        <f t="shared" si="5"/>
        <v>3562409</v>
      </c>
    </row>
    <row r="155" spans="1:12" x14ac:dyDescent="0.35">
      <c r="A155" s="31">
        <v>44211</v>
      </c>
      <c r="B155" s="185">
        <v>66</v>
      </c>
      <c r="C155" s="30">
        <f t="shared" si="4"/>
        <v>7836</v>
      </c>
      <c r="D155" s="185">
        <v>4394</v>
      </c>
      <c r="E155" s="185">
        <v>73</v>
      </c>
      <c r="F155" s="185">
        <v>20855</v>
      </c>
      <c r="G155" s="30">
        <f t="shared" si="5"/>
        <v>3583264</v>
      </c>
    </row>
    <row r="156" spans="1:12" x14ac:dyDescent="0.35">
      <c r="A156" s="31">
        <v>44212</v>
      </c>
      <c r="B156" s="185">
        <v>45</v>
      </c>
      <c r="C156" s="30">
        <f t="shared" si="4"/>
        <v>7881</v>
      </c>
      <c r="D156" s="185">
        <v>2666</v>
      </c>
      <c r="E156" s="185">
        <v>48</v>
      </c>
      <c r="F156" s="185">
        <v>8903</v>
      </c>
      <c r="G156" s="30">
        <f t="shared" si="5"/>
        <v>3592167</v>
      </c>
    </row>
    <row r="157" spans="1:12" x14ac:dyDescent="0.35">
      <c r="A157" s="31">
        <v>44213</v>
      </c>
      <c r="B157" s="185">
        <v>47</v>
      </c>
      <c r="C157" s="30">
        <f t="shared" si="4"/>
        <v>7928</v>
      </c>
      <c r="D157" s="185">
        <v>1987</v>
      </c>
      <c r="E157" s="185">
        <v>49</v>
      </c>
      <c r="F157" s="185">
        <v>9169</v>
      </c>
      <c r="G157" s="30">
        <f t="shared" si="5"/>
        <v>3601336</v>
      </c>
    </row>
    <row r="158" spans="1:12" x14ac:dyDescent="0.35">
      <c r="A158" s="31">
        <v>44214</v>
      </c>
      <c r="B158" s="185">
        <v>110</v>
      </c>
      <c r="C158" s="30">
        <f t="shared" si="4"/>
        <v>8038</v>
      </c>
      <c r="D158" s="185">
        <v>4313</v>
      </c>
      <c r="E158" s="185">
        <v>112</v>
      </c>
      <c r="F158" s="185">
        <v>20590</v>
      </c>
      <c r="G158" s="30">
        <f t="shared" si="5"/>
        <v>3621926</v>
      </c>
    </row>
    <row r="159" spans="1:12" x14ac:dyDescent="0.35">
      <c r="A159" s="31">
        <v>44215</v>
      </c>
      <c r="B159" s="185">
        <v>167</v>
      </c>
      <c r="C159" s="30">
        <f t="shared" si="4"/>
        <v>8205</v>
      </c>
      <c r="D159" s="185">
        <v>5379</v>
      </c>
      <c r="E159" s="185">
        <v>175</v>
      </c>
      <c r="F159" s="185">
        <v>37635</v>
      </c>
      <c r="G159" s="30">
        <f t="shared" si="5"/>
        <v>3659561</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3683650</v>
      </c>
    </row>
    <row r="161" spans="1:12" x14ac:dyDescent="0.35">
      <c r="A161" s="31">
        <v>44217</v>
      </c>
      <c r="B161" s="185">
        <v>136</v>
      </c>
      <c r="C161" s="30">
        <f t="shared" si="4"/>
        <v>8455</v>
      </c>
      <c r="D161" s="185">
        <v>4340</v>
      </c>
      <c r="E161" s="185">
        <v>144</v>
      </c>
      <c r="F161" s="185">
        <v>30744</v>
      </c>
      <c r="G161" s="30">
        <f t="shared" si="5"/>
        <v>3714394</v>
      </c>
    </row>
    <row r="162" spans="1:12" x14ac:dyDescent="0.35">
      <c r="A162" s="31">
        <v>44218</v>
      </c>
      <c r="B162" s="185">
        <v>115</v>
      </c>
      <c r="C162" s="30">
        <f t="shared" si="4"/>
        <v>8570</v>
      </c>
      <c r="D162" s="185">
        <v>3945</v>
      </c>
      <c r="E162" s="185">
        <v>124</v>
      </c>
      <c r="F162" s="185">
        <v>31164</v>
      </c>
      <c r="G162" s="30">
        <f t="shared" si="5"/>
        <v>3745558</v>
      </c>
    </row>
    <row r="163" spans="1:12" x14ac:dyDescent="0.35">
      <c r="A163" s="31">
        <v>44219</v>
      </c>
      <c r="B163" s="185">
        <v>40</v>
      </c>
      <c r="C163" s="30">
        <f t="shared" si="4"/>
        <v>8610</v>
      </c>
      <c r="D163" s="185">
        <v>2437</v>
      </c>
      <c r="E163" s="185">
        <v>42</v>
      </c>
      <c r="F163" s="185">
        <v>14818</v>
      </c>
      <c r="G163" s="30">
        <f t="shared" si="5"/>
        <v>3760376</v>
      </c>
    </row>
    <row r="164" spans="1:12" x14ac:dyDescent="0.35">
      <c r="A164" s="31">
        <v>44220</v>
      </c>
      <c r="B164" s="185">
        <v>81</v>
      </c>
      <c r="C164" s="30">
        <f t="shared" si="4"/>
        <v>8691</v>
      </c>
      <c r="D164" s="185">
        <v>1587</v>
      </c>
      <c r="E164" s="185">
        <v>87</v>
      </c>
      <c r="F164" s="185">
        <v>18141</v>
      </c>
      <c r="G164" s="30">
        <f t="shared" si="5"/>
        <v>3778517</v>
      </c>
    </row>
    <row r="165" spans="1:12" x14ac:dyDescent="0.35">
      <c r="A165" s="31">
        <v>44221</v>
      </c>
      <c r="B165" s="185">
        <v>166</v>
      </c>
      <c r="C165" s="30">
        <f t="shared" si="4"/>
        <v>8857</v>
      </c>
      <c r="D165" s="185">
        <v>4346</v>
      </c>
      <c r="E165" s="185">
        <v>169</v>
      </c>
      <c r="F165" s="185">
        <v>41042</v>
      </c>
      <c r="G165" s="30">
        <f t="shared" si="5"/>
        <v>3819559</v>
      </c>
      <c r="H165" s="30">
        <f t="shared" si="5"/>
        <v>3819559</v>
      </c>
      <c r="I165" s="30">
        <v>9132</v>
      </c>
      <c r="J165" s="30">
        <v>8709</v>
      </c>
      <c r="K165" s="30">
        <v>767</v>
      </c>
      <c r="L165" s="30">
        <v>180047</v>
      </c>
    </row>
    <row r="166" spans="1:12" x14ac:dyDescent="0.35">
      <c r="A166" s="31">
        <v>44222</v>
      </c>
      <c r="B166" s="185">
        <v>165</v>
      </c>
      <c r="C166" s="30">
        <f t="shared" si="4"/>
        <v>9022</v>
      </c>
      <c r="D166" s="185">
        <v>3765</v>
      </c>
      <c r="E166" s="185">
        <v>170</v>
      </c>
      <c r="F166" s="185">
        <v>44956</v>
      </c>
      <c r="G166" s="30">
        <f t="shared" ref="G166:H181" si="6">(G165+F166)</f>
        <v>3864515</v>
      </c>
    </row>
    <row r="167" spans="1:12" x14ac:dyDescent="0.35">
      <c r="A167" s="31">
        <v>44223</v>
      </c>
      <c r="B167" s="185">
        <v>141</v>
      </c>
      <c r="C167" s="30">
        <f t="shared" si="4"/>
        <v>9163</v>
      </c>
      <c r="D167" s="185">
        <v>3089</v>
      </c>
      <c r="E167" s="185">
        <v>145</v>
      </c>
      <c r="F167" s="185">
        <v>34149</v>
      </c>
      <c r="G167" s="30">
        <f t="shared" si="6"/>
        <v>3898664</v>
      </c>
    </row>
    <row r="168" spans="1:12" x14ac:dyDescent="0.35">
      <c r="A168" s="31">
        <v>44224</v>
      </c>
      <c r="B168" s="185">
        <v>129</v>
      </c>
      <c r="C168" s="30">
        <f t="shared" si="4"/>
        <v>9292</v>
      </c>
      <c r="D168" s="185">
        <v>3102</v>
      </c>
      <c r="E168" s="185">
        <v>143</v>
      </c>
      <c r="F168" s="185">
        <v>40232</v>
      </c>
      <c r="G168" s="30">
        <f t="shared" si="6"/>
        <v>3938896</v>
      </c>
    </row>
    <row r="169" spans="1:12" x14ac:dyDescent="0.35">
      <c r="A169" s="31">
        <v>44225</v>
      </c>
      <c r="B169" s="185">
        <v>97</v>
      </c>
      <c r="C169" s="30">
        <f t="shared" si="4"/>
        <v>9389</v>
      </c>
      <c r="D169" s="185">
        <v>2648</v>
      </c>
      <c r="E169" s="185">
        <v>102</v>
      </c>
      <c r="F169" s="185">
        <v>40366</v>
      </c>
      <c r="G169" s="30">
        <f t="shared" si="6"/>
        <v>3979262</v>
      </c>
    </row>
    <row r="170" spans="1:12" x14ac:dyDescent="0.35">
      <c r="A170" s="31">
        <v>44226</v>
      </c>
      <c r="B170" s="185">
        <v>52</v>
      </c>
      <c r="C170" s="30">
        <f t="shared" si="4"/>
        <v>9441</v>
      </c>
      <c r="D170" s="185">
        <v>1693</v>
      </c>
      <c r="E170" s="185">
        <v>55</v>
      </c>
      <c r="F170" s="185">
        <v>15829</v>
      </c>
      <c r="G170" s="30">
        <f t="shared" si="6"/>
        <v>3995091</v>
      </c>
    </row>
    <row r="171" spans="1:12" x14ac:dyDescent="0.35">
      <c r="A171" s="31">
        <v>44227</v>
      </c>
      <c r="B171" s="185">
        <v>55</v>
      </c>
      <c r="C171" s="30">
        <f t="shared" si="4"/>
        <v>9496</v>
      </c>
      <c r="D171" s="185">
        <v>1337</v>
      </c>
      <c r="E171" s="185">
        <v>56</v>
      </c>
      <c r="F171" s="185">
        <v>17920</v>
      </c>
      <c r="G171" s="30">
        <f t="shared" si="6"/>
        <v>4013011</v>
      </c>
    </row>
    <row r="172" spans="1:12" x14ac:dyDescent="0.35">
      <c r="A172" s="31">
        <v>44228</v>
      </c>
      <c r="B172" s="185">
        <v>150</v>
      </c>
      <c r="C172" s="30">
        <f t="shared" si="4"/>
        <v>9646</v>
      </c>
      <c r="D172" s="185">
        <v>2707</v>
      </c>
      <c r="E172" s="185">
        <v>153</v>
      </c>
      <c r="F172" s="185">
        <v>37821</v>
      </c>
      <c r="G172" s="30">
        <f t="shared" si="6"/>
        <v>4050832</v>
      </c>
    </row>
    <row r="173" spans="1:12" x14ac:dyDescent="0.35">
      <c r="A173" s="31">
        <v>44229</v>
      </c>
      <c r="B173" s="185">
        <v>163</v>
      </c>
      <c r="C173" s="30">
        <f t="shared" si="4"/>
        <v>9809</v>
      </c>
      <c r="D173" s="185">
        <v>2363</v>
      </c>
      <c r="E173" s="185">
        <v>167</v>
      </c>
      <c r="F173" s="185">
        <v>35303</v>
      </c>
      <c r="G173" s="30">
        <f t="shared" si="6"/>
        <v>4086135</v>
      </c>
      <c r="H173" s="30">
        <f t="shared" si="6"/>
        <v>4086135</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4133911</v>
      </c>
    </row>
    <row r="175" spans="1:12" x14ac:dyDescent="0.35">
      <c r="A175" s="31">
        <v>44231</v>
      </c>
      <c r="B175" s="185">
        <v>199</v>
      </c>
      <c r="C175" s="30">
        <f t="shared" si="4"/>
        <v>10223</v>
      </c>
      <c r="D175" s="185">
        <v>2906</v>
      </c>
      <c r="E175" s="185">
        <v>206</v>
      </c>
      <c r="F175" s="185">
        <v>50657</v>
      </c>
      <c r="G175" s="30">
        <f t="shared" si="6"/>
        <v>4184568</v>
      </c>
    </row>
    <row r="176" spans="1:12" x14ac:dyDescent="0.35">
      <c r="A176" s="31">
        <v>44232</v>
      </c>
      <c r="B176" s="185">
        <v>136</v>
      </c>
      <c r="C176" s="30">
        <f t="shared" si="4"/>
        <v>10359</v>
      </c>
      <c r="D176" s="185">
        <v>2498</v>
      </c>
      <c r="E176" s="185">
        <v>148</v>
      </c>
      <c r="F176" s="185">
        <v>40123</v>
      </c>
      <c r="G176" s="30">
        <f t="shared" si="6"/>
        <v>4224691</v>
      </c>
    </row>
    <row r="177" spans="1:12" x14ac:dyDescent="0.35">
      <c r="A177" s="31">
        <v>44233</v>
      </c>
      <c r="B177" s="185">
        <v>37</v>
      </c>
      <c r="C177" s="30">
        <f t="shared" si="4"/>
        <v>10396</v>
      </c>
      <c r="D177" s="185">
        <v>1487</v>
      </c>
      <c r="E177" s="185">
        <v>46</v>
      </c>
      <c r="F177" s="185">
        <v>13030</v>
      </c>
      <c r="G177" s="30">
        <f t="shared" si="6"/>
        <v>4237721</v>
      </c>
    </row>
    <row r="178" spans="1:12" x14ac:dyDescent="0.35">
      <c r="A178" s="31">
        <v>44234</v>
      </c>
      <c r="B178" s="185">
        <v>35</v>
      </c>
      <c r="C178" s="30">
        <f t="shared" si="4"/>
        <v>10431</v>
      </c>
      <c r="D178" s="185">
        <v>821</v>
      </c>
      <c r="E178" s="185">
        <v>35</v>
      </c>
      <c r="F178" s="185">
        <v>12839</v>
      </c>
      <c r="G178" s="30">
        <f t="shared" si="6"/>
        <v>4250560</v>
      </c>
    </row>
    <row r="179" spans="1:12" x14ac:dyDescent="0.35">
      <c r="A179" s="31">
        <v>44235</v>
      </c>
      <c r="B179" s="185">
        <v>229</v>
      </c>
      <c r="C179" s="30">
        <f t="shared" si="4"/>
        <v>10660</v>
      </c>
      <c r="D179" s="185">
        <v>2642</v>
      </c>
      <c r="E179" s="185">
        <v>236</v>
      </c>
      <c r="F179" s="185">
        <v>56269</v>
      </c>
      <c r="G179" s="30">
        <f t="shared" si="6"/>
        <v>4306829</v>
      </c>
    </row>
    <row r="180" spans="1:12" x14ac:dyDescent="0.35">
      <c r="A180" s="31">
        <v>44236</v>
      </c>
      <c r="B180" s="185">
        <v>116</v>
      </c>
      <c r="C180" s="30">
        <f t="shared" si="4"/>
        <v>10776</v>
      </c>
      <c r="D180" s="185">
        <v>1936</v>
      </c>
      <c r="E180" s="185">
        <v>122</v>
      </c>
      <c r="F180" s="185">
        <v>41482</v>
      </c>
      <c r="G180" s="30">
        <f t="shared" si="6"/>
        <v>4348311</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4389640</v>
      </c>
    </row>
    <row r="182" spans="1:12" x14ac:dyDescent="0.35">
      <c r="A182" s="31">
        <v>44238</v>
      </c>
      <c r="B182" s="185">
        <v>122</v>
      </c>
      <c r="C182" s="30">
        <f t="shared" si="4"/>
        <v>11023</v>
      </c>
      <c r="D182" s="185">
        <v>2089</v>
      </c>
      <c r="E182" s="185">
        <v>131</v>
      </c>
      <c r="F182" s="185">
        <v>50231</v>
      </c>
      <c r="G182" s="30">
        <f t="shared" ref="G182:H201" si="7">(G181+F182)</f>
        <v>4439871</v>
      </c>
    </row>
    <row r="183" spans="1:12" x14ac:dyDescent="0.35">
      <c r="A183" s="31">
        <v>44239</v>
      </c>
      <c r="B183" s="185">
        <v>100</v>
      </c>
      <c r="C183" s="30">
        <f t="shared" si="4"/>
        <v>11123</v>
      </c>
      <c r="D183" s="185">
        <v>1689</v>
      </c>
      <c r="E183" s="185">
        <v>108</v>
      </c>
      <c r="F183" s="185">
        <v>40736</v>
      </c>
      <c r="G183" s="30">
        <f t="shared" si="7"/>
        <v>4480607</v>
      </c>
    </row>
    <row r="184" spans="1:12" x14ac:dyDescent="0.35">
      <c r="A184" s="31">
        <v>44240</v>
      </c>
      <c r="B184" s="185">
        <v>36</v>
      </c>
      <c r="C184" s="30">
        <f t="shared" si="4"/>
        <v>11159</v>
      </c>
      <c r="D184" s="185">
        <v>1107</v>
      </c>
      <c r="E184" s="185">
        <v>36</v>
      </c>
      <c r="F184" s="185">
        <v>12492</v>
      </c>
      <c r="G184" s="30">
        <f t="shared" si="7"/>
        <v>4493099</v>
      </c>
    </row>
    <row r="185" spans="1:12" x14ac:dyDescent="0.35">
      <c r="A185" s="31">
        <v>44241</v>
      </c>
      <c r="B185" s="185">
        <v>28</v>
      </c>
      <c r="C185" s="30">
        <f t="shared" si="4"/>
        <v>11187</v>
      </c>
      <c r="D185" s="185">
        <v>806</v>
      </c>
      <c r="E185" s="185">
        <v>29</v>
      </c>
      <c r="F185" s="185">
        <v>15850</v>
      </c>
      <c r="G185" s="30">
        <f t="shared" si="7"/>
        <v>4508949</v>
      </c>
    </row>
    <row r="186" spans="1:12" x14ac:dyDescent="0.35">
      <c r="A186" s="31">
        <v>44242</v>
      </c>
      <c r="B186" s="185">
        <v>130</v>
      </c>
      <c r="C186" s="30">
        <f t="shared" si="4"/>
        <v>11317</v>
      </c>
      <c r="D186" s="185">
        <v>1639</v>
      </c>
      <c r="E186" s="185">
        <v>135</v>
      </c>
      <c r="F186" s="185">
        <v>38274</v>
      </c>
      <c r="G186" s="30">
        <f t="shared" si="7"/>
        <v>4547223</v>
      </c>
    </row>
    <row r="187" spans="1:12" x14ac:dyDescent="0.35">
      <c r="A187" s="31">
        <v>44243</v>
      </c>
      <c r="B187" s="185">
        <v>162</v>
      </c>
      <c r="C187" s="30">
        <f t="shared" si="4"/>
        <v>11479</v>
      </c>
      <c r="D187" s="185">
        <v>1920</v>
      </c>
      <c r="E187" s="185">
        <v>168</v>
      </c>
      <c r="F187" s="185">
        <v>53168</v>
      </c>
      <c r="G187" s="30">
        <f t="shared" si="7"/>
        <v>4600391</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4643342</v>
      </c>
    </row>
    <row r="189" spans="1:12" x14ac:dyDescent="0.35">
      <c r="A189" s="31">
        <v>44245</v>
      </c>
      <c r="B189" s="185">
        <v>93</v>
      </c>
      <c r="C189" s="30">
        <f t="shared" si="4"/>
        <v>11685</v>
      </c>
      <c r="D189" s="185">
        <v>1698</v>
      </c>
      <c r="E189" s="185">
        <v>100</v>
      </c>
      <c r="F189" s="185">
        <v>50215</v>
      </c>
      <c r="G189" s="30">
        <f t="shared" si="7"/>
        <v>4693557</v>
      </c>
    </row>
    <row r="190" spans="1:12" x14ac:dyDescent="0.35">
      <c r="A190" s="31">
        <v>44246</v>
      </c>
      <c r="B190" s="185">
        <v>75</v>
      </c>
      <c r="C190" s="30">
        <f t="shared" si="4"/>
        <v>11760</v>
      </c>
      <c r="D190" s="185">
        <v>1433</v>
      </c>
      <c r="E190" s="185">
        <v>78</v>
      </c>
      <c r="F190" s="185">
        <v>36729</v>
      </c>
      <c r="G190" s="30">
        <f t="shared" si="7"/>
        <v>4730286</v>
      </c>
    </row>
    <row r="191" spans="1:12" x14ac:dyDescent="0.35">
      <c r="A191" s="31">
        <v>44247</v>
      </c>
      <c r="B191" s="185">
        <v>26</v>
      </c>
      <c r="C191" s="30">
        <f t="shared" si="4"/>
        <v>11786</v>
      </c>
      <c r="D191" s="185">
        <v>1031</v>
      </c>
      <c r="E191" s="185">
        <v>27</v>
      </c>
      <c r="F191" s="185">
        <v>12263</v>
      </c>
      <c r="G191" s="30">
        <f t="shared" si="7"/>
        <v>4742549</v>
      </c>
    </row>
    <row r="192" spans="1:12" x14ac:dyDescent="0.35">
      <c r="A192" s="31">
        <v>44248</v>
      </c>
      <c r="B192" s="185">
        <v>37</v>
      </c>
      <c r="C192" s="30">
        <f t="shared" si="4"/>
        <v>11823</v>
      </c>
      <c r="D192" s="185">
        <v>925</v>
      </c>
      <c r="E192" s="185">
        <v>37</v>
      </c>
      <c r="F192" s="185">
        <v>16423</v>
      </c>
      <c r="G192" s="30">
        <f t="shared" si="7"/>
        <v>4758972</v>
      </c>
    </row>
    <row r="193" spans="1:12" x14ac:dyDescent="0.35">
      <c r="A193" s="31">
        <v>44249</v>
      </c>
      <c r="B193" s="185">
        <v>164</v>
      </c>
      <c r="C193" s="30">
        <f t="shared" si="4"/>
        <v>11987</v>
      </c>
      <c r="D193" s="185">
        <v>2100</v>
      </c>
      <c r="E193" s="185">
        <v>170</v>
      </c>
      <c r="F193" s="185">
        <v>58053</v>
      </c>
      <c r="G193" s="30">
        <f t="shared" si="7"/>
        <v>4817025</v>
      </c>
    </row>
    <row r="194" spans="1:12" x14ac:dyDescent="0.35">
      <c r="A194" s="31">
        <v>44250</v>
      </c>
      <c r="B194" s="185">
        <v>132</v>
      </c>
      <c r="C194" s="30">
        <f t="shared" si="4"/>
        <v>12119</v>
      </c>
      <c r="D194" s="185">
        <v>1821</v>
      </c>
      <c r="E194" s="185">
        <v>141</v>
      </c>
      <c r="F194" s="185">
        <v>50281</v>
      </c>
      <c r="G194" s="30">
        <f t="shared" si="7"/>
        <v>4867306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4906503</v>
      </c>
    </row>
    <row r="196" spans="1:12" x14ac:dyDescent="0.35">
      <c r="A196" s="31">
        <v>44252</v>
      </c>
      <c r="B196" s="185">
        <v>102</v>
      </c>
      <c r="C196" s="30">
        <f t="shared" ref="C196:C259" si="8">(B196+C195)</f>
        <v>12341</v>
      </c>
      <c r="D196" s="185">
        <v>1583</v>
      </c>
      <c r="E196" s="185">
        <v>111</v>
      </c>
      <c r="F196" s="185">
        <v>53352</v>
      </c>
      <c r="G196" s="30">
        <f t="shared" si="7"/>
        <v>4959855</v>
      </c>
    </row>
    <row r="197" spans="1:12" x14ac:dyDescent="0.35">
      <c r="A197" s="31">
        <v>44253</v>
      </c>
      <c r="B197" s="185">
        <v>79</v>
      </c>
      <c r="C197" s="30">
        <f>(B197+C196)</f>
        <v>12420</v>
      </c>
      <c r="D197" s="185">
        <v>1430</v>
      </c>
      <c r="E197" s="185">
        <v>89</v>
      </c>
      <c r="F197" s="185">
        <v>40938</v>
      </c>
      <c r="G197" s="30">
        <f t="shared" si="7"/>
        <v>5000793</v>
      </c>
    </row>
    <row r="198" spans="1:12" x14ac:dyDescent="0.35">
      <c r="A198" s="31">
        <v>44254</v>
      </c>
      <c r="B198" s="185">
        <v>42</v>
      </c>
      <c r="C198" s="30">
        <f t="shared" si="8"/>
        <v>12462</v>
      </c>
      <c r="D198" s="185">
        <v>965</v>
      </c>
      <c r="E198" s="185">
        <v>45</v>
      </c>
      <c r="F198" s="185">
        <v>9812</v>
      </c>
      <c r="G198" s="30">
        <f t="shared" si="7"/>
        <v>5010605</v>
      </c>
    </row>
    <row r="199" spans="1:12" x14ac:dyDescent="0.35">
      <c r="A199" s="31">
        <v>44255</v>
      </c>
      <c r="B199" s="185">
        <v>46</v>
      </c>
      <c r="C199" s="30">
        <f t="shared" si="8"/>
        <v>12508</v>
      </c>
      <c r="D199" s="185">
        <v>854</v>
      </c>
      <c r="E199" s="185">
        <v>46</v>
      </c>
      <c r="F199" s="185">
        <v>15962</v>
      </c>
      <c r="G199" s="30">
        <f t="shared" si="7"/>
        <v>5026567</v>
      </c>
    </row>
    <row r="200" spans="1:12" x14ac:dyDescent="0.35">
      <c r="A200" s="31">
        <v>44256</v>
      </c>
      <c r="B200" s="185">
        <v>154</v>
      </c>
      <c r="C200" s="30">
        <f t="shared" si="8"/>
        <v>12662</v>
      </c>
      <c r="D200" s="185">
        <v>1783</v>
      </c>
      <c r="E200" s="185">
        <v>162</v>
      </c>
      <c r="F200" s="185">
        <v>57780</v>
      </c>
      <c r="G200" s="30">
        <f t="shared" si="7"/>
        <v>5084347</v>
      </c>
    </row>
    <row r="201" spans="1:12" x14ac:dyDescent="0.35">
      <c r="A201" s="31">
        <v>44257</v>
      </c>
      <c r="B201" s="185">
        <v>135</v>
      </c>
      <c r="C201" s="30">
        <f t="shared" si="8"/>
        <v>12797</v>
      </c>
      <c r="D201" s="185">
        <v>1429</v>
      </c>
      <c r="E201" s="185">
        <v>146</v>
      </c>
      <c r="F201" s="185">
        <v>49137</v>
      </c>
      <c r="G201" s="30">
        <f t="shared" si="7"/>
        <v>5133484</v>
      </c>
      <c r="H201" s="30">
        <f t="shared" si="7"/>
        <v>5133484</v>
      </c>
      <c r="I201" s="30">
        <v>13290</v>
      </c>
      <c r="J201" s="30">
        <v>12660</v>
      </c>
      <c r="K201" s="30">
        <v>479</v>
      </c>
      <c r="L201" s="30">
        <v>268235</v>
      </c>
    </row>
    <row r="202" spans="1:12" x14ac:dyDescent="0.35">
      <c r="A202" s="31">
        <v>44258</v>
      </c>
      <c r="B202" s="185">
        <v>126</v>
      </c>
      <c r="C202" s="30">
        <f t="shared" si="8"/>
        <v>12923</v>
      </c>
      <c r="D202" s="185">
        <v>1568</v>
      </c>
      <c r="E202" s="185">
        <v>132</v>
      </c>
      <c r="F202" s="185">
        <v>38664</v>
      </c>
      <c r="G202" s="30">
        <f t="shared" ref="G202:H217" si="9">(G201+F202)</f>
        <v>5172148</v>
      </c>
    </row>
    <row r="203" spans="1:12" x14ac:dyDescent="0.35">
      <c r="A203" s="31">
        <v>44259</v>
      </c>
      <c r="B203" s="185">
        <v>116</v>
      </c>
      <c r="C203" s="30">
        <f t="shared" si="8"/>
        <v>13039</v>
      </c>
      <c r="D203" s="185">
        <v>1526</v>
      </c>
      <c r="E203" s="185">
        <v>125</v>
      </c>
      <c r="F203" s="185">
        <v>53636</v>
      </c>
      <c r="G203" s="30">
        <f t="shared" si="9"/>
        <v>5225784</v>
      </c>
    </row>
    <row r="204" spans="1:12" x14ac:dyDescent="0.35">
      <c r="A204" s="31">
        <v>44260</v>
      </c>
      <c r="B204" s="185">
        <v>81</v>
      </c>
      <c r="C204" s="30">
        <f t="shared" si="8"/>
        <v>13120</v>
      </c>
      <c r="D204" s="185">
        <v>1367</v>
      </c>
      <c r="E204" s="185">
        <v>91</v>
      </c>
      <c r="F204" s="185">
        <v>40384</v>
      </c>
      <c r="G204" s="30">
        <f t="shared" si="9"/>
        <v>5266168</v>
      </c>
    </row>
    <row r="205" spans="1:12" x14ac:dyDescent="0.35">
      <c r="A205" s="31">
        <v>44261</v>
      </c>
      <c r="B205" s="185">
        <v>22</v>
      </c>
      <c r="C205" s="30">
        <f t="shared" si="8"/>
        <v>13142</v>
      </c>
      <c r="D205" s="185">
        <v>865</v>
      </c>
      <c r="E205" s="185">
        <v>22</v>
      </c>
      <c r="F205" s="185">
        <v>9947</v>
      </c>
      <c r="G205" s="30">
        <f t="shared" si="9"/>
        <v>5276115</v>
      </c>
    </row>
    <row r="206" spans="1:12" x14ac:dyDescent="0.35">
      <c r="A206" s="31">
        <v>44262</v>
      </c>
      <c r="B206" s="185">
        <v>29</v>
      </c>
      <c r="C206" s="30">
        <f t="shared" si="8"/>
        <v>13171</v>
      </c>
      <c r="D206" s="185">
        <v>742</v>
      </c>
      <c r="E206" s="185">
        <v>29</v>
      </c>
      <c r="F206" s="185">
        <v>14524</v>
      </c>
      <c r="G206" s="30">
        <f t="shared" si="9"/>
        <v>5290639</v>
      </c>
    </row>
    <row r="207" spans="1:12" x14ac:dyDescent="0.35">
      <c r="A207" s="31">
        <v>44263</v>
      </c>
      <c r="B207" s="185">
        <v>119</v>
      </c>
      <c r="C207" s="30">
        <f t="shared" si="8"/>
        <v>13290</v>
      </c>
      <c r="D207" s="185">
        <v>1754</v>
      </c>
      <c r="E207" s="185">
        <v>121</v>
      </c>
      <c r="F207" s="185">
        <v>58456</v>
      </c>
      <c r="G207" s="30">
        <f t="shared" si="9"/>
        <v>5349095</v>
      </c>
    </row>
    <row r="208" spans="1:12" x14ac:dyDescent="0.35">
      <c r="A208" s="31">
        <v>44264</v>
      </c>
      <c r="B208" s="185">
        <v>120</v>
      </c>
      <c r="C208" s="30">
        <f t="shared" si="8"/>
        <v>13410</v>
      </c>
      <c r="D208" s="185">
        <v>1585</v>
      </c>
      <c r="E208" s="185">
        <v>125</v>
      </c>
      <c r="F208" s="185">
        <v>48592</v>
      </c>
      <c r="G208" s="30">
        <f t="shared" si="9"/>
        <v>5397687</v>
      </c>
      <c r="H208" s="30">
        <v>5340935</v>
      </c>
      <c r="I208" s="30">
        <v>13934</v>
      </c>
      <c r="J208" s="30">
        <v>13275</v>
      </c>
      <c r="K208" s="30">
        <v>615</v>
      </c>
      <c r="L208" s="30">
        <v>207692</v>
      </c>
    </row>
    <row r="209" spans="1:12" x14ac:dyDescent="0.35">
      <c r="A209" s="31">
        <v>44265</v>
      </c>
      <c r="B209" s="185">
        <v>84</v>
      </c>
      <c r="C209" s="30">
        <f t="shared" si="8"/>
        <v>13494</v>
      </c>
      <c r="D209" s="185">
        <v>1531</v>
      </c>
      <c r="E209" s="185">
        <v>86</v>
      </c>
      <c r="F209" s="185">
        <v>36983</v>
      </c>
      <c r="G209" s="30">
        <f t="shared" si="9"/>
        <v>5434670</v>
      </c>
    </row>
    <row r="210" spans="1:12" x14ac:dyDescent="0.35">
      <c r="A210" s="31">
        <v>44266</v>
      </c>
      <c r="B210" s="185">
        <v>90</v>
      </c>
      <c r="C210" s="30">
        <f t="shared" si="8"/>
        <v>13584</v>
      </c>
      <c r="D210" s="185">
        <v>1597</v>
      </c>
      <c r="E210" s="185">
        <v>91</v>
      </c>
      <c r="F210" s="185">
        <v>52856</v>
      </c>
      <c r="G210" s="30">
        <f t="shared" si="9"/>
        <v>5487526</v>
      </c>
    </row>
    <row r="211" spans="1:12" x14ac:dyDescent="0.35">
      <c r="A211" s="31">
        <v>44267</v>
      </c>
      <c r="B211" s="185">
        <v>77</v>
      </c>
      <c r="C211" s="30">
        <f t="shared" si="8"/>
        <v>13661</v>
      </c>
      <c r="D211" s="185">
        <v>1432</v>
      </c>
      <c r="E211" s="185">
        <v>85</v>
      </c>
      <c r="F211" s="185">
        <v>39886</v>
      </c>
      <c r="G211" s="30">
        <f t="shared" si="9"/>
        <v>5527412</v>
      </c>
    </row>
    <row r="212" spans="1:12" x14ac:dyDescent="0.35">
      <c r="A212" s="31">
        <v>44268</v>
      </c>
      <c r="B212" s="185">
        <v>27</v>
      </c>
      <c r="C212" s="30">
        <f t="shared" si="8"/>
        <v>13688</v>
      </c>
      <c r="D212" s="185">
        <v>1071</v>
      </c>
      <c r="E212" s="185">
        <v>29</v>
      </c>
      <c r="F212" s="185">
        <v>9259</v>
      </c>
      <c r="G212" s="30">
        <f t="shared" si="9"/>
        <v>5536671</v>
      </c>
    </row>
    <row r="213" spans="1:12" x14ac:dyDescent="0.35">
      <c r="A213" s="31">
        <v>44269</v>
      </c>
      <c r="B213" s="185">
        <v>26</v>
      </c>
      <c r="C213" s="30">
        <f t="shared" si="8"/>
        <v>13714</v>
      </c>
      <c r="D213" s="185">
        <v>829</v>
      </c>
      <c r="E213" s="185">
        <v>27</v>
      </c>
      <c r="F213" s="185">
        <v>14685</v>
      </c>
      <c r="G213" s="30">
        <f t="shared" si="9"/>
        <v>5551356</v>
      </c>
    </row>
    <row r="214" spans="1:12" x14ac:dyDescent="0.35">
      <c r="A214" s="31">
        <v>44270</v>
      </c>
      <c r="B214" s="185">
        <v>130</v>
      </c>
      <c r="C214" s="30">
        <f t="shared" si="8"/>
        <v>13844</v>
      </c>
      <c r="D214" s="185">
        <v>1985</v>
      </c>
      <c r="E214" s="185">
        <v>137</v>
      </c>
      <c r="F214" s="185">
        <v>56686</v>
      </c>
      <c r="G214" s="30">
        <f t="shared" si="9"/>
        <v>5608042</v>
      </c>
    </row>
    <row r="215" spans="1:12" x14ac:dyDescent="0.35">
      <c r="A215" s="31">
        <v>44271</v>
      </c>
      <c r="B215" s="185">
        <v>127</v>
      </c>
      <c r="C215" s="30">
        <f t="shared" si="8"/>
        <v>13971</v>
      </c>
      <c r="D215" s="185">
        <v>1806</v>
      </c>
      <c r="E215" s="185">
        <v>134</v>
      </c>
      <c r="F215" s="185">
        <v>46653</v>
      </c>
      <c r="G215" s="30">
        <f t="shared" si="9"/>
        <v>5654695</v>
      </c>
      <c r="H215" s="30">
        <f t="shared" si="9"/>
        <v>5654695</v>
      </c>
      <c r="I215" s="30">
        <v>14498</v>
      </c>
      <c r="J215" s="30">
        <v>13817</v>
      </c>
      <c r="K215" s="30">
        <v>542</v>
      </c>
      <c r="L215" s="30">
        <v>259804</v>
      </c>
    </row>
    <row r="216" spans="1:12" x14ac:dyDescent="0.35">
      <c r="A216" s="31">
        <v>44272</v>
      </c>
      <c r="B216" s="185">
        <v>94</v>
      </c>
      <c r="C216" s="30">
        <f t="shared" si="8"/>
        <v>14065</v>
      </c>
      <c r="D216" s="185">
        <v>1860</v>
      </c>
      <c r="E216" s="185">
        <v>102</v>
      </c>
      <c r="F216" s="185">
        <v>37791</v>
      </c>
      <c r="G216" s="30">
        <f t="shared" si="9"/>
        <v>5692486</v>
      </c>
    </row>
    <row r="217" spans="1:12" x14ac:dyDescent="0.35">
      <c r="A217" s="31">
        <v>44273</v>
      </c>
      <c r="B217" s="185">
        <v>96</v>
      </c>
      <c r="C217" s="30">
        <f t="shared" si="8"/>
        <v>14161</v>
      </c>
      <c r="D217" s="185">
        <v>1922</v>
      </c>
      <c r="E217" s="185">
        <v>101</v>
      </c>
      <c r="F217" s="185">
        <v>50956</v>
      </c>
      <c r="G217" s="30">
        <f t="shared" si="9"/>
        <v>5743442</v>
      </c>
    </row>
    <row r="218" spans="1:12" x14ac:dyDescent="0.35">
      <c r="A218" s="31">
        <v>44274</v>
      </c>
      <c r="B218" s="185">
        <v>59</v>
      </c>
      <c r="C218" s="30">
        <f t="shared" si="8"/>
        <v>14220</v>
      </c>
      <c r="D218" s="185">
        <v>1748</v>
      </c>
      <c r="E218" s="185">
        <v>61</v>
      </c>
      <c r="F218" s="185">
        <v>38267</v>
      </c>
      <c r="G218" s="30">
        <f t="shared" ref="G218:H265" si="10">(G217+F218)</f>
        <v>5781709</v>
      </c>
    </row>
    <row r="219" spans="1:12" x14ac:dyDescent="0.35">
      <c r="A219" s="31">
        <v>44275</v>
      </c>
      <c r="B219" s="185">
        <v>21</v>
      </c>
      <c r="C219" s="30">
        <f t="shared" si="8"/>
        <v>14241</v>
      </c>
      <c r="D219" s="185">
        <v>1233</v>
      </c>
      <c r="E219" s="185">
        <v>21</v>
      </c>
      <c r="F219" s="185">
        <v>9251</v>
      </c>
      <c r="G219" s="30">
        <f t="shared" si="10"/>
        <v>5790960</v>
      </c>
    </row>
    <row r="220" spans="1:12" x14ac:dyDescent="0.35">
      <c r="A220" s="31">
        <v>44276</v>
      </c>
      <c r="B220" s="185">
        <v>23</v>
      </c>
      <c r="C220" s="30">
        <f t="shared" si="8"/>
        <v>14264</v>
      </c>
      <c r="D220" s="185">
        <v>1042</v>
      </c>
      <c r="E220" s="185">
        <v>23</v>
      </c>
      <c r="F220" s="185">
        <v>15840</v>
      </c>
      <c r="G220" s="30">
        <f t="shared" si="10"/>
        <v>5806800</v>
      </c>
    </row>
    <row r="221" spans="1:12" x14ac:dyDescent="0.35">
      <c r="A221" s="31">
        <v>44277</v>
      </c>
      <c r="B221" s="185">
        <v>186</v>
      </c>
      <c r="C221" s="30">
        <f t="shared" si="8"/>
        <v>14450</v>
      </c>
      <c r="D221" s="185">
        <v>2368</v>
      </c>
      <c r="E221" s="185">
        <v>196</v>
      </c>
      <c r="F221" s="185">
        <v>59613</v>
      </c>
      <c r="G221" s="30">
        <f t="shared" si="10"/>
        <v>5866413</v>
      </c>
    </row>
    <row r="222" spans="1:12" x14ac:dyDescent="0.35">
      <c r="A222" s="31">
        <v>44278</v>
      </c>
      <c r="B222" s="185">
        <v>177</v>
      </c>
      <c r="C222" s="30">
        <f t="shared" si="8"/>
        <v>14627</v>
      </c>
      <c r="D222" s="185">
        <v>2116</v>
      </c>
      <c r="E222" s="185">
        <v>181</v>
      </c>
      <c r="F222" s="185">
        <v>47123</v>
      </c>
      <c r="G222" s="30">
        <f t="shared" si="10"/>
        <v>5913536</v>
      </c>
      <c r="H222" s="30">
        <v>5857752</v>
      </c>
      <c r="I222" s="30">
        <v>15131</v>
      </c>
      <c r="J222" s="30">
        <v>14415</v>
      </c>
      <c r="K222" s="30">
        <v>598</v>
      </c>
      <c r="L222" s="30">
        <v>204188</v>
      </c>
    </row>
    <row r="223" spans="1:12" x14ac:dyDescent="0.35">
      <c r="A223" s="31">
        <v>44279</v>
      </c>
      <c r="B223" s="185">
        <v>180</v>
      </c>
      <c r="C223" s="30">
        <f t="shared" si="8"/>
        <v>14807</v>
      </c>
      <c r="D223" s="185">
        <v>2281</v>
      </c>
      <c r="E223" s="185">
        <v>187</v>
      </c>
      <c r="F223" s="185">
        <v>37246</v>
      </c>
      <c r="G223" s="30">
        <f t="shared" si="10"/>
        <v>5950782</v>
      </c>
    </row>
    <row r="224" spans="1:12" x14ac:dyDescent="0.35">
      <c r="A224" s="31">
        <v>44280</v>
      </c>
      <c r="B224" s="185">
        <v>129</v>
      </c>
      <c r="C224" s="30">
        <f t="shared" si="8"/>
        <v>14936</v>
      </c>
      <c r="D224" s="185">
        <v>2380</v>
      </c>
      <c r="E224" s="185">
        <v>133</v>
      </c>
      <c r="F224" s="185">
        <v>52676</v>
      </c>
      <c r="G224" s="30">
        <f t="shared" si="10"/>
        <v>6003458</v>
      </c>
    </row>
    <row r="225" spans="1:12" x14ac:dyDescent="0.35">
      <c r="A225" s="31">
        <v>44281</v>
      </c>
      <c r="B225" s="185">
        <v>109</v>
      </c>
      <c r="C225" s="30">
        <f t="shared" si="8"/>
        <v>15045</v>
      </c>
      <c r="D225" s="185">
        <v>2141</v>
      </c>
      <c r="E225" s="185">
        <v>117</v>
      </c>
      <c r="F225" s="185">
        <v>37315</v>
      </c>
      <c r="G225" s="30">
        <f t="shared" si="10"/>
        <v>6040773</v>
      </c>
    </row>
    <row r="226" spans="1:12" x14ac:dyDescent="0.35">
      <c r="A226" s="31">
        <v>44282</v>
      </c>
      <c r="B226" s="185">
        <v>38</v>
      </c>
      <c r="C226" s="30">
        <f t="shared" si="8"/>
        <v>15083</v>
      </c>
      <c r="D226" s="185">
        <v>1395</v>
      </c>
      <c r="E226" s="185">
        <v>46</v>
      </c>
      <c r="F226" s="185">
        <v>9922</v>
      </c>
      <c r="G226" s="30">
        <f t="shared" si="10"/>
        <v>6050695</v>
      </c>
    </row>
    <row r="227" spans="1:12" x14ac:dyDescent="0.35">
      <c r="A227" s="31">
        <v>44283</v>
      </c>
      <c r="B227" s="185">
        <v>32</v>
      </c>
      <c r="C227" s="30">
        <f t="shared" si="8"/>
        <v>15115</v>
      </c>
      <c r="D227" s="185">
        <v>1125</v>
      </c>
      <c r="E227" s="185">
        <v>33</v>
      </c>
      <c r="F227" s="185">
        <v>14631</v>
      </c>
      <c r="G227" s="30">
        <f t="shared" si="10"/>
        <v>6065326</v>
      </c>
    </row>
    <row r="228" spans="1:12" x14ac:dyDescent="0.35">
      <c r="A228" s="31">
        <v>44284</v>
      </c>
      <c r="B228" s="185">
        <v>210</v>
      </c>
      <c r="C228" s="30">
        <f t="shared" si="8"/>
        <v>15325</v>
      </c>
      <c r="D228" s="185">
        <v>2598</v>
      </c>
      <c r="E228" s="185">
        <v>214</v>
      </c>
      <c r="F228" s="185">
        <v>59262</v>
      </c>
      <c r="G228" s="30">
        <f t="shared" si="10"/>
        <v>6124588</v>
      </c>
    </row>
    <row r="229" spans="1:12" x14ac:dyDescent="0.35">
      <c r="A229" s="31">
        <v>44285</v>
      </c>
      <c r="B229" s="185">
        <v>135</v>
      </c>
      <c r="C229" s="30">
        <f t="shared" si="8"/>
        <v>15460</v>
      </c>
      <c r="D229" s="185">
        <v>2305</v>
      </c>
      <c r="E229" s="185">
        <v>144</v>
      </c>
      <c r="F229" s="185">
        <v>46799</v>
      </c>
      <c r="G229" s="30">
        <f t="shared" si="10"/>
        <v>6171387</v>
      </c>
      <c r="H229" s="30">
        <v>6125528</v>
      </c>
      <c r="I229" s="30">
        <v>16053</v>
      </c>
      <c r="J229" s="30">
        <v>15294</v>
      </c>
      <c r="K229" s="30">
        <v>879</v>
      </c>
      <c r="L229" s="30">
        <v>267776</v>
      </c>
    </row>
    <row r="230" spans="1:12" x14ac:dyDescent="0.35">
      <c r="A230" s="127">
        <v>44286</v>
      </c>
      <c r="B230" s="185">
        <v>143</v>
      </c>
      <c r="C230" s="126">
        <f t="shared" si="8"/>
        <v>15603</v>
      </c>
      <c r="D230" s="185">
        <v>2339</v>
      </c>
      <c r="E230" s="185">
        <v>152</v>
      </c>
      <c r="F230" s="185">
        <v>39638</v>
      </c>
      <c r="G230" s="126">
        <f t="shared" si="10"/>
        <v>6211025</v>
      </c>
    </row>
    <row r="231" spans="1:12" x14ac:dyDescent="0.35">
      <c r="A231" s="127">
        <v>44287</v>
      </c>
      <c r="B231" s="185">
        <v>143</v>
      </c>
      <c r="C231" s="126">
        <f t="shared" si="8"/>
        <v>15746</v>
      </c>
      <c r="D231" s="185">
        <v>2242</v>
      </c>
      <c r="E231" s="185">
        <v>156</v>
      </c>
      <c r="F231" s="185">
        <v>50047</v>
      </c>
      <c r="G231" s="126">
        <f t="shared" si="10"/>
        <v>6261072</v>
      </c>
    </row>
    <row r="232" spans="1:12" x14ac:dyDescent="0.35">
      <c r="A232" s="127">
        <v>44288</v>
      </c>
      <c r="B232" s="185">
        <v>77</v>
      </c>
      <c r="C232" s="126">
        <f t="shared" si="8"/>
        <v>15823</v>
      </c>
      <c r="D232" s="185">
        <v>1872</v>
      </c>
      <c r="E232" s="185">
        <v>85</v>
      </c>
      <c r="F232" s="185">
        <v>36882</v>
      </c>
      <c r="G232" s="126">
        <f t="shared" si="10"/>
        <v>6297954</v>
      </c>
    </row>
    <row r="233" spans="1:12" x14ac:dyDescent="0.35">
      <c r="A233" s="127">
        <v>44289</v>
      </c>
      <c r="B233" s="185">
        <v>15</v>
      </c>
      <c r="C233" s="126">
        <f t="shared" si="8"/>
        <v>15838</v>
      </c>
      <c r="D233" s="185">
        <v>1266</v>
      </c>
      <c r="E233" s="185">
        <v>20</v>
      </c>
      <c r="F233" s="185">
        <v>9630</v>
      </c>
      <c r="G233" s="126">
        <f t="shared" si="10"/>
        <v>6307584</v>
      </c>
    </row>
    <row r="234" spans="1:12" x14ac:dyDescent="0.35">
      <c r="A234" s="127">
        <v>44290</v>
      </c>
      <c r="B234" s="185">
        <v>23</v>
      </c>
      <c r="C234" s="126">
        <f t="shared" si="8"/>
        <v>15861</v>
      </c>
      <c r="D234" s="185">
        <v>757</v>
      </c>
      <c r="E234" s="185">
        <v>24</v>
      </c>
      <c r="F234" s="185">
        <v>14180</v>
      </c>
      <c r="G234" s="126">
        <f t="shared" si="10"/>
        <v>6321764</v>
      </c>
    </row>
    <row r="235" spans="1:12" x14ac:dyDescent="0.35">
      <c r="A235" s="127">
        <v>44291</v>
      </c>
      <c r="B235" s="185">
        <v>174</v>
      </c>
      <c r="C235" s="126">
        <f t="shared" si="8"/>
        <v>16035</v>
      </c>
      <c r="D235" s="185">
        <v>2474</v>
      </c>
      <c r="E235" s="185">
        <v>181</v>
      </c>
      <c r="F235" s="185">
        <v>58955</v>
      </c>
      <c r="G235" s="126">
        <f t="shared" si="10"/>
        <v>6380719</v>
      </c>
    </row>
    <row r="236" spans="1:12" x14ac:dyDescent="0.35">
      <c r="A236" s="127">
        <v>44292</v>
      </c>
      <c r="B236" s="185">
        <v>119</v>
      </c>
      <c r="C236" s="126">
        <f t="shared" si="8"/>
        <v>16154</v>
      </c>
      <c r="D236" s="185">
        <v>2163</v>
      </c>
      <c r="E236" s="185">
        <v>123</v>
      </c>
      <c r="F236" s="185">
        <v>49419</v>
      </c>
      <c r="G236" s="126">
        <f t="shared" si="10"/>
        <v>6430138</v>
      </c>
      <c r="H236" s="30">
        <v>6381117</v>
      </c>
      <c r="I236" s="30">
        <v>16835</v>
      </c>
      <c r="J236" s="30">
        <v>16031</v>
      </c>
      <c r="K236" s="30">
        <v>737</v>
      </c>
      <c r="L236" s="30">
        <v>255589</v>
      </c>
    </row>
    <row r="237" spans="1:12" x14ac:dyDescent="0.35">
      <c r="A237" s="127">
        <v>44293</v>
      </c>
      <c r="B237" s="185">
        <v>110</v>
      </c>
      <c r="C237" s="126">
        <f t="shared" si="8"/>
        <v>16264</v>
      </c>
      <c r="D237" s="185">
        <v>2220</v>
      </c>
      <c r="E237" s="185">
        <v>115</v>
      </c>
      <c r="F237" s="185">
        <v>41593</v>
      </c>
      <c r="G237" s="126">
        <f t="shared" si="10"/>
        <v>6471731</v>
      </c>
    </row>
    <row r="238" spans="1:12" x14ac:dyDescent="0.35">
      <c r="A238" s="127">
        <v>44294</v>
      </c>
      <c r="B238" s="185">
        <v>120</v>
      </c>
      <c r="C238" s="126">
        <f t="shared" si="8"/>
        <v>16384</v>
      </c>
      <c r="D238" s="185">
        <v>2188</v>
      </c>
      <c r="E238" s="185">
        <v>128</v>
      </c>
      <c r="F238" s="185">
        <v>55185</v>
      </c>
      <c r="G238" s="126">
        <f t="shared" si="10"/>
        <v>6526916</v>
      </c>
    </row>
    <row r="239" spans="1:12" x14ac:dyDescent="0.35">
      <c r="A239" s="127">
        <v>44295</v>
      </c>
      <c r="B239" s="185">
        <v>96</v>
      </c>
      <c r="C239" s="126">
        <f t="shared" si="8"/>
        <v>16480</v>
      </c>
      <c r="D239" s="185">
        <v>1887</v>
      </c>
      <c r="E239" s="185">
        <v>101</v>
      </c>
      <c r="F239" s="185">
        <v>39029</v>
      </c>
      <c r="G239" s="126">
        <f t="shared" si="10"/>
        <v>6565945</v>
      </c>
    </row>
    <row r="240" spans="1:12" x14ac:dyDescent="0.35">
      <c r="A240" s="127">
        <v>44296</v>
      </c>
      <c r="B240" s="185">
        <v>26</v>
      </c>
      <c r="C240" s="126">
        <f t="shared" si="8"/>
        <v>16506</v>
      </c>
      <c r="D240" s="185">
        <v>1370</v>
      </c>
      <c r="E240" s="185">
        <v>33</v>
      </c>
      <c r="F240" s="185">
        <v>9886</v>
      </c>
      <c r="G240" s="126">
        <f t="shared" si="10"/>
        <v>6575831</v>
      </c>
    </row>
    <row r="241" spans="1:12" x14ac:dyDescent="0.35">
      <c r="A241" s="127">
        <v>44297</v>
      </c>
      <c r="B241" s="185">
        <v>26</v>
      </c>
      <c r="C241" s="126">
        <f t="shared" si="8"/>
        <v>16532</v>
      </c>
      <c r="D241" s="185">
        <v>943</v>
      </c>
      <c r="E241" s="185">
        <v>28</v>
      </c>
      <c r="F241" s="185">
        <v>16186</v>
      </c>
      <c r="G241" s="126">
        <f t="shared" si="10"/>
        <v>6592017</v>
      </c>
    </row>
    <row r="242" spans="1:12" x14ac:dyDescent="0.35">
      <c r="A242" s="127">
        <v>44298</v>
      </c>
      <c r="B242" s="185">
        <v>128</v>
      </c>
      <c r="C242" s="126">
        <f t="shared" si="8"/>
        <v>16660</v>
      </c>
      <c r="D242" s="185">
        <v>2205</v>
      </c>
      <c r="E242" s="185">
        <v>132</v>
      </c>
      <c r="F242" s="185">
        <v>57638</v>
      </c>
      <c r="G242" s="126">
        <f t="shared" si="10"/>
        <v>6649655</v>
      </c>
    </row>
    <row r="243" spans="1:12" x14ac:dyDescent="0.35">
      <c r="A243" s="127">
        <v>44299</v>
      </c>
      <c r="B243" s="185">
        <v>96</v>
      </c>
      <c r="C243" s="126">
        <f t="shared" si="8"/>
        <v>16756</v>
      </c>
      <c r="D243" s="185">
        <v>1892</v>
      </c>
      <c r="E243" s="185">
        <v>102</v>
      </c>
      <c r="F243" s="185">
        <v>47361</v>
      </c>
      <c r="G243" s="126">
        <f t="shared" si="10"/>
        <v>6697016</v>
      </c>
      <c r="H243" s="30">
        <v>6652582</v>
      </c>
      <c r="I243" s="30">
        <v>17500</v>
      </c>
      <c r="J243" s="30">
        <v>16657</v>
      </c>
      <c r="K243" s="30">
        <v>626</v>
      </c>
      <c r="L243" s="30">
        <v>271465</v>
      </c>
    </row>
    <row r="244" spans="1:12" x14ac:dyDescent="0.35">
      <c r="A244" s="127">
        <v>44300</v>
      </c>
      <c r="B244" s="185">
        <v>96</v>
      </c>
      <c r="C244" s="126">
        <f t="shared" si="8"/>
        <v>16852</v>
      </c>
      <c r="D244" s="185">
        <v>1866</v>
      </c>
      <c r="E244" s="185">
        <v>101</v>
      </c>
      <c r="F244" s="185">
        <v>40434</v>
      </c>
      <c r="G244" s="126">
        <f t="shared" si="10"/>
        <v>6737450</v>
      </c>
    </row>
    <row r="245" spans="1:12" x14ac:dyDescent="0.35">
      <c r="A245" s="127">
        <v>44301</v>
      </c>
      <c r="B245" s="185">
        <v>83</v>
      </c>
      <c r="C245" s="126">
        <f t="shared" si="8"/>
        <v>16935</v>
      </c>
      <c r="D245" s="185">
        <v>1672</v>
      </c>
      <c r="E245" s="185">
        <v>84</v>
      </c>
      <c r="F245" s="185">
        <v>51783</v>
      </c>
      <c r="G245" s="126">
        <f t="shared" si="10"/>
        <v>6789233</v>
      </c>
    </row>
    <row r="246" spans="1:12" x14ac:dyDescent="0.35">
      <c r="A246" s="127">
        <v>44302</v>
      </c>
      <c r="B246" s="185">
        <v>49</v>
      </c>
      <c r="C246" s="126">
        <f t="shared" si="8"/>
        <v>16984</v>
      </c>
      <c r="D246" s="185">
        <v>1389</v>
      </c>
      <c r="E246" s="185">
        <v>52</v>
      </c>
      <c r="F246" s="185">
        <v>33649</v>
      </c>
      <c r="G246" s="126">
        <f t="shared" si="10"/>
        <v>6822882</v>
      </c>
    </row>
    <row r="247" spans="1:12" x14ac:dyDescent="0.35">
      <c r="A247" s="127">
        <v>44303</v>
      </c>
      <c r="B247" s="185">
        <v>14</v>
      </c>
      <c r="C247" s="126">
        <f t="shared" si="8"/>
        <v>16998</v>
      </c>
      <c r="D247" s="185">
        <v>1072</v>
      </c>
      <c r="E247" s="185">
        <v>14</v>
      </c>
      <c r="F247" s="185">
        <v>10274</v>
      </c>
      <c r="G247" s="126">
        <f t="shared" si="10"/>
        <v>6833156</v>
      </c>
    </row>
    <row r="248" spans="1:12" x14ac:dyDescent="0.35">
      <c r="A248" s="127">
        <v>44304</v>
      </c>
      <c r="B248" s="185">
        <v>19</v>
      </c>
      <c r="C248" s="126">
        <f t="shared" si="8"/>
        <v>17017</v>
      </c>
      <c r="D248" s="185">
        <v>789</v>
      </c>
      <c r="E248" s="185">
        <v>21</v>
      </c>
      <c r="F248" s="185">
        <v>15122</v>
      </c>
      <c r="G248" s="126">
        <f t="shared" si="10"/>
        <v>6848278</v>
      </c>
    </row>
    <row r="249" spans="1:12" x14ac:dyDescent="0.35">
      <c r="A249" s="127">
        <v>44305</v>
      </c>
      <c r="B249" s="185">
        <v>86</v>
      </c>
      <c r="C249" s="126">
        <f t="shared" si="8"/>
        <v>17103</v>
      </c>
      <c r="D249" s="185">
        <v>1542</v>
      </c>
      <c r="E249" s="185">
        <v>91</v>
      </c>
      <c r="F249" s="185">
        <v>42876</v>
      </c>
      <c r="G249" s="126">
        <f t="shared" si="10"/>
        <v>6891154</v>
      </c>
    </row>
    <row r="250" spans="1:12" x14ac:dyDescent="0.35">
      <c r="A250" s="127">
        <v>44306</v>
      </c>
      <c r="B250" s="185">
        <v>76</v>
      </c>
      <c r="C250" s="126">
        <f t="shared" si="8"/>
        <v>17179</v>
      </c>
      <c r="D250" s="185">
        <v>1448</v>
      </c>
      <c r="E250" s="185">
        <v>77</v>
      </c>
      <c r="F250" s="185">
        <v>50878</v>
      </c>
      <c r="G250" s="126">
        <f t="shared" si="10"/>
        <v>6942032</v>
      </c>
      <c r="H250" s="30">
        <v>6890765</v>
      </c>
      <c r="I250" s="30">
        <f>SUM(E2:E250)</f>
        <v>18050</v>
      </c>
      <c r="J250" s="30">
        <f>SUM(B2:B250)</f>
        <v>17179</v>
      </c>
      <c r="K250" s="30">
        <v>435</v>
      </c>
      <c r="L250" s="30">
        <v>238183</v>
      </c>
    </row>
    <row r="251" spans="1:12" x14ac:dyDescent="0.35">
      <c r="A251" s="127">
        <v>44307</v>
      </c>
      <c r="B251" s="185">
        <v>86</v>
      </c>
      <c r="C251" s="126">
        <f t="shared" si="8"/>
        <v>17265</v>
      </c>
      <c r="D251" s="185">
        <v>1395</v>
      </c>
      <c r="E251" s="185">
        <v>93</v>
      </c>
      <c r="F251" s="185">
        <v>37337</v>
      </c>
      <c r="G251" s="126">
        <f t="shared" si="10"/>
        <v>6979369</v>
      </c>
    </row>
    <row r="252" spans="1:12" x14ac:dyDescent="0.35">
      <c r="A252" s="127">
        <v>44308</v>
      </c>
      <c r="B252" s="185">
        <v>75</v>
      </c>
      <c r="C252" s="126">
        <f t="shared" si="8"/>
        <v>17340</v>
      </c>
      <c r="D252" s="185">
        <v>1359</v>
      </c>
      <c r="E252" s="185">
        <v>77</v>
      </c>
      <c r="F252" s="185">
        <v>48621</v>
      </c>
      <c r="G252" s="126">
        <f t="shared" si="10"/>
        <v>7027990</v>
      </c>
    </row>
    <row r="253" spans="1:12" x14ac:dyDescent="0.35">
      <c r="A253" s="127">
        <v>44309</v>
      </c>
      <c r="B253" s="185">
        <v>42</v>
      </c>
      <c r="C253" s="126">
        <f t="shared" si="8"/>
        <v>17382</v>
      </c>
      <c r="D253" s="185">
        <v>1176</v>
      </c>
      <c r="E253" s="185">
        <v>49</v>
      </c>
      <c r="F253" s="185">
        <v>36373</v>
      </c>
      <c r="G253" s="126">
        <f t="shared" si="10"/>
        <v>7064363</v>
      </c>
    </row>
    <row r="254" spans="1:12" x14ac:dyDescent="0.35">
      <c r="A254" s="127">
        <v>44310</v>
      </c>
      <c r="B254" s="185">
        <v>11</v>
      </c>
      <c r="C254" s="126">
        <f t="shared" si="8"/>
        <v>17393</v>
      </c>
      <c r="D254" s="185">
        <v>764</v>
      </c>
      <c r="E254" s="185">
        <v>15</v>
      </c>
      <c r="F254" s="185">
        <v>8873</v>
      </c>
      <c r="G254" s="126">
        <f t="shared" si="10"/>
        <v>7073236</v>
      </c>
    </row>
    <row r="255" spans="1:12" x14ac:dyDescent="0.35">
      <c r="A255" s="127">
        <v>44311</v>
      </c>
      <c r="B255" s="185">
        <v>15</v>
      </c>
      <c r="C255" s="126">
        <f t="shared" si="8"/>
        <v>17408</v>
      </c>
      <c r="D255" s="185">
        <v>641</v>
      </c>
      <c r="E255" s="185">
        <v>20</v>
      </c>
      <c r="F255" s="185">
        <v>13050</v>
      </c>
      <c r="G255" s="126">
        <f t="shared" si="10"/>
        <v>7086286</v>
      </c>
    </row>
    <row r="256" spans="1:12" x14ac:dyDescent="0.35">
      <c r="A256" s="127">
        <v>44312</v>
      </c>
      <c r="B256" s="185">
        <v>89</v>
      </c>
      <c r="C256" s="126">
        <f t="shared" si="8"/>
        <v>17497</v>
      </c>
      <c r="D256" s="185">
        <v>1541</v>
      </c>
      <c r="E256" s="185">
        <v>93</v>
      </c>
      <c r="F256" s="185">
        <v>53283</v>
      </c>
      <c r="G256" s="126">
        <f t="shared" si="10"/>
        <v>7139569</v>
      </c>
    </row>
    <row r="257" spans="1:12" x14ac:dyDescent="0.35">
      <c r="A257" s="127">
        <v>44313</v>
      </c>
      <c r="B257" s="185">
        <v>56</v>
      </c>
      <c r="C257" s="126">
        <f t="shared" si="8"/>
        <v>17553</v>
      </c>
      <c r="D257" s="185">
        <v>1270</v>
      </c>
      <c r="E257" s="185">
        <v>62</v>
      </c>
      <c r="F257" s="185">
        <v>42075</v>
      </c>
      <c r="G257" s="126">
        <f t="shared" si="10"/>
        <v>7181644</v>
      </c>
      <c r="H257" s="30">
        <v>7138449</v>
      </c>
      <c r="I257" s="30">
        <v>18390</v>
      </c>
      <c r="J257" s="30">
        <v>17499</v>
      </c>
      <c r="K257" s="30">
        <v>324</v>
      </c>
      <c r="L257" s="30">
        <v>247684</v>
      </c>
    </row>
    <row r="258" spans="1:12" x14ac:dyDescent="0.35">
      <c r="A258" s="127">
        <v>44314</v>
      </c>
      <c r="B258" s="185">
        <v>47</v>
      </c>
      <c r="C258" s="126">
        <f t="shared" si="8"/>
        <v>17600</v>
      </c>
      <c r="D258" s="185">
        <v>1128</v>
      </c>
      <c r="E258" s="185">
        <v>48</v>
      </c>
      <c r="F258" s="185">
        <v>34032</v>
      </c>
      <c r="G258" s="126">
        <f t="shared" si="10"/>
        <v>7215676</v>
      </c>
    </row>
    <row r="259" spans="1:12" x14ac:dyDescent="0.35">
      <c r="A259" s="127">
        <v>44315</v>
      </c>
      <c r="B259" s="185">
        <v>34</v>
      </c>
      <c r="C259" s="126">
        <f t="shared" si="8"/>
        <v>17634</v>
      </c>
      <c r="D259" s="185">
        <v>996</v>
      </c>
      <c r="E259" s="185">
        <v>37</v>
      </c>
      <c r="F259" s="185">
        <v>43445</v>
      </c>
      <c r="G259" s="126">
        <f t="shared" si="10"/>
        <v>7259121</v>
      </c>
    </row>
    <row r="260" spans="1:12" x14ac:dyDescent="0.35">
      <c r="A260" s="127">
        <v>44316</v>
      </c>
      <c r="B260" s="185">
        <v>24</v>
      </c>
      <c r="C260" s="126">
        <f t="shared" ref="C260:C277" si="11">(B260+C259)</f>
        <v>17658</v>
      </c>
      <c r="D260" s="185">
        <v>941</v>
      </c>
      <c r="E260" s="185">
        <v>27</v>
      </c>
      <c r="F260" s="185">
        <v>32922</v>
      </c>
      <c r="G260" s="126">
        <f t="shared" si="10"/>
        <v>7292043</v>
      </c>
    </row>
    <row r="261" spans="1:12" x14ac:dyDescent="0.35">
      <c r="A261" s="127">
        <v>44317</v>
      </c>
      <c r="B261" s="185">
        <v>12</v>
      </c>
      <c r="C261" s="126">
        <f t="shared" si="11"/>
        <v>17670</v>
      </c>
      <c r="D261" s="185">
        <v>590</v>
      </c>
      <c r="E261" s="185">
        <v>13</v>
      </c>
      <c r="F261" s="185">
        <v>7320</v>
      </c>
      <c r="G261" s="126">
        <f t="shared" si="10"/>
        <v>7299363</v>
      </c>
    </row>
    <row r="262" spans="1:12" x14ac:dyDescent="0.35">
      <c r="A262" s="127">
        <v>44318</v>
      </c>
      <c r="B262" s="185">
        <v>12</v>
      </c>
      <c r="C262" s="126">
        <f t="shared" si="11"/>
        <v>17682</v>
      </c>
      <c r="D262" s="185">
        <v>474</v>
      </c>
      <c r="E262" s="185">
        <v>12</v>
      </c>
      <c r="F262" s="185">
        <v>12291</v>
      </c>
      <c r="G262" s="126">
        <f t="shared" si="10"/>
        <v>7311654</v>
      </c>
    </row>
    <row r="263" spans="1:12" x14ac:dyDescent="0.35">
      <c r="A263" s="127">
        <v>44319</v>
      </c>
      <c r="B263" s="185">
        <v>39</v>
      </c>
      <c r="C263" s="126">
        <f t="shared" si="11"/>
        <v>17721</v>
      </c>
      <c r="D263" s="185">
        <v>1003</v>
      </c>
      <c r="E263" s="185">
        <v>40</v>
      </c>
      <c r="F263" s="185">
        <v>44349</v>
      </c>
      <c r="G263" s="126">
        <f t="shared" si="10"/>
        <v>7356003</v>
      </c>
    </row>
    <row r="264" spans="1:12" x14ac:dyDescent="0.35">
      <c r="A264" s="127">
        <v>44320</v>
      </c>
      <c r="B264" s="185">
        <v>31</v>
      </c>
      <c r="C264" s="126">
        <f t="shared" si="11"/>
        <v>17752</v>
      </c>
      <c r="D264" s="185">
        <v>900</v>
      </c>
      <c r="E264" s="185">
        <v>33</v>
      </c>
      <c r="F264" s="185">
        <v>33886</v>
      </c>
      <c r="G264" s="126">
        <f t="shared" si="10"/>
        <v>7389889</v>
      </c>
      <c r="H264" s="126">
        <f t="shared" si="10"/>
        <v>7389889</v>
      </c>
      <c r="I264" s="30">
        <v>18609</v>
      </c>
      <c r="J264" s="126">
        <v>17702</v>
      </c>
      <c r="K264" s="30">
        <v>203</v>
      </c>
      <c r="L264" s="30">
        <v>207324</v>
      </c>
    </row>
    <row r="265" spans="1:12" x14ac:dyDescent="0.35">
      <c r="A265" s="127">
        <v>44321</v>
      </c>
      <c r="B265" s="185">
        <v>52</v>
      </c>
      <c r="C265" s="166">
        <f t="shared" si="11"/>
        <v>17804</v>
      </c>
      <c r="D265" s="185">
        <v>874</v>
      </c>
      <c r="E265" s="185">
        <v>54</v>
      </c>
      <c r="F265" s="185">
        <v>26259</v>
      </c>
      <c r="G265" s="166">
        <f t="shared" si="10"/>
        <v>7416148</v>
      </c>
    </row>
    <row r="266" spans="1:12" x14ac:dyDescent="0.35">
      <c r="A266" s="127">
        <v>44322</v>
      </c>
      <c r="B266" s="185">
        <v>38</v>
      </c>
      <c r="C266" s="166">
        <f t="shared" si="11"/>
        <v>17842</v>
      </c>
      <c r="D266" s="185">
        <v>785</v>
      </c>
      <c r="E266" s="185">
        <v>40</v>
      </c>
      <c r="F266" s="185">
        <v>39283</v>
      </c>
      <c r="G266" s="166">
        <f t="shared" ref="G266:H313" si="12">(G265+F266)</f>
        <v>7455431</v>
      </c>
    </row>
    <row r="267" spans="1:12" x14ac:dyDescent="0.35">
      <c r="A267" s="127">
        <v>44323</v>
      </c>
      <c r="B267" s="185">
        <v>18</v>
      </c>
      <c r="C267" s="166">
        <f t="shared" si="11"/>
        <v>17860</v>
      </c>
      <c r="D267" s="185">
        <v>687</v>
      </c>
      <c r="E267" s="185">
        <v>20</v>
      </c>
      <c r="F267" s="185">
        <v>26616</v>
      </c>
      <c r="G267" s="166">
        <f t="shared" si="12"/>
        <v>7482047</v>
      </c>
    </row>
    <row r="268" spans="1:12" x14ac:dyDescent="0.35">
      <c r="A268" s="127">
        <v>44324</v>
      </c>
      <c r="B268" s="185">
        <v>3</v>
      </c>
      <c r="C268" s="166">
        <f t="shared" si="11"/>
        <v>17863</v>
      </c>
      <c r="D268" s="185">
        <v>423</v>
      </c>
      <c r="E268" s="185">
        <v>4</v>
      </c>
      <c r="F268" s="185">
        <v>5891</v>
      </c>
      <c r="G268" s="166">
        <f t="shared" si="12"/>
        <v>7487938</v>
      </c>
    </row>
    <row r="269" spans="1:12" x14ac:dyDescent="0.35">
      <c r="A269" s="127">
        <v>44325</v>
      </c>
      <c r="B269" s="185">
        <v>1</v>
      </c>
      <c r="C269" s="166">
        <f t="shared" si="11"/>
        <v>17864</v>
      </c>
      <c r="D269" s="185">
        <v>283</v>
      </c>
      <c r="E269" s="185">
        <v>2</v>
      </c>
      <c r="F269" s="185">
        <v>10094</v>
      </c>
      <c r="G269" s="166">
        <f t="shared" si="12"/>
        <v>7498032</v>
      </c>
    </row>
    <row r="270" spans="1:12" x14ac:dyDescent="0.35">
      <c r="A270" s="127">
        <v>44326</v>
      </c>
      <c r="B270" s="185">
        <v>30</v>
      </c>
      <c r="C270" s="166">
        <f t="shared" si="11"/>
        <v>17894</v>
      </c>
      <c r="D270" s="185">
        <v>723</v>
      </c>
      <c r="E270" s="185">
        <v>31</v>
      </c>
      <c r="F270" s="185">
        <v>36975</v>
      </c>
      <c r="G270" s="166">
        <f t="shared" si="12"/>
        <v>7535007</v>
      </c>
    </row>
    <row r="271" spans="1:12" x14ac:dyDescent="0.35">
      <c r="A271" s="127">
        <v>44327</v>
      </c>
      <c r="B271" s="185">
        <v>17</v>
      </c>
      <c r="C271" s="166">
        <f t="shared" si="11"/>
        <v>17911</v>
      </c>
      <c r="D271" s="185">
        <v>588</v>
      </c>
      <c r="E271" s="185">
        <v>17</v>
      </c>
      <c r="F271" s="185">
        <v>28438</v>
      </c>
      <c r="G271" s="166">
        <f t="shared" si="12"/>
        <v>7563445</v>
      </c>
      <c r="H271" s="30">
        <v>7532231</v>
      </c>
      <c r="I271" s="30">
        <v>18784</v>
      </c>
      <c r="J271" s="30">
        <v>17865</v>
      </c>
      <c r="K271" s="30">
        <v>163</v>
      </c>
      <c r="L271" s="30">
        <v>147942</v>
      </c>
    </row>
    <row r="272" spans="1:12" x14ac:dyDescent="0.35">
      <c r="A272" s="127">
        <v>44328</v>
      </c>
      <c r="B272" s="185">
        <v>18</v>
      </c>
      <c r="C272" s="174">
        <f t="shared" si="11"/>
        <v>17929</v>
      </c>
      <c r="D272" s="185">
        <v>598</v>
      </c>
      <c r="E272" s="185">
        <v>18</v>
      </c>
      <c r="F272" s="185">
        <v>20933</v>
      </c>
      <c r="G272" s="174">
        <f t="shared" si="12"/>
        <v>7584378</v>
      </c>
    </row>
    <row r="273" spans="1:12" x14ac:dyDescent="0.35">
      <c r="A273" s="127">
        <v>44329</v>
      </c>
      <c r="B273" s="185">
        <v>11</v>
      </c>
      <c r="C273" s="174">
        <f t="shared" si="11"/>
        <v>17940</v>
      </c>
      <c r="D273" s="185">
        <v>549</v>
      </c>
      <c r="E273" s="185">
        <v>12</v>
      </c>
      <c r="F273" s="185">
        <v>29701</v>
      </c>
      <c r="G273" s="174">
        <f t="shared" si="12"/>
        <v>7614079</v>
      </c>
    </row>
    <row r="274" spans="1:12" x14ac:dyDescent="0.35">
      <c r="A274" s="127">
        <v>44330</v>
      </c>
      <c r="B274" s="185">
        <v>5</v>
      </c>
      <c r="C274" s="174">
        <f t="shared" si="11"/>
        <v>17945</v>
      </c>
      <c r="D274" s="185">
        <v>468</v>
      </c>
      <c r="E274" s="185">
        <v>6</v>
      </c>
      <c r="F274" s="185">
        <v>20237</v>
      </c>
      <c r="G274" s="174">
        <f t="shared" si="12"/>
        <v>7634316</v>
      </c>
    </row>
    <row r="275" spans="1:12" x14ac:dyDescent="0.35">
      <c r="A275" s="127">
        <v>44331</v>
      </c>
      <c r="B275" s="185">
        <v>1</v>
      </c>
      <c r="C275" s="174">
        <f t="shared" si="11"/>
        <v>17946</v>
      </c>
      <c r="D275" s="185">
        <v>298</v>
      </c>
      <c r="E275" s="185">
        <v>1</v>
      </c>
      <c r="F275" s="185">
        <v>4024</v>
      </c>
      <c r="G275" s="174">
        <f t="shared" si="12"/>
        <v>7638340</v>
      </c>
    </row>
    <row r="276" spans="1:12" x14ac:dyDescent="0.35">
      <c r="A276" s="127">
        <v>44332</v>
      </c>
      <c r="B276" s="185">
        <v>1</v>
      </c>
      <c r="C276" s="174">
        <f t="shared" si="11"/>
        <v>17947</v>
      </c>
      <c r="D276" s="185">
        <v>240</v>
      </c>
      <c r="E276" s="185">
        <v>1</v>
      </c>
      <c r="F276" s="185">
        <v>5694</v>
      </c>
      <c r="G276" s="174">
        <f t="shared" si="12"/>
        <v>7644034</v>
      </c>
    </row>
    <row r="277" spans="1:12" x14ac:dyDescent="0.35">
      <c r="A277" s="127">
        <v>44333</v>
      </c>
      <c r="B277" s="185">
        <v>12</v>
      </c>
      <c r="C277" s="174">
        <f t="shared" si="11"/>
        <v>17959</v>
      </c>
      <c r="D277" s="185">
        <v>518</v>
      </c>
      <c r="E277" s="185">
        <v>12</v>
      </c>
      <c r="F277" s="185">
        <v>26147</v>
      </c>
      <c r="G277" s="174">
        <f t="shared" si="12"/>
        <v>7670181</v>
      </c>
    </row>
    <row r="278" spans="1:12" x14ac:dyDescent="0.35">
      <c r="A278" s="31">
        <v>44334</v>
      </c>
      <c r="B278" s="185">
        <v>3</v>
      </c>
      <c r="C278" s="174">
        <f>(B278+C277)</f>
        <v>17962</v>
      </c>
      <c r="D278" s="185">
        <v>460</v>
      </c>
      <c r="E278" s="185">
        <v>4</v>
      </c>
      <c r="F278" s="185">
        <v>21252</v>
      </c>
      <c r="G278" s="174">
        <f t="shared" si="12"/>
        <v>7691433</v>
      </c>
      <c r="H278" s="30">
        <v>7668644</v>
      </c>
      <c r="I278" s="174">
        <v>18864</v>
      </c>
      <c r="J278" s="30">
        <v>17942</v>
      </c>
      <c r="K278" s="30">
        <v>77</v>
      </c>
      <c r="L278" s="30">
        <v>136413</v>
      </c>
    </row>
    <row r="279" spans="1:12" x14ac:dyDescent="0.35">
      <c r="A279" s="127">
        <v>44335</v>
      </c>
      <c r="B279" s="185">
        <v>9</v>
      </c>
      <c r="C279" s="185">
        <f t="shared" ref="C279:C313" si="13">(B279+C278)</f>
        <v>17971</v>
      </c>
      <c r="D279" s="185">
        <v>412</v>
      </c>
      <c r="E279" s="185">
        <v>9</v>
      </c>
      <c r="F279" s="185">
        <v>13723</v>
      </c>
      <c r="G279" s="185">
        <f t="shared" si="12"/>
        <v>7705156</v>
      </c>
    </row>
    <row r="280" spans="1:12" x14ac:dyDescent="0.35">
      <c r="A280" s="127">
        <v>44336</v>
      </c>
      <c r="B280" s="185">
        <v>5</v>
      </c>
      <c r="C280" s="185">
        <f t="shared" si="13"/>
        <v>17976</v>
      </c>
      <c r="D280" s="185">
        <v>384</v>
      </c>
      <c r="E280" s="185">
        <v>6</v>
      </c>
      <c r="F280" s="185">
        <v>19753</v>
      </c>
      <c r="G280" s="185">
        <f t="shared" si="12"/>
        <v>7724909</v>
      </c>
    </row>
    <row r="281" spans="1:12" x14ac:dyDescent="0.35">
      <c r="A281" s="127">
        <v>44337</v>
      </c>
      <c r="B281" s="185">
        <v>3</v>
      </c>
      <c r="C281" s="185">
        <f t="shared" si="13"/>
        <v>17979</v>
      </c>
      <c r="D281" s="185">
        <v>315</v>
      </c>
      <c r="E281" s="185">
        <v>3</v>
      </c>
      <c r="F281" s="185">
        <v>16931</v>
      </c>
      <c r="G281" s="185">
        <f t="shared" si="12"/>
        <v>7741840</v>
      </c>
    </row>
    <row r="282" spans="1:12" x14ac:dyDescent="0.35">
      <c r="A282" s="127">
        <v>44338</v>
      </c>
      <c r="B282" s="185">
        <v>1</v>
      </c>
      <c r="C282" s="185">
        <f t="shared" si="13"/>
        <v>17980</v>
      </c>
      <c r="D282" s="185">
        <v>170</v>
      </c>
      <c r="E282" s="185">
        <v>2</v>
      </c>
      <c r="F282" s="185">
        <v>2424</v>
      </c>
      <c r="G282" s="185">
        <f t="shared" si="12"/>
        <v>7744264</v>
      </c>
    </row>
    <row r="283" spans="1:12" x14ac:dyDescent="0.35">
      <c r="A283" s="127">
        <v>44339</v>
      </c>
      <c r="B283" s="185">
        <v>0</v>
      </c>
      <c r="C283" s="185">
        <f t="shared" si="13"/>
        <v>17980</v>
      </c>
      <c r="D283" s="185">
        <v>145</v>
      </c>
      <c r="E283" s="185">
        <v>0</v>
      </c>
      <c r="F283" s="185">
        <v>3892</v>
      </c>
      <c r="G283" s="185">
        <f t="shared" si="12"/>
        <v>7748156</v>
      </c>
    </row>
    <row r="284" spans="1:12" x14ac:dyDescent="0.35">
      <c r="A284" s="127">
        <v>44340</v>
      </c>
      <c r="B284" s="185">
        <v>3</v>
      </c>
      <c r="C284" s="185">
        <f t="shared" si="13"/>
        <v>17983</v>
      </c>
      <c r="D284" s="185">
        <v>281</v>
      </c>
      <c r="E284" s="185">
        <v>5</v>
      </c>
      <c r="F284" s="185">
        <v>21934</v>
      </c>
      <c r="G284" s="185">
        <f t="shared" si="12"/>
        <v>7770090</v>
      </c>
    </row>
    <row r="285" spans="1:12" x14ac:dyDescent="0.35">
      <c r="A285" s="127">
        <v>44341</v>
      </c>
      <c r="B285" s="185">
        <v>1</v>
      </c>
      <c r="C285" s="185">
        <f t="shared" si="13"/>
        <v>17984</v>
      </c>
      <c r="D285" s="185">
        <v>255</v>
      </c>
      <c r="E285" s="185">
        <v>2</v>
      </c>
      <c r="F285" s="185">
        <v>17791</v>
      </c>
      <c r="G285" s="185">
        <f t="shared" si="12"/>
        <v>7787881</v>
      </c>
      <c r="H285" s="30">
        <v>7768046</v>
      </c>
      <c r="I285" s="30">
        <v>18929</v>
      </c>
      <c r="J285" s="30">
        <v>17996</v>
      </c>
      <c r="K285" s="30">
        <v>54</v>
      </c>
      <c r="L285" s="30">
        <v>99402</v>
      </c>
    </row>
    <row r="286" spans="1:12" x14ac:dyDescent="0.35">
      <c r="A286" s="127">
        <v>44342</v>
      </c>
      <c r="B286" s="185">
        <v>8</v>
      </c>
      <c r="C286" s="185">
        <f t="shared" si="13"/>
        <v>17992</v>
      </c>
      <c r="D286" s="185">
        <v>235</v>
      </c>
      <c r="E286" s="185">
        <v>8</v>
      </c>
      <c r="F286" s="185">
        <v>11869</v>
      </c>
      <c r="G286" s="185">
        <f t="shared" si="12"/>
        <v>7799750</v>
      </c>
    </row>
    <row r="287" spans="1:12" x14ac:dyDescent="0.35">
      <c r="A287" s="127">
        <v>44343</v>
      </c>
      <c r="B287" s="185">
        <v>1</v>
      </c>
      <c r="C287" s="185">
        <f t="shared" si="13"/>
        <v>17993</v>
      </c>
      <c r="D287" s="185">
        <v>214</v>
      </c>
      <c r="E287" s="185">
        <v>1</v>
      </c>
      <c r="F287" s="185">
        <v>16186</v>
      </c>
      <c r="G287" s="185">
        <f t="shared" si="12"/>
        <v>7815936</v>
      </c>
    </row>
    <row r="288" spans="1:12" x14ac:dyDescent="0.35">
      <c r="A288" s="127">
        <v>44344</v>
      </c>
      <c r="B288" s="185">
        <v>1</v>
      </c>
      <c r="C288" s="185">
        <f t="shared" si="13"/>
        <v>17994</v>
      </c>
      <c r="D288" s="185">
        <v>155</v>
      </c>
      <c r="E288" s="185">
        <v>1</v>
      </c>
      <c r="F288" s="185">
        <v>11532</v>
      </c>
      <c r="G288" s="185">
        <f t="shared" si="12"/>
        <v>7827468</v>
      </c>
    </row>
    <row r="289" spans="1:12" x14ac:dyDescent="0.35">
      <c r="A289" s="127">
        <v>44345</v>
      </c>
      <c r="B289" s="185">
        <v>0</v>
      </c>
      <c r="C289" s="185">
        <f t="shared" si="13"/>
        <v>17994</v>
      </c>
      <c r="D289" s="185">
        <v>93</v>
      </c>
      <c r="E289" s="185">
        <v>0</v>
      </c>
      <c r="F289" s="185">
        <v>1582</v>
      </c>
      <c r="G289" s="185">
        <f t="shared" si="12"/>
        <v>7829050</v>
      </c>
    </row>
    <row r="290" spans="1:12" x14ac:dyDescent="0.35">
      <c r="A290" s="127">
        <v>44346</v>
      </c>
      <c r="B290" s="185">
        <v>0</v>
      </c>
      <c r="C290" s="185">
        <f t="shared" si="13"/>
        <v>17994</v>
      </c>
      <c r="D290" s="185">
        <v>82</v>
      </c>
      <c r="E290" s="185">
        <v>0</v>
      </c>
      <c r="F290" s="185">
        <v>1648</v>
      </c>
      <c r="G290" s="185">
        <f t="shared" si="12"/>
        <v>7830698</v>
      </c>
    </row>
    <row r="291" spans="1:12" x14ac:dyDescent="0.35">
      <c r="A291" s="127">
        <v>44347</v>
      </c>
      <c r="B291" s="185">
        <v>1</v>
      </c>
      <c r="C291" s="185">
        <f t="shared" si="13"/>
        <v>17995</v>
      </c>
      <c r="D291" s="185">
        <v>82</v>
      </c>
      <c r="E291" s="185">
        <v>1</v>
      </c>
      <c r="F291" s="185">
        <v>3184</v>
      </c>
      <c r="G291" s="185">
        <f t="shared" si="12"/>
        <v>7833882</v>
      </c>
    </row>
    <row r="292" spans="1:12" x14ac:dyDescent="0.35">
      <c r="A292" s="127">
        <v>44348</v>
      </c>
      <c r="B292" s="185">
        <v>3</v>
      </c>
      <c r="C292" s="185">
        <f t="shared" si="13"/>
        <v>17998</v>
      </c>
      <c r="D292" s="185">
        <v>182</v>
      </c>
      <c r="E292" s="185">
        <v>3</v>
      </c>
      <c r="F292" s="185">
        <v>21618</v>
      </c>
      <c r="G292" s="185">
        <f t="shared" si="12"/>
        <v>7855500</v>
      </c>
      <c r="H292" s="30">
        <v>7830491</v>
      </c>
      <c r="I292" s="30">
        <v>18933</v>
      </c>
      <c r="J292" s="30">
        <v>17999</v>
      </c>
      <c r="K292" s="30">
        <v>3</v>
      </c>
      <c r="L292" s="30">
        <v>62445</v>
      </c>
    </row>
    <row r="293" spans="1:12" x14ac:dyDescent="0.35">
      <c r="A293" s="127">
        <v>44349</v>
      </c>
      <c r="B293" s="185">
        <v>4</v>
      </c>
      <c r="C293" s="185">
        <f t="shared" si="13"/>
        <v>18002</v>
      </c>
      <c r="D293" s="185">
        <v>178</v>
      </c>
      <c r="E293" s="185">
        <v>4</v>
      </c>
      <c r="F293" s="185">
        <v>13799</v>
      </c>
      <c r="G293" s="185">
        <f t="shared" si="12"/>
        <v>7869299</v>
      </c>
    </row>
    <row r="294" spans="1:12" x14ac:dyDescent="0.35">
      <c r="A294" s="127">
        <v>44350</v>
      </c>
      <c r="B294" s="185">
        <v>1</v>
      </c>
      <c r="C294" s="185">
        <f t="shared" si="13"/>
        <v>18003</v>
      </c>
      <c r="D294" s="185">
        <v>197</v>
      </c>
      <c r="E294" s="185">
        <v>1</v>
      </c>
      <c r="F294" s="185">
        <v>11563</v>
      </c>
      <c r="G294" s="185">
        <f t="shared" si="12"/>
        <v>7880862</v>
      </c>
    </row>
    <row r="295" spans="1:12" x14ac:dyDescent="0.35">
      <c r="A295" s="127">
        <v>44351</v>
      </c>
      <c r="B295" s="185">
        <v>0</v>
      </c>
      <c r="C295" s="185">
        <f t="shared" si="13"/>
        <v>18003</v>
      </c>
      <c r="D295" s="185">
        <v>155</v>
      </c>
      <c r="E295" s="185">
        <v>0</v>
      </c>
      <c r="F295" s="185">
        <v>10300</v>
      </c>
      <c r="G295" s="185">
        <f t="shared" si="12"/>
        <v>7891162</v>
      </c>
    </row>
    <row r="296" spans="1:12" x14ac:dyDescent="0.35">
      <c r="A296" s="127">
        <v>44352</v>
      </c>
      <c r="B296" s="185">
        <v>0</v>
      </c>
      <c r="C296" s="185">
        <f t="shared" si="13"/>
        <v>18003</v>
      </c>
      <c r="D296" s="185">
        <v>59</v>
      </c>
      <c r="E296" s="185">
        <v>0</v>
      </c>
      <c r="F296" s="185">
        <v>1686</v>
      </c>
      <c r="G296" s="185">
        <f t="shared" si="12"/>
        <v>7892848</v>
      </c>
    </row>
    <row r="297" spans="1:12" x14ac:dyDescent="0.35">
      <c r="A297" s="127">
        <v>44353</v>
      </c>
      <c r="B297" s="185">
        <v>0</v>
      </c>
      <c r="C297" s="185">
        <f t="shared" si="13"/>
        <v>18003</v>
      </c>
      <c r="D297" s="185">
        <v>61</v>
      </c>
      <c r="E297" s="185">
        <v>0</v>
      </c>
      <c r="F297" s="185">
        <v>1250</v>
      </c>
      <c r="G297" s="185">
        <f t="shared" si="12"/>
        <v>7894098</v>
      </c>
    </row>
    <row r="298" spans="1:12" x14ac:dyDescent="0.35">
      <c r="A298" s="127">
        <v>44354</v>
      </c>
      <c r="B298" s="185">
        <v>1</v>
      </c>
      <c r="C298" s="185">
        <f t="shared" si="13"/>
        <v>18004</v>
      </c>
      <c r="D298" s="185">
        <v>140</v>
      </c>
      <c r="E298" s="185">
        <v>1</v>
      </c>
      <c r="F298" s="185">
        <v>13258</v>
      </c>
      <c r="G298" s="185">
        <f t="shared" si="12"/>
        <v>7907356</v>
      </c>
    </row>
    <row r="299" spans="1:12" x14ac:dyDescent="0.35">
      <c r="A299" s="127">
        <v>44355</v>
      </c>
      <c r="B299" s="185">
        <v>2</v>
      </c>
      <c r="C299" s="185">
        <f t="shared" si="13"/>
        <v>18006</v>
      </c>
      <c r="D299" s="185">
        <v>117</v>
      </c>
      <c r="E299" s="185">
        <v>2</v>
      </c>
      <c r="F299" s="185">
        <v>13227</v>
      </c>
      <c r="G299" s="185">
        <f t="shared" si="12"/>
        <v>7920583</v>
      </c>
      <c r="H299" s="30">
        <v>7901544</v>
      </c>
      <c r="I299" s="30">
        <v>18951</v>
      </c>
      <c r="J299" s="30">
        <v>18016</v>
      </c>
      <c r="K299" s="30">
        <v>17</v>
      </c>
      <c r="L299" s="30">
        <v>71053</v>
      </c>
    </row>
    <row r="300" spans="1:12" x14ac:dyDescent="0.35">
      <c r="A300" s="127">
        <v>44356</v>
      </c>
      <c r="B300" s="185">
        <v>1</v>
      </c>
      <c r="C300" s="185">
        <f t="shared" si="13"/>
        <v>18007</v>
      </c>
      <c r="D300" s="185">
        <v>93</v>
      </c>
      <c r="E300" s="185">
        <v>1</v>
      </c>
      <c r="F300" s="185">
        <v>8765</v>
      </c>
      <c r="G300" s="185">
        <f t="shared" si="12"/>
        <v>7929348</v>
      </c>
    </row>
    <row r="301" spans="1:12" x14ac:dyDescent="0.35">
      <c r="A301" s="127">
        <v>44357</v>
      </c>
      <c r="B301" s="185">
        <v>0</v>
      </c>
      <c r="C301" s="185">
        <f t="shared" si="13"/>
        <v>18007</v>
      </c>
      <c r="D301" s="185">
        <v>119</v>
      </c>
      <c r="E301" s="185">
        <v>1</v>
      </c>
      <c r="F301" s="185">
        <v>8928</v>
      </c>
      <c r="G301" s="185">
        <f t="shared" si="12"/>
        <v>7938276</v>
      </c>
    </row>
    <row r="302" spans="1:12" x14ac:dyDescent="0.35">
      <c r="A302" s="127">
        <v>44358</v>
      </c>
      <c r="B302" s="185">
        <v>1</v>
      </c>
      <c r="C302" s="185">
        <f t="shared" si="13"/>
        <v>18008</v>
      </c>
      <c r="D302" s="185">
        <v>92</v>
      </c>
      <c r="E302" s="185">
        <v>1</v>
      </c>
      <c r="F302" s="185">
        <v>6270</v>
      </c>
      <c r="G302" s="185">
        <f t="shared" si="12"/>
        <v>7944546</v>
      </c>
    </row>
    <row r="303" spans="1:12" x14ac:dyDescent="0.35">
      <c r="A303" s="127">
        <v>44359</v>
      </c>
      <c r="B303" s="185">
        <v>0</v>
      </c>
      <c r="C303" s="185">
        <f t="shared" si="13"/>
        <v>18008</v>
      </c>
      <c r="D303" s="185">
        <v>57</v>
      </c>
      <c r="E303" s="185">
        <v>0</v>
      </c>
      <c r="F303" s="185">
        <v>1125</v>
      </c>
      <c r="G303" s="185">
        <f t="shared" si="12"/>
        <v>7945671</v>
      </c>
    </row>
    <row r="304" spans="1:12" x14ac:dyDescent="0.35">
      <c r="A304" s="127">
        <v>44360</v>
      </c>
      <c r="B304" s="185">
        <v>0</v>
      </c>
      <c r="C304" s="185">
        <f t="shared" si="13"/>
        <v>18008</v>
      </c>
      <c r="D304" s="185">
        <v>41</v>
      </c>
      <c r="E304" s="185">
        <v>0</v>
      </c>
      <c r="F304" s="185">
        <v>872</v>
      </c>
      <c r="G304" s="185">
        <f t="shared" si="12"/>
        <v>7946543</v>
      </c>
    </row>
    <row r="305" spans="1:12" x14ac:dyDescent="0.35">
      <c r="A305" s="127">
        <v>44361</v>
      </c>
      <c r="B305" s="185">
        <v>2</v>
      </c>
      <c r="C305" s="185">
        <f t="shared" si="13"/>
        <v>18010</v>
      </c>
      <c r="D305" s="185">
        <v>100</v>
      </c>
      <c r="E305" s="185">
        <v>3</v>
      </c>
      <c r="F305" s="185">
        <v>11924</v>
      </c>
      <c r="G305" s="185">
        <f t="shared" si="12"/>
        <v>7958467</v>
      </c>
    </row>
    <row r="306" spans="1:12" x14ac:dyDescent="0.35">
      <c r="A306" s="31">
        <v>44362</v>
      </c>
      <c r="B306" s="185">
        <v>2</v>
      </c>
      <c r="C306" s="185">
        <f t="shared" si="13"/>
        <v>18012</v>
      </c>
      <c r="D306" s="185">
        <v>87</v>
      </c>
      <c r="E306" s="185">
        <v>2</v>
      </c>
      <c r="F306" s="185">
        <v>11858</v>
      </c>
      <c r="G306" s="185">
        <f t="shared" si="12"/>
        <v>7970325</v>
      </c>
      <c r="H306" s="30">
        <v>7954739</v>
      </c>
      <c r="I306" s="30">
        <v>18947</v>
      </c>
      <c r="J306" s="30">
        <v>18004</v>
      </c>
      <c r="K306" s="30">
        <v>-12</v>
      </c>
      <c r="L306" s="30">
        <v>53195</v>
      </c>
    </row>
    <row r="307" spans="1:12" x14ac:dyDescent="0.35">
      <c r="A307" s="127">
        <v>44363</v>
      </c>
      <c r="B307" s="30">
        <v>1</v>
      </c>
      <c r="C307" s="185">
        <f t="shared" si="13"/>
        <v>18013</v>
      </c>
      <c r="D307" s="185">
        <v>79</v>
      </c>
      <c r="E307" s="185">
        <v>2</v>
      </c>
      <c r="F307" s="185">
        <v>9239</v>
      </c>
      <c r="G307" s="185">
        <f t="shared" si="12"/>
        <v>7979564</v>
      </c>
    </row>
    <row r="308" spans="1:12" x14ac:dyDescent="0.35">
      <c r="A308" s="127">
        <v>44364</v>
      </c>
      <c r="B308" s="30">
        <v>2</v>
      </c>
      <c r="C308" s="185">
        <f t="shared" si="13"/>
        <v>18015</v>
      </c>
      <c r="D308" s="185">
        <v>76</v>
      </c>
      <c r="E308" s="185">
        <v>3</v>
      </c>
      <c r="F308" s="185">
        <v>9954</v>
      </c>
      <c r="G308" s="185">
        <f t="shared" si="12"/>
        <v>7989518</v>
      </c>
    </row>
    <row r="309" spans="1:12" x14ac:dyDescent="0.35">
      <c r="A309" s="127">
        <v>44365</v>
      </c>
      <c r="B309" s="30">
        <v>0</v>
      </c>
      <c r="C309" s="185">
        <f t="shared" si="13"/>
        <v>18015</v>
      </c>
      <c r="D309" s="185">
        <v>70</v>
      </c>
      <c r="E309" s="185">
        <v>0</v>
      </c>
      <c r="F309" s="185">
        <v>1204</v>
      </c>
      <c r="G309" s="185">
        <f t="shared" si="12"/>
        <v>7990722</v>
      </c>
    </row>
    <row r="310" spans="1:12" x14ac:dyDescent="0.35">
      <c r="A310" s="127">
        <v>44366</v>
      </c>
      <c r="B310" s="30">
        <v>0</v>
      </c>
      <c r="C310" s="185">
        <f t="shared" si="13"/>
        <v>18015</v>
      </c>
      <c r="D310" s="185">
        <v>47</v>
      </c>
      <c r="E310" s="185">
        <v>0</v>
      </c>
      <c r="F310" s="185">
        <v>1176</v>
      </c>
      <c r="G310" s="185">
        <f t="shared" si="12"/>
        <v>7991898</v>
      </c>
    </row>
    <row r="311" spans="1:12" x14ac:dyDescent="0.35">
      <c r="A311" s="127">
        <v>44367</v>
      </c>
      <c r="B311" s="30">
        <v>0</v>
      </c>
      <c r="C311" s="185">
        <f t="shared" si="13"/>
        <v>18015</v>
      </c>
      <c r="D311" s="185">
        <v>30</v>
      </c>
      <c r="E311" s="185">
        <v>0</v>
      </c>
      <c r="F311" s="185">
        <v>420</v>
      </c>
      <c r="G311" s="185">
        <f t="shared" si="12"/>
        <v>7992318</v>
      </c>
    </row>
    <row r="312" spans="1:12" x14ac:dyDescent="0.35">
      <c r="A312" s="127">
        <v>44368</v>
      </c>
      <c r="B312" s="30">
        <v>2</v>
      </c>
      <c r="C312" s="185">
        <f t="shared" si="13"/>
        <v>18017</v>
      </c>
      <c r="D312" s="185">
        <v>47</v>
      </c>
      <c r="E312" s="185">
        <v>2</v>
      </c>
      <c r="F312" s="185">
        <v>10744</v>
      </c>
      <c r="G312" s="185">
        <f t="shared" si="12"/>
        <v>8003062</v>
      </c>
    </row>
    <row r="313" spans="1:12" x14ac:dyDescent="0.35">
      <c r="A313" s="127">
        <v>44369</v>
      </c>
      <c r="B313" s="30">
        <v>0</v>
      </c>
      <c r="C313" s="185">
        <f t="shared" si="13"/>
        <v>18017</v>
      </c>
      <c r="D313" s="185">
        <v>13</v>
      </c>
      <c r="E313" s="185">
        <v>0</v>
      </c>
      <c r="F313" s="185">
        <v>3753</v>
      </c>
      <c r="G313" s="185">
        <f t="shared" si="12"/>
        <v>8006815</v>
      </c>
      <c r="H313" s="185">
        <f t="shared" si="12"/>
        <v>8006815</v>
      </c>
      <c r="I313" s="30">
        <v>18955</v>
      </c>
      <c r="J313" s="30">
        <v>18017</v>
      </c>
      <c r="K313" s="30">
        <v>13</v>
      </c>
      <c r="L313" s="30">
        <v>52076</v>
      </c>
    </row>
    <row r="314" spans="1:12" x14ac:dyDescent="0.35">
      <c r="D314" s="185"/>
    </row>
    <row r="316" spans="1:12" x14ac:dyDescent="0.35">
      <c r="B316" s="30">
        <f>SUM(B2:B313)</f>
        <v>18017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41"/>
  <sheetViews>
    <sheetView zoomScale="80" zoomScaleNormal="80" workbookViewId="0">
      <pane ySplit="1" topLeftCell="A2628" activePane="bottomLeft" state="frozen"/>
      <selection activeCell="F21" sqref="F21:G34"/>
      <selection pane="bottomLeft" activeCell="A2" sqref="A2:H2641"/>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5" t="s">
        <v>1068</v>
      </c>
      <c r="B2" s="127">
        <v>43934</v>
      </c>
      <c r="C2" s="36">
        <v>575</v>
      </c>
      <c r="D2" s="36">
        <v>2134</v>
      </c>
      <c r="E2" s="37" t="s">
        <v>1069</v>
      </c>
      <c r="F2" s="36">
        <v>401</v>
      </c>
      <c r="G2" s="36">
        <v>771</v>
      </c>
      <c r="H2" s="35" t="s">
        <v>1069</v>
      </c>
    </row>
    <row r="3" spans="1:8" s="185" customFormat="1" x14ac:dyDescent="0.35">
      <c r="A3" s="195" t="s">
        <v>1070</v>
      </c>
      <c r="B3" s="127">
        <v>43934</v>
      </c>
      <c r="C3" s="36">
        <v>227</v>
      </c>
      <c r="D3" s="36">
        <v>1185</v>
      </c>
      <c r="E3" s="37" t="s">
        <v>1069</v>
      </c>
      <c r="F3" s="36">
        <v>119</v>
      </c>
      <c r="G3" s="36">
        <v>313</v>
      </c>
      <c r="H3" s="35" t="s">
        <v>1069</v>
      </c>
    </row>
    <row r="4" spans="1:8" s="185" customFormat="1" ht="15" customHeight="1" x14ac:dyDescent="0.35">
      <c r="A4" s="195" t="s">
        <v>1071</v>
      </c>
      <c r="B4" s="127">
        <v>43934</v>
      </c>
      <c r="C4" s="36">
        <v>146</v>
      </c>
      <c r="D4" s="36">
        <v>1081</v>
      </c>
      <c r="E4" s="37" t="s">
        <v>1069</v>
      </c>
      <c r="F4" s="36">
        <v>72</v>
      </c>
      <c r="G4" s="36">
        <v>201</v>
      </c>
      <c r="H4" s="35" t="s">
        <v>1069</v>
      </c>
    </row>
    <row r="5" spans="1:8" s="185" customFormat="1" x14ac:dyDescent="0.35">
      <c r="A5" s="195" t="s">
        <v>1072</v>
      </c>
      <c r="B5" s="127">
        <v>43934</v>
      </c>
      <c r="C5" s="36">
        <v>149</v>
      </c>
      <c r="D5" s="36">
        <v>761</v>
      </c>
      <c r="E5" s="37" t="s">
        <v>1069</v>
      </c>
      <c r="F5" s="36">
        <v>48</v>
      </c>
      <c r="G5" s="36">
        <v>351</v>
      </c>
      <c r="H5" s="35" t="s">
        <v>1069</v>
      </c>
    </row>
    <row r="6" spans="1:8" s="185" customFormat="1" x14ac:dyDescent="0.35">
      <c r="A6" s="195" t="s">
        <v>1073</v>
      </c>
      <c r="B6" s="127">
        <v>43934</v>
      </c>
      <c r="C6" s="36">
        <v>101</v>
      </c>
      <c r="D6" s="36">
        <v>734</v>
      </c>
      <c r="E6" s="37" t="s">
        <v>1069</v>
      </c>
      <c r="F6" s="36">
        <v>150</v>
      </c>
      <c r="G6" s="36">
        <v>410</v>
      </c>
      <c r="H6" s="35" t="s">
        <v>1069</v>
      </c>
    </row>
    <row r="7" spans="1:8" s="185" customFormat="1" x14ac:dyDescent="0.35">
      <c r="A7" s="195" t="s">
        <v>1074</v>
      </c>
      <c r="B7" s="127">
        <v>43934</v>
      </c>
      <c r="C7" s="36">
        <v>163</v>
      </c>
      <c r="D7" s="36">
        <v>555</v>
      </c>
      <c r="E7" s="37" t="s">
        <v>1069</v>
      </c>
      <c r="F7" s="36">
        <v>83</v>
      </c>
      <c r="G7" s="36">
        <v>313</v>
      </c>
      <c r="H7" s="35" t="s">
        <v>1069</v>
      </c>
    </row>
    <row r="8" spans="1:8" s="185" customFormat="1" x14ac:dyDescent="0.35">
      <c r="A8" s="195" t="s">
        <v>1068</v>
      </c>
      <c r="B8" s="127">
        <v>43935</v>
      </c>
      <c r="C8" s="36">
        <v>564</v>
      </c>
      <c r="D8" s="36">
        <v>2186</v>
      </c>
      <c r="E8" s="37" t="s">
        <v>1069</v>
      </c>
      <c r="F8" s="36">
        <v>424</v>
      </c>
      <c r="G8" s="36">
        <v>724</v>
      </c>
      <c r="H8" s="35" t="s">
        <v>1069</v>
      </c>
    </row>
    <row r="9" spans="1:8" s="185" customFormat="1" x14ac:dyDescent="0.35">
      <c r="A9" s="195" t="s">
        <v>1070</v>
      </c>
      <c r="B9" s="127">
        <v>43935</v>
      </c>
      <c r="C9" s="36">
        <v>249</v>
      </c>
      <c r="D9" s="36">
        <v>1278</v>
      </c>
      <c r="E9" s="37" t="s">
        <v>1069</v>
      </c>
      <c r="F9" s="36">
        <v>168</v>
      </c>
      <c r="G9" s="36">
        <v>308</v>
      </c>
      <c r="H9" s="35" t="s">
        <v>1069</v>
      </c>
    </row>
    <row r="10" spans="1:8" s="185" customFormat="1" x14ac:dyDescent="0.35">
      <c r="A10" s="195" t="s">
        <v>1071</v>
      </c>
      <c r="B10" s="127">
        <v>43935</v>
      </c>
      <c r="C10" s="36">
        <v>158</v>
      </c>
      <c r="D10" s="36">
        <v>1120</v>
      </c>
      <c r="E10" s="37" t="s">
        <v>1069</v>
      </c>
      <c r="F10" s="36">
        <v>80</v>
      </c>
      <c r="G10" s="36">
        <v>365</v>
      </c>
      <c r="H10" s="35" t="s">
        <v>1069</v>
      </c>
    </row>
    <row r="11" spans="1:8" s="185" customFormat="1" x14ac:dyDescent="0.35">
      <c r="A11" s="195" t="s">
        <v>1072</v>
      </c>
      <c r="B11" s="127">
        <v>43935</v>
      </c>
      <c r="C11" s="36">
        <v>138</v>
      </c>
      <c r="D11" s="36">
        <v>741</v>
      </c>
      <c r="E11" s="37" t="s">
        <v>1069</v>
      </c>
      <c r="F11" s="36">
        <v>50</v>
      </c>
      <c r="G11" s="36">
        <v>350</v>
      </c>
      <c r="H11" s="35" t="s">
        <v>1069</v>
      </c>
    </row>
    <row r="12" spans="1:8" s="185" customFormat="1" x14ac:dyDescent="0.35">
      <c r="A12" s="195" t="s">
        <v>1073</v>
      </c>
      <c r="B12" s="127">
        <v>43935</v>
      </c>
      <c r="C12" s="36">
        <v>100</v>
      </c>
      <c r="D12" s="36">
        <v>749</v>
      </c>
      <c r="E12" s="37" t="s">
        <v>1069</v>
      </c>
      <c r="F12" s="36">
        <v>149</v>
      </c>
      <c r="G12" s="36">
        <v>380</v>
      </c>
      <c r="H12" s="35" t="s">
        <v>1069</v>
      </c>
    </row>
    <row r="13" spans="1:8" s="185" customFormat="1" x14ac:dyDescent="0.35">
      <c r="A13" s="195" t="s">
        <v>1074</v>
      </c>
      <c r="B13" s="127">
        <v>43935</v>
      </c>
      <c r="C13" s="36">
        <v>158</v>
      </c>
      <c r="D13" s="36">
        <v>605</v>
      </c>
      <c r="E13" s="37" t="s">
        <v>1069</v>
      </c>
      <c r="F13" s="36">
        <v>92</v>
      </c>
      <c r="G13" s="36">
        <v>419</v>
      </c>
      <c r="H13" s="35" t="s">
        <v>1069</v>
      </c>
    </row>
    <row r="14" spans="1:8" s="185" customFormat="1" x14ac:dyDescent="0.35">
      <c r="A14" s="195" t="s">
        <v>1068</v>
      </c>
      <c r="B14" s="127">
        <v>43936</v>
      </c>
      <c r="C14" s="36">
        <v>601</v>
      </c>
      <c r="D14" s="36">
        <v>1821</v>
      </c>
      <c r="E14" s="37" t="s">
        <v>1069</v>
      </c>
      <c r="F14" s="36">
        <v>395</v>
      </c>
      <c r="G14" s="36">
        <v>1105</v>
      </c>
      <c r="H14" s="35" t="s">
        <v>1069</v>
      </c>
    </row>
    <row r="15" spans="1:8" s="185" customFormat="1" x14ac:dyDescent="0.35">
      <c r="A15" s="195" t="s">
        <v>1070</v>
      </c>
      <c r="B15" s="127">
        <v>43936</v>
      </c>
      <c r="C15" s="36">
        <v>252</v>
      </c>
      <c r="D15" s="36">
        <v>1189</v>
      </c>
      <c r="E15" s="37" t="s">
        <v>1069</v>
      </c>
      <c r="F15" s="36">
        <v>187</v>
      </c>
      <c r="G15" s="36">
        <v>438</v>
      </c>
      <c r="H15" s="35" t="s">
        <v>1069</v>
      </c>
    </row>
    <row r="16" spans="1:8" s="185" customFormat="1" x14ac:dyDescent="0.35">
      <c r="A16" s="195" t="s">
        <v>1071</v>
      </c>
      <c r="B16" s="127">
        <v>43936</v>
      </c>
      <c r="C16" s="36">
        <v>161</v>
      </c>
      <c r="D16" s="36">
        <v>1086</v>
      </c>
      <c r="E16" s="37" t="s">
        <v>1069</v>
      </c>
      <c r="F16" s="36">
        <v>94</v>
      </c>
      <c r="G16" s="36">
        <v>393</v>
      </c>
      <c r="H16" s="35" t="s">
        <v>1069</v>
      </c>
    </row>
    <row r="17" spans="1:8" s="185" customFormat="1" x14ac:dyDescent="0.35">
      <c r="A17" s="195" t="s">
        <v>1072</v>
      </c>
      <c r="B17" s="127">
        <v>43936</v>
      </c>
      <c r="C17" s="36">
        <v>142</v>
      </c>
      <c r="D17" s="36">
        <v>756</v>
      </c>
      <c r="E17" s="37" t="s">
        <v>1069</v>
      </c>
      <c r="F17" s="36">
        <v>52</v>
      </c>
      <c r="G17" s="36">
        <v>379</v>
      </c>
      <c r="H17" s="35" t="s">
        <v>1069</v>
      </c>
    </row>
    <row r="18" spans="1:8" s="185" customFormat="1" x14ac:dyDescent="0.35">
      <c r="A18" s="195" t="s">
        <v>1073</v>
      </c>
      <c r="B18" s="127">
        <v>43936</v>
      </c>
      <c r="C18" s="36">
        <v>104</v>
      </c>
      <c r="D18" s="36">
        <v>753</v>
      </c>
      <c r="E18" s="37" t="s">
        <v>1069</v>
      </c>
      <c r="F18" s="36">
        <v>145</v>
      </c>
      <c r="G18" s="36">
        <v>415</v>
      </c>
      <c r="H18" s="35" t="s">
        <v>1069</v>
      </c>
    </row>
    <row r="19" spans="1:8" s="185" customFormat="1" x14ac:dyDescent="0.35">
      <c r="A19" s="195" t="s">
        <v>1074</v>
      </c>
      <c r="B19" s="127">
        <v>43936</v>
      </c>
      <c r="C19" s="36">
        <v>152</v>
      </c>
      <c r="D19" s="36">
        <v>615</v>
      </c>
      <c r="E19" s="37" t="s">
        <v>1069</v>
      </c>
      <c r="F19" s="36">
        <v>108</v>
      </c>
      <c r="G19" s="36">
        <v>466</v>
      </c>
      <c r="H19" s="35" t="s">
        <v>1069</v>
      </c>
    </row>
    <row r="20" spans="1:8" s="185" customFormat="1" x14ac:dyDescent="0.35">
      <c r="A20" s="195" t="s">
        <v>1068</v>
      </c>
      <c r="B20" s="127">
        <v>43937</v>
      </c>
      <c r="C20" s="36">
        <v>655</v>
      </c>
      <c r="D20" s="36">
        <v>1900</v>
      </c>
      <c r="E20" s="37" t="s">
        <v>1069</v>
      </c>
      <c r="F20" s="36">
        <v>332</v>
      </c>
      <c r="G20" s="36">
        <v>1003</v>
      </c>
      <c r="H20" s="35" t="s">
        <v>1069</v>
      </c>
    </row>
    <row r="21" spans="1:8" s="185" customFormat="1" x14ac:dyDescent="0.35">
      <c r="A21" s="195" t="s">
        <v>1070</v>
      </c>
      <c r="B21" s="127">
        <v>43937</v>
      </c>
      <c r="C21" s="36">
        <v>253</v>
      </c>
      <c r="D21" s="36">
        <v>1211</v>
      </c>
      <c r="E21" s="37" t="s">
        <v>1069</v>
      </c>
      <c r="F21" s="36">
        <v>156</v>
      </c>
      <c r="G21" s="36">
        <v>497</v>
      </c>
      <c r="H21" s="35" t="s">
        <v>1069</v>
      </c>
    </row>
    <row r="22" spans="1:8" s="185" customFormat="1" x14ac:dyDescent="0.35">
      <c r="A22" s="195" t="s">
        <v>1071</v>
      </c>
      <c r="B22" s="127">
        <v>43937</v>
      </c>
      <c r="C22" s="36">
        <v>152</v>
      </c>
      <c r="D22" s="36">
        <v>1054</v>
      </c>
      <c r="E22" s="37" t="s">
        <v>1069</v>
      </c>
      <c r="F22" s="36">
        <v>100</v>
      </c>
      <c r="G22" s="36">
        <v>421</v>
      </c>
      <c r="H22" s="35" t="s">
        <v>1069</v>
      </c>
    </row>
    <row r="23" spans="1:8" s="185" customFormat="1" x14ac:dyDescent="0.35">
      <c r="A23" s="195" t="s">
        <v>1072</v>
      </c>
      <c r="B23" s="127">
        <v>43937</v>
      </c>
      <c r="C23" s="36">
        <v>146</v>
      </c>
      <c r="D23" s="36">
        <v>763</v>
      </c>
      <c r="E23" s="37" t="s">
        <v>1069</v>
      </c>
      <c r="F23" s="36">
        <v>48</v>
      </c>
      <c r="G23" s="36">
        <v>376</v>
      </c>
      <c r="H23" s="35" t="s">
        <v>1069</v>
      </c>
    </row>
    <row r="24" spans="1:8" s="185" customFormat="1" x14ac:dyDescent="0.35">
      <c r="A24" s="195" t="s">
        <v>1073</v>
      </c>
      <c r="B24" s="127">
        <v>43937</v>
      </c>
      <c r="C24" s="36">
        <v>108</v>
      </c>
      <c r="D24" s="36">
        <v>754</v>
      </c>
      <c r="E24" s="37" t="s">
        <v>1069</v>
      </c>
      <c r="F24" s="36">
        <v>139</v>
      </c>
      <c r="G24" s="36">
        <v>408</v>
      </c>
      <c r="H24" s="35" t="s">
        <v>1069</v>
      </c>
    </row>
    <row r="25" spans="1:8" s="185" customFormat="1" x14ac:dyDescent="0.35">
      <c r="A25" s="195" t="s">
        <v>1074</v>
      </c>
      <c r="B25" s="127">
        <v>43937</v>
      </c>
      <c r="C25" s="36">
        <v>169</v>
      </c>
      <c r="D25" s="36">
        <v>624</v>
      </c>
      <c r="E25" s="37" t="s">
        <v>1069</v>
      </c>
      <c r="F25" s="36">
        <v>99</v>
      </c>
      <c r="G25" s="36">
        <v>438</v>
      </c>
      <c r="H25" s="35" t="s">
        <v>1069</v>
      </c>
    </row>
    <row r="26" spans="1:8" s="185" customFormat="1" x14ac:dyDescent="0.35">
      <c r="A26" s="195" t="s">
        <v>1068</v>
      </c>
      <c r="B26" s="127">
        <v>43938</v>
      </c>
      <c r="C26" s="36">
        <v>616</v>
      </c>
      <c r="D26" s="36">
        <v>1870</v>
      </c>
      <c r="E26" s="37" t="s">
        <v>1069</v>
      </c>
      <c r="F26" s="36">
        <v>323</v>
      </c>
      <c r="G26" s="36">
        <v>1027</v>
      </c>
      <c r="H26" s="35" t="s">
        <v>1069</v>
      </c>
    </row>
    <row r="27" spans="1:8" s="185" customFormat="1" x14ac:dyDescent="0.35">
      <c r="A27" s="195" t="s">
        <v>1070</v>
      </c>
      <c r="B27" s="127">
        <v>43938</v>
      </c>
      <c r="C27" s="36">
        <v>253</v>
      </c>
      <c r="D27" s="36">
        <v>1202</v>
      </c>
      <c r="E27" s="37" t="s">
        <v>1069</v>
      </c>
      <c r="F27" s="36">
        <v>149</v>
      </c>
      <c r="G27" s="36">
        <v>486</v>
      </c>
      <c r="H27" s="35" t="s">
        <v>1069</v>
      </c>
    </row>
    <row r="28" spans="1:8" s="185" customFormat="1" x14ac:dyDescent="0.35">
      <c r="A28" s="195" t="s">
        <v>1071</v>
      </c>
      <c r="B28" s="127">
        <v>43938</v>
      </c>
      <c r="C28" s="36">
        <v>151</v>
      </c>
      <c r="D28" s="36">
        <v>1034</v>
      </c>
      <c r="E28" s="37" t="s">
        <v>1069</v>
      </c>
      <c r="F28" s="36">
        <v>109</v>
      </c>
      <c r="G28" s="36">
        <v>680</v>
      </c>
      <c r="H28" s="35" t="s">
        <v>1069</v>
      </c>
    </row>
    <row r="29" spans="1:8" s="185" customFormat="1" x14ac:dyDescent="0.35">
      <c r="A29" s="195" t="s">
        <v>1072</v>
      </c>
      <c r="B29" s="127">
        <v>43938</v>
      </c>
      <c r="C29" s="36">
        <v>142</v>
      </c>
      <c r="D29" s="36">
        <v>753</v>
      </c>
      <c r="E29" s="37" t="s">
        <v>1069</v>
      </c>
      <c r="F29" s="36">
        <v>54</v>
      </c>
      <c r="G29" s="36">
        <v>338</v>
      </c>
      <c r="H29" s="35" t="s">
        <v>1069</v>
      </c>
    </row>
    <row r="30" spans="1:8" s="185" customFormat="1" x14ac:dyDescent="0.35">
      <c r="A30" s="195" t="s">
        <v>1073</v>
      </c>
      <c r="B30" s="127">
        <v>43938</v>
      </c>
      <c r="C30" s="36">
        <v>101</v>
      </c>
      <c r="D30" s="36">
        <v>733</v>
      </c>
      <c r="E30" s="37" t="s">
        <v>1069</v>
      </c>
      <c r="F30" s="36">
        <v>146</v>
      </c>
      <c r="G30" s="36">
        <v>441</v>
      </c>
      <c r="H30" s="35" t="s">
        <v>1069</v>
      </c>
    </row>
    <row r="31" spans="1:8" s="185" customFormat="1" x14ac:dyDescent="0.35">
      <c r="A31" s="195" t="s">
        <v>1074</v>
      </c>
      <c r="B31" s="127">
        <v>43938</v>
      </c>
      <c r="C31" s="36">
        <v>150</v>
      </c>
      <c r="D31" s="36">
        <v>654</v>
      </c>
      <c r="E31" s="37" t="s">
        <v>1069</v>
      </c>
      <c r="F31" s="36">
        <v>102</v>
      </c>
      <c r="G31" s="36">
        <v>423</v>
      </c>
      <c r="H31" s="35" t="s">
        <v>1069</v>
      </c>
    </row>
    <row r="32" spans="1:8" s="185" customFormat="1" x14ac:dyDescent="0.35">
      <c r="A32" s="195" t="s">
        <v>1068</v>
      </c>
      <c r="B32" s="127">
        <v>43939</v>
      </c>
      <c r="C32" s="36">
        <v>641</v>
      </c>
      <c r="D32" s="36">
        <v>1818</v>
      </c>
      <c r="E32" s="37" t="s">
        <v>1069</v>
      </c>
      <c r="F32" s="36">
        <v>335</v>
      </c>
      <c r="G32" s="36">
        <v>1105</v>
      </c>
      <c r="H32" s="35" t="s">
        <v>1069</v>
      </c>
    </row>
    <row r="33" spans="1:8" s="185" customFormat="1" x14ac:dyDescent="0.35">
      <c r="A33" s="195" t="s">
        <v>1070</v>
      </c>
      <c r="B33" s="127">
        <v>43939</v>
      </c>
      <c r="C33" s="36">
        <v>236</v>
      </c>
      <c r="D33" s="36">
        <v>1137</v>
      </c>
      <c r="E33" s="37" t="s">
        <v>1069</v>
      </c>
      <c r="F33" s="36">
        <v>153</v>
      </c>
      <c r="G33" s="36">
        <v>486</v>
      </c>
      <c r="H33" s="35" t="s">
        <v>1069</v>
      </c>
    </row>
    <row r="34" spans="1:8" s="185" customFormat="1" x14ac:dyDescent="0.35">
      <c r="A34" s="195" t="s">
        <v>1071</v>
      </c>
      <c r="B34" s="127">
        <v>43939</v>
      </c>
      <c r="C34" s="36">
        <v>152</v>
      </c>
      <c r="D34" s="36">
        <v>1052</v>
      </c>
      <c r="E34" s="37" t="s">
        <v>1069</v>
      </c>
      <c r="F34" s="36">
        <v>107</v>
      </c>
      <c r="G34" s="36">
        <v>657</v>
      </c>
      <c r="H34" s="35" t="s">
        <v>1069</v>
      </c>
    </row>
    <row r="35" spans="1:8" s="185" customFormat="1" x14ac:dyDescent="0.35">
      <c r="A35" s="195" t="s">
        <v>1072</v>
      </c>
      <c r="B35" s="127">
        <v>43939</v>
      </c>
      <c r="C35" s="36">
        <v>136</v>
      </c>
      <c r="D35" s="36">
        <v>757</v>
      </c>
      <c r="E35" s="37" t="s">
        <v>1069</v>
      </c>
      <c r="F35" s="36">
        <v>64</v>
      </c>
      <c r="G35" s="36">
        <v>334</v>
      </c>
      <c r="H35" s="35" t="s">
        <v>1069</v>
      </c>
    </row>
    <row r="36" spans="1:8" s="185" customFormat="1" x14ac:dyDescent="0.35">
      <c r="A36" s="195" t="s">
        <v>1073</v>
      </c>
      <c r="B36" s="127">
        <v>43939</v>
      </c>
      <c r="C36" s="36">
        <v>90</v>
      </c>
      <c r="D36" s="36">
        <v>744</v>
      </c>
      <c r="E36" s="37" t="s">
        <v>1069</v>
      </c>
      <c r="F36" s="36">
        <v>157</v>
      </c>
      <c r="G36" s="36">
        <v>430</v>
      </c>
      <c r="H36" s="35" t="s">
        <v>1069</v>
      </c>
    </row>
    <row r="37" spans="1:8" s="185" customFormat="1" x14ac:dyDescent="0.35">
      <c r="A37" s="195" t="s">
        <v>1074</v>
      </c>
      <c r="B37" s="127">
        <v>43939</v>
      </c>
      <c r="C37" s="36">
        <v>165</v>
      </c>
      <c r="D37" s="36">
        <v>633</v>
      </c>
      <c r="E37" s="37" t="s">
        <v>1069</v>
      </c>
      <c r="F37" s="36">
        <v>103</v>
      </c>
      <c r="G37" s="36">
        <v>413</v>
      </c>
      <c r="H37" s="35" t="s">
        <v>1069</v>
      </c>
    </row>
    <row r="38" spans="1:8" s="185" customFormat="1" x14ac:dyDescent="0.35">
      <c r="A38" s="195" t="s">
        <v>1068</v>
      </c>
      <c r="B38" s="127">
        <v>43940</v>
      </c>
      <c r="C38" s="36">
        <v>656</v>
      </c>
      <c r="D38" s="36">
        <v>1850</v>
      </c>
      <c r="E38" s="37" t="s">
        <v>1069</v>
      </c>
      <c r="F38" s="36">
        <v>321</v>
      </c>
      <c r="G38" s="36">
        <v>1065</v>
      </c>
      <c r="H38" s="35" t="s">
        <v>1069</v>
      </c>
    </row>
    <row r="39" spans="1:8" s="185" customFormat="1" x14ac:dyDescent="0.35">
      <c r="A39" s="195" t="s">
        <v>1070</v>
      </c>
      <c r="B39" s="127">
        <v>43940</v>
      </c>
      <c r="C39" s="36">
        <v>239</v>
      </c>
      <c r="D39" s="36">
        <v>1234</v>
      </c>
      <c r="E39" s="37" t="s">
        <v>1069</v>
      </c>
      <c r="F39" s="36">
        <v>126</v>
      </c>
      <c r="G39" s="36">
        <v>371</v>
      </c>
      <c r="H39" s="35" t="s">
        <v>1069</v>
      </c>
    </row>
    <row r="40" spans="1:8" s="185" customFormat="1" x14ac:dyDescent="0.35">
      <c r="A40" s="195" t="s">
        <v>1071</v>
      </c>
      <c r="B40" s="127">
        <v>43940</v>
      </c>
      <c r="C40" s="36">
        <v>146</v>
      </c>
      <c r="D40" s="36">
        <v>1067</v>
      </c>
      <c r="E40" s="37" t="s">
        <v>1069</v>
      </c>
      <c r="F40" s="36">
        <v>122</v>
      </c>
      <c r="G40" s="36">
        <v>674</v>
      </c>
      <c r="H40" s="35" t="s">
        <v>1069</v>
      </c>
    </row>
    <row r="41" spans="1:8" s="185" customFormat="1" x14ac:dyDescent="0.35">
      <c r="A41" s="195" t="s">
        <v>1072</v>
      </c>
      <c r="B41" s="127">
        <v>43940</v>
      </c>
      <c r="C41" s="36">
        <v>138</v>
      </c>
      <c r="D41" s="36">
        <v>744</v>
      </c>
      <c r="E41" s="37" t="s">
        <v>1069</v>
      </c>
      <c r="F41" s="36">
        <v>62</v>
      </c>
      <c r="G41" s="36">
        <v>341</v>
      </c>
      <c r="H41" s="35" t="s">
        <v>1069</v>
      </c>
    </row>
    <row r="42" spans="1:8" s="185" customFormat="1" x14ac:dyDescent="0.35">
      <c r="A42" s="195" t="s">
        <v>1073</v>
      </c>
      <c r="B42" s="127">
        <v>43940</v>
      </c>
      <c r="C42" s="36">
        <v>93</v>
      </c>
      <c r="D42" s="36">
        <v>736</v>
      </c>
      <c r="E42" s="37" t="s">
        <v>1069</v>
      </c>
      <c r="F42" s="36">
        <v>154</v>
      </c>
      <c r="G42" s="36">
        <v>440</v>
      </c>
      <c r="H42" s="35" t="s">
        <v>1069</v>
      </c>
    </row>
    <row r="43" spans="1:8" s="185" customFormat="1" x14ac:dyDescent="0.35">
      <c r="A43" s="195" t="s">
        <v>1074</v>
      </c>
      <c r="B43" s="127">
        <v>43940</v>
      </c>
      <c r="C43" s="36">
        <v>164</v>
      </c>
      <c r="D43" s="36">
        <v>598</v>
      </c>
      <c r="E43" s="37" t="s">
        <v>1069</v>
      </c>
      <c r="F43" s="36">
        <v>95</v>
      </c>
      <c r="G43" s="36">
        <v>448</v>
      </c>
      <c r="H43" s="35" t="s">
        <v>1069</v>
      </c>
    </row>
    <row r="44" spans="1:8" s="185" customFormat="1" x14ac:dyDescent="0.35">
      <c r="A44" s="195" t="s">
        <v>1068</v>
      </c>
      <c r="B44" s="127">
        <v>43941</v>
      </c>
      <c r="C44" s="36">
        <v>656</v>
      </c>
      <c r="D44" s="36">
        <v>1899</v>
      </c>
      <c r="E44" s="37" t="s">
        <v>1069</v>
      </c>
      <c r="F44" s="36">
        <v>318</v>
      </c>
      <c r="G44" s="36">
        <v>1019</v>
      </c>
      <c r="H44" s="35" t="s">
        <v>1069</v>
      </c>
    </row>
    <row r="45" spans="1:8" s="185" customFormat="1" x14ac:dyDescent="0.35">
      <c r="A45" s="195" t="s">
        <v>1070</v>
      </c>
      <c r="B45" s="127">
        <v>43941</v>
      </c>
      <c r="C45" s="36">
        <v>241</v>
      </c>
      <c r="D45" s="36">
        <v>1280</v>
      </c>
      <c r="E45" s="37" t="s">
        <v>1069</v>
      </c>
      <c r="F45" s="36">
        <v>132</v>
      </c>
      <c r="G45" s="36">
        <v>376</v>
      </c>
      <c r="H45" s="35" t="s">
        <v>1069</v>
      </c>
    </row>
    <row r="46" spans="1:8" s="185" customFormat="1" x14ac:dyDescent="0.35">
      <c r="A46" s="195" t="s">
        <v>1071</v>
      </c>
      <c r="B46" s="127">
        <v>43941</v>
      </c>
      <c r="C46" s="36">
        <v>154</v>
      </c>
      <c r="D46" s="36">
        <v>1099</v>
      </c>
      <c r="E46" s="37" t="s">
        <v>1069</v>
      </c>
      <c r="F46" s="36">
        <v>107</v>
      </c>
      <c r="G46" s="36">
        <v>631</v>
      </c>
      <c r="H46" s="35" t="s">
        <v>1069</v>
      </c>
    </row>
    <row r="47" spans="1:8" s="185" customFormat="1" x14ac:dyDescent="0.35">
      <c r="A47" s="195" t="s">
        <v>1072</v>
      </c>
      <c r="B47" s="127">
        <v>43941</v>
      </c>
      <c r="C47" s="36">
        <v>141</v>
      </c>
      <c r="D47" s="36">
        <v>798</v>
      </c>
      <c r="E47" s="37" t="s">
        <v>1069</v>
      </c>
      <c r="F47" s="36">
        <v>58</v>
      </c>
      <c r="G47" s="36">
        <v>329</v>
      </c>
      <c r="H47" s="35" t="s">
        <v>1069</v>
      </c>
    </row>
    <row r="48" spans="1:8" s="185" customFormat="1" x14ac:dyDescent="0.35">
      <c r="A48" s="195" t="s">
        <v>1073</v>
      </c>
      <c r="B48" s="127">
        <v>43941</v>
      </c>
      <c r="C48" s="36">
        <v>96</v>
      </c>
      <c r="D48" s="36">
        <v>755</v>
      </c>
      <c r="E48" s="37" t="s">
        <v>1069</v>
      </c>
      <c r="F48" s="36">
        <v>151</v>
      </c>
      <c r="G48" s="36">
        <v>425</v>
      </c>
      <c r="H48" s="35" t="s">
        <v>1069</v>
      </c>
    </row>
    <row r="49" spans="1:8" s="185" customFormat="1" x14ac:dyDescent="0.35">
      <c r="A49" s="195" t="s">
        <v>1074</v>
      </c>
      <c r="B49" s="127">
        <v>43941</v>
      </c>
      <c r="C49" s="36">
        <v>193</v>
      </c>
      <c r="D49" s="36">
        <v>629</v>
      </c>
      <c r="E49" s="37" t="s">
        <v>1069</v>
      </c>
      <c r="F49" s="36">
        <v>73</v>
      </c>
      <c r="G49" s="36">
        <v>423</v>
      </c>
      <c r="H49" s="35" t="s">
        <v>1069</v>
      </c>
    </row>
    <row r="50" spans="1:8" s="185" customFormat="1" x14ac:dyDescent="0.35">
      <c r="A50" s="195" t="s">
        <v>1068</v>
      </c>
      <c r="B50" s="127">
        <v>43942</v>
      </c>
      <c r="C50" s="36">
        <v>681</v>
      </c>
      <c r="D50" s="36">
        <v>1905</v>
      </c>
      <c r="E50" s="37" t="s">
        <v>1069</v>
      </c>
      <c r="F50" s="36">
        <v>294</v>
      </c>
      <c r="G50" s="36">
        <v>1030</v>
      </c>
      <c r="H50" s="35" t="s">
        <v>1069</v>
      </c>
    </row>
    <row r="51" spans="1:8" s="185" customFormat="1" x14ac:dyDescent="0.35">
      <c r="A51" s="195" t="s">
        <v>1070</v>
      </c>
      <c r="B51" s="127">
        <v>43942</v>
      </c>
      <c r="C51" s="36">
        <v>251</v>
      </c>
      <c r="D51" s="36">
        <v>1230</v>
      </c>
      <c r="E51" s="37" t="s">
        <v>1069</v>
      </c>
      <c r="F51" s="36">
        <v>125</v>
      </c>
      <c r="G51" s="36">
        <v>418</v>
      </c>
      <c r="H51" s="35" t="s">
        <v>1069</v>
      </c>
    </row>
    <row r="52" spans="1:8" s="185" customFormat="1" x14ac:dyDescent="0.35">
      <c r="A52" s="195" t="s">
        <v>1071</v>
      </c>
      <c r="B52" s="127">
        <v>43942</v>
      </c>
      <c r="C52" s="36">
        <v>150</v>
      </c>
      <c r="D52" s="36">
        <v>1061</v>
      </c>
      <c r="E52" s="37" t="s">
        <v>1069</v>
      </c>
      <c r="F52" s="36">
        <v>116</v>
      </c>
      <c r="G52" s="36">
        <v>722</v>
      </c>
      <c r="H52" s="35" t="s">
        <v>1069</v>
      </c>
    </row>
    <row r="53" spans="1:8" s="185" customFormat="1" x14ac:dyDescent="0.35">
      <c r="A53" s="195" t="s">
        <v>1072</v>
      </c>
      <c r="B53" s="127">
        <v>43942</v>
      </c>
      <c r="C53" s="36">
        <v>141</v>
      </c>
      <c r="D53" s="36">
        <v>828</v>
      </c>
      <c r="E53" s="37" t="s">
        <v>1069</v>
      </c>
      <c r="F53" s="36">
        <v>55</v>
      </c>
      <c r="G53" s="36">
        <v>299</v>
      </c>
      <c r="H53" s="35" t="s">
        <v>1069</v>
      </c>
    </row>
    <row r="54" spans="1:8" s="185" customFormat="1" x14ac:dyDescent="0.35">
      <c r="A54" s="195" t="s">
        <v>1073</v>
      </c>
      <c r="B54" s="127">
        <v>43942</v>
      </c>
      <c r="C54" s="36">
        <v>88</v>
      </c>
      <c r="D54" s="36">
        <v>740</v>
      </c>
      <c r="E54" s="37" t="s">
        <v>1069</v>
      </c>
      <c r="F54" s="36">
        <v>159</v>
      </c>
      <c r="G54" s="36">
        <v>430</v>
      </c>
      <c r="H54" s="35" t="s">
        <v>1069</v>
      </c>
    </row>
    <row r="55" spans="1:8" s="185" customFormat="1" x14ac:dyDescent="0.35">
      <c r="A55" s="195" t="s">
        <v>1074</v>
      </c>
      <c r="B55" s="127">
        <v>43942</v>
      </c>
      <c r="C55" s="36">
        <v>167</v>
      </c>
      <c r="D55" s="36">
        <v>665</v>
      </c>
      <c r="E55" s="37" t="s">
        <v>1069</v>
      </c>
      <c r="F55" s="36">
        <v>76</v>
      </c>
      <c r="G55" s="36">
        <v>265</v>
      </c>
      <c r="H55" s="35" t="s">
        <v>1069</v>
      </c>
    </row>
    <row r="56" spans="1:8" s="185" customFormat="1" x14ac:dyDescent="0.35">
      <c r="A56" s="195" t="s">
        <v>1068</v>
      </c>
      <c r="B56" s="127">
        <v>43943</v>
      </c>
      <c r="C56" s="36">
        <v>699</v>
      </c>
      <c r="D56" s="36">
        <v>1947</v>
      </c>
      <c r="E56" s="37" t="s">
        <v>1069</v>
      </c>
      <c r="F56" s="36">
        <v>278</v>
      </c>
      <c r="G56" s="36">
        <v>966</v>
      </c>
      <c r="H56" s="35" t="s">
        <v>1069</v>
      </c>
    </row>
    <row r="57" spans="1:8" s="185" customFormat="1" x14ac:dyDescent="0.35">
      <c r="A57" s="195" t="s">
        <v>1070</v>
      </c>
      <c r="B57" s="127">
        <v>43943</v>
      </c>
      <c r="C57" s="36">
        <v>243</v>
      </c>
      <c r="D57" s="36">
        <v>1244</v>
      </c>
      <c r="E57" s="37" t="s">
        <v>1069</v>
      </c>
      <c r="F57" s="36">
        <v>122</v>
      </c>
      <c r="G57" s="36">
        <v>398</v>
      </c>
      <c r="H57" s="35" t="s">
        <v>1069</v>
      </c>
    </row>
    <row r="58" spans="1:8" s="185" customFormat="1" x14ac:dyDescent="0.35">
      <c r="A58" s="195" t="s">
        <v>1071</v>
      </c>
      <c r="B58" s="127">
        <v>43943</v>
      </c>
      <c r="C58" s="36">
        <v>150</v>
      </c>
      <c r="D58" s="36">
        <v>1058</v>
      </c>
      <c r="E58" s="37" t="s">
        <v>1069</v>
      </c>
      <c r="F58" s="36">
        <v>119</v>
      </c>
      <c r="G58" s="36">
        <v>720</v>
      </c>
      <c r="H58" s="35" t="s">
        <v>1069</v>
      </c>
    </row>
    <row r="59" spans="1:8" s="185" customFormat="1" x14ac:dyDescent="0.35">
      <c r="A59" s="195" t="s">
        <v>1072</v>
      </c>
      <c r="B59" s="127">
        <v>43943</v>
      </c>
      <c r="C59" s="36">
        <v>138</v>
      </c>
      <c r="D59" s="36">
        <v>814</v>
      </c>
      <c r="E59" s="37" t="s">
        <v>1069</v>
      </c>
      <c r="F59" s="36">
        <v>61</v>
      </c>
      <c r="G59" s="36">
        <v>356</v>
      </c>
      <c r="H59" s="35" t="s">
        <v>1069</v>
      </c>
    </row>
    <row r="60" spans="1:8" s="185" customFormat="1" x14ac:dyDescent="0.35">
      <c r="A60" s="195" t="s">
        <v>1073</v>
      </c>
      <c r="B60" s="127">
        <v>43943</v>
      </c>
      <c r="C60" s="36">
        <v>79</v>
      </c>
      <c r="D60" s="36">
        <v>708</v>
      </c>
      <c r="E60" s="37" t="s">
        <v>1069</v>
      </c>
      <c r="F60" s="36">
        <v>166</v>
      </c>
      <c r="G60" s="36">
        <v>471</v>
      </c>
      <c r="H60" s="35" t="s">
        <v>1069</v>
      </c>
    </row>
    <row r="61" spans="1:8" s="185" customFormat="1" x14ac:dyDescent="0.35">
      <c r="A61" s="195" t="s">
        <v>1074</v>
      </c>
      <c r="B61" s="127">
        <v>43943</v>
      </c>
      <c r="C61" s="36">
        <v>186</v>
      </c>
      <c r="D61" s="36">
        <v>678</v>
      </c>
      <c r="E61" s="37" t="s">
        <v>1069</v>
      </c>
      <c r="F61" s="36">
        <v>68</v>
      </c>
      <c r="G61" s="36">
        <v>394</v>
      </c>
      <c r="H61" s="35" t="s">
        <v>1069</v>
      </c>
    </row>
    <row r="62" spans="1:8" s="185" customFormat="1" x14ac:dyDescent="0.35">
      <c r="A62" s="195" t="s">
        <v>1068</v>
      </c>
      <c r="B62" s="127">
        <v>43944</v>
      </c>
      <c r="C62" s="36">
        <v>694</v>
      </c>
      <c r="D62" s="36">
        <v>1988</v>
      </c>
      <c r="E62" s="37" t="s">
        <v>1069</v>
      </c>
      <c r="F62" s="36">
        <v>286</v>
      </c>
      <c r="G62" s="36">
        <v>916</v>
      </c>
      <c r="H62" s="35" t="s">
        <v>1069</v>
      </c>
    </row>
    <row r="63" spans="1:8" s="185" customFormat="1" x14ac:dyDescent="0.35">
      <c r="A63" s="195" t="s">
        <v>1070</v>
      </c>
      <c r="B63" s="127">
        <v>43944</v>
      </c>
      <c r="C63" s="36">
        <v>239</v>
      </c>
      <c r="D63" s="36">
        <v>1194</v>
      </c>
      <c r="E63" s="37" t="s">
        <v>1069</v>
      </c>
      <c r="F63" s="36">
        <v>124</v>
      </c>
      <c r="G63" s="36">
        <v>415</v>
      </c>
      <c r="H63" s="35" t="s">
        <v>1069</v>
      </c>
    </row>
    <row r="64" spans="1:8" s="185" customFormat="1" x14ac:dyDescent="0.35">
      <c r="A64" s="195" t="s">
        <v>1071</v>
      </c>
      <c r="B64" s="127">
        <v>43944</v>
      </c>
      <c r="C64" s="36">
        <v>146</v>
      </c>
      <c r="D64" s="36">
        <v>1052</v>
      </c>
      <c r="E64" s="37" t="s">
        <v>1069</v>
      </c>
      <c r="F64" s="36">
        <v>132</v>
      </c>
      <c r="G64" s="36">
        <v>750</v>
      </c>
      <c r="H64" s="35" t="s">
        <v>1069</v>
      </c>
    </row>
    <row r="65" spans="1:8" s="185" customFormat="1" x14ac:dyDescent="0.35">
      <c r="A65" s="195" t="s">
        <v>1072</v>
      </c>
      <c r="B65" s="127">
        <v>43944</v>
      </c>
      <c r="C65" s="36">
        <v>145</v>
      </c>
      <c r="D65" s="36">
        <v>798</v>
      </c>
      <c r="E65" s="37" t="s">
        <v>1069</v>
      </c>
      <c r="F65" s="36">
        <v>48</v>
      </c>
      <c r="G65" s="36">
        <v>361</v>
      </c>
      <c r="H65" s="35" t="s">
        <v>1069</v>
      </c>
    </row>
    <row r="66" spans="1:8" s="185" customFormat="1" x14ac:dyDescent="0.35">
      <c r="A66" s="195" t="s">
        <v>1073</v>
      </c>
      <c r="B66" s="127">
        <v>43944</v>
      </c>
      <c r="C66" s="36">
        <v>85</v>
      </c>
      <c r="D66" s="36">
        <v>774</v>
      </c>
      <c r="E66" s="37" t="s">
        <v>1069</v>
      </c>
      <c r="F66" s="36">
        <v>160</v>
      </c>
      <c r="G66" s="36">
        <v>407</v>
      </c>
      <c r="H66" s="35" t="s">
        <v>1069</v>
      </c>
    </row>
    <row r="67" spans="1:8" s="185" customFormat="1" x14ac:dyDescent="0.35">
      <c r="A67" s="195" t="s">
        <v>1074</v>
      </c>
      <c r="B67" s="127">
        <v>43944</v>
      </c>
      <c r="C67" s="36">
        <v>174</v>
      </c>
      <c r="D67" s="36">
        <v>719</v>
      </c>
      <c r="E67" s="37" t="s">
        <v>1069</v>
      </c>
      <c r="F67" s="36">
        <v>87</v>
      </c>
      <c r="G67" s="36">
        <v>256</v>
      </c>
      <c r="H67" s="35" t="s">
        <v>1069</v>
      </c>
    </row>
    <row r="68" spans="1:8" s="185" customFormat="1" x14ac:dyDescent="0.35">
      <c r="A68" s="195" t="s">
        <v>1068</v>
      </c>
      <c r="B68" s="127">
        <v>43945</v>
      </c>
      <c r="C68" s="36">
        <v>689</v>
      </c>
      <c r="D68" s="36">
        <v>1945</v>
      </c>
      <c r="E68" s="37" t="s">
        <v>1069</v>
      </c>
      <c r="F68" s="36">
        <v>304</v>
      </c>
      <c r="G68" s="36">
        <v>963</v>
      </c>
      <c r="H68" s="35" t="s">
        <v>1069</v>
      </c>
    </row>
    <row r="69" spans="1:8" s="185" customFormat="1" x14ac:dyDescent="0.35">
      <c r="A69" s="195" t="s">
        <v>1070</v>
      </c>
      <c r="B69" s="127">
        <v>43945</v>
      </c>
      <c r="C69" s="36">
        <v>244</v>
      </c>
      <c r="D69" s="36">
        <v>1212</v>
      </c>
      <c r="E69" s="37" t="s">
        <v>1069</v>
      </c>
      <c r="F69" s="36">
        <v>125</v>
      </c>
      <c r="G69" s="36">
        <v>393</v>
      </c>
      <c r="H69" s="35" t="s">
        <v>1069</v>
      </c>
    </row>
    <row r="70" spans="1:8" s="185" customFormat="1" x14ac:dyDescent="0.35">
      <c r="A70" s="195" t="s">
        <v>1071</v>
      </c>
      <c r="B70" s="127">
        <v>43945</v>
      </c>
      <c r="C70" s="36">
        <v>144</v>
      </c>
      <c r="D70" s="36">
        <v>1012</v>
      </c>
      <c r="E70" s="37" t="s">
        <v>1069</v>
      </c>
      <c r="F70" s="36">
        <v>135</v>
      </c>
      <c r="G70" s="36">
        <v>785</v>
      </c>
      <c r="H70" s="35" t="s">
        <v>1069</v>
      </c>
    </row>
    <row r="71" spans="1:8" s="185" customFormat="1" x14ac:dyDescent="0.35">
      <c r="A71" s="195" t="s">
        <v>1072</v>
      </c>
      <c r="B71" s="127">
        <v>43945</v>
      </c>
      <c r="C71" s="36">
        <v>144</v>
      </c>
      <c r="D71" s="36">
        <v>786</v>
      </c>
      <c r="E71" s="37" t="s">
        <v>1069</v>
      </c>
      <c r="F71" s="36">
        <v>53</v>
      </c>
      <c r="G71" s="36">
        <v>372</v>
      </c>
      <c r="H71" s="35" t="s">
        <v>1069</v>
      </c>
    </row>
    <row r="72" spans="1:8" s="185" customFormat="1" x14ac:dyDescent="0.35">
      <c r="A72" s="195" t="s">
        <v>1073</v>
      </c>
      <c r="B72" s="127">
        <v>43945</v>
      </c>
      <c r="C72" s="36">
        <v>89</v>
      </c>
      <c r="D72" s="36">
        <v>775</v>
      </c>
      <c r="E72" s="37" t="s">
        <v>1069</v>
      </c>
      <c r="F72" s="36">
        <v>154</v>
      </c>
      <c r="G72" s="36">
        <v>412</v>
      </c>
      <c r="H72" s="35" t="s">
        <v>1069</v>
      </c>
    </row>
    <row r="73" spans="1:8" s="185" customFormat="1" x14ac:dyDescent="0.35">
      <c r="A73" s="195" t="s">
        <v>1074</v>
      </c>
      <c r="B73" s="127">
        <v>43945</v>
      </c>
      <c r="C73" s="36">
        <v>178</v>
      </c>
      <c r="D73" s="36">
        <v>706</v>
      </c>
      <c r="E73" s="37" t="s">
        <v>1069</v>
      </c>
      <c r="F73" s="36">
        <v>77</v>
      </c>
      <c r="G73" s="36">
        <v>530</v>
      </c>
      <c r="H73" s="35" t="s">
        <v>1069</v>
      </c>
    </row>
    <row r="74" spans="1:8" s="185" customFormat="1" x14ac:dyDescent="0.35">
      <c r="A74" s="195" t="s">
        <v>1068</v>
      </c>
      <c r="B74" s="127">
        <v>43946</v>
      </c>
      <c r="C74" s="36">
        <v>674</v>
      </c>
      <c r="D74" s="36">
        <v>2003</v>
      </c>
      <c r="E74" s="37" t="s">
        <v>1069</v>
      </c>
      <c r="F74" s="36">
        <v>314</v>
      </c>
      <c r="G74" s="36">
        <v>906</v>
      </c>
      <c r="H74" s="35" t="s">
        <v>1069</v>
      </c>
    </row>
    <row r="75" spans="1:8" s="185" customFormat="1" x14ac:dyDescent="0.35">
      <c r="A75" s="195" t="s">
        <v>1070</v>
      </c>
      <c r="B75" s="127">
        <v>43946</v>
      </c>
      <c r="C75" s="36">
        <v>248</v>
      </c>
      <c r="D75" s="36">
        <v>1177</v>
      </c>
      <c r="E75" s="37" t="s">
        <v>1069</v>
      </c>
      <c r="F75" s="36">
        <v>117</v>
      </c>
      <c r="G75" s="36">
        <v>448</v>
      </c>
      <c r="H75" s="35" t="s">
        <v>1069</v>
      </c>
    </row>
    <row r="76" spans="1:8" s="185" customFormat="1" x14ac:dyDescent="0.35">
      <c r="A76" s="195" t="s">
        <v>1071</v>
      </c>
      <c r="B76" s="127">
        <v>43946</v>
      </c>
      <c r="C76" s="36">
        <v>167</v>
      </c>
      <c r="D76" s="36">
        <v>1012</v>
      </c>
      <c r="E76" s="37" t="s">
        <v>1069</v>
      </c>
      <c r="F76" s="36">
        <v>114</v>
      </c>
      <c r="G76" s="36">
        <v>769</v>
      </c>
      <c r="H76" s="35" t="s">
        <v>1069</v>
      </c>
    </row>
    <row r="77" spans="1:8" s="185" customFormat="1" x14ac:dyDescent="0.35">
      <c r="A77" s="195" t="s">
        <v>1072</v>
      </c>
      <c r="B77" s="127">
        <v>43946</v>
      </c>
      <c r="C77" s="36">
        <v>145</v>
      </c>
      <c r="D77" s="36">
        <v>815</v>
      </c>
      <c r="E77" s="37" t="s">
        <v>1069</v>
      </c>
      <c r="F77" s="36">
        <v>52</v>
      </c>
      <c r="G77" s="36">
        <v>264</v>
      </c>
      <c r="H77" s="35" t="s">
        <v>1069</v>
      </c>
    </row>
    <row r="78" spans="1:8" s="185" customFormat="1" x14ac:dyDescent="0.35">
      <c r="A78" s="195" t="s">
        <v>1073</v>
      </c>
      <c r="B78" s="127">
        <v>43946</v>
      </c>
      <c r="C78" s="36">
        <v>82</v>
      </c>
      <c r="D78" s="36">
        <v>787</v>
      </c>
      <c r="E78" s="37" t="s">
        <v>1069</v>
      </c>
      <c r="F78" s="36">
        <v>159</v>
      </c>
      <c r="G78" s="36">
        <v>398</v>
      </c>
      <c r="H78" s="35" t="s">
        <v>1069</v>
      </c>
    </row>
    <row r="79" spans="1:8" s="185" customFormat="1" x14ac:dyDescent="0.35">
      <c r="A79" s="195" t="s">
        <v>1074</v>
      </c>
      <c r="B79" s="127">
        <v>43946</v>
      </c>
      <c r="C79" s="36">
        <v>193</v>
      </c>
      <c r="D79" s="36">
        <v>763</v>
      </c>
      <c r="E79" s="37" t="s">
        <v>1069</v>
      </c>
      <c r="F79" s="36">
        <v>82</v>
      </c>
      <c r="G79" s="36">
        <v>433</v>
      </c>
      <c r="H79" s="35" t="s">
        <v>1069</v>
      </c>
    </row>
    <row r="80" spans="1:8" s="185" customFormat="1" x14ac:dyDescent="0.35">
      <c r="A80" s="195" t="s">
        <v>1068</v>
      </c>
      <c r="B80" s="127">
        <v>43947</v>
      </c>
      <c r="C80" s="36">
        <v>646</v>
      </c>
      <c r="D80" s="36">
        <v>1992</v>
      </c>
      <c r="E80" s="37" t="s">
        <v>1069</v>
      </c>
      <c r="F80" s="36">
        <v>333</v>
      </c>
      <c r="G80" s="36">
        <v>899</v>
      </c>
      <c r="H80" s="35" t="s">
        <v>1069</v>
      </c>
    </row>
    <row r="81" spans="1:8" s="185" customFormat="1" x14ac:dyDescent="0.35">
      <c r="A81" s="195" t="s">
        <v>1070</v>
      </c>
      <c r="B81" s="127">
        <v>43947</v>
      </c>
      <c r="C81" s="36">
        <v>243</v>
      </c>
      <c r="D81" s="36">
        <v>1230</v>
      </c>
      <c r="E81" s="37" t="s">
        <v>1069</v>
      </c>
      <c r="F81" s="36">
        <v>124</v>
      </c>
      <c r="G81" s="36">
        <v>389</v>
      </c>
      <c r="H81" s="35" t="s">
        <v>1069</v>
      </c>
    </row>
    <row r="82" spans="1:8" s="185" customFormat="1" x14ac:dyDescent="0.35">
      <c r="A82" s="195" t="s">
        <v>1071</v>
      </c>
      <c r="B82" s="127">
        <v>43947</v>
      </c>
      <c r="C82" s="36">
        <v>164</v>
      </c>
      <c r="D82" s="36">
        <v>1013</v>
      </c>
      <c r="E82" s="37" t="s">
        <v>1069</v>
      </c>
      <c r="F82" s="36">
        <v>115</v>
      </c>
      <c r="G82" s="36">
        <v>768</v>
      </c>
      <c r="H82" s="35" t="s">
        <v>1069</v>
      </c>
    </row>
    <row r="83" spans="1:8" s="185" customFormat="1" x14ac:dyDescent="0.35">
      <c r="A83" s="195" t="s">
        <v>1072</v>
      </c>
      <c r="B83" s="127">
        <v>43947</v>
      </c>
      <c r="C83" s="36">
        <v>153</v>
      </c>
      <c r="D83" s="36">
        <v>816</v>
      </c>
      <c r="E83" s="37" t="s">
        <v>1069</v>
      </c>
      <c r="F83" s="36">
        <v>42</v>
      </c>
      <c r="G83" s="36">
        <v>303</v>
      </c>
      <c r="H83" s="35" t="s">
        <v>1069</v>
      </c>
    </row>
    <row r="84" spans="1:8" s="185" customFormat="1" x14ac:dyDescent="0.35">
      <c r="A84" s="195" t="s">
        <v>1073</v>
      </c>
      <c r="B84" s="127">
        <v>43947</v>
      </c>
      <c r="C84" s="36">
        <v>98</v>
      </c>
      <c r="D84" s="36">
        <v>777</v>
      </c>
      <c r="E84" s="37" t="s">
        <v>1069</v>
      </c>
      <c r="F84" s="36">
        <v>143</v>
      </c>
      <c r="G84" s="36">
        <v>407</v>
      </c>
      <c r="H84" s="35" t="s">
        <v>1069</v>
      </c>
    </row>
    <row r="85" spans="1:8" s="185" customFormat="1" x14ac:dyDescent="0.35">
      <c r="A85" s="195" t="s">
        <v>1074</v>
      </c>
      <c r="B85" s="127">
        <v>43947</v>
      </c>
      <c r="C85" s="36">
        <v>193</v>
      </c>
      <c r="D85" s="36">
        <v>777</v>
      </c>
      <c r="E85" s="37" t="s">
        <v>1069</v>
      </c>
      <c r="F85" s="36">
        <v>84</v>
      </c>
      <c r="G85" s="36">
        <v>433</v>
      </c>
      <c r="H85" s="35" t="s">
        <v>1069</v>
      </c>
    </row>
    <row r="86" spans="1:8" s="185" customFormat="1" x14ac:dyDescent="0.35">
      <c r="A86" s="195" t="s">
        <v>1068</v>
      </c>
      <c r="B86" s="127">
        <v>43948</v>
      </c>
      <c r="C86" s="36">
        <v>652</v>
      </c>
      <c r="D86" s="36">
        <v>2014</v>
      </c>
      <c r="E86" s="37" t="s">
        <v>1069</v>
      </c>
      <c r="F86" s="36">
        <v>322</v>
      </c>
      <c r="G86" s="36">
        <v>898</v>
      </c>
      <c r="H86" s="35" t="s">
        <v>1069</v>
      </c>
    </row>
    <row r="87" spans="1:8" s="185" customFormat="1" x14ac:dyDescent="0.35">
      <c r="A87" s="195" t="s">
        <v>1070</v>
      </c>
      <c r="B87" s="127">
        <v>43948</v>
      </c>
      <c r="C87" s="36">
        <v>244</v>
      </c>
      <c r="D87" s="36">
        <v>1257</v>
      </c>
      <c r="E87" s="37" t="s">
        <v>1069</v>
      </c>
      <c r="F87" s="36">
        <v>127</v>
      </c>
      <c r="G87" s="36">
        <v>388</v>
      </c>
      <c r="H87" s="35" t="s">
        <v>1069</v>
      </c>
    </row>
    <row r="88" spans="1:8" s="185" customFormat="1" x14ac:dyDescent="0.35">
      <c r="A88" s="195" t="s">
        <v>1071</v>
      </c>
      <c r="B88" s="127">
        <v>43948</v>
      </c>
      <c r="C88" s="36">
        <v>157</v>
      </c>
      <c r="D88" s="36">
        <v>1033</v>
      </c>
      <c r="E88" s="37" t="s">
        <v>1069</v>
      </c>
      <c r="F88" s="36">
        <v>117</v>
      </c>
      <c r="G88" s="36">
        <v>765</v>
      </c>
      <c r="H88" s="35" t="s">
        <v>1069</v>
      </c>
    </row>
    <row r="89" spans="1:8" s="185" customFormat="1" x14ac:dyDescent="0.35">
      <c r="A89" s="195" t="s">
        <v>1072</v>
      </c>
      <c r="B89" s="127">
        <v>43948</v>
      </c>
      <c r="C89" s="36">
        <v>145</v>
      </c>
      <c r="D89" s="36">
        <v>855</v>
      </c>
      <c r="E89" s="37" t="s">
        <v>1069</v>
      </c>
      <c r="F89" s="36">
        <v>50</v>
      </c>
      <c r="G89" s="36">
        <v>277</v>
      </c>
      <c r="H89" s="35" t="s">
        <v>1069</v>
      </c>
    </row>
    <row r="90" spans="1:8" s="185" customFormat="1" x14ac:dyDescent="0.35">
      <c r="A90" s="195" t="s">
        <v>1073</v>
      </c>
      <c r="B90" s="127">
        <v>43948</v>
      </c>
      <c r="C90" s="36">
        <v>88</v>
      </c>
      <c r="D90" s="36">
        <v>814</v>
      </c>
      <c r="E90" s="37" t="s">
        <v>1069</v>
      </c>
      <c r="F90" s="36">
        <v>153</v>
      </c>
      <c r="G90" s="36">
        <v>376</v>
      </c>
      <c r="H90" s="35" t="s">
        <v>1069</v>
      </c>
    </row>
    <row r="91" spans="1:8" s="185" customFormat="1" x14ac:dyDescent="0.35">
      <c r="A91" s="195" t="s">
        <v>1074</v>
      </c>
      <c r="B91" s="127">
        <v>43948</v>
      </c>
      <c r="C91" s="36">
        <v>191</v>
      </c>
      <c r="D91" s="36">
        <v>779</v>
      </c>
      <c r="E91" s="37" t="s">
        <v>1069</v>
      </c>
      <c r="F91" s="36">
        <v>86</v>
      </c>
      <c r="G91" s="36">
        <v>431</v>
      </c>
      <c r="H91" s="35" t="s">
        <v>1069</v>
      </c>
    </row>
    <row r="92" spans="1:8" s="185" customFormat="1" x14ac:dyDescent="0.35">
      <c r="A92" s="195" t="s">
        <v>1068</v>
      </c>
      <c r="B92" s="127">
        <v>43949</v>
      </c>
      <c r="C92" s="36">
        <v>652</v>
      </c>
      <c r="D92" s="36">
        <v>2021</v>
      </c>
      <c r="E92" s="37" t="s">
        <v>1069</v>
      </c>
      <c r="F92" s="36">
        <v>324</v>
      </c>
      <c r="G92" s="36">
        <v>905</v>
      </c>
      <c r="H92" s="35" t="s">
        <v>1069</v>
      </c>
    </row>
    <row r="93" spans="1:8" s="185" customFormat="1" x14ac:dyDescent="0.35">
      <c r="A93" s="195" t="s">
        <v>1070</v>
      </c>
      <c r="B93" s="127">
        <v>43949</v>
      </c>
      <c r="C93" s="36">
        <v>269</v>
      </c>
      <c r="D93" s="36">
        <v>1292</v>
      </c>
      <c r="E93" s="37" t="s">
        <v>1069</v>
      </c>
      <c r="F93" s="36">
        <v>139</v>
      </c>
      <c r="G93" s="36">
        <v>352</v>
      </c>
      <c r="H93" s="35" t="s">
        <v>1069</v>
      </c>
    </row>
    <row r="94" spans="1:8" s="185" customFormat="1" x14ac:dyDescent="0.35">
      <c r="A94" s="195" t="s">
        <v>1071</v>
      </c>
      <c r="B94" s="127">
        <v>43949</v>
      </c>
      <c r="C94" s="36">
        <v>158</v>
      </c>
      <c r="D94" s="36">
        <v>1102</v>
      </c>
      <c r="E94" s="37" t="s">
        <v>1069</v>
      </c>
      <c r="F94" s="36">
        <v>121</v>
      </c>
      <c r="G94" s="36">
        <v>704</v>
      </c>
      <c r="H94" s="35" t="s">
        <v>1069</v>
      </c>
    </row>
    <row r="95" spans="1:8" s="185" customFormat="1" x14ac:dyDescent="0.35">
      <c r="A95" s="195" t="s">
        <v>1072</v>
      </c>
      <c r="B95" s="127">
        <v>43949</v>
      </c>
      <c r="C95" s="36">
        <v>146</v>
      </c>
      <c r="D95" s="36">
        <v>853</v>
      </c>
      <c r="E95" s="37" t="s">
        <v>1069</v>
      </c>
      <c r="F95" s="36">
        <v>48</v>
      </c>
      <c r="G95" s="36">
        <v>275</v>
      </c>
      <c r="H95" s="35" t="s">
        <v>1069</v>
      </c>
    </row>
    <row r="96" spans="1:8" s="185" customFormat="1" x14ac:dyDescent="0.35">
      <c r="A96" s="195" t="s">
        <v>1073</v>
      </c>
      <c r="B96" s="127">
        <v>43949</v>
      </c>
      <c r="C96" s="36">
        <v>95</v>
      </c>
      <c r="D96" s="36">
        <v>834</v>
      </c>
      <c r="E96" s="37" t="s">
        <v>1069</v>
      </c>
      <c r="F96" s="36">
        <v>146</v>
      </c>
      <c r="G96" s="36">
        <v>360</v>
      </c>
      <c r="H96" s="35" t="s">
        <v>1069</v>
      </c>
    </row>
    <row r="97" spans="1:8" s="185" customFormat="1" x14ac:dyDescent="0.35">
      <c r="A97" s="195" t="s">
        <v>1074</v>
      </c>
      <c r="B97" s="127">
        <v>43949</v>
      </c>
      <c r="C97" s="36">
        <v>187</v>
      </c>
      <c r="D97" s="36">
        <v>820</v>
      </c>
      <c r="E97" s="37" t="s">
        <v>1069</v>
      </c>
      <c r="F97" s="36">
        <v>90</v>
      </c>
      <c r="G97" s="36">
        <v>390</v>
      </c>
      <c r="H97" s="35" t="s">
        <v>1069</v>
      </c>
    </row>
    <row r="98" spans="1:8" s="185" customFormat="1" x14ac:dyDescent="0.35">
      <c r="A98" s="195" t="s">
        <v>1068</v>
      </c>
      <c r="B98" s="127">
        <v>43950</v>
      </c>
      <c r="C98" s="36">
        <v>647</v>
      </c>
      <c r="D98" s="36">
        <v>2005</v>
      </c>
      <c r="E98" s="37" t="s">
        <v>1069</v>
      </c>
      <c r="F98" s="36">
        <v>323</v>
      </c>
      <c r="G98" s="36">
        <v>902</v>
      </c>
      <c r="H98" s="35" t="s">
        <v>1069</v>
      </c>
    </row>
    <row r="99" spans="1:8" s="185" customFormat="1" x14ac:dyDescent="0.35">
      <c r="A99" s="195" t="s">
        <v>1070</v>
      </c>
      <c r="B99" s="127">
        <v>43950</v>
      </c>
      <c r="C99" s="36">
        <v>259</v>
      </c>
      <c r="D99" s="36">
        <v>1285</v>
      </c>
      <c r="E99" s="37" t="s">
        <v>1069</v>
      </c>
      <c r="F99" s="36">
        <v>147</v>
      </c>
      <c r="G99" s="36">
        <v>370</v>
      </c>
      <c r="H99" s="35" t="s">
        <v>1069</v>
      </c>
    </row>
    <row r="100" spans="1:8" s="185" customFormat="1" x14ac:dyDescent="0.35">
      <c r="A100" s="195" t="s">
        <v>1071</v>
      </c>
      <c r="B100" s="127">
        <v>43950</v>
      </c>
      <c r="C100" s="36">
        <v>161</v>
      </c>
      <c r="D100" s="36">
        <v>1124</v>
      </c>
      <c r="E100" s="37" t="s">
        <v>1069</v>
      </c>
      <c r="F100" s="36">
        <v>116</v>
      </c>
      <c r="G100" s="36">
        <v>673</v>
      </c>
      <c r="H100" s="35" t="s">
        <v>1069</v>
      </c>
    </row>
    <row r="101" spans="1:8" s="185" customFormat="1" x14ac:dyDescent="0.35">
      <c r="A101" s="195" t="s">
        <v>1072</v>
      </c>
      <c r="B101" s="127">
        <v>43950</v>
      </c>
      <c r="C101" s="36">
        <v>142</v>
      </c>
      <c r="D101" s="36">
        <v>850</v>
      </c>
      <c r="E101" s="37" t="s">
        <v>1069</v>
      </c>
      <c r="F101" s="36">
        <v>55</v>
      </c>
      <c r="G101" s="36">
        <v>280</v>
      </c>
      <c r="H101" s="35" t="s">
        <v>1069</v>
      </c>
    </row>
    <row r="102" spans="1:8" s="185" customFormat="1" x14ac:dyDescent="0.35">
      <c r="A102" s="195" t="s">
        <v>1073</v>
      </c>
      <c r="B102" s="127">
        <v>43950</v>
      </c>
      <c r="C102" s="36">
        <v>92</v>
      </c>
      <c r="D102" s="36">
        <v>824</v>
      </c>
      <c r="E102" s="37" t="s">
        <v>1069</v>
      </c>
      <c r="F102" s="36">
        <v>147</v>
      </c>
      <c r="G102" s="36">
        <v>368</v>
      </c>
      <c r="H102" s="35" t="s">
        <v>1069</v>
      </c>
    </row>
    <row r="103" spans="1:8" s="185" customFormat="1" x14ac:dyDescent="0.35">
      <c r="A103" s="195" t="s">
        <v>1074</v>
      </c>
      <c r="B103" s="127">
        <v>43950</v>
      </c>
      <c r="C103" s="36">
        <v>183</v>
      </c>
      <c r="D103" s="36">
        <v>800</v>
      </c>
      <c r="E103" s="37" t="s">
        <v>1069</v>
      </c>
      <c r="F103" s="36">
        <v>94</v>
      </c>
      <c r="G103" s="36">
        <v>437</v>
      </c>
      <c r="H103" s="35" t="s">
        <v>1069</v>
      </c>
    </row>
    <row r="104" spans="1:8" s="185" customFormat="1" x14ac:dyDescent="0.35">
      <c r="A104" s="195" t="s">
        <v>1068</v>
      </c>
      <c r="B104" s="127">
        <v>43951</v>
      </c>
      <c r="C104" s="36">
        <v>626</v>
      </c>
      <c r="D104" s="36">
        <v>2022</v>
      </c>
      <c r="E104" s="37" t="s">
        <v>1069</v>
      </c>
      <c r="F104" s="36">
        <v>326</v>
      </c>
      <c r="G104" s="36">
        <v>891</v>
      </c>
      <c r="H104" s="35" t="s">
        <v>1069</v>
      </c>
    </row>
    <row r="105" spans="1:8" s="185" customFormat="1" x14ac:dyDescent="0.35">
      <c r="A105" s="195" t="s">
        <v>1070</v>
      </c>
      <c r="B105" s="127">
        <v>43951</v>
      </c>
      <c r="C105" s="36">
        <v>239</v>
      </c>
      <c r="D105" s="36">
        <v>1306</v>
      </c>
      <c r="E105" s="37" t="s">
        <v>1069</v>
      </c>
      <c r="F105" s="36">
        <v>161</v>
      </c>
      <c r="G105" s="36">
        <v>352</v>
      </c>
      <c r="H105" s="35" t="s">
        <v>1069</v>
      </c>
    </row>
    <row r="106" spans="1:8" s="185" customFormat="1" x14ac:dyDescent="0.35">
      <c r="A106" s="195" t="s">
        <v>1071</v>
      </c>
      <c r="B106" s="127">
        <v>43951</v>
      </c>
      <c r="C106" s="36">
        <v>153</v>
      </c>
      <c r="D106" s="36">
        <v>1125</v>
      </c>
      <c r="E106" s="37" t="s">
        <v>1069</v>
      </c>
      <c r="F106" s="36">
        <v>125</v>
      </c>
      <c r="G106" s="36">
        <v>662</v>
      </c>
      <c r="H106" s="35" t="s">
        <v>1069</v>
      </c>
    </row>
    <row r="107" spans="1:8" s="185" customFormat="1" x14ac:dyDescent="0.35">
      <c r="A107" s="195" t="s">
        <v>1072</v>
      </c>
      <c r="B107" s="127">
        <v>43951</v>
      </c>
      <c r="C107" s="36">
        <v>140</v>
      </c>
      <c r="D107" s="36">
        <v>865</v>
      </c>
      <c r="E107" s="37" t="s">
        <v>1069</v>
      </c>
      <c r="F107" s="36">
        <v>58</v>
      </c>
      <c r="G107" s="36">
        <v>266</v>
      </c>
      <c r="H107" s="35" t="s">
        <v>1069</v>
      </c>
    </row>
    <row r="108" spans="1:8" s="185" customFormat="1" x14ac:dyDescent="0.35">
      <c r="A108" s="195" t="s">
        <v>1073</v>
      </c>
      <c r="B108" s="127">
        <v>43951</v>
      </c>
      <c r="C108" s="36">
        <v>101</v>
      </c>
      <c r="D108" s="36">
        <v>798</v>
      </c>
      <c r="E108" s="37" t="s">
        <v>1069</v>
      </c>
      <c r="F108" s="36">
        <v>140</v>
      </c>
      <c r="G108" s="36">
        <v>398</v>
      </c>
      <c r="H108" s="35" t="s">
        <v>1069</v>
      </c>
    </row>
    <row r="109" spans="1:8" s="185" customFormat="1" x14ac:dyDescent="0.35">
      <c r="A109" s="195" t="s">
        <v>1074</v>
      </c>
      <c r="B109" s="127">
        <v>43951</v>
      </c>
      <c r="C109" s="36">
        <v>191</v>
      </c>
      <c r="D109" s="36">
        <v>761</v>
      </c>
      <c r="E109" s="37" t="s">
        <v>1069</v>
      </c>
      <c r="F109" s="36">
        <v>87</v>
      </c>
      <c r="G109" s="36">
        <v>478</v>
      </c>
      <c r="H109" s="35" t="s">
        <v>1069</v>
      </c>
    </row>
    <row r="110" spans="1:8" s="185" customFormat="1" x14ac:dyDescent="0.35">
      <c r="A110" s="195" t="s">
        <v>1068</v>
      </c>
      <c r="B110" s="127">
        <v>43952</v>
      </c>
      <c r="C110" s="36">
        <v>607</v>
      </c>
      <c r="D110" s="36">
        <v>2005</v>
      </c>
      <c r="E110" s="37" t="s">
        <v>1069</v>
      </c>
      <c r="F110" s="36">
        <v>276</v>
      </c>
      <c r="G110" s="36">
        <v>919</v>
      </c>
      <c r="H110" s="35" t="s">
        <v>1069</v>
      </c>
    </row>
    <row r="111" spans="1:8" s="185" customFormat="1" x14ac:dyDescent="0.35">
      <c r="A111" s="195" t="s">
        <v>1070</v>
      </c>
      <c r="B111" s="127">
        <v>43952</v>
      </c>
      <c r="C111" s="36">
        <v>241</v>
      </c>
      <c r="D111" s="36">
        <v>1261</v>
      </c>
      <c r="E111" s="37" t="s">
        <v>1069</v>
      </c>
      <c r="F111" s="36">
        <v>155</v>
      </c>
      <c r="G111" s="36">
        <v>388</v>
      </c>
      <c r="H111" s="35" t="s">
        <v>1069</v>
      </c>
    </row>
    <row r="112" spans="1:8" s="185" customFormat="1" x14ac:dyDescent="0.35">
      <c r="A112" s="195" t="s">
        <v>1071</v>
      </c>
      <c r="B112" s="127">
        <v>43952</v>
      </c>
      <c r="C112" s="36">
        <v>151</v>
      </c>
      <c r="D112" s="36">
        <v>1174</v>
      </c>
      <c r="E112" s="37" t="s">
        <v>1069</v>
      </c>
      <c r="F112" s="36">
        <v>123</v>
      </c>
      <c r="G112" s="36">
        <v>544</v>
      </c>
      <c r="H112" s="35" t="s">
        <v>1069</v>
      </c>
    </row>
    <row r="113" spans="1:8" s="185" customFormat="1" x14ac:dyDescent="0.35">
      <c r="A113" s="195" t="s">
        <v>1072</v>
      </c>
      <c r="B113" s="127">
        <v>43952</v>
      </c>
      <c r="C113" s="36">
        <v>143</v>
      </c>
      <c r="D113" s="36">
        <v>844</v>
      </c>
      <c r="E113" s="37" t="s">
        <v>1069</v>
      </c>
      <c r="F113" s="36">
        <v>51</v>
      </c>
      <c r="G113" s="36">
        <v>284</v>
      </c>
      <c r="H113" s="35" t="s">
        <v>1069</v>
      </c>
    </row>
    <row r="114" spans="1:8" s="185" customFormat="1" x14ac:dyDescent="0.35">
      <c r="A114" s="195" t="s">
        <v>1073</v>
      </c>
      <c r="B114" s="127">
        <v>43952</v>
      </c>
      <c r="C114" s="36">
        <v>104</v>
      </c>
      <c r="D114" s="36">
        <v>805</v>
      </c>
      <c r="E114" s="37" t="s">
        <v>1069</v>
      </c>
      <c r="F114" s="36">
        <v>141</v>
      </c>
      <c r="G114" s="36">
        <v>445</v>
      </c>
      <c r="H114" s="35" t="s">
        <v>1069</v>
      </c>
    </row>
    <row r="115" spans="1:8" s="185" customFormat="1" x14ac:dyDescent="0.35">
      <c r="A115" s="195" t="s">
        <v>1074</v>
      </c>
      <c r="B115" s="127">
        <v>43952</v>
      </c>
      <c r="C115" s="36">
        <v>187</v>
      </c>
      <c r="D115" s="36">
        <v>763</v>
      </c>
      <c r="E115" s="37" t="s">
        <v>1069</v>
      </c>
      <c r="F115" s="36">
        <v>91</v>
      </c>
      <c r="G115" s="36">
        <v>470</v>
      </c>
      <c r="H115" s="35" t="s">
        <v>1069</v>
      </c>
    </row>
    <row r="116" spans="1:8" s="185" customFormat="1" x14ac:dyDescent="0.35">
      <c r="A116" s="195" t="s">
        <v>1068</v>
      </c>
      <c r="B116" s="127">
        <v>43953</v>
      </c>
      <c r="C116" s="36">
        <v>623</v>
      </c>
      <c r="D116" s="36">
        <v>1973</v>
      </c>
      <c r="E116" s="37" t="s">
        <v>1069</v>
      </c>
      <c r="F116" s="36">
        <v>264</v>
      </c>
      <c r="G116" s="36">
        <v>936</v>
      </c>
      <c r="H116" s="35" t="s">
        <v>1069</v>
      </c>
    </row>
    <row r="117" spans="1:8" s="185" customFormat="1" x14ac:dyDescent="0.35">
      <c r="A117" s="195" t="s">
        <v>1070</v>
      </c>
      <c r="B117" s="127">
        <v>43953</v>
      </c>
      <c r="C117" s="36">
        <v>245</v>
      </c>
      <c r="D117" s="36">
        <v>1221</v>
      </c>
      <c r="E117" s="37" t="s">
        <v>1069</v>
      </c>
      <c r="F117" s="36">
        <v>145</v>
      </c>
      <c r="G117" s="36">
        <v>412</v>
      </c>
      <c r="H117" s="35" t="s">
        <v>1069</v>
      </c>
    </row>
    <row r="118" spans="1:8" s="185" customFormat="1" x14ac:dyDescent="0.35">
      <c r="A118" s="195" t="s">
        <v>1071</v>
      </c>
      <c r="B118" s="127">
        <v>43953</v>
      </c>
      <c r="C118" s="36">
        <v>149</v>
      </c>
      <c r="D118" s="36">
        <v>1103</v>
      </c>
      <c r="E118" s="37" t="s">
        <v>1069</v>
      </c>
      <c r="F118" s="36">
        <v>121</v>
      </c>
      <c r="G118" s="36">
        <v>618</v>
      </c>
      <c r="H118" s="35" t="s">
        <v>1069</v>
      </c>
    </row>
    <row r="119" spans="1:8" s="185" customFormat="1" x14ac:dyDescent="0.35">
      <c r="A119" s="195" t="s">
        <v>1072</v>
      </c>
      <c r="B119" s="127">
        <v>43953</v>
      </c>
      <c r="C119" s="36">
        <v>143</v>
      </c>
      <c r="D119" s="36">
        <v>826</v>
      </c>
      <c r="E119" s="37" t="s">
        <v>1069</v>
      </c>
      <c r="F119" s="36">
        <v>55</v>
      </c>
      <c r="G119" s="36">
        <v>308</v>
      </c>
      <c r="H119" s="35" t="s">
        <v>1069</v>
      </c>
    </row>
    <row r="120" spans="1:8" s="185" customFormat="1" x14ac:dyDescent="0.35">
      <c r="A120" s="195" t="s">
        <v>1073</v>
      </c>
      <c r="B120" s="127">
        <v>43953</v>
      </c>
      <c r="C120" s="36">
        <v>98</v>
      </c>
      <c r="D120" s="36">
        <v>833</v>
      </c>
      <c r="E120" s="37" t="s">
        <v>1069</v>
      </c>
      <c r="F120" s="36">
        <v>147</v>
      </c>
      <c r="G120" s="36">
        <v>417</v>
      </c>
      <c r="H120" s="35" t="s">
        <v>1069</v>
      </c>
    </row>
    <row r="121" spans="1:8" s="185" customFormat="1" x14ac:dyDescent="0.35">
      <c r="A121" s="195" t="s">
        <v>1074</v>
      </c>
      <c r="B121" s="127">
        <v>43953</v>
      </c>
      <c r="C121" s="36">
        <v>183</v>
      </c>
      <c r="D121" s="36">
        <v>747</v>
      </c>
      <c r="E121" s="37" t="s">
        <v>1069</v>
      </c>
      <c r="F121" s="36">
        <v>91</v>
      </c>
      <c r="G121" s="36">
        <v>486</v>
      </c>
      <c r="H121" s="35" t="s">
        <v>1069</v>
      </c>
    </row>
    <row r="122" spans="1:8" s="185" customFormat="1" x14ac:dyDescent="0.35">
      <c r="A122" s="195" t="s">
        <v>1068</v>
      </c>
      <c r="B122" s="127">
        <v>43954</v>
      </c>
      <c r="C122" s="36">
        <v>626</v>
      </c>
      <c r="D122" s="36">
        <v>1979</v>
      </c>
      <c r="E122" s="37" t="s">
        <v>1069</v>
      </c>
      <c r="F122" s="36">
        <v>237</v>
      </c>
      <c r="G122" s="36">
        <v>914</v>
      </c>
      <c r="H122" s="35" t="s">
        <v>1069</v>
      </c>
    </row>
    <row r="123" spans="1:8" s="185" customFormat="1" x14ac:dyDescent="0.35">
      <c r="A123" s="195" t="s">
        <v>1070</v>
      </c>
      <c r="B123" s="127">
        <v>43954</v>
      </c>
      <c r="C123" s="36">
        <v>228</v>
      </c>
      <c r="D123" s="36">
        <v>1249</v>
      </c>
      <c r="E123" s="37" t="s">
        <v>1069</v>
      </c>
      <c r="F123" s="36">
        <v>164</v>
      </c>
      <c r="G123" s="36">
        <v>397</v>
      </c>
      <c r="H123" s="35" t="s">
        <v>1069</v>
      </c>
    </row>
    <row r="124" spans="1:8" s="185" customFormat="1" x14ac:dyDescent="0.35">
      <c r="A124" s="195" t="s">
        <v>1071</v>
      </c>
      <c r="B124" s="127">
        <v>43954</v>
      </c>
      <c r="C124" s="36">
        <v>147</v>
      </c>
      <c r="D124" s="36">
        <v>1115</v>
      </c>
      <c r="E124" s="37" t="s">
        <v>1069</v>
      </c>
      <c r="F124" s="36">
        <v>126</v>
      </c>
      <c r="G124" s="36">
        <v>667</v>
      </c>
      <c r="H124" s="35" t="s">
        <v>1069</v>
      </c>
    </row>
    <row r="125" spans="1:8" s="185" customFormat="1" x14ac:dyDescent="0.35">
      <c r="A125" s="195" t="s">
        <v>1072</v>
      </c>
      <c r="B125" s="127">
        <v>43954</v>
      </c>
      <c r="C125" s="36">
        <v>150</v>
      </c>
      <c r="D125" s="36">
        <v>809</v>
      </c>
      <c r="E125" s="37" t="s">
        <v>1069</v>
      </c>
      <c r="F125" s="36">
        <v>50</v>
      </c>
      <c r="G125" s="36">
        <v>294</v>
      </c>
      <c r="H125" s="35" t="s">
        <v>1069</v>
      </c>
    </row>
    <row r="126" spans="1:8" s="185" customFormat="1" x14ac:dyDescent="0.35">
      <c r="A126" s="195" t="s">
        <v>1073</v>
      </c>
      <c r="B126" s="127">
        <v>43954</v>
      </c>
      <c r="C126" s="36">
        <v>101</v>
      </c>
      <c r="D126" s="36">
        <v>784</v>
      </c>
      <c r="E126" s="37" t="s">
        <v>1069</v>
      </c>
      <c r="F126" s="36">
        <v>144</v>
      </c>
      <c r="G126" s="36">
        <v>466</v>
      </c>
      <c r="H126" s="35" t="s">
        <v>1069</v>
      </c>
    </row>
    <row r="127" spans="1:8" s="185" customFormat="1" x14ac:dyDescent="0.35">
      <c r="A127" s="195" t="s">
        <v>1074</v>
      </c>
      <c r="B127" s="127">
        <v>43954</v>
      </c>
      <c r="C127" s="36">
        <v>174</v>
      </c>
      <c r="D127" s="36">
        <v>762</v>
      </c>
      <c r="E127" s="37" t="s">
        <v>1069</v>
      </c>
      <c r="F127" s="36">
        <v>100</v>
      </c>
      <c r="G127" s="36">
        <v>471</v>
      </c>
      <c r="H127" s="35" t="s">
        <v>1069</v>
      </c>
    </row>
    <row r="128" spans="1:8" s="185" customFormat="1" x14ac:dyDescent="0.35">
      <c r="A128" s="195" t="s">
        <v>1068</v>
      </c>
      <c r="B128" s="127">
        <v>43955</v>
      </c>
      <c r="C128" s="36">
        <v>610</v>
      </c>
      <c r="D128" s="36">
        <v>1988</v>
      </c>
      <c r="E128" s="37" t="s">
        <v>1069</v>
      </c>
      <c r="F128" s="36">
        <v>248</v>
      </c>
      <c r="G128" s="36">
        <v>918</v>
      </c>
      <c r="H128" s="35" t="s">
        <v>1069</v>
      </c>
    </row>
    <row r="129" spans="1:8" s="185" customFormat="1" x14ac:dyDescent="0.35">
      <c r="A129" s="195" t="s">
        <v>1070</v>
      </c>
      <c r="B129" s="127">
        <v>43955</v>
      </c>
      <c r="C129" s="36">
        <v>241</v>
      </c>
      <c r="D129" s="36">
        <v>1329</v>
      </c>
      <c r="E129" s="37" t="s">
        <v>1069</v>
      </c>
      <c r="F129" s="36">
        <v>122</v>
      </c>
      <c r="G129" s="36">
        <v>315</v>
      </c>
      <c r="H129" s="35" t="s">
        <v>1069</v>
      </c>
    </row>
    <row r="130" spans="1:8" s="185" customFormat="1" x14ac:dyDescent="0.35">
      <c r="A130" s="195" t="s">
        <v>1071</v>
      </c>
      <c r="B130" s="127">
        <v>43955</v>
      </c>
      <c r="C130" s="36">
        <v>147</v>
      </c>
      <c r="D130" s="36">
        <v>1152</v>
      </c>
      <c r="E130" s="37" t="s">
        <v>1069</v>
      </c>
      <c r="F130" s="36">
        <v>124</v>
      </c>
      <c r="G130" s="36">
        <v>633</v>
      </c>
      <c r="H130" s="35" t="s">
        <v>1069</v>
      </c>
    </row>
    <row r="131" spans="1:8" s="185" customFormat="1" x14ac:dyDescent="0.35">
      <c r="A131" s="195" t="s">
        <v>1072</v>
      </c>
      <c r="B131" s="127">
        <v>43955</v>
      </c>
      <c r="C131" s="36">
        <v>139</v>
      </c>
      <c r="D131" s="36">
        <v>845</v>
      </c>
      <c r="E131" s="37" t="s">
        <v>1069</v>
      </c>
      <c r="F131" s="36">
        <v>55</v>
      </c>
      <c r="G131" s="36">
        <v>280</v>
      </c>
      <c r="H131" s="35" t="s">
        <v>1069</v>
      </c>
    </row>
    <row r="132" spans="1:8" s="185" customFormat="1" x14ac:dyDescent="0.35">
      <c r="A132" s="195" t="s">
        <v>1073</v>
      </c>
      <c r="B132" s="127">
        <v>43955</v>
      </c>
      <c r="C132" s="36">
        <v>106</v>
      </c>
      <c r="D132" s="36">
        <v>801</v>
      </c>
      <c r="E132" s="37" t="s">
        <v>1069</v>
      </c>
      <c r="F132" s="36">
        <v>139</v>
      </c>
      <c r="G132" s="36">
        <v>451</v>
      </c>
      <c r="H132" s="35" t="s">
        <v>1069</v>
      </c>
    </row>
    <row r="133" spans="1:8" s="185" customFormat="1" x14ac:dyDescent="0.35">
      <c r="A133" s="195" t="s">
        <v>1074</v>
      </c>
      <c r="B133" s="127">
        <v>43955</v>
      </c>
      <c r="C133" s="36">
        <v>186</v>
      </c>
      <c r="D133" s="36">
        <v>760</v>
      </c>
      <c r="E133" s="37" t="s">
        <v>1069</v>
      </c>
      <c r="F133" s="36">
        <v>80</v>
      </c>
      <c r="G133" s="36">
        <v>513</v>
      </c>
      <c r="H133" s="35" t="s">
        <v>1069</v>
      </c>
    </row>
    <row r="134" spans="1:8" s="185" customFormat="1" x14ac:dyDescent="0.35">
      <c r="A134" s="195" t="s">
        <v>1068</v>
      </c>
      <c r="B134" s="127">
        <v>43956</v>
      </c>
      <c r="C134" s="36">
        <v>604</v>
      </c>
      <c r="D134" s="36">
        <v>2061</v>
      </c>
      <c r="E134" s="37" t="s">
        <v>1069</v>
      </c>
      <c r="F134" s="36">
        <v>255</v>
      </c>
      <c r="G134" s="36">
        <v>863</v>
      </c>
      <c r="H134" s="35" t="s">
        <v>1069</v>
      </c>
    </row>
    <row r="135" spans="1:8" s="185" customFormat="1" x14ac:dyDescent="0.35">
      <c r="A135" s="195" t="s">
        <v>1070</v>
      </c>
      <c r="B135" s="127">
        <v>43956</v>
      </c>
      <c r="C135" s="36">
        <v>242</v>
      </c>
      <c r="D135" s="36">
        <v>1335</v>
      </c>
      <c r="E135" s="37" t="s">
        <v>1069</v>
      </c>
      <c r="F135" s="36">
        <v>117</v>
      </c>
      <c r="G135" s="36">
        <v>319</v>
      </c>
      <c r="H135" s="35" t="s">
        <v>1069</v>
      </c>
    </row>
    <row r="136" spans="1:8" s="185" customFormat="1" x14ac:dyDescent="0.35">
      <c r="A136" s="195" t="s">
        <v>1071</v>
      </c>
      <c r="B136" s="127">
        <v>43956</v>
      </c>
      <c r="C136" s="36">
        <v>156</v>
      </c>
      <c r="D136" s="36">
        <v>1215</v>
      </c>
      <c r="E136" s="37" t="s">
        <v>1069</v>
      </c>
      <c r="F136" s="36">
        <v>111</v>
      </c>
      <c r="G136" s="36">
        <v>576</v>
      </c>
      <c r="H136" s="35" t="s">
        <v>1069</v>
      </c>
    </row>
    <row r="137" spans="1:8" s="185" customFormat="1" x14ac:dyDescent="0.35">
      <c r="A137" s="195" t="s">
        <v>1072</v>
      </c>
      <c r="B137" s="127">
        <v>43956</v>
      </c>
      <c r="C137" s="36">
        <v>147</v>
      </c>
      <c r="D137" s="36">
        <v>848</v>
      </c>
      <c r="E137" s="37" t="s">
        <v>1069</v>
      </c>
      <c r="F137" s="36">
        <v>48</v>
      </c>
      <c r="G137" s="36">
        <v>276</v>
      </c>
      <c r="H137" s="35" t="s">
        <v>1069</v>
      </c>
    </row>
    <row r="138" spans="1:8" s="185" customFormat="1" x14ac:dyDescent="0.35">
      <c r="A138" s="195" t="s">
        <v>1073</v>
      </c>
      <c r="B138" s="127">
        <v>43956</v>
      </c>
      <c r="C138" s="36">
        <v>101</v>
      </c>
      <c r="D138" s="36">
        <v>814</v>
      </c>
      <c r="E138" s="37" t="s">
        <v>1069</v>
      </c>
      <c r="F138" s="36">
        <v>144</v>
      </c>
      <c r="G138" s="36">
        <v>438</v>
      </c>
      <c r="H138" s="35" t="s">
        <v>1069</v>
      </c>
    </row>
    <row r="139" spans="1:8" s="185" customFormat="1" x14ac:dyDescent="0.35">
      <c r="A139" s="195" t="s">
        <v>1074</v>
      </c>
      <c r="B139" s="127">
        <v>43956</v>
      </c>
      <c r="C139" s="36">
        <v>194</v>
      </c>
      <c r="D139" s="36">
        <v>782</v>
      </c>
      <c r="E139" s="37" t="s">
        <v>1069</v>
      </c>
      <c r="F139" s="36">
        <v>72</v>
      </c>
      <c r="G139" s="36">
        <v>491</v>
      </c>
      <c r="H139" s="35" t="s">
        <v>1069</v>
      </c>
    </row>
    <row r="140" spans="1:8" s="185" customFormat="1" x14ac:dyDescent="0.35">
      <c r="A140" s="195" t="s">
        <v>1068</v>
      </c>
      <c r="B140" s="127">
        <v>43957</v>
      </c>
      <c r="C140" s="36">
        <v>599</v>
      </c>
      <c r="D140" s="36">
        <v>2093</v>
      </c>
      <c r="E140" s="37" t="s">
        <v>1069</v>
      </c>
      <c r="F140" s="36">
        <v>203</v>
      </c>
      <c r="G140" s="36">
        <v>846</v>
      </c>
      <c r="H140" s="35" t="s">
        <v>1069</v>
      </c>
    </row>
    <row r="141" spans="1:8" s="185" customFormat="1" x14ac:dyDescent="0.35">
      <c r="A141" s="195" t="s">
        <v>1070</v>
      </c>
      <c r="B141" s="127">
        <v>43957</v>
      </c>
      <c r="C141" s="36">
        <v>235</v>
      </c>
      <c r="D141" s="36">
        <v>1345</v>
      </c>
      <c r="E141" s="37" t="s">
        <v>1069</v>
      </c>
      <c r="F141" s="36">
        <v>121</v>
      </c>
      <c r="G141" s="36">
        <v>322</v>
      </c>
      <c r="H141" s="35" t="s">
        <v>1069</v>
      </c>
    </row>
    <row r="142" spans="1:8" s="185" customFormat="1" x14ac:dyDescent="0.35">
      <c r="A142" s="195" t="s">
        <v>1071</v>
      </c>
      <c r="B142" s="127">
        <v>43957</v>
      </c>
      <c r="C142" s="36">
        <v>157</v>
      </c>
      <c r="D142" s="36">
        <v>1200</v>
      </c>
      <c r="E142" s="37" t="s">
        <v>1069</v>
      </c>
      <c r="F142" s="36">
        <v>69</v>
      </c>
      <c r="G142" s="36">
        <v>585</v>
      </c>
      <c r="H142" s="35" t="s">
        <v>1069</v>
      </c>
    </row>
    <row r="143" spans="1:8" s="185" customFormat="1" x14ac:dyDescent="0.35">
      <c r="A143" s="195" t="s">
        <v>1072</v>
      </c>
      <c r="B143" s="127">
        <v>43957</v>
      </c>
      <c r="C143" s="36">
        <v>142</v>
      </c>
      <c r="D143" s="36">
        <v>845</v>
      </c>
      <c r="E143" s="37" t="s">
        <v>1069</v>
      </c>
      <c r="F143" s="36">
        <v>48</v>
      </c>
      <c r="G143" s="36">
        <v>278</v>
      </c>
      <c r="H143" s="35" t="s">
        <v>1069</v>
      </c>
    </row>
    <row r="144" spans="1:8" s="185" customFormat="1" x14ac:dyDescent="0.35">
      <c r="A144" s="195" t="s">
        <v>1073</v>
      </c>
      <c r="B144" s="127">
        <v>43957</v>
      </c>
      <c r="C144" s="36">
        <v>95</v>
      </c>
      <c r="D144" s="36">
        <v>783</v>
      </c>
      <c r="E144" s="37" t="s">
        <v>1069</v>
      </c>
      <c r="F144" s="36">
        <v>151</v>
      </c>
      <c r="G144" s="36">
        <v>466</v>
      </c>
      <c r="H144" s="35" t="s">
        <v>1069</v>
      </c>
    </row>
    <row r="145" spans="1:8" s="185" customFormat="1" x14ac:dyDescent="0.35">
      <c r="A145" s="195" t="s">
        <v>1074</v>
      </c>
      <c r="B145" s="127">
        <v>43957</v>
      </c>
      <c r="C145" s="36">
        <v>195</v>
      </c>
      <c r="D145" s="36">
        <v>766</v>
      </c>
      <c r="E145" s="37" t="s">
        <v>1069</v>
      </c>
      <c r="F145" s="36">
        <v>75</v>
      </c>
      <c r="G145" s="36">
        <v>510</v>
      </c>
      <c r="H145" s="35" t="s">
        <v>1069</v>
      </c>
    </row>
    <row r="146" spans="1:8" s="185" customFormat="1" x14ac:dyDescent="0.35">
      <c r="A146" s="195" t="s">
        <v>1068</v>
      </c>
      <c r="B146" s="127">
        <v>43958</v>
      </c>
      <c r="C146" s="36">
        <v>591</v>
      </c>
      <c r="D146" s="36">
        <v>2026</v>
      </c>
      <c r="E146" s="37" t="s">
        <v>1069</v>
      </c>
      <c r="F146" s="36">
        <v>205</v>
      </c>
      <c r="G146" s="36">
        <v>915</v>
      </c>
      <c r="H146" s="35" t="s">
        <v>1069</v>
      </c>
    </row>
    <row r="147" spans="1:8" s="185" customFormat="1" x14ac:dyDescent="0.35">
      <c r="A147" s="195" t="s">
        <v>1070</v>
      </c>
      <c r="B147" s="127">
        <v>43958</v>
      </c>
      <c r="C147" s="36">
        <v>206</v>
      </c>
      <c r="D147" s="36">
        <v>1301</v>
      </c>
      <c r="E147" s="37" t="s">
        <v>1069</v>
      </c>
      <c r="F147" s="36">
        <v>147</v>
      </c>
      <c r="G147" s="36">
        <v>337</v>
      </c>
      <c r="H147" s="35" t="s">
        <v>1069</v>
      </c>
    </row>
    <row r="148" spans="1:8" s="185" customFormat="1" x14ac:dyDescent="0.35">
      <c r="A148" s="195" t="s">
        <v>1071</v>
      </c>
      <c r="B148" s="127">
        <v>43958</v>
      </c>
      <c r="C148" s="36">
        <v>139</v>
      </c>
      <c r="D148" s="36">
        <v>1202</v>
      </c>
      <c r="E148" s="37" t="s">
        <v>1069</v>
      </c>
      <c r="F148" s="36">
        <v>83</v>
      </c>
      <c r="G148" s="36">
        <v>517</v>
      </c>
      <c r="H148" s="35" t="s">
        <v>1069</v>
      </c>
    </row>
    <row r="149" spans="1:8" s="185" customFormat="1" x14ac:dyDescent="0.35">
      <c r="A149" s="195" t="s">
        <v>1072</v>
      </c>
      <c r="B149" s="127">
        <v>43958</v>
      </c>
      <c r="C149" s="36">
        <v>142</v>
      </c>
      <c r="D149" s="36">
        <v>818</v>
      </c>
      <c r="E149" s="37" t="s">
        <v>1069</v>
      </c>
      <c r="F149" s="36">
        <v>58</v>
      </c>
      <c r="G149" s="36">
        <v>311</v>
      </c>
      <c r="H149" s="35" t="s">
        <v>1069</v>
      </c>
    </row>
    <row r="150" spans="1:8" s="185" customFormat="1" x14ac:dyDescent="0.35">
      <c r="A150" s="195" t="s">
        <v>1073</v>
      </c>
      <c r="B150" s="127">
        <v>43958</v>
      </c>
      <c r="C150" s="36">
        <v>85</v>
      </c>
      <c r="D150" s="36">
        <v>747</v>
      </c>
      <c r="E150" s="37" t="s">
        <v>1069</v>
      </c>
      <c r="F150" s="36">
        <v>160</v>
      </c>
      <c r="G150" s="36">
        <v>491</v>
      </c>
      <c r="H150" s="35" t="s">
        <v>1069</v>
      </c>
    </row>
    <row r="151" spans="1:8" s="185" customFormat="1" x14ac:dyDescent="0.35">
      <c r="A151" s="195" t="s">
        <v>1074</v>
      </c>
      <c r="B151" s="127">
        <v>43958</v>
      </c>
      <c r="C151" s="36">
        <v>197</v>
      </c>
      <c r="D151" s="36">
        <v>772</v>
      </c>
      <c r="E151" s="37" t="s">
        <v>1069</v>
      </c>
      <c r="F151" s="36">
        <v>77</v>
      </c>
      <c r="G151" s="36">
        <v>508</v>
      </c>
      <c r="H151" s="35" t="s">
        <v>1069</v>
      </c>
    </row>
    <row r="152" spans="1:8" s="185" customFormat="1" x14ac:dyDescent="0.35">
      <c r="A152" s="195" t="s">
        <v>1068</v>
      </c>
      <c r="B152" s="127">
        <v>43959</v>
      </c>
      <c r="C152" s="36">
        <v>577</v>
      </c>
      <c r="D152" s="36">
        <v>2007</v>
      </c>
      <c r="E152" s="37" t="s">
        <v>1069</v>
      </c>
      <c r="F152" s="36">
        <v>221</v>
      </c>
      <c r="G152" s="36">
        <v>930</v>
      </c>
      <c r="H152" s="35" t="s">
        <v>1069</v>
      </c>
    </row>
    <row r="153" spans="1:8" s="185" customFormat="1" x14ac:dyDescent="0.35">
      <c r="A153" s="195" t="s">
        <v>1070</v>
      </c>
      <c r="B153" s="127">
        <v>43959</v>
      </c>
      <c r="C153" s="36">
        <v>221</v>
      </c>
      <c r="D153" s="36">
        <v>1324</v>
      </c>
      <c r="E153" s="37" t="s">
        <v>1069</v>
      </c>
      <c r="F153" s="36">
        <v>133</v>
      </c>
      <c r="G153" s="36">
        <v>343</v>
      </c>
      <c r="H153" s="35" t="s">
        <v>1069</v>
      </c>
    </row>
    <row r="154" spans="1:8" s="185" customFormat="1" x14ac:dyDescent="0.35">
      <c r="A154" s="195" t="s">
        <v>1071</v>
      </c>
      <c r="B154" s="127">
        <v>43959</v>
      </c>
      <c r="C154" s="36">
        <v>147</v>
      </c>
      <c r="D154" s="36">
        <v>1180</v>
      </c>
      <c r="E154" s="37" t="s">
        <v>1069</v>
      </c>
      <c r="F154" s="36">
        <v>73</v>
      </c>
      <c r="G154" s="36">
        <v>550</v>
      </c>
      <c r="H154" s="35" t="s">
        <v>1069</v>
      </c>
    </row>
    <row r="155" spans="1:8" s="185" customFormat="1" x14ac:dyDescent="0.35">
      <c r="A155" s="195" t="s">
        <v>1072</v>
      </c>
      <c r="B155" s="127">
        <v>43959</v>
      </c>
      <c r="C155" s="36">
        <v>139</v>
      </c>
      <c r="D155" s="36">
        <v>818</v>
      </c>
      <c r="E155" s="37" t="s">
        <v>1069</v>
      </c>
      <c r="F155" s="36">
        <v>56</v>
      </c>
      <c r="G155" s="36">
        <v>309</v>
      </c>
      <c r="H155" s="35" t="s">
        <v>1069</v>
      </c>
    </row>
    <row r="156" spans="1:8" s="185" customFormat="1" x14ac:dyDescent="0.35">
      <c r="A156" s="195" t="s">
        <v>1073</v>
      </c>
      <c r="B156" s="127">
        <v>43959</v>
      </c>
      <c r="C156" s="36">
        <v>87</v>
      </c>
      <c r="D156" s="36">
        <v>803</v>
      </c>
      <c r="E156" s="37" t="s">
        <v>1069</v>
      </c>
      <c r="F156" s="36">
        <v>158</v>
      </c>
      <c r="G156" s="36">
        <v>437</v>
      </c>
      <c r="H156" s="35" t="s">
        <v>1069</v>
      </c>
    </row>
    <row r="157" spans="1:8" s="185" customFormat="1" x14ac:dyDescent="0.35">
      <c r="A157" s="195" t="s">
        <v>1074</v>
      </c>
      <c r="B157" s="127">
        <v>43959</v>
      </c>
      <c r="C157" s="36">
        <v>181</v>
      </c>
      <c r="D157" s="36">
        <v>764</v>
      </c>
      <c r="E157" s="37" t="s">
        <v>1069</v>
      </c>
      <c r="F157" s="36">
        <v>93</v>
      </c>
      <c r="G157" s="36">
        <v>501</v>
      </c>
      <c r="H157" s="35" t="s">
        <v>1069</v>
      </c>
    </row>
    <row r="158" spans="1:8" s="185" customFormat="1" x14ac:dyDescent="0.35">
      <c r="A158" s="195" t="s">
        <v>1068</v>
      </c>
      <c r="B158" s="127">
        <v>43960</v>
      </c>
      <c r="C158" s="36">
        <v>575</v>
      </c>
      <c r="D158" s="36">
        <v>1913</v>
      </c>
      <c r="E158" s="37" t="s">
        <v>1069</v>
      </c>
      <c r="F158" s="36">
        <v>215</v>
      </c>
      <c r="G158" s="36">
        <v>1036</v>
      </c>
      <c r="H158" s="35" t="s">
        <v>1069</v>
      </c>
    </row>
    <row r="159" spans="1:8" s="185" customFormat="1" x14ac:dyDescent="0.35">
      <c r="A159" s="195" t="s">
        <v>1070</v>
      </c>
      <c r="B159" s="127">
        <v>43960</v>
      </c>
      <c r="C159" s="36">
        <v>216</v>
      </c>
      <c r="D159" s="36">
        <v>1279</v>
      </c>
      <c r="E159" s="37" t="s">
        <v>1069</v>
      </c>
      <c r="F159" s="36">
        <v>136</v>
      </c>
      <c r="G159" s="36">
        <v>369</v>
      </c>
      <c r="H159" s="35" t="s">
        <v>1069</v>
      </c>
    </row>
    <row r="160" spans="1:8" s="185" customFormat="1" x14ac:dyDescent="0.35">
      <c r="A160" s="195" t="s">
        <v>1071</v>
      </c>
      <c r="B160" s="127">
        <v>43960</v>
      </c>
      <c r="C160" s="36">
        <v>133</v>
      </c>
      <c r="D160" s="36">
        <v>1181</v>
      </c>
      <c r="E160" s="37" t="s">
        <v>1069</v>
      </c>
      <c r="F160" s="36">
        <v>98</v>
      </c>
      <c r="G160" s="36">
        <v>543</v>
      </c>
      <c r="H160" s="35" t="s">
        <v>1069</v>
      </c>
    </row>
    <row r="161" spans="1:8" s="185" customFormat="1" x14ac:dyDescent="0.35">
      <c r="A161" s="195" t="s">
        <v>1072</v>
      </c>
      <c r="B161" s="127">
        <v>43960</v>
      </c>
      <c r="C161" s="36">
        <v>134</v>
      </c>
      <c r="D161" s="36">
        <v>786</v>
      </c>
      <c r="E161" s="37" t="s">
        <v>1069</v>
      </c>
      <c r="F161" s="36">
        <v>62</v>
      </c>
      <c r="G161" s="36">
        <v>327</v>
      </c>
      <c r="H161" s="35" t="s">
        <v>1069</v>
      </c>
    </row>
    <row r="162" spans="1:8" s="185" customFormat="1" x14ac:dyDescent="0.35">
      <c r="A162" s="195" t="s">
        <v>1073</v>
      </c>
      <c r="B162" s="127">
        <v>43960</v>
      </c>
      <c r="C162" s="36">
        <v>93</v>
      </c>
      <c r="D162" s="36">
        <v>764</v>
      </c>
      <c r="E162" s="37" t="s">
        <v>1069</v>
      </c>
      <c r="F162" s="36">
        <v>152</v>
      </c>
      <c r="G162" s="36">
        <v>476</v>
      </c>
      <c r="H162" s="35" t="s">
        <v>1069</v>
      </c>
    </row>
    <row r="163" spans="1:8" s="185" customFormat="1" x14ac:dyDescent="0.35">
      <c r="A163" s="195" t="s">
        <v>1074</v>
      </c>
      <c r="B163" s="127">
        <v>43960</v>
      </c>
      <c r="C163" s="36">
        <v>183</v>
      </c>
      <c r="D163" s="36">
        <v>756</v>
      </c>
      <c r="E163" s="37" t="s">
        <v>1069</v>
      </c>
      <c r="F163" s="36">
        <v>88</v>
      </c>
      <c r="G163" s="36">
        <v>448</v>
      </c>
      <c r="H163" s="35" t="s">
        <v>1069</v>
      </c>
    </row>
    <row r="164" spans="1:8" s="185" customFormat="1" x14ac:dyDescent="0.35">
      <c r="A164" s="195" t="s">
        <v>1068</v>
      </c>
      <c r="B164" s="127">
        <v>43961</v>
      </c>
      <c r="C164" s="36">
        <v>562</v>
      </c>
      <c r="D164" s="36">
        <v>1904</v>
      </c>
      <c r="E164" s="37" t="s">
        <v>1069</v>
      </c>
      <c r="F164" s="36">
        <v>229</v>
      </c>
      <c r="G164" s="36">
        <v>1015</v>
      </c>
      <c r="H164" s="35" t="s">
        <v>1069</v>
      </c>
    </row>
    <row r="165" spans="1:8" s="185" customFormat="1" x14ac:dyDescent="0.35">
      <c r="A165" s="195" t="s">
        <v>1070</v>
      </c>
      <c r="B165" s="127">
        <v>43961</v>
      </c>
      <c r="C165" s="36">
        <v>223</v>
      </c>
      <c r="D165" s="36">
        <v>1268</v>
      </c>
      <c r="E165" s="37" t="s">
        <v>1069</v>
      </c>
      <c r="F165" s="36">
        <v>127</v>
      </c>
      <c r="G165" s="36">
        <v>380</v>
      </c>
      <c r="H165" s="35" t="s">
        <v>1069</v>
      </c>
    </row>
    <row r="166" spans="1:8" s="185" customFormat="1" x14ac:dyDescent="0.35">
      <c r="A166" s="195" t="s">
        <v>1071</v>
      </c>
      <c r="B166" s="127">
        <v>43961</v>
      </c>
      <c r="C166" s="36">
        <v>136</v>
      </c>
      <c r="D166" s="36">
        <v>1165</v>
      </c>
      <c r="E166" s="37" t="s">
        <v>1069</v>
      </c>
      <c r="F166" s="36">
        <v>81</v>
      </c>
      <c r="G166" s="36">
        <v>569</v>
      </c>
      <c r="H166" s="35" t="s">
        <v>1069</v>
      </c>
    </row>
    <row r="167" spans="1:8" s="185" customFormat="1" x14ac:dyDescent="0.35">
      <c r="A167" s="195" t="s">
        <v>1072</v>
      </c>
      <c r="B167" s="127">
        <v>43961</v>
      </c>
      <c r="C167" s="36">
        <v>130</v>
      </c>
      <c r="D167" s="36">
        <v>781</v>
      </c>
      <c r="E167" s="37" t="s">
        <v>1069</v>
      </c>
      <c r="F167" s="36">
        <v>65</v>
      </c>
      <c r="G167" s="36">
        <v>335</v>
      </c>
      <c r="H167" s="35" t="s">
        <v>1069</v>
      </c>
    </row>
    <row r="168" spans="1:8" s="185" customFormat="1" x14ac:dyDescent="0.35">
      <c r="A168" s="195" t="s">
        <v>1073</v>
      </c>
      <c r="B168" s="127">
        <v>43961</v>
      </c>
      <c r="C168" s="36">
        <v>86</v>
      </c>
      <c r="D168" s="36">
        <v>768</v>
      </c>
      <c r="E168" s="37" t="s">
        <v>1069</v>
      </c>
      <c r="F168" s="36">
        <v>159</v>
      </c>
      <c r="G168" s="36">
        <v>472</v>
      </c>
      <c r="H168" s="35" t="s">
        <v>1069</v>
      </c>
    </row>
    <row r="169" spans="1:8" s="185" customFormat="1" x14ac:dyDescent="0.35">
      <c r="A169" s="195" t="s">
        <v>1074</v>
      </c>
      <c r="B169" s="127">
        <v>43961</v>
      </c>
      <c r="C169" s="36">
        <v>187</v>
      </c>
      <c r="D169" s="36">
        <v>738</v>
      </c>
      <c r="E169" s="37" t="s">
        <v>1069</v>
      </c>
      <c r="F169" s="36">
        <v>85</v>
      </c>
      <c r="G169" s="36">
        <v>458</v>
      </c>
      <c r="H169" s="35" t="s">
        <v>1069</v>
      </c>
    </row>
    <row r="170" spans="1:8" s="185" customFormat="1" x14ac:dyDescent="0.35">
      <c r="A170" s="195" t="s">
        <v>1068</v>
      </c>
      <c r="B170" s="127">
        <v>43962</v>
      </c>
      <c r="C170" s="36">
        <v>562</v>
      </c>
      <c r="D170" s="36">
        <v>1922</v>
      </c>
      <c r="E170" s="37" t="s">
        <v>1069</v>
      </c>
      <c r="F170" s="36">
        <v>208</v>
      </c>
      <c r="G170" s="36">
        <v>997</v>
      </c>
      <c r="H170" s="35" t="s">
        <v>1069</v>
      </c>
    </row>
    <row r="171" spans="1:8" s="185" customFormat="1" x14ac:dyDescent="0.35">
      <c r="A171" s="195" t="s">
        <v>1070</v>
      </c>
      <c r="B171" s="127">
        <v>43962</v>
      </c>
      <c r="C171" s="36">
        <v>211</v>
      </c>
      <c r="D171" s="36">
        <v>1300</v>
      </c>
      <c r="E171" s="37" t="s">
        <v>1069</v>
      </c>
      <c r="F171" s="36">
        <v>137</v>
      </c>
      <c r="G171" s="36">
        <v>355</v>
      </c>
      <c r="H171" s="35" t="s">
        <v>1069</v>
      </c>
    </row>
    <row r="172" spans="1:8" s="185" customFormat="1" x14ac:dyDescent="0.35">
      <c r="A172" s="195" t="s">
        <v>1071</v>
      </c>
      <c r="B172" s="127">
        <v>43962</v>
      </c>
      <c r="C172" s="36">
        <v>136</v>
      </c>
      <c r="D172" s="36">
        <v>1176</v>
      </c>
      <c r="E172" s="37" t="s">
        <v>1069</v>
      </c>
      <c r="F172" s="36">
        <v>93</v>
      </c>
      <c r="G172" s="36">
        <v>574</v>
      </c>
      <c r="H172" s="35" t="s">
        <v>1069</v>
      </c>
    </row>
    <row r="173" spans="1:8" s="185" customFormat="1" x14ac:dyDescent="0.35">
      <c r="A173" s="195" t="s">
        <v>1072</v>
      </c>
      <c r="B173" s="127">
        <v>43962</v>
      </c>
      <c r="C173" s="36">
        <v>126</v>
      </c>
      <c r="D173" s="36">
        <v>790</v>
      </c>
      <c r="E173" s="37" t="s">
        <v>1069</v>
      </c>
      <c r="F173" s="36">
        <v>70</v>
      </c>
      <c r="G173" s="36">
        <v>339</v>
      </c>
      <c r="H173" s="35" t="s">
        <v>1069</v>
      </c>
    </row>
    <row r="174" spans="1:8" s="185" customFormat="1" x14ac:dyDescent="0.35">
      <c r="A174" s="195" t="s">
        <v>1073</v>
      </c>
      <c r="B174" s="127">
        <v>43962</v>
      </c>
      <c r="C174" s="36">
        <v>102</v>
      </c>
      <c r="D174" s="36">
        <v>778</v>
      </c>
      <c r="E174" s="37" t="s">
        <v>1069</v>
      </c>
      <c r="F174" s="36">
        <v>143</v>
      </c>
      <c r="G174" s="36">
        <v>461</v>
      </c>
      <c r="H174" s="35" t="s">
        <v>1069</v>
      </c>
    </row>
    <row r="175" spans="1:8" s="185" customFormat="1" x14ac:dyDescent="0.35">
      <c r="A175" s="195" t="s">
        <v>1074</v>
      </c>
      <c r="B175" s="127">
        <v>43962</v>
      </c>
      <c r="C175" s="36">
        <v>180</v>
      </c>
      <c r="D175" s="36">
        <v>743</v>
      </c>
      <c r="E175" s="37" t="s">
        <v>1069</v>
      </c>
      <c r="F175" s="36">
        <v>81</v>
      </c>
      <c r="G175" s="36">
        <v>485</v>
      </c>
      <c r="H175" s="35" t="s">
        <v>1069</v>
      </c>
    </row>
    <row r="176" spans="1:8" s="185" customFormat="1" x14ac:dyDescent="0.35">
      <c r="A176" s="195" t="s">
        <v>1068</v>
      </c>
      <c r="B176" s="127">
        <v>43963</v>
      </c>
      <c r="C176" s="36">
        <v>555</v>
      </c>
      <c r="D176" s="36">
        <v>1951</v>
      </c>
      <c r="E176" s="37" t="s">
        <v>1069</v>
      </c>
      <c r="F176" s="36">
        <v>207</v>
      </c>
      <c r="G176" s="36">
        <v>956</v>
      </c>
      <c r="H176" s="35" t="s">
        <v>1069</v>
      </c>
    </row>
    <row r="177" spans="1:8" s="185" customFormat="1" x14ac:dyDescent="0.35">
      <c r="A177" s="195" t="s">
        <v>1070</v>
      </c>
      <c r="B177" s="127">
        <v>43963</v>
      </c>
      <c r="C177" s="36">
        <v>211</v>
      </c>
      <c r="D177" s="36">
        <v>1315</v>
      </c>
      <c r="E177" s="37" t="s">
        <v>1069</v>
      </c>
      <c r="F177" s="36">
        <v>138</v>
      </c>
      <c r="G177" s="36">
        <v>317</v>
      </c>
      <c r="H177" s="35" t="s">
        <v>1069</v>
      </c>
    </row>
    <row r="178" spans="1:8" s="185" customFormat="1" x14ac:dyDescent="0.35">
      <c r="A178" s="195" t="s">
        <v>1071</v>
      </c>
      <c r="B178" s="127">
        <v>43963</v>
      </c>
      <c r="C178" s="36">
        <v>149</v>
      </c>
      <c r="D178" s="36">
        <v>1214</v>
      </c>
      <c r="E178" s="37" t="s">
        <v>1069</v>
      </c>
      <c r="F178" s="36">
        <v>80</v>
      </c>
      <c r="G178" s="36">
        <v>541</v>
      </c>
      <c r="H178" s="35" t="s">
        <v>1069</v>
      </c>
    </row>
    <row r="179" spans="1:8" s="185" customFormat="1" x14ac:dyDescent="0.35">
      <c r="A179" s="195" t="s">
        <v>1072</v>
      </c>
      <c r="B179" s="127">
        <v>43963</v>
      </c>
      <c r="C179" s="36">
        <v>133</v>
      </c>
      <c r="D179" s="36">
        <v>801</v>
      </c>
      <c r="E179" s="37" t="s">
        <v>1069</v>
      </c>
      <c r="F179" s="36">
        <v>61</v>
      </c>
      <c r="G179" s="36">
        <v>322</v>
      </c>
      <c r="H179" s="35" t="s">
        <v>1069</v>
      </c>
    </row>
    <row r="180" spans="1:8" s="185" customFormat="1" x14ac:dyDescent="0.35">
      <c r="A180" s="195" t="s">
        <v>1073</v>
      </c>
      <c r="B180" s="127">
        <v>43963</v>
      </c>
      <c r="C180" s="36">
        <v>93</v>
      </c>
      <c r="D180" s="36">
        <v>809</v>
      </c>
      <c r="E180" s="37" t="s">
        <v>1069</v>
      </c>
      <c r="F180" s="36">
        <v>152</v>
      </c>
      <c r="G180" s="36">
        <v>428</v>
      </c>
      <c r="H180" s="35" t="s">
        <v>1069</v>
      </c>
    </row>
    <row r="181" spans="1:8" s="185" customFormat="1" x14ac:dyDescent="0.35">
      <c r="A181" s="195" t="s">
        <v>1074</v>
      </c>
      <c r="B181" s="127">
        <v>43963</v>
      </c>
      <c r="C181" s="36">
        <v>187</v>
      </c>
      <c r="D181" s="36">
        <v>772</v>
      </c>
      <c r="E181" s="37" t="s">
        <v>1069</v>
      </c>
      <c r="F181" s="36">
        <v>83</v>
      </c>
      <c r="G181" s="36">
        <v>495</v>
      </c>
      <c r="H181" s="35" t="s">
        <v>1069</v>
      </c>
    </row>
    <row r="182" spans="1:8" s="185" customFormat="1" x14ac:dyDescent="0.35">
      <c r="A182" s="195" t="s">
        <v>1068</v>
      </c>
      <c r="B182" s="127">
        <v>43964</v>
      </c>
      <c r="C182" s="36">
        <v>541</v>
      </c>
      <c r="D182" s="36">
        <v>2000</v>
      </c>
      <c r="E182" s="37" t="s">
        <v>1069</v>
      </c>
      <c r="F182" s="36">
        <v>218</v>
      </c>
      <c r="G182" s="36">
        <v>904</v>
      </c>
      <c r="H182" s="35" t="s">
        <v>1069</v>
      </c>
    </row>
    <row r="183" spans="1:8" s="185" customFormat="1" x14ac:dyDescent="0.35">
      <c r="A183" s="195" t="s">
        <v>1070</v>
      </c>
      <c r="B183" s="127">
        <v>43964</v>
      </c>
      <c r="C183" s="36">
        <v>209</v>
      </c>
      <c r="D183" s="36">
        <v>1255</v>
      </c>
      <c r="E183" s="37" t="s">
        <v>1069</v>
      </c>
      <c r="F183" s="36">
        <v>143</v>
      </c>
      <c r="G183" s="36">
        <v>346</v>
      </c>
      <c r="H183" s="35" t="s">
        <v>1069</v>
      </c>
    </row>
    <row r="184" spans="1:8" s="185" customFormat="1" x14ac:dyDescent="0.35">
      <c r="A184" s="195" t="s">
        <v>1071</v>
      </c>
      <c r="B184" s="127">
        <v>43964</v>
      </c>
      <c r="C184" s="36">
        <v>153</v>
      </c>
      <c r="D184" s="36">
        <v>1178</v>
      </c>
      <c r="E184" s="37" t="s">
        <v>1069</v>
      </c>
      <c r="F184" s="36">
        <v>79</v>
      </c>
      <c r="G184" s="36">
        <v>578</v>
      </c>
      <c r="H184" s="35" t="s">
        <v>1069</v>
      </c>
    </row>
    <row r="185" spans="1:8" s="185" customFormat="1" x14ac:dyDescent="0.35">
      <c r="A185" s="195" t="s">
        <v>1072</v>
      </c>
      <c r="B185" s="127">
        <v>43964</v>
      </c>
      <c r="C185" s="36">
        <v>128</v>
      </c>
      <c r="D185" s="36">
        <v>787</v>
      </c>
      <c r="E185" s="37" t="s">
        <v>1069</v>
      </c>
      <c r="F185" s="36">
        <v>69</v>
      </c>
      <c r="G185" s="36">
        <v>334</v>
      </c>
      <c r="H185" s="35" t="s">
        <v>1069</v>
      </c>
    </row>
    <row r="186" spans="1:8" s="185" customFormat="1" x14ac:dyDescent="0.35">
      <c r="A186" s="195" t="s">
        <v>1073</v>
      </c>
      <c r="B186" s="127">
        <v>43964</v>
      </c>
      <c r="C186" s="36">
        <v>93</v>
      </c>
      <c r="D186" s="36">
        <v>808</v>
      </c>
      <c r="E186" s="37" t="s">
        <v>1069</v>
      </c>
      <c r="F186" s="36">
        <v>152</v>
      </c>
      <c r="G186" s="36">
        <v>430</v>
      </c>
      <c r="H186" s="35" t="s">
        <v>1069</v>
      </c>
    </row>
    <row r="187" spans="1:8" s="185" customFormat="1" x14ac:dyDescent="0.35">
      <c r="A187" s="195" t="s">
        <v>1074</v>
      </c>
      <c r="B187" s="127">
        <v>43964</v>
      </c>
      <c r="C187" s="36">
        <v>186</v>
      </c>
      <c r="D187" s="36">
        <v>777</v>
      </c>
      <c r="E187" s="37" t="s">
        <v>1069</v>
      </c>
      <c r="F187" s="36">
        <v>84</v>
      </c>
      <c r="G187" s="36">
        <v>453</v>
      </c>
      <c r="H187" s="35" t="s">
        <v>1069</v>
      </c>
    </row>
    <row r="188" spans="1:8" s="185" customFormat="1" x14ac:dyDescent="0.35">
      <c r="A188" s="195" t="s">
        <v>1068</v>
      </c>
      <c r="B188" s="127">
        <v>43965</v>
      </c>
      <c r="C188" s="36">
        <v>551</v>
      </c>
      <c r="D188" s="36">
        <v>2024</v>
      </c>
      <c r="E188" s="37" t="s">
        <v>1069</v>
      </c>
      <c r="F188" s="36">
        <v>211</v>
      </c>
      <c r="G188" s="36">
        <v>889</v>
      </c>
      <c r="H188" s="35" t="s">
        <v>1069</v>
      </c>
    </row>
    <row r="189" spans="1:8" s="185" customFormat="1" x14ac:dyDescent="0.35">
      <c r="A189" s="195" t="s">
        <v>1070</v>
      </c>
      <c r="B189" s="127">
        <v>43965</v>
      </c>
      <c r="C189" s="36">
        <v>205</v>
      </c>
      <c r="D189" s="36">
        <v>1232</v>
      </c>
      <c r="E189" s="37" t="s">
        <v>1069</v>
      </c>
      <c r="F189" s="36">
        <v>136</v>
      </c>
      <c r="G189" s="36">
        <v>385</v>
      </c>
      <c r="H189" s="35" t="s">
        <v>1069</v>
      </c>
    </row>
    <row r="190" spans="1:8" s="185" customFormat="1" x14ac:dyDescent="0.35">
      <c r="A190" s="195" t="s">
        <v>1071</v>
      </c>
      <c r="B190" s="127">
        <v>43965</v>
      </c>
      <c r="C190" s="36">
        <v>144</v>
      </c>
      <c r="D190" s="36">
        <v>1157</v>
      </c>
      <c r="E190" s="37" t="s">
        <v>1069</v>
      </c>
      <c r="F190" s="36">
        <v>87</v>
      </c>
      <c r="G190" s="36">
        <v>579</v>
      </c>
      <c r="H190" s="35" t="s">
        <v>1069</v>
      </c>
    </row>
    <row r="191" spans="1:8" s="185" customFormat="1" x14ac:dyDescent="0.35">
      <c r="A191" s="195" t="s">
        <v>1072</v>
      </c>
      <c r="B191" s="127">
        <v>43965</v>
      </c>
      <c r="C191" s="36">
        <v>128</v>
      </c>
      <c r="D191" s="36">
        <v>794</v>
      </c>
      <c r="E191" s="37" t="s">
        <v>1069</v>
      </c>
      <c r="F191" s="36">
        <v>67</v>
      </c>
      <c r="G191" s="36">
        <v>337</v>
      </c>
      <c r="H191" s="35" t="s">
        <v>1069</v>
      </c>
    </row>
    <row r="192" spans="1:8" s="185" customFormat="1" x14ac:dyDescent="0.35">
      <c r="A192" s="195" t="s">
        <v>1073</v>
      </c>
      <c r="B192" s="127">
        <v>43965</v>
      </c>
      <c r="C192" s="36">
        <v>85</v>
      </c>
      <c r="D192" s="36">
        <v>841</v>
      </c>
      <c r="E192" s="37" t="s">
        <v>1069</v>
      </c>
      <c r="F192" s="36">
        <v>160</v>
      </c>
      <c r="G192" s="36">
        <v>398</v>
      </c>
      <c r="H192" s="35" t="s">
        <v>1069</v>
      </c>
    </row>
    <row r="193" spans="1:8" s="185" customFormat="1" x14ac:dyDescent="0.35">
      <c r="A193" s="195" t="s">
        <v>1074</v>
      </c>
      <c r="B193" s="127">
        <v>43965</v>
      </c>
      <c r="C193" s="36">
        <v>178</v>
      </c>
      <c r="D193" s="36">
        <v>800</v>
      </c>
      <c r="E193" s="37" t="s">
        <v>1069</v>
      </c>
      <c r="F193" s="36">
        <v>93</v>
      </c>
      <c r="G193" s="36">
        <v>430</v>
      </c>
      <c r="H193" s="35" t="s">
        <v>1069</v>
      </c>
    </row>
    <row r="194" spans="1:8" s="185" customFormat="1" x14ac:dyDescent="0.35">
      <c r="A194" s="195" t="s">
        <v>1068</v>
      </c>
      <c r="B194" s="127">
        <v>43966</v>
      </c>
      <c r="C194" s="36">
        <v>540</v>
      </c>
      <c r="D194" s="36">
        <v>2055</v>
      </c>
      <c r="E194" s="37" t="s">
        <v>1069</v>
      </c>
      <c r="F194" s="36">
        <v>205</v>
      </c>
      <c r="G194" s="36">
        <v>871</v>
      </c>
      <c r="H194" s="35" t="s">
        <v>1069</v>
      </c>
    </row>
    <row r="195" spans="1:8" s="185" customFormat="1" x14ac:dyDescent="0.35">
      <c r="A195" s="195" t="s">
        <v>1070</v>
      </c>
      <c r="B195" s="127">
        <v>43966</v>
      </c>
      <c r="C195" s="36">
        <v>207</v>
      </c>
      <c r="D195" s="36">
        <v>1204</v>
      </c>
      <c r="E195" s="37" t="s">
        <v>1069</v>
      </c>
      <c r="F195" s="36">
        <v>141</v>
      </c>
      <c r="G195" s="36">
        <v>384</v>
      </c>
      <c r="H195" s="35" t="s">
        <v>1069</v>
      </c>
    </row>
    <row r="196" spans="1:8" s="185" customFormat="1" x14ac:dyDescent="0.35">
      <c r="A196" s="195" t="s">
        <v>1071</v>
      </c>
      <c r="B196" s="127">
        <v>43966</v>
      </c>
      <c r="C196" s="36">
        <v>152</v>
      </c>
      <c r="D196" s="36">
        <v>1087</v>
      </c>
      <c r="E196" s="37" t="s">
        <v>1069</v>
      </c>
      <c r="F196" s="36">
        <v>82</v>
      </c>
      <c r="G196" s="36">
        <v>623</v>
      </c>
      <c r="H196" s="35" t="s">
        <v>1069</v>
      </c>
    </row>
    <row r="197" spans="1:8" s="185" customFormat="1" x14ac:dyDescent="0.35">
      <c r="A197" s="195" t="s">
        <v>1072</v>
      </c>
      <c r="B197" s="127">
        <v>43966</v>
      </c>
      <c r="C197" s="36">
        <v>135</v>
      </c>
      <c r="D197" s="36">
        <v>798</v>
      </c>
      <c r="E197" s="37" t="s">
        <v>1069</v>
      </c>
      <c r="F197" s="36">
        <v>59</v>
      </c>
      <c r="G197" s="36">
        <v>313</v>
      </c>
      <c r="H197" s="35" t="s">
        <v>1069</v>
      </c>
    </row>
    <row r="198" spans="1:8" s="185" customFormat="1" x14ac:dyDescent="0.35">
      <c r="A198" s="195" t="s">
        <v>1073</v>
      </c>
      <c r="B198" s="127">
        <v>43966</v>
      </c>
      <c r="C198" s="36">
        <v>87</v>
      </c>
      <c r="D198" s="36">
        <v>816</v>
      </c>
      <c r="E198" s="37" t="s">
        <v>1069</v>
      </c>
      <c r="F198" s="36">
        <v>158</v>
      </c>
      <c r="G198" s="36">
        <v>422</v>
      </c>
      <c r="H198" s="35" t="s">
        <v>1069</v>
      </c>
    </row>
    <row r="199" spans="1:8" s="185" customFormat="1" x14ac:dyDescent="0.35">
      <c r="A199" s="195" t="s">
        <v>1074</v>
      </c>
      <c r="B199" s="127">
        <v>43966</v>
      </c>
      <c r="C199" s="36">
        <v>183</v>
      </c>
      <c r="D199" s="36">
        <v>767</v>
      </c>
      <c r="E199" s="37" t="s">
        <v>1069</v>
      </c>
      <c r="F199" s="36">
        <v>87</v>
      </c>
      <c r="G199" s="36">
        <v>425</v>
      </c>
      <c r="H199" s="35" t="s">
        <v>1069</v>
      </c>
    </row>
    <row r="200" spans="1:8" s="185" customFormat="1" x14ac:dyDescent="0.35">
      <c r="A200" s="195" t="s">
        <v>1068</v>
      </c>
      <c r="B200" s="127">
        <v>43967</v>
      </c>
      <c r="C200" s="36">
        <v>527</v>
      </c>
      <c r="D200" s="36">
        <v>2050</v>
      </c>
      <c r="E200" s="37" t="s">
        <v>1069</v>
      </c>
      <c r="F200" s="36">
        <v>218</v>
      </c>
      <c r="G200" s="36">
        <v>868</v>
      </c>
      <c r="H200" s="35" t="s">
        <v>1069</v>
      </c>
    </row>
    <row r="201" spans="1:8" s="185" customFormat="1" x14ac:dyDescent="0.35">
      <c r="A201" s="195" t="s">
        <v>1070</v>
      </c>
      <c r="B201" s="127">
        <v>43967</v>
      </c>
      <c r="C201" s="36">
        <v>202</v>
      </c>
      <c r="D201" s="36">
        <v>1254</v>
      </c>
      <c r="E201" s="37" t="s">
        <v>1069</v>
      </c>
      <c r="F201" s="36">
        <v>141</v>
      </c>
      <c r="G201" s="36">
        <v>368</v>
      </c>
      <c r="H201" s="35" t="s">
        <v>1069</v>
      </c>
    </row>
    <row r="202" spans="1:8" s="185" customFormat="1" x14ac:dyDescent="0.35">
      <c r="A202" s="195" t="s">
        <v>1071</v>
      </c>
      <c r="B202" s="127">
        <v>43967</v>
      </c>
      <c r="C202" s="36">
        <v>147</v>
      </c>
      <c r="D202" s="36">
        <v>1057</v>
      </c>
      <c r="E202" s="37" t="s">
        <v>1069</v>
      </c>
      <c r="F202" s="36">
        <v>75</v>
      </c>
      <c r="G202" s="36">
        <v>664</v>
      </c>
      <c r="H202" s="35" t="s">
        <v>1069</v>
      </c>
    </row>
    <row r="203" spans="1:8" s="185" customFormat="1" x14ac:dyDescent="0.35">
      <c r="A203" s="195" t="s">
        <v>1072</v>
      </c>
      <c r="B203" s="127">
        <v>43967</v>
      </c>
      <c r="C203" s="36">
        <v>126</v>
      </c>
      <c r="D203" s="36">
        <v>762</v>
      </c>
      <c r="E203" s="37" t="s">
        <v>1069</v>
      </c>
      <c r="F203" s="36">
        <v>66</v>
      </c>
      <c r="G203" s="36">
        <v>350</v>
      </c>
      <c r="H203" s="35" t="s">
        <v>1069</v>
      </c>
    </row>
    <row r="204" spans="1:8" s="185" customFormat="1" x14ac:dyDescent="0.35">
      <c r="A204" s="195" t="s">
        <v>1073</v>
      </c>
      <c r="B204" s="127">
        <v>43967</v>
      </c>
      <c r="C204" s="36">
        <v>82</v>
      </c>
      <c r="D204" s="36">
        <v>839</v>
      </c>
      <c r="E204" s="37" t="s">
        <v>1069</v>
      </c>
      <c r="F204" s="36">
        <v>163</v>
      </c>
      <c r="G204" s="36">
        <v>398</v>
      </c>
      <c r="H204" s="35" t="s">
        <v>1069</v>
      </c>
    </row>
    <row r="205" spans="1:8" s="185" customFormat="1" x14ac:dyDescent="0.35">
      <c r="A205" s="195" t="s">
        <v>1074</v>
      </c>
      <c r="B205" s="127">
        <v>43967</v>
      </c>
      <c r="C205" s="36">
        <v>182</v>
      </c>
      <c r="D205" s="36">
        <v>788</v>
      </c>
      <c r="E205" s="37" t="s">
        <v>1069</v>
      </c>
      <c r="F205" s="36">
        <v>88</v>
      </c>
      <c r="G205" s="36">
        <v>453</v>
      </c>
      <c r="H205" s="35" t="s">
        <v>1069</v>
      </c>
    </row>
    <row r="206" spans="1:8" s="185" customFormat="1" x14ac:dyDescent="0.35">
      <c r="A206" s="195" t="s">
        <v>1068</v>
      </c>
      <c r="B206" s="127">
        <v>43968</v>
      </c>
      <c r="C206" s="36">
        <v>528</v>
      </c>
      <c r="D206" s="36">
        <v>1957</v>
      </c>
      <c r="E206" s="37" t="s">
        <v>1069</v>
      </c>
      <c r="F206" s="36">
        <v>214</v>
      </c>
      <c r="G206" s="36">
        <v>955</v>
      </c>
      <c r="H206" s="35" t="s">
        <v>1069</v>
      </c>
    </row>
    <row r="207" spans="1:8" s="185" customFormat="1" x14ac:dyDescent="0.35">
      <c r="A207" s="195" t="s">
        <v>1070</v>
      </c>
      <c r="B207" s="127">
        <v>43968</v>
      </c>
      <c r="C207" s="36">
        <v>192</v>
      </c>
      <c r="D207" s="36">
        <v>1244</v>
      </c>
      <c r="E207" s="37" t="s">
        <v>1069</v>
      </c>
      <c r="F207" s="36">
        <v>144</v>
      </c>
      <c r="G207" s="36">
        <v>356</v>
      </c>
      <c r="H207" s="35" t="s">
        <v>1069</v>
      </c>
    </row>
    <row r="208" spans="1:8" s="185" customFormat="1" x14ac:dyDescent="0.35">
      <c r="A208" s="195" t="s">
        <v>1071</v>
      </c>
      <c r="B208" s="127">
        <v>43968</v>
      </c>
      <c r="C208" s="36">
        <v>139</v>
      </c>
      <c r="D208" s="36">
        <v>1053</v>
      </c>
      <c r="E208" s="37" t="s">
        <v>1069</v>
      </c>
      <c r="F208" s="36">
        <v>90</v>
      </c>
      <c r="G208" s="36">
        <v>665</v>
      </c>
      <c r="H208" s="35" t="s">
        <v>1069</v>
      </c>
    </row>
    <row r="209" spans="1:8" s="185" customFormat="1" x14ac:dyDescent="0.35">
      <c r="A209" s="195" t="s">
        <v>1072</v>
      </c>
      <c r="B209" s="127">
        <v>43968</v>
      </c>
      <c r="C209" s="36">
        <v>123</v>
      </c>
      <c r="D209" s="36">
        <v>756</v>
      </c>
      <c r="E209" s="37" t="s">
        <v>1069</v>
      </c>
      <c r="F209" s="36">
        <v>69</v>
      </c>
      <c r="G209" s="36">
        <v>355</v>
      </c>
      <c r="H209" s="35" t="s">
        <v>1069</v>
      </c>
    </row>
    <row r="210" spans="1:8" s="185" customFormat="1" x14ac:dyDescent="0.35">
      <c r="A210" s="195" t="s">
        <v>1073</v>
      </c>
      <c r="B210" s="127">
        <v>43968</v>
      </c>
      <c r="C210" s="36">
        <v>92</v>
      </c>
      <c r="D210" s="36">
        <v>846</v>
      </c>
      <c r="E210" s="37" t="s">
        <v>1069</v>
      </c>
      <c r="F210" s="36">
        <v>153</v>
      </c>
      <c r="G210" s="36">
        <v>392</v>
      </c>
      <c r="H210" s="35" t="s">
        <v>1069</v>
      </c>
    </row>
    <row r="211" spans="1:8" s="185" customFormat="1" x14ac:dyDescent="0.35">
      <c r="A211" s="195" t="s">
        <v>1074</v>
      </c>
      <c r="B211" s="127">
        <v>43968</v>
      </c>
      <c r="C211" s="36">
        <v>178</v>
      </c>
      <c r="D211" s="36">
        <v>777</v>
      </c>
      <c r="E211" s="37" t="s">
        <v>1069</v>
      </c>
      <c r="F211" s="36">
        <v>91</v>
      </c>
      <c r="G211" s="36">
        <v>453</v>
      </c>
      <c r="H211" s="35" t="s">
        <v>1069</v>
      </c>
    </row>
    <row r="212" spans="1:8" s="185" customFormat="1" x14ac:dyDescent="0.35">
      <c r="A212" s="195" t="s">
        <v>1068</v>
      </c>
      <c r="B212" s="127">
        <v>43969</v>
      </c>
      <c r="C212" s="36">
        <v>499</v>
      </c>
      <c r="D212" s="36">
        <v>1993</v>
      </c>
      <c r="E212" s="37" t="s">
        <v>1069</v>
      </c>
      <c r="F212" s="36">
        <v>244</v>
      </c>
      <c r="G212" s="36">
        <v>922</v>
      </c>
      <c r="H212" s="35" t="s">
        <v>1069</v>
      </c>
    </row>
    <row r="213" spans="1:8" s="185" customFormat="1" x14ac:dyDescent="0.35">
      <c r="A213" s="195" t="s">
        <v>1070</v>
      </c>
      <c r="B213" s="127">
        <v>43969</v>
      </c>
      <c r="C213" s="36">
        <v>194</v>
      </c>
      <c r="D213" s="36">
        <v>1239</v>
      </c>
      <c r="E213" s="37" t="s">
        <v>1069</v>
      </c>
      <c r="F213" s="36">
        <v>143</v>
      </c>
      <c r="G213" s="36">
        <v>384</v>
      </c>
      <c r="H213" s="35" t="s">
        <v>1069</v>
      </c>
    </row>
    <row r="214" spans="1:8" s="185" customFormat="1" x14ac:dyDescent="0.35">
      <c r="A214" s="195" t="s">
        <v>1071</v>
      </c>
      <c r="B214" s="127">
        <v>43969</v>
      </c>
      <c r="C214" s="36">
        <v>136</v>
      </c>
      <c r="D214" s="36">
        <v>1076</v>
      </c>
      <c r="E214" s="37" t="s">
        <v>1069</v>
      </c>
      <c r="F214" s="36">
        <v>93</v>
      </c>
      <c r="G214" s="36">
        <v>643</v>
      </c>
      <c r="H214" s="35" t="s">
        <v>1069</v>
      </c>
    </row>
    <row r="215" spans="1:8" s="185" customFormat="1" x14ac:dyDescent="0.35">
      <c r="A215" s="195" t="s">
        <v>1072</v>
      </c>
      <c r="B215" s="127">
        <v>43969</v>
      </c>
      <c r="C215" s="36">
        <v>118</v>
      </c>
      <c r="D215" s="36">
        <v>774</v>
      </c>
      <c r="E215" s="37" t="s">
        <v>1069</v>
      </c>
      <c r="F215" s="36">
        <v>70</v>
      </c>
      <c r="G215" s="36">
        <v>355</v>
      </c>
      <c r="H215" s="35" t="s">
        <v>1069</v>
      </c>
    </row>
    <row r="216" spans="1:8" s="185" customFormat="1" x14ac:dyDescent="0.35">
      <c r="A216" s="195" t="s">
        <v>1073</v>
      </c>
      <c r="B216" s="127">
        <v>43969</v>
      </c>
      <c r="C216" s="36">
        <v>79</v>
      </c>
      <c r="D216" s="36">
        <v>844</v>
      </c>
      <c r="E216" s="37" t="s">
        <v>1069</v>
      </c>
      <c r="F216" s="36">
        <v>166</v>
      </c>
      <c r="G216" s="36">
        <v>393</v>
      </c>
      <c r="H216" s="35" t="s">
        <v>1069</v>
      </c>
    </row>
    <row r="217" spans="1:8" s="185" customFormat="1" x14ac:dyDescent="0.35">
      <c r="A217" s="195" t="s">
        <v>1074</v>
      </c>
      <c r="B217" s="127">
        <v>43969</v>
      </c>
      <c r="C217" s="36">
        <v>184</v>
      </c>
      <c r="D217" s="36">
        <v>792</v>
      </c>
      <c r="E217" s="37" t="s">
        <v>1069</v>
      </c>
      <c r="F217" s="36">
        <v>85</v>
      </c>
      <c r="G217" s="36">
        <v>448</v>
      </c>
      <c r="H217" s="35" t="s">
        <v>1069</v>
      </c>
    </row>
    <row r="218" spans="1:8" s="185" customFormat="1" x14ac:dyDescent="0.35">
      <c r="A218" s="195" t="s">
        <v>1068</v>
      </c>
      <c r="B218" s="127">
        <v>43970</v>
      </c>
      <c r="C218" s="36">
        <v>513</v>
      </c>
      <c r="D218" s="36">
        <v>2076</v>
      </c>
      <c r="E218" s="37" t="s">
        <v>1069</v>
      </c>
      <c r="F218" s="36">
        <v>211</v>
      </c>
      <c r="G218" s="36">
        <v>837</v>
      </c>
      <c r="H218" s="35" t="s">
        <v>1069</v>
      </c>
    </row>
    <row r="219" spans="1:8" s="185" customFormat="1" x14ac:dyDescent="0.35">
      <c r="A219" s="195" t="s">
        <v>1070</v>
      </c>
      <c r="B219" s="127">
        <v>43970</v>
      </c>
      <c r="C219" s="36">
        <v>195</v>
      </c>
      <c r="D219" s="36">
        <v>1285</v>
      </c>
      <c r="E219" s="37" t="s">
        <v>1069</v>
      </c>
      <c r="F219" s="36">
        <v>143</v>
      </c>
      <c r="G219" s="36">
        <v>357</v>
      </c>
      <c r="H219" s="35" t="s">
        <v>1069</v>
      </c>
    </row>
    <row r="220" spans="1:8" s="185" customFormat="1" x14ac:dyDescent="0.35">
      <c r="A220" s="195" t="s">
        <v>1071</v>
      </c>
      <c r="B220" s="127">
        <v>43970</v>
      </c>
      <c r="C220" s="36">
        <v>143</v>
      </c>
      <c r="D220" s="36">
        <v>1129</v>
      </c>
      <c r="E220" s="37" t="s">
        <v>1069</v>
      </c>
      <c r="F220" s="36">
        <v>86</v>
      </c>
      <c r="G220" s="36">
        <v>599</v>
      </c>
      <c r="H220" s="35" t="s">
        <v>1069</v>
      </c>
    </row>
    <row r="221" spans="1:8" s="185" customFormat="1" x14ac:dyDescent="0.35">
      <c r="A221" s="195" t="s">
        <v>1072</v>
      </c>
      <c r="B221" s="127">
        <v>43970</v>
      </c>
      <c r="C221" s="36">
        <v>104</v>
      </c>
      <c r="D221" s="36">
        <v>804</v>
      </c>
      <c r="E221" s="37" t="s">
        <v>1069</v>
      </c>
      <c r="F221" s="36">
        <v>75</v>
      </c>
      <c r="G221" s="36">
        <v>315</v>
      </c>
      <c r="H221" s="35" t="s">
        <v>1069</v>
      </c>
    </row>
    <row r="222" spans="1:8" s="185" customFormat="1" x14ac:dyDescent="0.35">
      <c r="A222" s="195" t="s">
        <v>1073</v>
      </c>
      <c r="B222" s="127">
        <v>43970</v>
      </c>
      <c r="C222" s="36">
        <v>91</v>
      </c>
      <c r="D222" s="36">
        <v>835</v>
      </c>
      <c r="E222" s="37" t="s">
        <v>1069</v>
      </c>
      <c r="F222" s="36">
        <v>154</v>
      </c>
      <c r="G222" s="36">
        <v>401</v>
      </c>
      <c r="H222" s="35" t="s">
        <v>1069</v>
      </c>
    </row>
    <row r="223" spans="1:8" s="185" customFormat="1" x14ac:dyDescent="0.35">
      <c r="A223" s="195" t="s">
        <v>1074</v>
      </c>
      <c r="B223" s="127">
        <v>43970</v>
      </c>
      <c r="C223" s="36">
        <v>184</v>
      </c>
      <c r="D223" s="36">
        <v>828</v>
      </c>
      <c r="E223" s="37" t="s">
        <v>1069</v>
      </c>
      <c r="F223" s="36">
        <v>85</v>
      </c>
      <c r="G223" s="36">
        <v>260</v>
      </c>
      <c r="H223" s="35" t="s">
        <v>1069</v>
      </c>
    </row>
    <row r="224" spans="1:8" s="185" customFormat="1" x14ac:dyDescent="0.35">
      <c r="A224" s="195" t="s">
        <v>1068</v>
      </c>
      <c r="B224" s="127">
        <v>43971</v>
      </c>
      <c r="C224" s="36">
        <v>519</v>
      </c>
      <c r="D224" s="36">
        <v>2075</v>
      </c>
      <c r="E224" s="37" t="s">
        <v>1069</v>
      </c>
      <c r="F224" s="36">
        <v>205</v>
      </c>
      <c r="G224" s="36">
        <v>907</v>
      </c>
      <c r="H224" s="35" t="s">
        <v>1069</v>
      </c>
    </row>
    <row r="225" spans="1:8" s="185" customFormat="1" x14ac:dyDescent="0.35">
      <c r="A225" s="195" t="s">
        <v>1070</v>
      </c>
      <c r="B225" s="127">
        <v>43971</v>
      </c>
      <c r="C225" s="36">
        <v>199</v>
      </c>
      <c r="D225" s="36">
        <v>1302</v>
      </c>
      <c r="E225" s="37" t="s">
        <v>1069</v>
      </c>
      <c r="F225" s="36">
        <v>141</v>
      </c>
      <c r="G225" s="36">
        <v>331</v>
      </c>
      <c r="H225" s="35" t="s">
        <v>1069</v>
      </c>
    </row>
    <row r="226" spans="1:8" s="185" customFormat="1" x14ac:dyDescent="0.35">
      <c r="A226" s="195" t="s">
        <v>1071</v>
      </c>
      <c r="B226" s="127">
        <v>43971</v>
      </c>
      <c r="C226" s="36">
        <v>134</v>
      </c>
      <c r="D226" s="36">
        <v>1110</v>
      </c>
      <c r="E226" s="37" t="s">
        <v>1069</v>
      </c>
      <c r="F226" s="36">
        <v>95</v>
      </c>
      <c r="G226" s="36">
        <v>625</v>
      </c>
      <c r="H226" s="35" t="s">
        <v>1069</v>
      </c>
    </row>
    <row r="227" spans="1:8" s="185" customFormat="1" x14ac:dyDescent="0.35">
      <c r="A227" s="195" t="s">
        <v>1072</v>
      </c>
      <c r="B227" s="127">
        <v>43971</v>
      </c>
      <c r="C227" s="36">
        <v>104</v>
      </c>
      <c r="D227" s="36">
        <v>781</v>
      </c>
      <c r="E227" s="37" t="s">
        <v>1069</v>
      </c>
      <c r="F227" s="36">
        <v>68</v>
      </c>
      <c r="G227" s="36">
        <v>278</v>
      </c>
      <c r="H227" s="35" t="s">
        <v>1069</v>
      </c>
    </row>
    <row r="228" spans="1:8" s="185" customFormat="1" x14ac:dyDescent="0.35">
      <c r="A228" s="195" t="s">
        <v>1073</v>
      </c>
      <c r="B228" s="127">
        <v>43971</v>
      </c>
      <c r="C228" s="36">
        <v>80</v>
      </c>
      <c r="D228" s="36">
        <v>837</v>
      </c>
      <c r="E228" s="37" t="s">
        <v>1069</v>
      </c>
      <c r="F228" s="36">
        <v>165</v>
      </c>
      <c r="G228" s="36">
        <v>398</v>
      </c>
      <c r="H228" s="35" t="s">
        <v>1069</v>
      </c>
    </row>
    <row r="229" spans="1:8" s="185" customFormat="1" x14ac:dyDescent="0.35">
      <c r="A229" s="195" t="s">
        <v>1074</v>
      </c>
      <c r="B229" s="127">
        <v>43971</v>
      </c>
      <c r="C229" s="36">
        <v>188</v>
      </c>
      <c r="D229" s="36">
        <v>794</v>
      </c>
      <c r="E229" s="37" t="s">
        <v>1069</v>
      </c>
      <c r="F229" s="36">
        <v>81</v>
      </c>
      <c r="G229" s="36">
        <v>289</v>
      </c>
      <c r="H229" s="35" t="s">
        <v>1069</v>
      </c>
    </row>
    <row r="230" spans="1:8" s="185" customFormat="1" x14ac:dyDescent="0.35">
      <c r="A230" s="195" t="s">
        <v>1068</v>
      </c>
      <c r="B230" s="127">
        <v>43972</v>
      </c>
      <c r="C230" s="36">
        <v>513</v>
      </c>
      <c r="D230" s="36">
        <v>2018</v>
      </c>
      <c r="E230" s="37" t="s">
        <v>1069</v>
      </c>
      <c r="F230" s="36">
        <v>210</v>
      </c>
      <c r="G230" s="36">
        <v>985</v>
      </c>
      <c r="H230" s="35" t="s">
        <v>1069</v>
      </c>
    </row>
    <row r="231" spans="1:8" s="185" customFormat="1" x14ac:dyDescent="0.35">
      <c r="A231" s="195" t="s">
        <v>1070</v>
      </c>
      <c r="B231" s="127">
        <v>43972</v>
      </c>
      <c r="C231" s="36">
        <v>188</v>
      </c>
      <c r="D231" s="36">
        <v>1262</v>
      </c>
      <c r="E231" s="37" t="s">
        <v>1069</v>
      </c>
      <c r="F231" s="36">
        <v>159</v>
      </c>
      <c r="G231" s="36">
        <v>464</v>
      </c>
      <c r="H231" s="35" t="s">
        <v>1069</v>
      </c>
    </row>
    <row r="232" spans="1:8" s="185" customFormat="1" x14ac:dyDescent="0.35">
      <c r="A232" s="195" t="s">
        <v>1071</v>
      </c>
      <c r="B232" s="127">
        <v>43972</v>
      </c>
      <c r="C232" s="36">
        <v>139</v>
      </c>
      <c r="D232" s="36">
        <v>1053</v>
      </c>
      <c r="E232" s="37" t="s">
        <v>1069</v>
      </c>
      <c r="F232" s="36">
        <v>96</v>
      </c>
      <c r="G232" s="36">
        <v>683</v>
      </c>
      <c r="H232" s="35" t="s">
        <v>1069</v>
      </c>
    </row>
    <row r="233" spans="1:8" s="185" customFormat="1" x14ac:dyDescent="0.35">
      <c r="A233" s="195" t="s">
        <v>1072</v>
      </c>
      <c r="B233" s="127">
        <v>43972</v>
      </c>
      <c r="C233" s="36">
        <v>113</v>
      </c>
      <c r="D233" s="36">
        <v>750</v>
      </c>
      <c r="E233" s="37" t="s">
        <v>1069</v>
      </c>
      <c r="F233" s="36">
        <v>58</v>
      </c>
      <c r="G233" s="36">
        <v>329</v>
      </c>
      <c r="H233" s="35" t="s">
        <v>1069</v>
      </c>
    </row>
    <row r="234" spans="1:8" s="185" customFormat="1" x14ac:dyDescent="0.35">
      <c r="A234" s="195" t="s">
        <v>1073</v>
      </c>
      <c r="B234" s="127">
        <v>43972</v>
      </c>
      <c r="C234" s="36">
        <v>81</v>
      </c>
      <c r="D234" s="36">
        <v>818</v>
      </c>
      <c r="E234" s="37" t="s">
        <v>1069</v>
      </c>
      <c r="F234" s="36">
        <v>164</v>
      </c>
      <c r="G234" s="36">
        <v>419</v>
      </c>
      <c r="H234" s="35" t="s">
        <v>1069</v>
      </c>
    </row>
    <row r="235" spans="1:8" s="185" customFormat="1" x14ac:dyDescent="0.35">
      <c r="A235" s="195" t="s">
        <v>1074</v>
      </c>
      <c r="B235" s="127">
        <v>43972</v>
      </c>
      <c r="C235" s="36">
        <v>190</v>
      </c>
      <c r="D235" s="36">
        <v>803</v>
      </c>
      <c r="E235" s="37" t="s">
        <v>1069</v>
      </c>
      <c r="F235" s="36">
        <v>79</v>
      </c>
      <c r="G235" s="36">
        <v>283</v>
      </c>
      <c r="H235" s="35" t="s">
        <v>1069</v>
      </c>
    </row>
    <row r="236" spans="1:8" s="185" customFormat="1" x14ac:dyDescent="0.35">
      <c r="A236" s="195" t="s">
        <v>1068</v>
      </c>
      <c r="B236" s="127">
        <v>43973</v>
      </c>
      <c r="C236" s="36">
        <v>505</v>
      </c>
      <c r="D236" s="36">
        <v>2016</v>
      </c>
      <c r="E236" s="37" t="s">
        <v>1069</v>
      </c>
      <c r="F236" s="36">
        <v>271</v>
      </c>
      <c r="G236" s="36">
        <v>1108</v>
      </c>
      <c r="H236" s="35" t="s">
        <v>1069</v>
      </c>
    </row>
    <row r="237" spans="1:8" s="185" customFormat="1" x14ac:dyDescent="0.35">
      <c r="A237" s="195" t="s">
        <v>1070</v>
      </c>
      <c r="B237" s="127">
        <v>43973</v>
      </c>
      <c r="C237" s="36">
        <v>194</v>
      </c>
      <c r="D237" s="36">
        <v>1204</v>
      </c>
      <c r="E237" s="37" t="s">
        <v>1069</v>
      </c>
      <c r="F237" s="36">
        <v>156</v>
      </c>
      <c r="G237" s="36">
        <v>659</v>
      </c>
      <c r="H237" s="35" t="s">
        <v>1069</v>
      </c>
    </row>
    <row r="238" spans="1:8" s="185" customFormat="1" x14ac:dyDescent="0.35">
      <c r="A238" s="195" t="s">
        <v>1071</v>
      </c>
      <c r="B238" s="127">
        <v>43973</v>
      </c>
      <c r="C238" s="36">
        <v>129</v>
      </c>
      <c r="D238" s="36">
        <v>1092</v>
      </c>
      <c r="E238" s="37" t="s">
        <v>1069</v>
      </c>
      <c r="F238" s="36">
        <v>118</v>
      </c>
      <c r="G238" s="36">
        <v>645</v>
      </c>
      <c r="H238" s="35" t="s">
        <v>1069</v>
      </c>
    </row>
    <row r="239" spans="1:8" s="185" customFormat="1" x14ac:dyDescent="0.35">
      <c r="A239" s="195" t="s">
        <v>1072</v>
      </c>
      <c r="B239" s="127">
        <v>43973</v>
      </c>
      <c r="C239" s="36">
        <v>100</v>
      </c>
      <c r="D239" s="36">
        <v>733</v>
      </c>
      <c r="E239" s="37" t="s">
        <v>1069</v>
      </c>
      <c r="F239" s="36">
        <v>81</v>
      </c>
      <c r="G239" s="36">
        <v>362</v>
      </c>
      <c r="H239" s="35" t="s">
        <v>1069</v>
      </c>
    </row>
    <row r="240" spans="1:8" s="185" customFormat="1" x14ac:dyDescent="0.35">
      <c r="A240" s="195" t="s">
        <v>1073</v>
      </c>
      <c r="B240" s="127">
        <v>43973</v>
      </c>
      <c r="C240" s="36">
        <v>77</v>
      </c>
      <c r="D240" s="36">
        <v>840</v>
      </c>
      <c r="E240" s="37" t="s">
        <v>1069</v>
      </c>
      <c r="F240" s="36">
        <v>168</v>
      </c>
      <c r="G240" s="36">
        <v>398</v>
      </c>
      <c r="H240" s="35" t="s">
        <v>1069</v>
      </c>
    </row>
    <row r="241" spans="1:8" s="185" customFormat="1" x14ac:dyDescent="0.35">
      <c r="A241" s="195" t="s">
        <v>1074</v>
      </c>
      <c r="B241" s="127">
        <v>43973</v>
      </c>
      <c r="C241" s="36">
        <v>199</v>
      </c>
      <c r="D241" s="36">
        <v>775</v>
      </c>
      <c r="E241" s="37" t="s">
        <v>1069</v>
      </c>
      <c r="F241" s="36">
        <v>92</v>
      </c>
      <c r="G241" s="36">
        <v>350</v>
      </c>
      <c r="H241" s="35" t="s">
        <v>1069</v>
      </c>
    </row>
    <row r="242" spans="1:8" s="185" customFormat="1" x14ac:dyDescent="0.35">
      <c r="A242" s="195" t="s">
        <v>1068</v>
      </c>
      <c r="B242" s="127">
        <v>43974</v>
      </c>
      <c r="C242" s="36">
        <v>475</v>
      </c>
      <c r="D242" s="36">
        <v>1973</v>
      </c>
      <c r="E242" s="37" t="s">
        <v>1069</v>
      </c>
      <c r="F242" s="36">
        <v>299</v>
      </c>
      <c r="G242" s="36">
        <v>1144</v>
      </c>
      <c r="H242" s="35" t="s">
        <v>1069</v>
      </c>
    </row>
    <row r="243" spans="1:8" s="185" customFormat="1" x14ac:dyDescent="0.35">
      <c r="A243" s="195" t="s">
        <v>1070</v>
      </c>
      <c r="B243" s="127">
        <v>43974</v>
      </c>
      <c r="C243" s="36">
        <v>183</v>
      </c>
      <c r="D243" s="36">
        <v>1251</v>
      </c>
      <c r="E243" s="37" t="s">
        <v>1069</v>
      </c>
      <c r="F243" s="36">
        <v>170</v>
      </c>
      <c r="G243" s="36">
        <v>602</v>
      </c>
      <c r="H243" s="35" t="s">
        <v>1069</v>
      </c>
    </row>
    <row r="244" spans="1:8" s="185" customFormat="1" x14ac:dyDescent="0.35">
      <c r="A244" s="195" t="s">
        <v>1071</v>
      </c>
      <c r="B244" s="127">
        <v>43974</v>
      </c>
      <c r="C244" s="36">
        <v>125</v>
      </c>
      <c r="D244" s="36">
        <v>1057</v>
      </c>
      <c r="E244" s="37" t="s">
        <v>1069</v>
      </c>
      <c r="F244" s="36">
        <v>121</v>
      </c>
      <c r="G244" s="36">
        <v>667</v>
      </c>
      <c r="H244" s="35" t="s">
        <v>1069</v>
      </c>
    </row>
    <row r="245" spans="1:8" s="185" customFormat="1" x14ac:dyDescent="0.35">
      <c r="A245" s="195" t="s">
        <v>1072</v>
      </c>
      <c r="B245" s="127">
        <v>43974</v>
      </c>
      <c r="C245" s="36">
        <v>104</v>
      </c>
      <c r="D245" s="36">
        <v>725</v>
      </c>
      <c r="E245" s="37" t="s">
        <v>1069</v>
      </c>
      <c r="F245" s="36">
        <v>71</v>
      </c>
      <c r="G245" s="36">
        <v>372</v>
      </c>
      <c r="H245" s="35" t="s">
        <v>1069</v>
      </c>
    </row>
    <row r="246" spans="1:8" s="185" customFormat="1" x14ac:dyDescent="0.35">
      <c r="A246" s="195" t="s">
        <v>1073</v>
      </c>
      <c r="B246" s="127">
        <v>43974</v>
      </c>
      <c r="C246" s="36">
        <v>80</v>
      </c>
      <c r="D246" s="36">
        <v>793</v>
      </c>
      <c r="E246" s="37" t="s">
        <v>1069</v>
      </c>
      <c r="F246" s="36">
        <v>165</v>
      </c>
      <c r="G246" s="36">
        <v>445</v>
      </c>
      <c r="H246" s="35" t="s">
        <v>1069</v>
      </c>
    </row>
    <row r="247" spans="1:8" s="185" customFormat="1" x14ac:dyDescent="0.35">
      <c r="A247" s="195" t="s">
        <v>1074</v>
      </c>
      <c r="B247" s="127">
        <v>43974</v>
      </c>
      <c r="C247" s="36">
        <v>186</v>
      </c>
      <c r="D247" s="36">
        <v>733</v>
      </c>
      <c r="E247" s="37" t="s">
        <v>1069</v>
      </c>
      <c r="F247" s="36">
        <v>105</v>
      </c>
      <c r="G247" s="36">
        <v>393</v>
      </c>
      <c r="H247" s="35" t="s">
        <v>1069</v>
      </c>
    </row>
    <row r="248" spans="1:8" s="185" customFormat="1" x14ac:dyDescent="0.35">
      <c r="A248" s="195" t="s">
        <v>1068</v>
      </c>
      <c r="B248" s="127">
        <v>43975</v>
      </c>
      <c r="C248" s="36">
        <v>456</v>
      </c>
      <c r="D248" s="36">
        <v>1928</v>
      </c>
      <c r="E248" s="37" t="s">
        <v>1069</v>
      </c>
      <c r="F248" s="36">
        <v>319</v>
      </c>
      <c r="G248" s="36">
        <v>1196</v>
      </c>
      <c r="H248" s="35" t="s">
        <v>1069</v>
      </c>
    </row>
    <row r="249" spans="1:8" s="185" customFormat="1" x14ac:dyDescent="0.35">
      <c r="A249" s="195" t="s">
        <v>1070</v>
      </c>
      <c r="B249" s="127">
        <v>43975</v>
      </c>
      <c r="C249" s="36">
        <v>175</v>
      </c>
      <c r="D249" s="36">
        <v>1160</v>
      </c>
      <c r="E249" s="37" t="s">
        <v>1069</v>
      </c>
      <c r="F249" s="36">
        <v>179</v>
      </c>
      <c r="G249" s="36">
        <v>690</v>
      </c>
      <c r="H249" s="35" t="s">
        <v>1069</v>
      </c>
    </row>
    <row r="250" spans="1:8" s="185" customFormat="1" x14ac:dyDescent="0.35">
      <c r="A250" s="195" t="s">
        <v>1071</v>
      </c>
      <c r="B250" s="127">
        <v>43975</v>
      </c>
      <c r="C250" s="36">
        <v>126</v>
      </c>
      <c r="D250" s="36">
        <v>1030</v>
      </c>
      <c r="E250" s="37" t="s">
        <v>1069</v>
      </c>
      <c r="F250" s="36">
        <v>119</v>
      </c>
      <c r="G250" s="36">
        <v>682</v>
      </c>
      <c r="H250" s="35" t="s">
        <v>1069</v>
      </c>
    </row>
    <row r="251" spans="1:8" s="185" customFormat="1" x14ac:dyDescent="0.35">
      <c r="A251" s="195" t="s">
        <v>1072</v>
      </c>
      <c r="B251" s="127">
        <v>43975</v>
      </c>
      <c r="C251" s="36">
        <v>98</v>
      </c>
      <c r="D251" s="36">
        <v>705</v>
      </c>
      <c r="E251" s="37" t="s">
        <v>1069</v>
      </c>
      <c r="F251" s="36">
        <v>85</v>
      </c>
      <c r="G251" s="36">
        <v>396</v>
      </c>
      <c r="H251" s="35" t="s">
        <v>1069</v>
      </c>
    </row>
    <row r="252" spans="1:8" s="185" customFormat="1" x14ac:dyDescent="0.35">
      <c r="A252" s="195" t="s">
        <v>1073</v>
      </c>
      <c r="B252" s="127">
        <v>43975</v>
      </c>
      <c r="C252" s="36">
        <v>78</v>
      </c>
      <c r="D252" s="36">
        <v>807</v>
      </c>
      <c r="E252" s="37" t="s">
        <v>1069</v>
      </c>
      <c r="F252" s="36">
        <v>167</v>
      </c>
      <c r="G252" s="36">
        <v>431</v>
      </c>
      <c r="H252" s="35" t="s">
        <v>1069</v>
      </c>
    </row>
    <row r="253" spans="1:8" s="185" customFormat="1" x14ac:dyDescent="0.35">
      <c r="A253" s="195" t="s">
        <v>1074</v>
      </c>
      <c r="B253" s="127">
        <v>43975</v>
      </c>
      <c r="C253" s="36">
        <v>189</v>
      </c>
      <c r="D253" s="36">
        <v>761</v>
      </c>
      <c r="E253" s="37" t="s">
        <v>1069</v>
      </c>
      <c r="F253" s="36">
        <v>102</v>
      </c>
      <c r="G253" s="36">
        <v>365</v>
      </c>
      <c r="H253" s="35" t="s">
        <v>1069</v>
      </c>
    </row>
    <row r="254" spans="1:8" s="185" customFormat="1" x14ac:dyDescent="0.35">
      <c r="A254" s="195" t="s">
        <v>1068</v>
      </c>
      <c r="B254" s="127">
        <v>43976</v>
      </c>
      <c r="C254" s="36">
        <v>451</v>
      </c>
      <c r="D254" s="36">
        <v>1866</v>
      </c>
      <c r="E254" s="37" t="s">
        <v>1069</v>
      </c>
      <c r="F254" s="36">
        <v>323</v>
      </c>
      <c r="G254" s="36">
        <v>1259</v>
      </c>
      <c r="H254" s="35" t="s">
        <v>1069</v>
      </c>
    </row>
    <row r="255" spans="1:8" s="185" customFormat="1" x14ac:dyDescent="0.35">
      <c r="A255" s="195" t="s">
        <v>1070</v>
      </c>
      <c r="B255" s="127">
        <v>43976</v>
      </c>
      <c r="C255" s="36">
        <v>170</v>
      </c>
      <c r="D255" s="36">
        <v>1146</v>
      </c>
      <c r="E255" s="37" t="s">
        <v>1069</v>
      </c>
      <c r="F255" s="36">
        <v>178</v>
      </c>
      <c r="G255" s="36">
        <v>689</v>
      </c>
      <c r="H255" s="35" t="s">
        <v>1069</v>
      </c>
    </row>
    <row r="256" spans="1:8" s="185" customFormat="1" x14ac:dyDescent="0.35">
      <c r="A256" s="195" t="s">
        <v>1071</v>
      </c>
      <c r="B256" s="127">
        <v>43976</v>
      </c>
      <c r="C256" s="36">
        <v>128</v>
      </c>
      <c r="D256" s="36">
        <v>1053</v>
      </c>
      <c r="E256" s="37" t="s">
        <v>1069</v>
      </c>
      <c r="F256" s="36">
        <v>117</v>
      </c>
      <c r="G256" s="36">
        <v>659</v>
      </c>
      <c r="H256" s="35" t="s">
        <v>1069</v>
      </c>
    </row>
    <row r="257" spans="1:8" s="185" customFormat="1" x14ac:dyDescent="0.35">
      <c r="A257" s="195" t="s">
        <v>1072</v>
      </c>
      <c r="B257" s="127">
        <v>43976</v>
      </c>
      <c r="C257" s="36">
        <v>99</v>
      </c>
      <c r="D257" s="36">
        <v>720</v>
      </c>
      <c r="E257" s="37" t="s">
        <v>1069</v>
      </c>
      <c r="F257" s="36">
        <v>86</v>
      </c>
      <c r="G257" s="36">
        <v>377</v>
      </c>
      <c r="H257" s="35" t="s">
        <v>1069</v>
      </c>
    </row>
    <row r="258" spans="1:8" s="185" customFormat="1" x14ac:dyDescent="0.35">
      <c r="A258" s="195" t="s">
        <v>1073</v>
      </c>
      <c r="B258" s="127">
        <v>43976</v>
      </c>
      <c r="C258" s="36">
        <v>75</v>
      </c>
      <c r="D258" s="36">
        <v>818</v>
      </c>
      <c r="E258" s="37" t="s">
        <v>1069</v>
      </c>
      <c r="F258" s="36">
        <v>170</v>
      </c>
      <c r="G258" s="36">
        <v>421</v>
      </c>
      <c r="H258" s="35" t="s">
        <v>1069</v>
      </c>
    </row>
    <row r="259" spans="1:8" s="185" customFormat="1" x14ac:dyDescent="0.35">
      <c r="A259" s="195" t="s">
        <v>1074</v>
      </c>
      <c r="B259" s="127">
        <v>43976</v>
      </c>
      <c r="C259" s="36">
        <v>188</v>
      </c>
      <c r="D259" s="36">
        <v>746</v>
      </c>
      <c r="E259" s="37" t="s">
        <v>1069</v>
      </c>
      <c r="F259" s="36">
        <v>103</v>
      </c>
      <c r="G259" s="36">
        <v>359</v>
      </c>
      <c r="H259" s="35" t="s">
        <v>1069</v>
      </c>
    </row>
    <row r="260" spans="1:8" s="185" customFormat="1" x14ac:dyDescent="0.35">
      <c r="A260" s="195" t="s">
        <v>1068</v>
      </c>
      <c r="B260" s="127">
        <v>43977</v>
      </c>
      <c r="C260" s="36">
        <v>433</v>
      </c>
      <c r="D260" s="36">
        <v>1945</v>
      </c>
      <c r="E260" s="37" t="s">
        <v>1069</v>
      </c>
      <c r="F260" s="36">
        <v>303</v>
      </c>
      <c r="G260" s="36">
        <v>1108</v>
      </c>
      <c r="H260" s="35" t="s">
        <v>1069</v>
      </c>
    </row>
    <row r="261" spans="1:8" s="185" customFormat="1" x14ac:dyDescent="0.35">
      <c r="A261" s="195" t="s">
        <v>1070</v>
      </c>
      <c r="B261" s="127">
        <v>43977</v>
      </c>
      <c r="C261" s="36">
        <v>175</v>
      </c>
      <c r="D261" s="36">
        <v>1167</v>
      </c>
      <c r="E261" s="37" t="s">
        <v>1069</v>
      </c>
      <c r="F261" s="36">
        <v>175</v>
      </c>
      <c r="G261" s="36">
        <v>687</v>
      </c>
      <c r="H261" s="35" t="s">
        <v>1069</v>
      </c>
    </row>
    <row r="262" spans="1:8" s="185" customFormat="1" x14ac:dyDescent="0.35">
      <c r="A262" s="195" t="s">
        <v>1071</v>
      </c>
      <c r="B262" s="127">
        <v>43977</v>
      </c>
      <c r="C262" s="36">
        <v>124</v>
      </c>
      <c r="D262" s="36">
        <v>1067</v>
      </c>
      <c r="E262" s="37" t="s">
        <v>1069</v>
      </c>
      <c r="F262" s="36">
        <v>114</v>
      </c>
      <c r="G262" s="36">
        <v>633</v>
      </c>
      <c r="H262" s="35" t="s">
        <v>1069</v>
      </c>
    </row>
    <row r="263" spans="1:8" s="185" customFormat="1" x14ac:dyDescent="0.35">
      <c r="A263" s="195" t="s">
        <v>1072</v>
      </c>
      <c r="B263" s="127">
        <v>43977</v>
      </c>
      <c r="C263" s="36">
        <v>101</v>
      </c>
      <c r="D263" s="36">
        <v>725</v>
      </c>
      <c r="E263" s="37" t="s">
        <v>1069</v>
      </c>
      <c r="F263" s="36">
        <v>84</v>
      </c>
      <c r="G263" s="36">
        <v>360</v>
      </c>
      <c r="H263" s="35" t="s">
        <v>1069</v>
      </c>
    </row>
    <row r="264" spans="1:8" s="185" customFormat="1" x14ac:dyDescent="0.35">
      <c r="A264" s="195" t="s">
        <v>1073</v>
      </c>
      <c r="B264" s="127">
        <v>43977</v>
      </c>
      <c r="C264" s="36">
        <v>76</v>
      </c>
      <c r="D264" s="36">
        <v>829</v>
      </c>
      <c r="E264" s="37" t="s">
        <v>1069</v>
      </c>
      <c r="F264" s="36">
        <v>169</v>
      </c>
      <c r="G264" s="36">
        <v>408</v>
      </c>
      <c r="H264" s="35" t="s">
        <v>1069</v>
      </c>
    </row>
    <row r="265" spans="1:8" s="185" customFormat="1" x14ac:dyDescent="0.35">
      <c r="A265" s="195" t="s">
        <v>1074</v>
      </c>
      <c r="B265" s="127">
        <v>43977</v>
      </c>
      <c r="C265" s="36">
        <v>183</v>
      </c>
      <c r="D265" s="36">
        <v>767</v>
      </c>
      <c r="E265" s="37" t="s">
        <v>1069</v>
      </c>
      <c r="F265" s="36">
        <v>108</v>
      </c>
      <c r="G265" s="36">
        <v>359</v>
      </c>
      <c r="H265" s="35" t="s">
        <v>1069</v>
      </c>
    </row>
    <row r="266" spans="1:8" s="185" customFormat="1" x14ac:dyDescent="0.35">
      <c r="A266" s="195" t="s">
        <v>1068</v>
      </c>
      <c r="B266" s="127">
        <v>43978</v>
      </c>
      <c r="C266" s="36">
        <v>461</v>
      </c>
      <c r="D266" s="36">
        <v>2018</v>
      </c>
      <c r="E266" s="37" t="s">
        <v>1069</v>
      </c>
      <c r="F266" s="36">
        <v>266</v>
      </c>
      <c r="G266" s="36">
        <v>1110</v>
      </c>
      <c r="H266" s="35" t="s">
        <v>1069</v>
      </c>
    </row>
    <row r="267" spans="1:8" s="185" customFormat="1" x14ac:dyDescent="0.35">
      <c r="A267" s="195" t="s">
        <v>1070</v>
      </c>
      <c r="B267" s="127">
        <v>43978</v>
      </c>
      <c r="C267" s="36">
        <v>177</v>
      </c>
      <c r="D267" s="36">
        <v>1200</v>
      </c>
      <c r="E267" s="37" t="s">
        <v>1069</v>
      </c>
      <c r="F267" s="36">
        <v>177</v>
      </c>
      <c r="G267" s="36">
        <v>654</v>
      </c>
      <c r="H267" s="35" t="s">
        <v>1069</v>
      </c>
    </row>
    <row r="268" spans="1:8" s="185" customFormat="1" x14ac:dyDescent="0.35">
      <c r="A268" s="195" t="s">
        <v>1071</v>
      </c>
      <c r="B268" s="127">
        <v>43978</v>
      </c>
      <c r="C268" s="36">
        <v>136</v>
      </c>
      <c r="D268" s="36">
        <v>1123</v>
      </c>
      <c r="E268" s="37" t="s">
        <v>1069</v>
      </c>
      <c r="F268" s="36">
        <v>104</v>
      </c>
      <c r="G268" s="36">
        <v>599</v>
      </c>
      <c r="H268" s="35" t="s">
        <v>1069</v>
      </c>
    </row>
    <row r="269" spans="1:8" s="185" customFormat="1" x14ac:dyDescent="0.35">
      <c r="A269" s="195" t="s">
        <v>1072</v>
      </c>
      <c r="B269" s="127">
        <v>43978</v>
      </c>
      <c r="C269" s="36">
        <v>98</v>
      </c>
      <c r="D269" s="36">
        <v>765</v>
      </c>
      <c r="E269" s="37" t="s">
        <v>1069</v>
      </c>
      <c r="F269" s="36">
        <v>93</v>
      </c>
      <c r="G269" s="36">
        <v>337</v>
      </c>
      <c r="H269" s="35" t="s">
        <v>1069</v>
      </c>
    </row>
    <row r="270" spans="1:8" s="185" customFormat="1" x14ac:dyDescent="0.35">
      <c r="A270" s="195" t="s">
        <v>1073</v>
      </c>
      <c r="B270" s="127">
        <v>43978</v>
      </c>
      <c r="C270" s="36">
        <v>79</v>
      </c>
      <c r="D270" s="36">
        <v>867</v>
      </c>
      <c r="E270" s="37" t="s">
        <v>1069</v>
      </c>
      <c r="F270" s="36">
        <v>166</v>
      </c>
      <c r="G270" s="36">
        <v>369</v>
      </c>
      <c r="H270" s="35" t="s">
        <v>1069</v>
      </c>
    </row>
    <row r="271" spans="1:8" s="185" customFormat="1" x14ac:dyDescent="0.35">
      <c r="A271" s="195" t="s">
        <v>1074</v>
      </c>
      <c r="B271" s="127">
        <v>43978</v>
      </c>
      <c r="C271" s="36">
        <v>191</v>
      </c>
      <c r="D271" s="36">
        <v>825</v>
      </c>
      <c r="E271" s="37" t="s">
        <v>1069</v>
      </c>
      <c r="F271" s="36">
        <v>100</v>
      </c>
      <c r="G271" s="36">
        <v>298</v>
      </c>
      <c r="H271" s="35" t="s">
        <v>1069</v>
      </c>
    </row>
    <row r="272" spans="1:8" s="185" customFormat="1" x14ac:dyDescent="0.35">
      <c r="A272" s="195" t="s">
        <v>1068</v>
      </c>
      <c r="B272" s="127">
        <v>43979</v>
      </c>
      <c r="C272" s="36">
        <v>442</v>
      </c>
      <c r="D272" s="36">
        <v>2028</v>
      </c>
      <c r="E272" s="37">
        <v>0</v>
      </c>
      <c r="F272" s="36">
        <v>285</v>
      </c>
      <c r="G272" s="36">
        <v>1098</v>
      </c>
      <c r="H272" s="35">
        <v>0</v>
      </c>
    </row>
    <row r="273" spans="1:8" s="185" customFormat="1" x14ac:dyDescent="0.35">
      <c r="A273" s="195" t="s">
        <v>1070</v>
      </c>
      <c r="B273" s="127">
        <v>43979</v>
      </c>
      <c r="C273" s="36">
        <v>169</v>
      </c>
      <c r="D273" s="36">
        <v>1235</v>
      </c>
      <c r="E273" s="37">
        <v>0</v>
      </c>
      <c r="F273" s="36">
        <v>175</v>
      </c>
      <c r="G273" s="36">
        <v>618</v>
      </c>
      <c r="H273" s="35">
        <v>0</v>
      </c>
    </row>
    <row r="274" spans="1:8" s="185" customFormat="1" x14ac:dyDescent="0.35">
      <c r="A274" s="195" t="s">
        <v>1071</v>
      </c>
      <c r="B274" s="127">
        <v>43979</v>
      </c>
      <c r="C274" s="36">
        <v>137</v>
      </c>
      <c r="D274" s="36">
        <v>1166</v>
      </c>
      <c r="E274" s="37">
        <v>0</v>
      </c>
      <c r="F274" s="36">
        <v>103</v>
      </c>
      <c r="G274" s="36">
        <v>556</v>
      </c>
      <c r="H274" s="35">
        <v>0</v>
      </c>
    </row>
    <row r="275" spans="1:8" s="185" customFormat="1" x14ac:dyDescent="0.35">
      <c r="A275" s="195" t="s">
        <v>1072</v>
      </c>
      <c r="B275" s="127">
        <v>43979</v>
      </c>
      <c r="C275" s="36">
        <v>100</v>
      </c>
      <c r="D275" s="36">
        <v>776</v>
      </c>
      <c r="E275" s="37">
        <v>0</v>
      </c>
      <c r="F275" s="36">
        <v>91</v>
      </c>
      <c r="G275" s="36">
        <v>322</v>
      </c>
      <c r="H275" s="35">
        <v>0</v>
      </c>
    </row>
    <row r="276" spans="1:8" s="185" customFormat="1" x14ac:dyDescent="0.35">
      <c r="A276" s="195" t="s">
        <v>1073</v>
      </c>
      <c r="B276" s="127">
        <v>43979</v>
      </c>
      <c r="C276" s="36">
        <v>75</v>
      </c>
      <c r="D276" s="36">
        <v>891</v>
      </c>
      <c r="E276" s="37">
        <v>0</v>
      </c>
      <c r="F276" s="36">
        <v>170</v>
      </c>
      <c r="G276" s="36">
        <v>346</v>
      </c>
      <c r="H276" s="35">
        <v>0</v>
      </c>
    </row>
    <row r="277" spans="1:8" s="185" customFormat="1" x14ac:dyDescent="0.35">
      <c r="A277" s="195" t="s">
        <v>1074</v>
      </c>
      <c r="B277" s="127">
        <v>43979</v>
      </c>
      <c r="C277" s="36">
        <v>179</v>
      </c>
      <c r="D277" s="36">
        <v>861</v>
      </c>
      <c r="E277" s="37">
        <v>0</v>
      </c>
      <c r="F277" s="36">
        <v>110</v>
      </c>
      <c r="G277" s="36">
        <v>262</v>
      </c>
      <c r="H277" s="35">
        <v>0</v>
      </c>
    </row>
    <row r="278" spans="1:8" s="185" customFormat="1" x14ac:dyDescent="0.35">
      <c r="A278" s="195" t="s">
        <v>1068</v>
      </c>
      <c r="B278" s="127">
        <v>43980</v>
      </c>
      <c r="C278" s="36">
        <v>412</v>
      </c>
      <c r="D278" s="36">
        <v>2087</v>
      </c>
      <c r="E278" s="37">
        <v>0</v>
      </c>
      <c r="F278" s="36">
        <v>262</v>
      </c>
      <c r="G278" s="36">
        <v>1203</v>
      </c>
      <c r="H278" s="35">
        <v>0</v>
      </c>
    </row>
    <row r="279" spans="1:8" s="185" customFormat="1" x14ac:dyDescent="0.35">
      <c r="A279" s="195" t="s">
        <v>1070</v>
      </c>
      <c r="B279" s="127">
        <v>43980</v>
      </c>
      <c r="C279" s="36">
        <v>170</v>
      </c>
      <c r="D279" s="36">
        <v>1187</v>
      </c>
      <c r="E279" s="37">
        <v>0</v>
      </c>
      <c r="F279" s="36">
        <v>138</v>
      </c>
      <c r="G279" s="36">
        <v>767</v>
      </c>
      <c r="H279" s="35">
        <v>0</v>
      </c>
    </row>
    <row r="280" spans="1:8" s="185" customFormat="1" x14ac:dyDescent="0.35">
      <c r="A280" s="195" t="s">
        <v>1071</v>
      </c>
      <c r="B280" s="127">
        <v>43980</v>
      </c>
      <c r="C280" s="36">
        <v>145</v>
      </c>
      <c r="D280" s="36">
        <v>1109</v>
      </c>
      <c r="E280" s="37">
        <v>0</v>
      </c>
      <c r="F280" s="36">
        <v>92</v>
      </c>
      <c r="G280" s="36">
        <v>615</v>
      </c>
      <c r="H280" s="35">
        <v>0</v>
      </c>
    </row>
    <row r="281" spans="1:8" s="185" customFormat="1" x14ac:dyDescent="0.35">
      <c r="A281" s="195" t="s">
        <v>1072</v>
      </c>
      <c r="B281" s="127">
        <v>43980</v>
      </c>
      <c r="C281" s="36">
        <v>97</v>
      </c>
      <c r="D281" s="36">
        <v>748</v>
      </c>
      <c r="E281" s="37">
        <v>0</v>
      </c>
      <c r="F281" s="36">
        <v>84</v>
      </c>
      <c r="G281" s="36">
        <v>394</v>
      </c>
      <c r="H281" s="35">
        <v>0</v>
      </c>
    </row>
    <row r="282" spans="1:8" s="185" customFormat="1" x14ac:dyDescent="0.35">
      <c r="A282" s="195" t="s">
        <v>1073</v>
      </c>
      <c r="B282" s="127">
        <v>43980</v>
      </c>
      <c r="C282" s="36">
        <v>82</v>
      </c>
      <c r="D282" s="36">
        <v>874</v>
      </c>
      <c r="E282" s="37">
        <v>0</v>
      </c>
      <c r="F282" s="36">
        <v>163</v>
      </c>
      <c r="G282" s="36">
        <v>362</v>
      </c>
      <c r="H282" s="35">
        <v>0</v>
      </c>
    </row>
    <row r="283" spans="1:8" s="185" customFormat="1" x14ac:dyDescent="0.35">
      <c r="A283" s="195" t="s">
        <v>1074</v>
      </c>
      <c r="B283" s="127">
        <v>43980</v>
      </c>
      <c r="C283" s="36">
        <v>167</v>
      </c>
      <c r="D283" s="36">
        <v>807</v>
      </c>
      <c r="E283" s="37">
        <v>0</v>
      </c>
      <c r="F283" s="36">
        <v>124</v>
      </c>
      <c r="G283" s="36">
        <v>319</v>
      </c>
      <c r="H283" s="35">
        <v>0</v>
      </c>
    </row>
    <row r="284" spans="1:8" s="185" customFormat="1" x14ac:dyDescent="0.35">
      <c r="A284" s="195" t="s">
        <v>1068</v>
      </c>
      <c r="B284" s="127">
        <v>43981</v>
      </c>
      <c r="C284" s="36">
        <v>421</v>
      </c>
      <c r="D284" s="36">
        <v>2066</v>
      </c>
      <c r="E284" s="37">
        <v>0</v>
      </c>
      <c r="F284" s="36">
        <v>253</v>
      </c>
      <c r="G284" s="36">
        <v>1216</v>
      </c>
      <c r="H284" s="35">
        <v>0</v>
      </c>
    </row>
    <row r="285" spans="1:8" s="185" customFormat="1" x14ac:dyDescent="0.35">
      <c r="A285" s="195" t="s">
        <v>1070</v>
      </c>
      <c r="B285" s="127">
        <v>43981</v>
      </c>
      <c r="C285" s="36">
        <v>168</v>
      </c>
      <c r="D285" s="36">
        <v>1184</v>
      </c>
      <c r="E285" s="37">
        <v>0</v>
      </c>
      <c r="F285" s="36">
        <v>147</v>
      </c>
      <c r="G285" s="36">
        <v>831</v>
      </c>
      <c r="H285" s="35">
        <v>0</v>
      </c>
    </row>
    <row r="286" spans="1:8" s="185" customFormat="1" x14ac:dyDescent="0.35">
      <c r="A286" s="195" t="s">
        <v>1071</v>
      </c>
      <c r="B286" s="127">
        <v>43981</v>
      </c>
      <c r="C286" s="36">
        <v>130</v>
      </c>
      <c r="D286" s="36">
        <v>1064</v>
      </c>
      <c r="E286" s="37">
        <v>0</v>
      </c>
      <c r="F286" s="36">
        <v>107</v>
      </c>
      <c r="G286" s="36">
        <v>659</v>
      </c>
      <c r="H286" s="35">
        <v>0</v>
      </c>
    </row>
    <row r="287" spans="1:8" s="185" customFormat="1" x14ac:dyDescent="0.35">
      <c r="A287" s="195" t="s">
        <v>1072</v>
      </c>
      <c r="B287" s="127">
        <v>43981</v>
      </c>
      <c r="C287" s="36">
        <v>93</v>
      </c>
      <c r="D287" s="36">
        <v>699</v>
      </c>
      <c r="E287" s="37">
        <v>0</v>
      </c>
      <c r="F287" s="36">
        <v>88</v>
      </c>
      <c r="G287" s="36">
        <v>442</v>
      </c>
      <c r="H287" s="35">
        <v>0</v>
      </c>
    </row>
    <row r="288" spans="1:8" s="185" customFormat="1" x14ac:dyDescent="0.35">
      <c r="A288" s="195" t="s">
        <v>1073</v>
      </c>
      <c r="B288" s="127">
        <v>43981</v>
      </c>
      <c r="C288" s="36">
        <v>78</v>
      </c>
      <c r="D288" s="36">
        <v>863</v>
      </c>
      <c r="E288" s="37">
        <v>0</v>
      </c>
      <c r="F288" s="36">
        <v>167</v>
      </c>
      <c r="G288" s="36">
        <v>372</v>
      </c>
      <c r="H288" s="35">
        <v>0</v>
      </c>
    </row>
    <row r="289" spans="1:8" s="185" customFormat="1" x14ac:dyDescent="0.35">
      <c r="A289" s="195" t="s">
        <v>1074</v>
      </c>
      <c r="B289" s="127">
        <v>43981</v>
      </c>
      <c r="C289" s="36">
        <v>157</v>
      </c>
      <c r="D289" s="36">
        <v>774</v>
      </c>
      <c r="E289" s="37">
        <v>0</v>
      </c>
      <c r="F289" s="36">
        <v>134</v>
      </c>
      <c r="G289" s="36">
        <v>352</v>
      </c>
      <c r="H289" s="35">
        <v>0</v>
      </c>
    </row>
    <row r="290" spans="1:8" s="185" customFormat="1" x14ac:dyDescent="0.35">
      <c r="A290" s="195" t="s">
        <v>1068</v>
      </c>
      <c r="B290" s="127">
        <v>43982</v>
      </c>
      <c r="C290" s="36">
        <v>394</v>
      </c>
      <c r="D290" s="36">
        <v>2036</v>
      </c>
      <c r="E290" s="37">
        <v>0</v>
      </c>
      <c r="F290" s="36">
        <v>280</v>
      </c>
      <c r="G290" s="36">
        <v>1240</v>
      </c>
      <c r="H290" s="35">
        <v>0</v>
      </c>
    </row>
    <row r="291" spans="1:8" s="185" customFormat="1" x14ac:dyDescent="0.35">
      <c r="A291" s="195" t="s">
        <v>1070</v>
      </c>
      <c r="B291" s="127">
        <v>43982</v>
      </c>
      <c r="C291" s="36">
        <v>164</v>
      </c>
      <c r="D291" s="36">
        <v>1173</v>
      </c>
      <c r="E291" s="37">
        <v>0</v>
      </c>
      <c r="F291" s="36">
        <v>151</v>
      </c>
      <c r="G291" s="36">
        <v>826</v>
      </c>
      <c r="H291" s="35">
        <v>0</v>
      </c>
    </row>
    <row r="292" spans="1:8" s="185" customFormat="1" x14ac:dyDescent="0.35">
      <c r="A292" s="195" t="s">
        <v>1071</v>
      </c>
      <c r="B292" s="127">
        <v>43982</v>
      </c>
      <c r="C292" s="36">
        <v>129</v>
      </c>
      <c r="D292" s="36">
        <v>1048</v>
      </c>
      <c r="E292" s="37">
        <v>0</v>
      </c>
      <c r="F292" s="36">
        <v>105</v>
      </c>
      <c r="G292" s="36">
        <v>678</v>
      </c>
      <c r="H292" s="35">
        <v>0</v>
      </c>
    </row>
    <row r="293" spans="1:8" s="185" customFormat="1" x14ac:dyDescent="0.35">
      <c r="A293" s="195" t="s">
        <v>1072</v>
      </c>
      <c r="B293" s="127">
        <v>43982</v>
      </c>
      <c r="C293" s="36">
        <v>88</v>
      </c>
      <c r="D293" s="36">
        <v>732</v>
      </c>
      <c r="E293" s="37">
        <v>0</v>
      </c>
      <c r="F293" s="36">
        <v>93</v>
      </c>
      <c r="G293" s="36">
        <v>409</v>
      </c>
      <c r="H293" s="35">
        <v>0</v>
      </c>
    </row>
    <row r="294" spans="1:8" s="185" customFormat="1" x14ac:dyDescent="0.35">
      <c r="A294" s="195" t="s">
        <v>1073</v>
      </c>
      <c r="B294" s="127">
        <v>43982</v>
      </c>
      <c r="C294" s="36">
        <v>82</v>
      </c>
      <c r="D294" s="36">
        <v>854</v>
      </c>
      <c r="E294" s="37">
        <v>0</v>
      </c>
      <c r="F294" s="36">
        <v>163</v>
      </c>
      <c r="G294" s="36">
        <v>380</v>
      </c>
      <c r="H294" s="35">
        <v>0</v>
      </c>
    </row>
    <row r="295" spans="1:8" s="185" customFormat="1" x14ac:dyDescent="0.35">
      <c r="A295" s="195" t="s">
        <v>1074</v>
      </c>
      <c r="B295" s="127">
        <v>43982</v>
      </c>
      <c r="C295" s="36">
        <v>161</v>
      </c>
      <c r="D295" s="36">
        <v>729</v>
      </c>
      <c r="E295" s="37">
        <v>0</v>
      </c>
      <c r="F295" s="36">
        <v>130</v>
      </c>
      <c r="G295" s="36">
        <v>397</v>
      </c>
      <c r="H295" s="35">
        <v>0</v>
      </c>
    </row>
    <row r="296" spans="1:8" s="185" customFormat="1" x14ac:dyDescent="0.35">
      <c r="A296" s="195" t="s">
        <v>1068</v>
      </c>
      <c r="B296" s="127">
        <v>43983</v>
      </c>
      <c r="C296" s="36">
        <v>373</v>
      </c>
      <c r="D296" s="36">
        <v>2045</v>
      </c>
      <c r="E296" s="37">
        <v>0</v>
      </c>
      <c r="F296" s="36">
        <v>299</v>
      </c>
      <c r="G296" s="36">
        <v>1240</v>
      </c>
      <c r="H296" s="35">
        <v>0</v>
      </c>
    </row>
    <row r="297" spans="1:8" s="185" customFormat="1" x14ac:dyDescent="0.35">
      <c r="A297" s="195" t="s">
        <v>1070</v>
      </c>
      <c r="B297" s="127">
        <v>43983</v>
      </c>
      <c r="C297" s="36">
        <v>165</v>
      </c>
      <c r="D297" s="36">
        <v>1170</v>
      </c>
      <c r="E297" s="37">
        <v>0</v>
      </c>
      <c r="F297" s="36">
        <v>150</v>
      </c>
      <c r="G297" s="36">
        <v>824</v>
      </c>
      <c r="H297" s="35">
        <v>0</v>
      </c>
    </row>
    <row r="298" spans="1:8" s="185" customFormat="1" x14ac:dyDescent="0.35">
      <c r="A298" s="195" t="s">
        <v>1071</v>
      </c>
      <c r="B298" s="127">
        <v>43983</v>
      </c>
      <c r="C298" s="36">
        <v>123</v>
      </c>
      <c r="D298" s="36">
        <v>1047</v>
      </c>
      <c r="E298" s="37">
        <v>0</v>
      </c>
      <c r="F298" s="36">
        <v>112</v>
      </c>
      <c r="G298" s="36">
        <v>682</v>
      </c>
      <c r="H298" s="35">
        <v>0</v>
      </c>
    </row>
    <row r="299" spans="1:8" s="185" customFormat="1" x14ac:dyDescent="0.35">
      <c r="A299" s="195" t="s">
        <v>1072</v>
      </c>
      <c r="B299" s="127">
        <v>43983</v>
      </c>
      <c r="C299" s="36">
        <v>88</v>
      </c>
      <c r="D299" s="36">
        <v>761</v>
      </c>
      <c r="E299" s="37">
        <v>0</v>
      </c>
      <c r="F299" s="36">
        <v>93</v>
      </c>
      <c r="G299" s="36">
        <v>381</v>
      </c>
      <c r="H299" s="35">
        <v>0</v>
      </c>
    </row>
    <row r="300" spans="1:8" s="185" customFormat="1" x14ac:dyDescent="0.35">
      <c r="A300" s="195" t="s">
        <v>1073</v>
      </c>
      <c r="B300" s="127">
        <v>43983</v>
      </c>
      <c r="C300" s="36">
        <v>78</v>
      </c>
      <c r="D300" s="36">
        <v>842</v>
      </c>
      <c r="E300" s="37">
        <v>0</v>
      </c>
      <c r="F300" s="36">
        <v>167</v>
      </c>
      <c r="G300" s="36">
        <v>392</v>
      </c>
      <c r="H300" s="35">
        <v>0</v>
      </c>
    </row>
    <row r="301" spans="1:8" s="185" customFormat="1" x14ac:dyDescent="0.35">
      <c r="A301" s="195" t="s">
        <v>1074</v>
      </c>
      <c r="B301" s="127">
        <v>43983</v>
      </c>
      <c r="C301" s="36">
        <v>162</v>
      </c>
      <c r="D301" s="36">
        <v>743</v>
      </c>
      <c r="E301" s="37">
        <v>0</v>
      </c>
      <c r="F301" s="36">
        <v>129</v>
      </c>
      <c r="G301" s="36">
        <v>383</v>
      </c>
      <c r="H301" s="35">
        <v>0</v>
      </c>
    </row>
    <row r="302" spans="1:8" s="185" customFormat="1" x14ac:dyDescent="0.35">
      <c r="A302" s="195" t="s">
        <v>1068</v>
      </c>
      <c r="B302" s="127">
        <v>43984</v>
      </c>
      <c r="C302" s="36">
        <v>403</v>
      </c>
      <c r="D302" s="36">
        <v>2116</v>
      </c>
      <c r="E302" s="37">
        <v>0</v>
      </c>
      <c r="F302" s="36">
        <v>271</v>
      </c>
      <c r="G302" s="36">
        <v>1174</v>
      </c>
      <c r="H302" s="35">
        <v>0</v>
      </c>
    </row>
    <row r="303" spans="1:8" s="185" customFormat="1" x14ac:dyDescent="0.35">
      <c r="A303" s="195" t="s">
        <v>1070</v>
      </c>
      <c r="B303" s="127">
        <v>43984</v>
      </c>
      <c r="C303" s="36">
        <v>170</v>
      </c>
      <c r="D303" s="36">
        <v>1235</v>
      </c>
      <c r="E303" s="37">
        <v>0</v>
      </c>
      <c r="F303" s="36">
        <v>145</v>
      </c>
      <c r="G303" s="36">
        <v>768</v>
      </c>
      <c r="H303" s="35">
        <v>0</v>
      </c>
    </row>
    <row r="304" spans="1:8" s="185" customFormat="1" x14ac:dyDescent="0.35">
      <c r="A304" s="195" t="s">
        <v>1071</v>
      </c>
      <c r="B304" s="127">
        <v>43984</v>
      </c>
      <c r="C304" s="36">
        <v>127</v>
      </c>
      <c r="D304" s="36">
        <v>1093</v>
      </c>
      <c r="E304" s="37">
        <v>0</v>
      </c>
      <c r="F304" s="36">
        <v>109</v>
      </c>
      <c r="G304" s="36">
        <v>635</v>
      </c>
      <c r="H304" s="35">
        <v>0</v>
      </c>
    </row>
    <row r="305" spans="1:8" s="185" customFormat="1" x14ac:dyDescent="0.35">
      <c r="A305" s="195" t="s">
        <v>1072</v>
      </c>
      <c r="B305" s="127">
        <v>43984</v>
      </c>
      <c r="C305" s="36">
        <v>99</v>
      </c>
      <c r="D305" s="36">
        <v>742</v>
      </c>
      <c r="E305" s="37">
        <v>0</v>
      </c>
      <c r="F305" s="36">
        <v>82</v>
      </c>
      <c r="G305" s="36">
        <v>403</v>
      </c>
      <c r="H305" s="35">
        <v>0</v>
      </c>
    </row>
    <row r="306" spans="1:8" s="185" customFormat="1" x14ac:dyDescent="0.35">
      <c r="A306" s="195" t="s">
        <v>1073</v>
      </c>
      <c r="B306" s="127">
        <v>43984</v>
      </c>
      <c r="C306" s="36">
        <v>77</v>
      </c>
      <c r="D306" s="36">
        <v>873</v>
      </c>
      <c r="E306" s="37">
        <v>0</v>
      </c>
      <c r="F306" s="36">
        <v>168</v>
      </c>
      <c r="G306" s="36">
        <v>361</v>
      </c>
      <c r="H306" s="35">
        <v>0</v>
      </c>
    </row>
    <row r="307" spans="1:8" s="185" customFormat="1" x14ac:dyDescent="0.35">
      <c r="A307" s="195" t="s">
        <v>1074</v>
      </c>
      <c r="B307" s="127">
        <v>43984</v>
      </c>
      <c r="C307" s="36">
        <v>161</v>
      </c>
      <c r="D307" s="36">
        <v>821</v>
      </c>
      <c r="E307" s="37">
        <v>0</v>
      </c>
      <c r="F307" s="36">
        <v>130</v>
      </c>
      <c r="G307" s="36">
        <v>305</v>
      </c>
      <c r="H307" s="35">
        <v>0</v>
      </c>
    </row>
    <row r="308" spans="1:8" s="185" customFormat="1" x14ac:dyDescent="0.35">
      <c r="A308" s="195" t="s">
        <v>1068</v>
      </c>
      <c r="B308" s="127">
        <v>43985</v>
      </c>
      <c r="C308" s="36">
        <v>404</v>
      </c>
      <c r="D308" s="36">
        <v>2152</v>
      </c>
      <c r="E308" s="37">
        <v>0</v>
      </c>
      <c r="F308" s="36">
        <v>268</v>
      </c>
      <c r="G308" s="36">
        <v>1148</v>
      </c>
      <c r="H308" s="35">
        <v>0</v>
      </c>
    </row>
    <row r="309" spans="1:8" s="185" customFormat="1" x14ac:dyDescent="0.35">
      <c r="A309" s="195" t="s">
        <v>1070</v>
      </c>
      <c r="B309" s="127">
        <v>43985</v>
      </c>
      <c r="C309" s="36">
        <v>162</v>
      </c>
      <c r="D309" s="36">
        <v>1235</v>
      </c>
      <c r="E309" s="37">
        <v>0</v>
      </c>
      <c r="F309" s="36">
        <v>149</v>
      </c>
      <c r="G309" s="36">
        <v>768</v>
      </c>
      <c r="H309" s="35">
        <v>0</v>
      </c>
    </row>
    <row r="310" spans="1:8" s="185" customFormat="1" x14ac:dyDescent="0.35">
      <c r="A310" s="195" t="s">
        <v>1071</v>
      </c>
      <c r="B310" s="127">
        <v>43985</v>
      </c>
      <c r="C310" s="36">
        <v>125</v>
      </c>
      <c r="D310" s="36">
        <v>1117</v>
      </c>
      <c r="E310" s="37">
        <v>0</v>
      </c>
      <c r="F310" s="36">
        <v>112</v>
      </c>
      <c r="G310" s="36">
        <v>607</v>
      </c>
      <c r="H310" s="35">
        <v>0</v>
      </c>
    </row>
    <row r="311" spans="1:8" s="185" customFormat="1" x14ac:dyDescent="0.35">
      <c r="A311" s="195" t="s">
        <v>1072</v>
      </c>
      <c r="B311" s="127">
        <v>43985</v>
      </c>
      <c r="C311" s="36">
        <v>94</v>
      </c>
      <c r="D311" s="36">
        <v>727</v>
      </c>
      <c r="E311" s="37">
        <v>0</v>
      </c>
      <c r="F311" s="36">
        <v>87</v>
      </c>
      <c r="G311" s="36">
        <v>428</v>
      </c>
      <c r="H311" s="35">
        <v>0</v>
      </c>
    </row>
    <row r="312" spans="1:8" s="185" customFormat="1" x14ac:dyDescent="0.35">
      <c r="A312" s="195" t="s">
        <v>1073</v>
      </c>
      <c r="B312" s="127">
        <v>43985</v>
      </c>
      <c r="C312" s="36">
        <v>85</v>
      </c>
      <c r="D312" s="36">
        <v>860</v>
      </c>
      <c r="E312" s="37">
        <v>0</v>
      </c>
      <c r="F312" s="36">
        <v>160</v>
      </c>
      <c r="G312" s="36">
        <v>374</v>
      </c>
      <c r="H312" s="35">
        <v>0</v>
      </c>
    </row>
    <row r="313" spans="1:8" s="185" customFormat="1" x14ac:dyDescent="0.35">
      <c r="A313" s="195" t="s">
        <v>1074</v>
      </c>
      <c r="B313" s="127">
        <v>43985</v>
      </c>
      <c r="C313" s="36">
        <v>157</v>
      </c>
      <c r="D313" s="36">
        <v>802</v>
      </c>
      <c r="E313" s="37">
        <v>0</v>
      </c>
      <c r="F313" s="36">
        <v>134</v>
      </c>
      <c r="G313" s="36">
        <v>324</v>
      </c>
      <c r="H313" s="35">
        <v>0</v>
      </c>
    </row>
    <row r="314" spans="1:8" s="185" customFormat="1" x14ac:dyDescent="0.35">
      <c r="A314" s="195" t="s">
        <v>1068</v>
      </c>
      <c r="B314" s="127">
        <v>43986</v>
      </c>
      <c r="C314" s="36">
        <v>417</v>
      </c>
      <c r="D314" s="36">
        <v>2127</v>
      </c>
      <c r="E314" s="37">
        <v>0</v>
      </c>
      <c r="F314" s="36">
        <v>257</v>
      </c>
      <c r="G314" s="36">
        <v>1161</v>
      </c>
      <c r="H314" s="35">
        <v>0</v>
      </c>
    </row>
    <row r="315" spans="1:8" s="185" customFormat="1" x14ac:dyDescent="0.35">
      <c r="A315" s="195" t="s">
        <v>1070</v>
      </c>
      <c r="B315" s="127">
        <v>43986</v>
      </c>
      <c r="C315" s="36">
        <v>164</v>
      </c>
      <c r="D315" s="36">
        <v>1205</v>
      </c>
      <c r="E315" s="37">
        <v>0</v>
      </c>
      <c r="F315" s="36">
        <v>147</v>
      </c>
      <c r="G315" s="36">
        <v>797</v>
      </c>
      <c r="H315" s="35">
        <v>0</v>
      </c>
    </row>
    <row r="316" spans="1:8" s="185" customFormat="1" x14ac:dyDescent="0.35">
      <c r="A316" s="195" t="s">
        <v>1071</v>
      </c>
      <c r="B316" s="127">
        <v>43986</v>
      </c>
      <c r="C316" s="36">
        <v>129</v>
      </c>
      <c r="D316" s="36">
        <v>1162</v>
      </c>
      <c r="E316" s="37">
        <v>0</v>
      </c>
      <c r="F316" s="36">
        <v>108</v>
      </c>
      <c r="G316" s="36">
        <v>564</v>
      </c>
      <c r="H316" s="35">
        <v>0</v>
      </c>
    </row>
    <row r="317" spans="1:8" s="185" customFormat="1" x14ac:dyDescent="0.35">
      <c r="A317" s="195" t="s">
        <v>1072</v>
      </c>
      <c r="B317" s="127">
        <v>43986</v>
      </c>
      <c r="C317" s="36">
        <v>88</v>
      </c>
      <c r="D317" s="36">
        <v>716</v>
      </c>
      <c r="E317" s="37">
        <v>0</v>
      </c>
      <c r="F317" s="36">
        <v>93</v>
      </c>
      <c r="G317" s="36">
        <v>432</v>
      </c>
      <c r="H317" s="35">
        <v>0</v>
      </c>
    </row>
    <row r="318" spans="1:8" s="185" customFormat="1" x14ac:dyDescent="0.35">
      <c r="A318" s="195" t="s">
        <v>1073</v>
      </c>
      <c r="B318" s="127">
        <v>43986</v>
      </c>
      <c r="C318" s="36">
        <v>89</v>
      </c>
      <c r="D318" s="36">
        <v>846</v>
      </c>
      <c r="E318" s="37">
        <v>0</v>
      </c>
      <c r="F318" s="36">
        <v>156</v>
      </c>
      <c r="G318" s="36">
        <v>388</v>
      </c>
      <c r="H318" s="35">
        <v>0</v>
      </c>
    </row>
    <row r="319" spans="1:8" s="185" customFormat="1" x14ac:dyDescent="0.35">
      <c r="A319" s="195" t="s">
        <v>1074</v>
      </c>
      <c r="B319" s="127">
        <v>43986</v>
      </c>
      <c r="C319" s="36">
        <v>153</v>
      </c>
      <c r="D319" s="36">
        <v>798</v>
      </c>
      <c r="E319" s="37">
        <v>0</v>
      </c>
      <c r="F319" s="36">
        <v>138</v>
      </c>
      <c r="G319" s="36">
        <v>328</v>
      </c>
      <c r="H319" s="35">
        <v>0</v>
      </c>
    </row>
    <row r="320" spans="1:8" s="185" customFormat="1" x14ac:dyDescent="0.35">
      <c r="A320" s="195" t="s">
        <v>1068</v>
      </c>
      <c r="B320" s="127">
        <v>43987</v>
      </c>
      <c r="C320" s="36">
        <v>419</v>
      </c>
      <c r="D320" s="36">
        <v>2180</v>
      </c>
      <c r="E320" s="37">
        <v>0</v>
      </c>
      <c r="F320" s="36">
        <v>254</v>
      </c>
      <c r="G320" s="36">
        <v>1110</v>
      </c>
      <c r="H320" s="35">
        <v>0</v>
      </c>
    </row>
    <row r="321" spans="1:8" s="185" customFormat="1" x14ac:dyDescent="0.35">
      <c r="A321" s="195" t="s">
        <v>1070</v>
      </c>
      <c r="B321" s="127">
        <v>43987</v>
      </c>
      <c r="C321" s="36">
        <v>174</v>
      </c>
      <c r="D321" s="36">
        <v>1228</v>
      </c>
      <c r="E321" s="37">
        <v>0</v>
      </c>
      <c r="F321" s="36">
        <v>137</v>
      </c>
      <c r="G321" s="36">
        <v>768</v>
      </c>
      <c r="H321" s="35">
        <v>0</v>
      </c>
    </row>
    <row r="322" spans="1:8" s="185" customFormat="1" x14ac:dyDescent="0.35">
      <c r="A322" s="195" t="s">
        <v>1071</v>
      </c>
      <c r="B322" s="127">
        <v>43987</v>
      </c>
      <c r="C322" s="36">
        <v>126</v>
      </c>
      <c r="D322" s="36">
        <v>1121</v>
      </c>
      <c r="E322" s="37">
        <v>0</v>
      </c>
      <c r="F322" s="36">
        <v>111</v>
      </c>
      <c r="G322" s="36">
        <v>604</v>
      </c>
      <c r="H322" s="35">
        <v>0</v>
      </c>
    </row>
    <row r="323" spans="1:8" s="185" customFormat="1" x14ac:dyDescent="0.35">
      <c r="A323" s="195" t="s">
        <v>1072</v>
      </c>
      <c r="B323" s="127">
        <v>43987</v>
      </c>
      <c r="C323" s="36">
        <v>90</v>
      </c>
      <c r="D323" s="36">
        <v>741</v>
      </c>
      <c r="E323" s="37">
        <v>0</v>
      </c>
      <c r="F323" s="36">
        <v>91</v>
      </c>
      <c r="G323" s="36">
        <v>408</v>
      </c>
      <c r="H323" s="35">
        <v>0</v>
      </c>
    </row>
    <row r="324" spans="1:8" s="185" customFormat="1" x14ac:dyDescent="0.35">
      <c r="A324" s="195" t="s">
        <v>1073</v>
      </c>
      <c r="B324" s="127">
        <v>43987</v>
      </c>
      <c r="C324" s="36">
        <v>75</v>
      </c>
      <c r="D324" s="36">
        <v>827</v>
      </c>
      <c r="E324" s="37">
        <v>0</v>
      </c>
      <c r="F324" s="36">
        <v>170</v>
      </c>
      <c r="G324" s="36">
        <v>407</v>
      </c>
      <c r="H324" s="35">
        <v>0</v>
      </c>
    </row>
    <row r="325" spans="1:8" s="185" customFormat="1" x14ac:dyDescent="0.35">
      <c r="A325" s="195" t="s">
        <v>1074</v>
      </c>
      <c r="B325" s="127">
        <v>43987</v>
      </c>
      <c r="C325" s="36">
        <v>154</v>
      </c>
      <c r="D325" s="36">
        <v>794</v>
      </c>
      <c r="E325" s="37">
        <v>0</v>
      </c>
      <c r="F325" s="36">
        <v>137</v>
      </c>
      <c r="G325" s="36">
        <v>337</v>
      </c>
      <c r="H325" s="35">
        <v>0</v>
      </c>
    </row>
    <row r="326" spans="1:8" s="185" customFormat="1" x14ac:dyDescent="0.35">
      <c r="A326" s="195" t="s">
        <v>1068</v>
      </c>
      <c r="B326" s="127">
        <v>43988</v>
      </c>
      <c r="C326" s="36">
        <v>411</v>
      </c>
      <c r="D326" s="36">
        <v>2152</v>
      </c>
      <c r="E326" s="37">
        <v>0</v>
      </c>
      <c r="F326" s="36">
        <v>259</v>
      </c>
      <c r="G326" s="36">
        <v>1118</v>
      </c>
      <c r="H326" s="35">
        <v>0</v>
      </c>
    </row>
    <row r="327" spans="1:8" s="185" customFormat="1" x14ac:dyDescent="0.35">
      <c r="A327" s="195" t="s">
        <v>1070</v>
      </c>
      <c r="B327" s="127">
        <v>43988</v>
      </c>
      <c r="C327" s="36">
        <v>164</v>
      </c>
      <c r="D327" s="36">
        <v>1236</v>
      </c>
      <c r="E327" s="37">
        <v>0</v>
      </c>
      <c r="F327" s="36">
        <v>147</v>
      </c>
      <c r="G327" s="36">
        <v>748</v>
      </c>
      <c r="H327" s="35">
        <v>0</v>
      </c>
    </row>
    <row r="328" spans="1:8" s="185" customFormat="1" x14ac:dyDescent="0.35">
      <c r="A328" s="195" t="s">
        <v>1071</v>
      </c>
      <c r="B328" s="127">
        <v>43988</v>
      </c>
      <c r="C328" s="36">
        <v>121</v>
      </c>
      <c r="D328" s="36">
        <v>1102</v>
      </c>
      <c r="E328" s="37">
        <v>0</v>
      </c>
      <c r="F328" s="36">
        <v>116</v>
      </c>
      <c r="G328" s="36">
        <v>622</v>
      </c>
      <c r="H328" s="35">
        <v>0</v>
      </c>
    </row>
    <row r="329" spans="1:8" s="185" customFormat="1" x14ac:dyDescent="0.35">
      <c r="A329" s="195" t="s">
        <v>1072</v>
      </c>
      <c r="B329" s="127">
        <v>43988</v>
      </c>
      <c r="C329" s="36">
        <v>88</v>
      </c>
      <c r="D329" s="36">
        <v>695</v>
      </c>
      <c r="E329" s="37">
        <v>0</v>
      </c>
      <c r="F329" s="36">
        <v>93</v>
      </c>
      <c r="G329" s="36">
        <v>450</v>
      </c>
      <c r="H329" s="35">
        <v>0</v>
      </c>
    </row>
    <row r="330" spans="1:8" s="185" customFormat="1" x14ac:dyDescent="0.35">
      <c r="A330" s="195" t="s">
        <v>1073</v>
      </c>
      <c r="B330" s="127">
        <v>43988</v>
      </c>
      <c r="C330" s="36">
        <v>78</v>
      </c>
      <c r="D330" s="36">
        <v>837</v>
      </c>
      <c r="E330" s="37">
        <v>0</v>
      </c>
      <c r="F330" s="36">
        <v>167</v>
      </c>
      <c r="G330" s="36">
        <v>397</v>
      </c>
      <c r="H330" s="35">
        <v>0</v>
      </c>
    </row>
    <row r="331" spans="1:8" s="185" customFormat="1" x14ac:dyDescent="0.35">
      <c r="A331" s="195" t="s">
        <v>1074</v>
      </c>
      <c r="B331" s="127">
        <v>43988</v>
      </c>
      <c r="C331" s="36">
        <v>154</v>
      </c>
      <c r="D331" s="36">
        <v>780</v>
      </c>
      <c r="E331" s="37">
        <v>0</v>
      </c>
      <c r="F331" s="36">
        <v>137</v>
      </c>
      <c r="G331" s="36">
        <v>351</v>
      </c>
      <c r="H331" s="35">
        <v>0</v>
      </c>
    </row>
    <row r="332" spans="1:8" s="185" customFormat="1" x14ac:dyDescent="0.35">
      <c r="A332" s="195" t="s">
        <v>1068</v>
      </c>
      <c r="B332" s="127">
        <v>43989</v>
      </c>
      <c r="C332" s="36">
        <v>407</v>
      </c>
      <c r="D332" s="36">
        <v>2096</v>
      </c>
      <c r="E332" s="37">
        <v>0</v>
      </c>
      <c r="F332" s="36">
        <v>260</v>
      </c>
      <c r="G332" s="36">
        <v>1176</v>
      </c>
      <c r="H332" s="35">
        <v>0</v>
      </c>
    </row>
    <row r="333" spans="1:8" s="185" customFormat="1" x14ac:dyDescent="0.35">
      <c r="A333" s="195" t="s">
        <v>1070</v>
      </c>
      <c r="B333" s="127">
        <v>43989</v>
      </c>
      <c r="C333" s="36">
        <v>154</v>
      </c>
      <c r="D333" s="36">
        <v>1215</v>
      </c>
      <c r="E333" s="37">
        <v>0</v>
      </c>
      <c r="F333" s="36">
        <v>157</v>
      </c>
      <c r="G333" s="36">
        <v>776</v>
      </c>
      <c r="H333" s="35">
        <v>0</v>
      </c>
    </row>
    <row r="334" spans="1:8" s="185" customFormat="1" x14ac:dyDescent="0.35">
      <c r="A334" s="195" t="s">
        <v>1071</v>
      </c>
      <c r="B334" s="127">
        <v>43989</v>
      </c>
      <c r="C334" s="36">
        <v>121</v>
      </c>
      <c r="D334" s="36">
        <v>1075</v>
      </c>
      <c r="E334" s="37">
        <v>0</v>
      </c>
      <c r="F334" s="36">
        <v>116</v>
      </c>
      <c r="G334" s="36">
        <v>649</v>
      </c>
      <c r="H334" s="35">
        <v>0</v>
      </c>
    </row>
    <row r="335" spans="1:8" s="185" customFormat="1" x14ac:dyDescent="0.35">
      <c r="A335" s="195" t="s">
        <v>1072</v>
      </c>
      <c r="B335" s="127">
        <v>43989</v>
      </c>
      <c r="C335" s="36">
        <v>87</v>
      </c>
      <c r="D335" s="36">
        <v>688</v>
      </c>
      <c r="E335" s="37">
        <v>0</v>
      </c>
      <c r="F335" s="36">
        <v>94</v>
      </c>
      <c r="G335" s="36">
        <v>460</v>
      </c>
      <c r="H335" s="35">
        <v>0</v>
      </c>
    </row>
    <row r="336" spans="1:8" s="185" customFormat="1" x14ac:dyDescent="0.35">
      <c r="A336" s="195" t="s">
        <v>1073</v>
      </c>
      <c r="B336" s="127">
        <v>43989</v>
      </c>
      <c r="C336" s="36">
        <v>77</v>
      </c>
      <c r="D336" s="36">
        <v>854</v>
      </c>
      <c r="E336" s="37">
        <v>0</v>
      </c>
      <c r="F336" s="36">
        <v>168</v>
      </c>
      <c r="G336" s="36">
        <v>380</v>
      </c>
      <c r="H336" s="35">
        <v>0</v>
      </c>
    </row>
    <row r="337" spans="1:8" s="185" customFormat="1" x14ac:dyDescent="0.35">
      <c r="A337" s="195" t="s">
        <v>1074</v>
      </c>
      <c r="B337" s="127">
        <v>43989</v>
      </c>
      <c r="C337" s="36">
        <v>143</v>
      </c>
      <c r="D337" s="36">
        <v>761</v>
      </c>
      <c r="E337" s="37">
        <v>0</v>
      </c>
      <c r="F337" s="36">
        <v>148</v>
      </c>
      <c r="G337" s="36">
        <v>385</v>
      </c>
      <c r="H337" s="35">
        <v>0</v>
      </c>
    </row>
    <row r="338" spans="1:8" s="185" customFormat="1" x14ac:dyDescent="0.35">
      <c r="A338" s="195" t="s">
        <v>1068</v>
      </c>
      <c r="B338" s="127">
        <v>43990</v>
      </c>
      <c r="C338" s="36">
        <v>410</v>
      </c>
      <c r="D338" s="36">
        <v>2093</v>
      </c>
      <c r="E338" s="37">
        <v>0</v>
      </c>
      <c r="F338" s="36">
        <v>263</v>
      </c>
      <c r="G338" s="36">
        <v>1186</v>
      </c>
      <c r="H338" s="35">
        <v>0</v>
      </c>
    </row>
    <row r="339" spans="1:8" s="185" customFormat="1" x14ac:dyDescent="0.35">
      <c r="A339" s="195" t="s">
        <v>1070</v>
      </c>
      <c r="B339" s="127">
        <v>43990</v>
      </c>
      <c r="C339" s="36">
        <v>153</v>
      </c>
      <c r="D339" s="36">
        <v>1211</v>
      </c>
      <c r="E339" s="37">
        <v>0</v>
      </c>
      <c r="F339" s="36">
        <v>158</v>
      </c>
      <c r="G339" s="36">
        <v>786</v>
      </c>
      <c r="H339" s="35">
        <v>0</v>
      </c>
    </row>
    <row r="340" spans="1:8" s="185" customFormat="1" x14ac:dyDescent="0.35">
      <c r="A340" s="195" t="s">
        <v>1071</v>
      </c>
      <c r="B340" s="127">
        <v>43990</v>
      </c>
      <c r="C340" s="36">
        <v>118</v>
      </c>
      <c r="D340" s="36">
        <v>1105</v>
      </c>
      <c r="E340" s="37">
        <v>0</v>
      </c>
      <c r="F340" s="36">
        <v>119</v>
      </c>
      <c r="G340" s="36">
        <v>619</v>
      </c>
      <c r="H340" s="35">
        <v>0</v>
      </c>
    </row>
    <row r="341" spans="1:8" s="185" customFormat="1" x14ac:dyDescent="0.35">
      <c r="A341" s="195" t="s">
        <v>1072</v>
      </c>
      <c r="B341" s="127">
        <v>43990</v>
      </c>
      <c r="C341" s="36">
        <v>90</v>
      </c>
      <c r="D341" s="36">
        <v>706</v>
      </c>
      <c r="E341" s="37">
        <v>0</v>
      </c>
      <c r="F341" s="36">
        <v>91</v>
      </c>
      <c r="G341" s="36">
        <v>445</v>
      </c>
      <c r="H341" s="35">
        <v>0</v>
      </c>
    </row>
    <row r="342" spans="1:8" s="185" customFormat="1" x14ac:dyDescent="0.35">
      <c r="A342" s="195" t="s">
        <v>1073</v>
      </c>
      <c r="B342" s="127">
        <v>43990</v>
      </c>
      <c r="C342" s="36">
        <v>77</v>
      </c>
      <c r="D342" s="36">
        <v>853</v>
      </c>
      <c r="E342" s="37">
        <v>0</v>
      </c>
      <c r="F342" s="36">
        <v>168</v>
      </c>
      <c r="G342" s="36">
        <v>381</v>
      </c>
      <c r="H342" s="35">
        <v>0</v>
      </c>
    </row>
    <row r="343" spans="1:8" s="185" customFormat="1" x14ac:dyDescent="0.35">
      <c r="A343" s="195" t="s">
        <v>1074</v>
      </c>
      <c r="B343" s="127">
        <v>43990</v>
      </c>
      <c r="C343" s="36">
        <v>148</v>
      </c>
      <c r="D343" s="36">
        <v>765</v>
      </c>
      <c r="E343" s="37">
        <v>0</v>
      </c>
      <c r="F343" s="36">
        <v>143</v>
      </c>
      <c r="G343" s="36">
        <v>381</v>
      </c>
      <c r="H343" s="35">
        <v>0</v>
      </c>
    </row>
    <row r="344" spans="1:8" s="185" customFormat="1" x14ac:dyDescent="0.35">
      <c r="A344" s="195" t="s">
        <v>1068</v>
      </c>
      <c r="B344" s="127">
        <v>43991</v>
      </c>
      <c r="C344" s="36">
        <v>423</v>
      </c>
      <c r="D344" s="36">
        <v>2202</v>
      </c>
      <c r="E344" s="37">
        <v>0</v>
      </c>
      <c r="F344" s="36">
        <v>248</v>
      </c>
      <c r="G344" s="36">
        <v>1098</v>
      </c>
      <c r="H344" s="35">
        <v>0</v>
      </c>
    </row>
    <row r="345" spans="1:8" s="185" customFormat="1" x14ac:dyDescent="0.35">
      <c r="A345" s="195" t="s">
        <v>1070</v>
      </c>
      <c r="B345" s="127">
        <v>43991</v>
      </c>
      <c r="C345" s="36">
        <v>156</v>
      </c>
      <c r="D345" s="36">
        <v>1232</v>
      </c>
      <c r="E345" s="37">
        <v>0</v>
      </c>
      <c r="F345" s="36">
        <v>155</v>
      </c>
      <c r="G345" s="36">
        <v>766</v>
      </c>
      <c r="H345" s="35">
        <v>0</v>
      </c>
    </row>
    <row r="346" spans="1:8" s="185" customFormat="1" x14ac:dyDescent="0.35">
      <c r="A346" s="195" t="s">
        <v>1071</v>
      </c>
      <c r="B346" s="127">
        <v>43991</v>
      </c>
      <c r="C346" s="36">
        <v>128</v>
      </c>
      <c r="D346" s="36">
        <v>1139</v>
      </c>
      <c r="E346" s="37">
        <v>0</v>
      </c>
      <c r="F346" s="36">
        <v>109</v>
      </c>
      <c r="G346" s="36">
        <v>583</v>
      </c>
      <c r="H346" s="35">
        <v>0</v>
      </c>
    </row>
    <row r="347" spans="1:8" s="185" customFormat="1" x14ac:dyDescent="0.35">
      <c r="A347" s="195" t="s">
        <v>1072</v>
      </c>
      <c r="B347" s="127">
        <v>43991</v>
      </c>
      <c r="C347" s="36">
        <v>92</v>
      </c>
      <c r="D347" s="36">
        <v>731</v>
      </c>
      <c r="E347" s="37">
        <v>0</v>
      </c>
      <c r="F347" s="36">
        <v>89</v>
      </c>
      <c r="G347" s="36">
        <v>424</v>
      </c>
      <c r="H347" s="35">
        <v>0</v>
      </c>
    </row>
    <row r="348" spans="1:8" s="185" customFormat="1" x14ac:dyDescent="0.35">
      <c r="A348" s="195" t="s">
        <v>1073</v>
      </c>
      <c r="B348" s="127">
        <v>43991</v>
      </c>
      <c r="C348" s="36">
        <v>83</v>
      </c>
      <c r="D348" s="36">
        <v>897</v>
      </c>
      <c r="E348" s="37">
        <v>0</v>
      </c>
      <c r="F348" s="36">
        <v>162</v>
      </c>
      <c r="G348" s="36">
        <v>337</v>
      </c>
      <c r="H348" s="35">
        <v>0</v>
      </c>
    </row>
    <row r="349" spans="1:8" s="185" customFormat="1" x14ac:dyDescent="0.35">
      <c r="A349" s="195" t="s">
        <v>1074</v>
      </c>
      <c r="B349" s="127">
        <v>43991</v>
      </c>
      <c r="C349" s="36">
        <v>157</v>
      </c>
      <c r="D349" s="36">
        <v>813</v>
      </c>
      <c r="E349" s="37">
        <v>0</v>
      </c>
      <c r="F349" s="36">
        <v>134</v>
      </c>
      <c r="G349" s="36">
        <v>318</v>
      </c>
      <c r="H349" s="35">
        <v>0</v>
      </c>
    </row>
    <row r="350" spans="1:8" s="185" customFormat="1" x14ac:dyDescent="0.35">
      <c r="A350" s="195" t="s">
        <v>1068</v>
      </c>
      <c r="B350" s="127">
        <v>43992</v>
      </c>
      <c r="C350" s="36">
        <v>435</v>
      </c>
      <c r="D350" s="36">
        <v>2282</v>
      </c>
      <c r="E350" s="37">
        <v>0</v>
      </c>
      <c r="F350" s="36">
        <v>239</v>
      </c>
      <c r="G350" s="36">
        <v>1015</v>
      </c>
      <c r="H350" s="35">
        <v>0</v>
      </c>
    </row>
    <row r="351" spans="1:8" s="185" customFormat="1" x14ac:dyDescent="0.35">
      <c r="A351" s="195" t="s">
        <v>1070</v>
      </c>
      <c r="B351" s="127">
        <v>43992</v>
      </c>
      <c r="C351" s="36">
        <v>146</v>
      </c>
      <c r="D351" s="36">
        <v>1237</v>
      </c>
      <c r="E351" s="37">
        <v>0</v>
      </c>
      <c r="F351" s="36">
        <v>165</v>
      </c>
      <c r="G351" s="36">
        <v>766</v>
      </c>
      <c r="H351" s="35">
        <v>0</v>
      </c>
    </row>
    <row r="352" spans="1:8" s="185" customFormat="1" x14ac:dyDescent="0.35">
      <c r="A352" s="195" t="s">
        <v>1071</v>
      </c>
      <c r="B352" s="127">
        <v>43992</v>
      </c>
      <c r="C352" s="36">
        <v>126</v>
      </c>
      <c r="D352" s="36">
        <v>1196</v>
      </c>
      <c r="E352" s="37">
        <v>0</v>
      </c>
      <c r="F352" s="36">
        <v>111</v>
      </c>
      <c r="G352" s="36">
        <v>526</v>
      </c>
      <c r="H352" s="35">
        <v>0</v>
      </c>
    </row>
    <row r="353" spans="1:8" s="185" customFormat="1" x14ac:dyDescent="0.35">
      <c r="A353" s="195" t="s">
        <v>1072</v>
      </c>
      <c r="B353" s="127">
        <v>43992</v>
      </c>
      <c r="C353" s="36">
        <v>89</v>
      </c>
      <c r="D353" s="36">
        <v>736</v>
      </c>
      <c r="E353" s="37">
        <v>0</v>
      </c>
      <c r="F353" s="36">
        <v>92</v>
      </c>
      <c r="G353" s="36">
        <v>413</v>
      </c>
      <c r="H353" s="35">
        <v>0</v>
      </c>
    </row>
    <row r="354" spans="1:8" s="185" customFormat="1" x14ac:dyDescent="0.35">
      <c r="A354" s="195" t="s">
        <v>1073</v>
      </c>
      <c r="B354" s="127">
        <v>43992</v>
      </c>
      <c r="C354" s="36">
        <v>80</v>
      </c>
      <c r="D354" s="36">
        <v>879</v>
      </c>
      <c r="E354" s="37">
        <v>0</v>
      </c>
      <c r="F354" s="36">
        <v>151</v>
      </c>
      <c r="G354" s="36">
        <v>355</v>
      </c>
      <c r="H354" s="35">
        <v>0</v>
      </c>
    </row>
    <row r="355" spans="1:8" s="185" customFormat="1" x14ac:dyDescent="0.35">
      <c r="A355" s="195" t="s">
        <v>1074</v>
      </c>
      <c r="B355" s="127">
        <v>43992</v>
      </c>
      <c r="C355" s="36">
        <v>157</v>
      </c>
      <c r="D355" s="36">
        <v>797</v>
      </c>
      <c r="E355" s="37">
        <v>0</v>
      </c>
      <c r="F355" s="36">
        <v>134</v>
      </c>
      <c r="G355" s="36">
        <v>329</v>
      </c>
      <c r="H355" s="35">
        <v>0</v>
      </c>
    </row>
    <row r="356" spans="1:8" s="185" customFormat="1" x14ac:dyDescent="0.35">
      <c r="A356" s="195" t="s">
        <v>1068</v>
      </c>
      <c r="B356" s="127">
        <v>43993</v>
      </c>
      <c r="C356" s="36">
        <v>414</v>
      </c>
      <c r="D356" s="36">
        <v>2214</v>
      </c>
      <c r="E356" s="37">
        <v>0</v>
      </c>
      <c r="F356" s="36">
        <v>260</v>
      </c>
      <c r="G356" s="36">
        <v>1088</v>
      </c>
      <c r="H356" s="35">
        <v>0</v>
      </c>
    </row>
    <row r="357" spans="1:8" s="185" customFormat="1" x14ac:dyDescent="0.35">
      <c r="A357" s="195" t="s">
        <v>1070</v>
      </c>
      <c r="B357" s="127">
        <v>43993</v>
      </c>
      <c r="C357" s="36">
        <v>138</v>
      </c>
      <c r="D357" s="36">
        <v>1225</v>
      </c>
      <c r="E357" s="37">
        <v>0</v>
      </c>
      <c r="F357" s="36">
        <v>173</v>
      </c>
      <c r="G357" s="36">
        <v>778</v>
      </c>
      <c r="H357" s="35">
        <v>0</v>
      </c>
    </row>
    <row r="358" spans="1:8" s="185" customFormat="1" x14ac:dyDescent="0.35">
      <c r="A358" s="195" t="s">
        <v>1071</v>
      </c>
      <c r="B358" s="127">
        <v>43993</v>
      </c>
      <c r="C358" s="36">
        <v>117</v>
      </c>
      <c r="D358" s="36">
        <v>1197</v>
      </c>
      <c r="E358" s="37">
        <v>0</v>
      </c>
      <c r="F358" s="36">
        <v>120</v>
      </c>
      <c r="G358" s="36">
        <v>525</v>
      </c>
      <c r="H358" s="35">
        <v>0</v>
      </c>
    </row>
    <row r="359" spans="1:8" s="185" customFormat="1" x14ac:dyDescent="0.35">
      <c r="A359" s="195" t="s">
        <v>1072</v>
      </c>
      <c r="B359" s="127">
        <v>43993</v>
      </c>
      <c r="C359" s="36">
        <v>92</v>
      </c>
      <c r="D359" s="36">
        <v>759</v>
      </c>
      <c r="E359" s="37">
        <v>0</v>
      </c>
      <c r="F359" s="36">
        <v>89</v>
      </c>
      <c r="G359" s="36">
        <v>387</v>
      </c>
      <c r="H359" s="35">
        <v>0</v>
      </c>
    </row>
    <row r="360" spans="1:8" s="185" customFormat="1" x14ac:dyDescent="0.35">
      <c r="A360" s="195" t="s">
        <v>1073</v>
      </c>
      <c r="B360" s="127">
        <v>43993</v>
      </c>
      <c r="C360" s="36">
        <v>83</v>
      </c>
      <c r="D360" s="36">
        <v>900</v>
      </c>
      <c r="E360" s="37">
        <v>0</v>
      </c>
      <c r="F360" s="36">
        <v>148</v>
      </c>
      <c r="G360" s="36">
        <v>303</v>
      </c>
      <c r="H360" s="35">
        <v>0</v>
      </c>
    </row>
    <row r="361" spans="1:8" s="185" customFormat="1" x14ac:dyDescent="0.35">
      <c r="A361" s="195" t="s">
        <v>1074</v>
      </c>
      <c r="B361" s="127">
        <v>43993</v>
      </c>
      <c r="C361" s="36">
        <v>152</v>
      </c>
      <c r="D361" s="36">
        <v>806</v>
      </c>
      <c r="E361" s="37">
        <v>0</v>
      </c>
      <c r="F361" s="36">
        <v>139</v>
      </c>
      <c r="G361" s="36">
        <v>320</v>
      </c>
      <c r="H361" s="35">
        <v>0</v>
      </c>
    </row>
    <row r="362" spans="1:8" s="185" customFormat="1" x14ac:dyDescent="0.35">
      <c r="A362" s="195" t="s">
        <v>1068</v>
      </c>
      <c r="B362" s="127">
        <v>43994</v>
      </c>
      <c r="C362" s="36">
        <v>424</v>
      </c>
      <c r="D362" s="36">
        <v>2233</v>
      </c>
      <c r="E362" s="37">
        <v>0</v>
      </c>
      <c r="F362" s="36">
        <v>249</v>
      </c>
      <c r="G362" s="36">
        <v>1066</v>
      </c>
      <c r="H362" s="35">
        <v>0</v>
      </c>
    </row>
    <row r="363" spans="1:8" s="185" customFormat="1" x14ac:dyDescent="0.35">
      <c r="A363" s="195" t="s">
        <v>1070</v>
      </c>
      <c r="B363" s="127">
        <v>43994</v>
      </c>
      <c r="C363" s="36">
        <v>144</v>
      </c>
      <c r="D363" s="36">
        <v>1187</v>
      </c>
      <c r="E363" s="37">
        <v>0</v>
      </c>
      <c r="F363" s="36">
        <v>167</v>
      </c>
      <c r="G363" s="36">
        <v>816</v>
      </c>
      <c r="H363" s="35">
        <v>0</v>
      </c>
    </row>
    <row r="364" spans="1:8" s="185" customFormat="1" x14ac:dyDescent="0.35">
      <c r="A364" s="195" t="s">
        <v>1071</v>
      </c>
      <c r="B364" s="127">
        <v>43994</v>
      </c>
      <c r="C364" s="36">
        <v>119</v>
      </c>
      <c r="D364" s="36">
        <v>1131</v>
      </c>
      <c r="E364" s="37">
        <v>0</v>
      </c>
      <c r="F364" s="36">
        <v>118</v>
      </c>
      <c r="G364" s="36">
        <v>594</v>
      </c>
      <c r="H364" s="35">
        <v>0</v>
      </c>
    </row>
    <row r="365" spans="1:8" s="185" customFormat="1" x14ac:dyDescent="0.35">
      <c r="A365" s="195" t="s">
        <v>1072</v>
      </c>
      <c r="B365" s="127">
        <v>43994</v>
      </c>
      <c r="C365" s="36">
        <v>83</v>
      </c>
      <c r="D365" s="36">
        <v>773</v>
      </c>
      <c r="E365" s="37">
        <v>0</v>
      </c>
      <c r="F365" s="36">
        <v>98</v>
      </c>
      <c r="G365" s="36">
        <v>381</v>
      </c>
      <c r="H365" s="35">
        <v>0</v>
      </c>
    </row>
    <row r="366" spans="1:8" s="185" customFormat="1" x14ac:dyDescent="0.35">
      <c r="A366" s="195" t="s">
        <v>1073</v>
      </c>
      <c r="B366" s="127">
        <v>43994</v>
      </c>
      <c r="C366" s="36">
        <v>73</v>
      </c>
      <c r="D366" s="36">
        <v>888</v>
      </c>
      <c r="E366" s="37">
        <v>0</v>
      </c>
      <c r="F366" s="36">
        <v>158</v>
      </c>
      <c r="G366" s="36">
        <v>315</v>
      </c>
      <c r="H366" s="35">
        <v>0</v>
      </c>
    </row>
    <row r="367" spans="1:8" s="185" customFormat="1" x14ac:dyDescent="0.35">
      <c r="A367" s="195" t="s">
        <v>1074</v>
      </c>
      <c r="B367" s="127">
        <v>43994</v>
      </c>
      <c r="C367" s="36">
        <v>153</v>
      </c>
      <c r="D367" s="36">
        <v>766</v>
      </c>
      <c r="E367" s="37">
        <v>0</v>
      </c>
      <c r="F367" s="36">
        <v>138</v>
      </c>
      <c r="G367" s="36">
        <v>360</v>
      </c>
      <c r="H367" s="35">
        <v>0</v>
      </c>
    </row>
    <row r="368" spans="1:8" s="185" customFormat="1" x14ac:dyDescent="0.35">
      <c r="A368" s="195" t="s">
        <v>1068</v>
      </c>
      <c r="B368" s="127">
        <v>43995</v>
      </c>
      <c r="C368" s="36">
        <v>409</v>
      </c>
      <c r="D368" s="36">
        <v>2161</v>
      </c>
      <c r="E368" s="37">
        <v>0</v>
      </c>
      <c r="F368" s="36">
        <v>264</v>
      </c>
      <c r="G368" s="36">
        <v>1125</v>
      </c>
      <c r="H368" s="35">
        <v>0</v>
      </c>
    </row>
    <row r="369" spans="1:8" s="185" customFormat="1" x14ac:dyDescent="0.35">
      <c r="A369" s="195" t="s">
        <v>1070</v>
      </c>
      <c r="B369" s="127">
        <v>43995</v>
      </c>
      <c r="C369" s="36">
        <v>145</v>
      </c>
      <c r="D369" s="36">
        <v>1147</v>
      </c>
      <c r="E369" s="37">
        <v>0</v>
      </c>
      <c r="F369" s="36">
        <v>166</v>
      </c>
      <c r="G369" s="36">
        <v>841</v>
      </c>
      <c r="H369" s="35">
        <v>0</v>
      </c>
    </row>
    <row r="370" spans="1:8" s="185" customFormat="1" x14ac:dyDescent="0.35">
      <c r="A370" s="195" t="s">
        <v>1071</v>
      </c>
      <c r="B370" s="127">
        <v>43995</v>
      </c>
      <c r="C370" s="36">
        <v>118</v>
      </c>
      <c r="D370" s="36">
        <v>1099</v>
      </c>
      <c r="E370" s="37">
        <v>0</v>
      </c>
      <c r="F370" s="36">
        <v>116</v>
      </c>
      <c r="G370" s="36">
        <v>631</v>
      </c>
      <c r="H370" s="35">
        <v>0</v>
      </c>
    </row>
    <row r="371" spans="1:8" s="185" customFormat="1" x14ac:dyDescent="0.35">
      <c r="A371" s="195" t="s">
        <v>1072</v>
      </c>
      <c r="B371" s="127">
        <v>43995</v>
      </c>
      <c r="C371" s="36">
        <v>78</v>
      </c>
      <c r="D371" s="36">
        <v>722</v>
      </c>
      <c r="E371" s="37">
        <v>0</v>
      </c>
      <c r="F371" s="36">
        <v>103</v>
      </c>
      <c r="G371" s="36">
        <v>416</v>
      </c>
      <c r="H371" s="35">
        <v>0</v>
      </c>
    </row>
    <row r="372" spans="1:8" s="185" customFormat="1" x14ac:dyDescent="0.35">
      <c r="A372" s="195" t="s">
        <v>1073</v>
      </c>
      <c r="B372" s="127">
        <v>43995</v>
      </c>
      <c r="C372" s="36">
        <v>74</v>
      </c>
      <c r="D372" s="36">
        <v>863</v>
      </c>
      <c r="E372" s="37">
        <v>0</v>
      </c>
      <c r="F372" s="36">
        <v>155</v>
      </c>
      <c r="G372" s="36">
        <v>340</v>
      </c>
      <c r="H372" s="35">
        <v>0</v>
      </c>
    </row>
    <row r="373" spans="1:8" s="185" customFormat="1" x14ac:dyDescent="0.35">
      <c r="A373" s="195" t="s">
        <v>1074</v>
      </c>
      <c r="B373" s="127">
        <v>43995</v>
      </c>
      <c r="C373" s="36">
        <v>144</v>
      </c>
      <c r="D373" s="36">
        <v>731</v>
      </c>
      <c r="E373" s="37">
        <v>0</v>
      </c>
      <c r="F373" s="36">
        <v>147</v>
      </c>
      <c r="G373" s="36">
        <v>395</v>
      </c>
      <c r="H373" s="35">
        <v>0</v>
      </c>
    </row>
    <row r="374" spans="1:8" s="185" customFormat="1" x14ac:dyDescent="0.35">
      <c r="A374" s="195" t="s">
        <v>1068</v>
      </c>
      <c r="B374" s="127">
        <v>43996</v>
      </c>
      <c r="C374" s="36">
        <v>392</v>
      </c>
      <c r="D374" s="36">
        <v>2079</v>
      </c>
      <c r="E374" s="37">
        <v>0</v>
      </c>
      <c r="F374" s="36">
        <v>279</v>
      </c>
      <c r="G374" s="36">
        <v>1203</v>
      </c>
      <c r="H374" s="35">
        <v>0</v>
      </c>
    </row>
    <row r="375" spans="1:8" s="185" customFormat="1" x14ac:dyDescent="0.35">
      <c r="A375" s="195" t="s">
        <v>1070</v>
      </c>
      <c r="B375" s="127">
        <v>43996</v>
      </c>
      <c r="C375" s="36">
        <v>140</v>
      </c>
      <c r="D375" s="36">
        <v>1138</v>
      </c>
      <c r="E375" s="37">
        <v>0</v>
      </c>
      <c r="F375" s="36">
        <v>171</v>
      </c>
      <c r="G375" s="36">
        <v>841</v>
      </c>
      <c r="H375" s="35">
        <v>0</v>
      </c>
    </row>
    <row r="376" spans="1:8" s="185" customFormat="1" x14ac:dyDescent="0.35">
      <c r="A376" s="195" t="s">
        <v>1071</v>
      </c>
      <c r="B376" s="127">
        <v>43996</v>
      </c>
      <c r="C376" s="36">
        <v>117</v>
      </c>
      <c r="D376" s="36">
        <v>1074</v>
      </c>
      <c r="E376" s="37">
        <v>0</v>
      </c>
      <c r="F376" s="36">
        <v>120</v>
      </c>
      <c r="G376" s="36">
        <v>651</v>
      </c>
      <c r="H376" s="35">
        <v>0</v>
      </c>
    </row>
    <row r="377" spans="1:8" s="185" customFormat="1" x14ac:dyDescent="0.35">
      <c r="A377" s="195" t="s">
        <v>1072</v>
      </c>
      <c r="B377" s="127">
        <v>43996</v>
      </c>
      <c r="C377" s="36">
        <v>87</v>
      </c>
      <c r="D377" s="36">
        <v>714</v>
      </c>
      <c r="E377" s="37">
        <v>0</v>
      </c>
      <c r="F377" s="36">
        <v>94</v>
      </c>
      <c r="G377" s="36">
        <v>425</v>
      </c>
      <c r="H377" s="35">
        <v>0</v>
      </c>
    </row>
    <row r="378" spans="1:8" s="185" customFormat="1" x14ac:dyDescent="0.35">
      <c r="A378" s="195" t="s">
        <v>1073</v>
      </c>
      <c r="B378" s="127">
        <v>43996</v>
      </c>
      <c r="C378" s="36">
        <v>71</v>
      </c>
      <c r="D378" s="36">
        <v>821</v>
      </c>
      <c r="E378" s="37">
        <v>0</v>
      </c>
      <c r="F378" s="36">
        <v>138</v>
      </c>
      <c r="G378" s="36">
        <v>382</v>
      </c>
      <c r="H378" s="35">
        <v>0</v>
      </c>
    </row>
    <row r="379" spans="1:8" s="185" customFormat="1" x14ac:dyDescent="0.35">
      <c r="A379" s="195" t="s">
        <v>1074</v>
      </c>
      <c r="B379" s="127">
        <v>43996</v>
      </c>
      <c r="C379" s="36">
        <v>154</v>
      </c>
      <c r="D379" s="36">
        <v>714</v>
      </c>
      <c r="E379" s="37">
        <v>0</v>
      </c>
      <c r="F379" s="36">
        <v>137</v>
      </c>
      <c r="G379" s="36">
        <v>412</v>
      </c>
      <c r="H379" s="35">
        <v>0</v>
      </c>
    </row>
    <row r="380" spans="1:8" s="185" customFormat="1" x14ac:dyDescent="0.35">
      <c r="A380" s="195" t="s">
        <v>1068</v>
      </c>
      <c r="B380" s="127">
        <v>43997</v>
      </c>
      <c r="C380" s="36">
        <v>382</v>
      </c>
      <c r="D380" s="36">
        <v>2121</v>
      </c>
      <c r="E380" s="37">
        <v>0</v>
      </c>
      <c r="F380" s="36">
        <v>288</v>
      </c>
      <c r="G380" s="36">
        <v>1186</v>
      </c>
      <c r="H380" s="35">
        <v>0</v>
      </c>
    </row>
    <row r="381" spans="1:8" s="185" customFormat="1" x14ac:dyDescent="0.35">
      <c r="A381" s="195" t="s">
        <v>1070</v>
      </c>
      <c r="B381" s="127">
        <v>43997</v>
      </c>
      <c r="C381" s="36">
        <v>149</v>
      </c>
      <c r="D381" s="36">
        <v>1164</v>
      </c>
      <c r="E381" s="37">
        <v>0</v>
      </c>
      <c r="F381" s="36">
        <v>162</v>
      </c>
      <c r="G381" s="36">
        <v>811</v>
      </c>
      <c r="H381" s="35">
        <v>0</v>
      </c>
    </row>
    <row r="382" spans="1:8" s="185" customFormat="1" x14ac:dyDescent="0.35">
      <c r="A382" s="195" t="s">
        <v>1071</v>
      </c>
      <c r="B382" s="127">
        <v>43997</v>
      </c>
      <c r="C382" s="36">
        <v>116</v>
      </c>
      <c r="D382" s="36">
        <v>1052</v>
      </c>
      <c r="E382" s="37">
        <v>0</v>
      </c>
      <c r="F382" s="36">
        <v>121</v>
      </c>
      <c r="G382" s="36">
        <v>673</v>
      </c>
      <c r="H382" s="35">
        <v>0</v>
      </c>
    </row>
    <row r="383" spans="1:8" s="185" customFormat="1" x14ac:dyDescent="0.35">
      <c r="A383" s="195" t="s">
        <v>1072</v>
      </c>
      <c r="B383" s="127">
        <v>43997</v>
      </c>
      <c r="C383" s="36">
        <v>75</v>
      </c>
      <c r="D383" s="36">
        <v>767</v>
      </c>
      <c r="E383" s="37">
        <v>0</v>
      </c>
      <c r="F383" s="36">
        <v>106</v>
      </c>
      <c r="G383" s="36">
        <v>381</v>
      </c>
      <c r="H383" s="35">
        <v>0</v>
      </c>
    </row>
    <row r="384" spans="1:8" s="185" customFormat="1" x14ac:dyDescent="0.35">
      <c r="A384" s="195" t="s">
        <v>1073</v>
      </c>
      <c r="B384" s="127">
        <v>43997</v>
      </c>
      <c r="C384" s="36">
        <v>72</v>
      </c>
      <c r="D384" s="36">
        <v>824</v>
      </c>
      <c r="E384" s="37">
        <v>0</v>
      </c>
      <c r="F384" s="36">
        <v>137</v>
      </c>
      <c r="G384" s="36">
        <v>379</v>
      </c>
      <c r="H384" s="35">
        <v>0</v>
      </c>
    </row>
    <row r="385" spans="1:8" s="185" customFormat="1" x14ac:dyDescent="0.35">
      <c r="A385" s="195" t="s">
        <v>1074</v>
      </c>
      <c r="B385" s="127">
        <v>43997</v>
      </c>
      <c r="C385" s="36">
        <v>154</v>
      </c>
      <c r="D385" s="36">
        <v>732</v>
      </c>
      <c r="E385" s="37">
        <v>0</v>
      </c>
      <c r="F385" s="36">
        <v>137</v>
      </c>
      <c r="G385" s="36">
        <v>394</v>
      </c>
      <c r="H385" s="35">
        <v>0</v>
      </c>
    </row>
    <row r="386" spans="1:8" s="185" customFormat="1" x14ac:dyDescent="0.35">
      <c r="A386" s="195" t="s">
        <v>1068</v>
      </c>
      <c r="B386" s="127">
        <v>43998</v>
      </c>
      <c r="C386" s="36">
        <v>402</v>
      </c>
      <c r="D386" s="36">
        <v>2234</v>
      </c>
      <c r="E386" s="37">
        <v>0</v>
      </c>
      <c r="F386" s="36">
        <v>268</v>
      </c>
      <c r="G386" s="36">
        <v>1068</v>
      </c>
      <c r="H386" s="35">
        <v>0</v>
      </c>
    </row>
    <row r="387" spans="1:8" s="185" customFormat="1" x14ac:dyDescent="0.35">
      <c r="A387" s="195" t="s">
        <v>1070</v>
      </c>
      <c r="B387" s="127">
        <v>43998</v>
      </c>
      <c r="C387" s="36">
        <v>143</v>
      </c>
      <c r="D387" s="36">
        <v>1209</v>
      </c>
      <c r="E387" s="37">
        <v>0</v>
      </c>
      <c r="F387" s="36">
        <v>168</v>
      </c>
      <c r="G387" s="36">
        <v>789</v>
      </c>
      <c r="H387" s="35">
        <v>0</v>
      </c>
    </row>
    <row r="388" spans="1:8" s="185" customFormat="1" x14ac:dyDescent="0.35">
      <c r="A388" s="195" t="s">
        <v>1071</v>
      </c>
      <c r="B388" s="127">
        <v>43998</v>
      </c>
      <c r="C388" s="36">
        <v>116</v>
      </c>
      <c r="D388" s="36">
        <v>1104</v>
      </c>
      <c r="E388" s="37">
        <v>0</v>
      </c>
      <c r="F388" s="36">
        <v>128</v>
      </c>
      <c r="G388" s="36">
        <v>622</v>
      </c>
      <c r="H388" s="35">
        <v>0</v>
      </c>
    </row>
    <row r="389" spans="1:8" s="185" customFormat="1" x14ac:dyDescent="0.35">
      <c r="A389" s="195" t="s">
        <v>1072</v>
      </c>
      <c r="B389" s="127">
        <v>43998</v>
      </c>
      <c r="C389" s="36">
        <v>70</v>
      </c>
      <c r="D389" s="36">
        <v>818</v>
      </c>
      <c r="E389" s="37">
        <v>0</v>
      </c>
      <c r="F389" s="36">
        <v>111</v>
      </c>
      <c r="G389" s="36">
        <v>326</v>
      </c>
      <c r="H389" s="35">
        <v>0</v>
      </c>
    </row>
    <row r="390" spans="1:8" s="185" customFormat="1" x14ac:dyDescent="0.35">
      <c r="A390" s="195" t="s">
        <v>1073</v>
      </c>
      <c r="B390" s="127">
        <v>43998</v>
      </c>
      <c r="C390" s="36">
        <v>76</v>
      </c>
      <c r="D390" s="36">
        <v>870</v>
      </c>
      <c r="E390" s="37">
        <v>0</v>
      </c>
      <c r="F390" s="36">
        <v>133</v>
      </c>
      <c r="G390" s="36">
        <v>333</v>
      </c>
      <c r="H390" s="35">
        <v>0</v>
      </c>
    </row>
    <row r="391" spans="1:8" s="185" customFormat="1" x14ac:dyDescent="0.35">
      <c r="A391" s="195" t="s">
        <v>1074</v>
      </c>
      <c r="B391" s="127">
        <v>43998</v>
      </c>
      <c r="C391" s="36">
        <v>154</v>
      </c>
      <c r="D391" s="36">
        <v>804</v>
      </c>
      <c r="E391" s="37">
        <v>0</v>
      </c>
      <c r="F391" s="36">
        <v>137</v>
      </c>
      <c r="G391" s="36">
        <v>322</v>
      </c>
      <c r="H391" s="35">
        <v>0</v>
      </c>
    </row>
    <row r="392" spans="1:8" s="185" customFormat="1" x14ac:dyDescent="0.35">
      <c r="A392" s="195" t="s">
        <v>1068</v>
      </c>
      <c r="B392" s="127">
        <v>43999</v>
      </c>
      <c r="C392" s="36">
        <v>408</v>
      </c>
      <c r="D392" s="36">
        <v>2246</v>
      </c>
      <c r="E392" s="37">
        <v>0</v>
      </c>
      <c r="F392" s="36">
        <v>264</v>
      </c>
      <c r="G392" s="36">
        <v>1049</v>
      </c>
      <c r="H392" s="35">
        <v>0</v>
      </c>
    </row>
    <row r="393" spans="1:8" s="185" customFormat="1" x14ac:dyDescent="0.35">
      <c r="A393" s="195" t="s">
        <v>1070</v>
      </c>
      <c r="B393" s="127">
        <v>43999</v>
      </c>
      <c r="C393" s="36">
        <v>141</v>
      </c>
      <c r="D393" s="36">
        <v>1250</v>
      </c>
      <c r="E393" s="37">
        <v>0</v>
      </c>
      <c r="F393" s="36">
        <v>170</v>
      </c>
      <c r="G393" s="36">
        <v>753</v>
      </c>
      <c r="H393" s="35">
        <v>0</v>
      </c>
    </row>
    <row r="394" spans="1:8" s="185" customFormat="1" x14ac:dyDescent="0.35">
      <c r="A394" s="195" t="s">
        <v>1071</v>
      </c>
      <c r="B394" s="127">
        <v>43999</v>
      </c>
      <c r="C394" s="36">
        <v>112</v>
      </c>
      <c r="D394" s="36">
        <v>1126</v>
      </c>
      <c r="E394" s="37">
        <v>0</v>
      </c>
      <c r="F394" s="36">
        <v>127</v>
      </c>
      <c r="G394" s="36">
        <v>600</v>
      </c>
      <c r="H394" s="35">
        <v>0</v>
      </c>
    </row>
    <row r="395" spans="1:8" s="185" customFormat="1" x14ac:dyDescent="0.35">
      <c r="A395" s="195" t="s">
        <v>1072</v>
      </c>
      <c r="B395" s="127">
        <v>43999</v>
      </c>
      <c r="C395" s="36">
        <v>72</v>
      </c>
      <c r="D395" s="36">
        <v>796</v>
      </c>
      <c r="E395" s="37">
        <v>0</v>
      </c>
      <c r="F395" s="36">
        <v>109</v>
      </c>
      <c r="G395" s="36">
        <v>357</v>
      </c>
      <c r="H395" s="35">
        <v>0</v>
      </c>
    </row>
    <row r="396" spans="1:8" s="185" customFormat="1" x14ac:dyDescent="0.35">
      <c r="A396" s="195" t="s">
        <v>1073</v>
      </c>
      <c r="B396" s="127">
        <v>43999</v>
      </c>
      <c r="C396" s="36">
        <v>68</v>
      </c>
      <c r="D396" s="36">
        <v>893</v>
      </c>
      <c r="E396" s="37">
        <v>0</v>
      </c>
      <c r="F396" s="36">
        <v>141</v>
      </c>
      <c r="G396" s="36">
        <v>310</v>
      </c>
      <c r="H396" s="35">
        <v>0</v>
      </c>
    </row>
    <row r="397" spans="1:8" s="185" customFormat="1" x14ac:dyDescent="0.35">
      <c r="A397" s="195" t="s">
        <v>1074</v>
      </c>
      <c r="B397" s="127">
        <v>43999</v>
      </c>
      <c r="C397" s="36">
        <v>151</v>
      </c>
      <c r="D397" s="36">
        <v>821</v>
      </c>
      <c r="E397" s="37">
        <v>0</v>
      </c>
      <c r="F397" s="36">
        <v>140</v>
      </c>
      <c r="G397" s="36">
        <v>305</v>
      </c>
      <c r="H397" s="35">
        <v>0</v>
      </c>
    </row>
    <row r="398" spans="1:8" s="185" customFormat="1" x14ac:dyDescent="0.35">
      <c r="A398" s="195" t="s">
        <v>1068</v>
      </c>
      <c r="B398" s="127">
        <v>44000</v>
      </c>
      <c r="C398" s="36">
        <v>406</v>
      </c>
      <c r="D398" s="36">
        <v>2232</v>
      </c>
      <c r="E398" s="37">
        <v>0</v>
      </c>
      <c r="F398" s="36">
        <v>266</v>
      </c>
      <c r="G398" s="36">
        <v>1068</v>
      </c>
      <c r="H398" s="35">
        <v>0</v>
      </c>
    </row>
    <row r="399" spans="1:8" s="185" customFormat="1" x14ac:dyDescent="0.35">
      <c r="A399" s="195" t="s">
        <v>1070</v>
      </c>
      <c r="B399" s="127">
        <v>44000</v>
      </c>
      <c r="C399" s="36">
        <v>147</v>
      </c>
      <c r="D399" s="36">
        <v>1251</v>
      </c>
      <c r="E399" s="37">
        <v>0</v>
      </c>
      <c r="F399" s="36">
        <v>164</v>
      </c>
      <c r="G399" s="36">
        <v>752</v>
      </c>
      <c r="H399" s="35">
        <v>0</v>
      </c>
    </row>
    <row r="400" spans="1:8" s="185" customFormat="1" x14ac:dyDescent="0.35">
      <c r="A400" s="195" t="s">
        <v>1071</v>
      </c>
      <c r="B400" s="127">
        <v>44000</v>
      </c>
      <c r="C400" s="36">
        <v>118</v>
      </c>
      <c r="D400" s="36">
        <v>1133</v>
      </c>
      <c r="E400" s="37">
        <v>0</v>
      </c>
      <c r="F400" s="36">
        <v>121</v>
      </c>
      <c r="G400" s="36">
        <v>595</v>
      </c>
      <c r="H400" s="35">
        <v>0</v>
      </c>
    </row>
    <row r="401" spans="1:8" s="185" customFormat="1" x14ac:dyDescent="0.35">
      <c r="A401" s="195" t="s">
        <v>1072</v>
      </c>
      <c r="B401" s="127">
        <v>44000</v>
      </c>
      <c r="C401" s="36">
        <v>77</v>
      </c>
      <c r="D401" s="36">
        <v>788</v>
      </c>
      <c r="E401" s="37">
        <v>0</v>
      </c>
      <c r="F401" s="36">
        <v>104</v>
      </c>
      <c r="G401" s="36">
        <v>371</v>
      </c>
      <c r="H401" s="35">
        <v>0</v>
      </c>
    </row>
    <row r="402" spans="1:8" s="185" customFormat="1" x14ac:dyDescent="0.35">
      <c r="A402" s="195" t="s">
        <v>1073</v>
      </c>
      <c r="B402" s="127">
        <v>44000</v>
      </c>
      <c r="C402" s="36">
        <v>80</v>
      </c>
      <c r="D402" s="36">
        <v>868</v>
      </c>
      <c r="E402" s="37">
        <v>0</v>
      </c>
      <c r="F402" s="36">
        <v>129</v>
      </c>
      <c r="G402" s="36">
        <v>335</v>
      </c>
      <c r="H402" s="35">
        <v>0</v>
      </c>
    </row>
    <row r="403" spans="1:8" s="185" customFormat="1" x14ac:dyDescent="0.35">
      <c r="A403" s="195" t="s">
        <v>1074</v>
      </c>
      <c r="B403" s="127">
        <v>44000</v>
      </c>
      <c r="C403" s="36">
        <v>150</v>
      </c>
      <c r="D403" s="36">
        <v>823</v>
      </c>
      <c r="E403" s="37">
        <v>0</v>
      </c>
      <c r="F403" s="36">
        <v>141</v>
      </c>
      <c r="G403" s="36">
        <v>303</v>
      </c>
      <c r="H403" s="35">
        <v>0</v>
      </c>
    </row>
    <row r="404" spans="1:8" s="185" customFormat="1" x14ac:dyDescent="0.35">
      <c r="A404" s="195" t="s">
        <v>1068</v>
      </c>
      <c r="B404" s="127">
        <v>44001</v>
      </c>
      <c r="C404" s="36">
        <v>407</v>
      </c>
      <c r="D404" s="36">
        <v>2250</v>
      </c>
      <c r="E404" s="37">
        <v>0</v>
      </c>
      <c r="F404" s="36">
        <v>263</v>
      </c>
      <c r="G404" s="36">
        <v>1048</v>
      </c>
      <c r="H404" s="35">
        <v>0</v>
      </c>
    </row>
    <row r="405" spans="1:8" s="185" customFormat="1" x14ac:dyDescent="0.35">
      <c r="A405" s="195" t="s">
        <v>1070</v>
      </c>
      <c r="B405" s="127">
        <v>44001</v>
      </c>
      <c r="C405" s="36">
        <v>139</v>
      </c>
      <c r="D405" s="36">
        <v>1231</v>
      </c>
      <c r="E405" s="37">
        <v>0</v>
      </c>
      <c r="F405" s="36">
        <v>172</v>
      </c>
      <c r="G405" s="36">
        <v>780</v>
      </c>
      <c r="H405" s="35">
        <v>0</v>
      </c>
    </row>
    <row r="406" spans="1:8" s="185" customFormat="1" x14ac:dyDescent="0.35">
      <c r="A406" s="195" t="s">
        <v>1071</v>
      </c>
      <c r="B406" s="127">
        <v>44001</v>
      </c>
      <c r="C406" s="36">
        <v>111</v>
      </c>
      <c r="D406" s="36">
        <v>1119</v>
      </c>
      <c r="E406" s="37">
        <v>0</v>
      </c>
      <c r="F406" s="36">
        <v>128</v>
      </c>
      <c r="G406" s="36">
        <v>610</v>
      </c>
      <c r="H406" s="35">
        <v>0</v>
      </c>
    </row>
    <row r="407" spans="1:8" s="185" customFormat="1" x14ac:dyDescent="0.35">
      <c r="A407" s="195" t="s">
        <v>1072</v>
      </c>
      <c r="B407" s="127">
        <v>44001</v>
      </c>
      <c r="C407" s="36">
        <v>68</v>
      </c>
      <c r="D407" s="36">
        <v>782</v>
      </c>
      <c r="E407" s="37">
        <v>0</v>
      </c>
      <c r="F407" s="36">
        <v>113</v>
      </c>
      <c r="G407" s="36">
        <v>377</v>
      </c>
      <c r="H407" s="35">
        <v>0</v>
      </c>
    </row>
    <row r="408" spans="1:8" s="185" customFormat="1" x14ac:dyDescent="0.35">
      <c r="A408" s="195" t="s">
        <v>1073</v>
      </c>
      <c r="B408" s="127">
        <v>44001</v>
      </c>
      <c r="C408" s="36">
        <v>69</v>
      </c>
      <c r="D408" s="36">
        <v>876</v>
      </c>
      <c r="E408" s="37">
        <v>0</v>
      </c>
      <c r="F408" s="36">
        <v>140</v>
      </c>
      <c r="G408" s="36">
        <v>327</v>
      </c>
      <c r="H408" s="35">
        <v>0</v>
      </c>
    </row>
    <row r="409" spans="1:8" s="185" customFormat="1" x14ac:dyDescent="0.35">
      <c r="A409" s="195" t="s">
        <v>1074</v>
      </c>
      <c r="B409" s="127">
        <v>44001</v>
      </c>
      <c r="C409" s="36">
        <v>153</v>
      </c>
      <c r="D409" s="36">
        <v>811</v>
      </c>
      <c r="E409" s="37">
        <v>0</v>
      </c>
      <c r="F409" s="36">
        <v>136</v>
      </c>
      <c r="G409" s="36">
        <v>315</v>
      </c>
      <c r="H409" s="35">
        <v>0</v>
      </c>
    </row>
    <row r="410" spans="1:8" s="185" customFormat="1" x14ac:dyDescent="0.35">
      <c r="A410" s="195" t="s">
        <v>1068</v>
      </c>
      <c r="B410" s="127">
        <v>44002</v>
      </c>
      <c r="C410" s="36">
        <v>391</v>
      </c>
      <c r="D410" s="36">
        <v>2202</v>
      </c>
      <c r="E410" s="37">
        <v>0</v>
      </c>
      <c r="F410" s="36">
        <v>276</v>
      </c>
      <c r="G410" s="36">
        <v>1089</v>
      </c>
      <c r="H410" s="35">
        <v>0</v>
      </c>
    </row>
    <row r="411" spans="1:8" s="185" customFormat="1" x14ac:dyDescent="0.35">
      <c r="A411" s="195" t="s">
        <v>1070</v>
      </c>
      <c r="B411" s="127">
        <v>44002</v>
      </c>
      <c r="C411" s="36">
        <v>136</v>
      </c>
      <c r="D411" s="36">
        <v>1202</v>
      </c>
      <c r="E411" s="37">
        <v>0</v>
      </c>
      <c r="F411" s="36">
        <v>175</v>
      </c>
      <c r="G411" s="36">
        <v>807</v>
      </c>
      <c r="H411" s="35">
        <v>0</v>
      </c>
    </row>
    <row r="412" spans="1:8" s="185" customFormat="1" x14ac:dyDescent="0.35">
      <c r="A412" s="195" t="s">
        <v>1071</v>
      </c>
      <c r="B412" s="127">
        <v>44002</v>
      </c>
      <c r="C412" s="36">
        <v>119</v>
      </c>
      <c r="D412" s="36">
        <v>1059</v>
      </c>
      <c r="E412" s="37">
        <v>0</v>
      </c>
      <c r="F412" s="36">
        <v>120</v>
      </c>
      <c r="G412" s="36">
        <v>670</v>
      </c>
      <c r="H412" s="35">
        <v>0</v>
      </c>
    </row>
    <row r="413" spans="1:8" s="185" customFormat="1" x14ac:dyDescent="0.35">
      <c r="A413" s="195" t="s">
        <v>1072</v>
      </c>
      <c r="B413" s="127">
        <v>44002</v>
      </c>
      <c r="C413" s="36">
        <v>76</v>
      </c>
      <c r="D413" s="36">
        <v>755</v>
      </c>
      <c r="E413" s="37">
        <v>0</v>
      </c>
      <c r="F413" s="36">
        <v>105</v>
      </c>
      <c r="G413" s="36">
        <v>404</v>
      </c>
      <c r="H413" s="35">
        <v>0</v>
      </c>
    </row>
    <row r="414" spans="1:8" s="185" customFormat="1" x14ac:dyDescent="0.35">
      <c r="A414" s="195" t="s">
        <v>1073</v>
      </c>
      <c r="B414" s="127">
        <v>44002</v>
      </c>
      <c r="C414" s="36">
        <v>68</v>
      </c>
      <c r="D414" s="36">
        <v>859</v>
      </c>
      <c r="E414" s="37">
        <v>0</v>
      </c>
      <c r="F414" s="36">
        <v>141</v>
      </c>
      <c r="G414" s="36">
        <v>344</v>
      </c>
      <c r="H414" s="35">
        <v>0</v>
      </c>
    </row>
    <row r="415" spans="1:8" s="185" customFormat="1" x14ac:dyDescent="0.35">
      <c r="A415" s="195" t="s">
        <v>1074</v>
      </c>
      <c r="B415" s="127">
        <v>44002</v>
      </c>
      <c r="C415" s="36">
        <v>152</v>
      </c>
      <c r="D415" s="36">
        <v>802</v>
      </c>
      <c r="E415" s="37">
        <v>0</v>
      </c>
      <c r="F415" s="36">
        <v>139</v>
      </c>
      <c r="G415" s="36">
        <v>333</v>
      </c>
      <c r="H415" s="35">
        <v>0</v>
      </c>
    </row>
    <row r="416" spans="1:8" s="185" customFormat="1" x14ac:dyDescent="0.35">
      <c r="A416" s="195" t="s">
        <v>1068</v>
      </c>
      <c r="B416" s="127">
        <v>44003</v>
      </c>
      <c r="C416" s="36">
        <v>372</v>
      </c>
      <c r="D416" s="36">
        <v>2108</v>
      </c>
      <c r="E416" s="37">
        <v>0</v>
      </c>
      <c r="F416" s="36">
        <v>288</v>
      </c>
      <c r="G416" s="36">
        <v>1169</v>
      </c>
      <c r="H416" s="35">
        <v>0</v>
      </c>
    </row>
    <row r="417" spans="1:8" s="185" customFormat="1" x14ac:dyDescent="0.35">
      <c r="A417" s="195" t="s">
        <v>1070</v>
      </c>
      <c r="B417" s="127">
        <v>44003</v>
      </c>
      <c r="C417" s="36">
        <v>133</v>
      </c>
      <c r="D417" s="36">
        <v>1180</v>
      </c>
      <c r="E417" s="37">
        <v>0</v>
      </c>
      <c r="F417" s="36">
        <v>178</v>
      </c>
      <c r="G417" s="36">
        <v>827</v>
      </c>
      <c r="H417" s="35">
        <v>0</v>
      </c>
    </row>
    <row r="418" spans="1:8" s="185" customFormat="1" x14ac:dyDescent="0.35">
      <c r="A418" s="195" t="s">
        <v>1071</v>
      </c>
      <c r="B418" s="127">
        <v>44003</v>
      </c>
      <c r="C418" s="36">
        <v>117</v>
      </c>
      <c r="D418" s="36">
        <v>1059</v>
      </c>
      <c r="E418" s="37">
        <v>0</v>
      </c>
      <c r="F418" s="36">
        <v>122</v>
      </c>
      <c r="G418" s="36">
        <v>670</v>
      </c>
      <c r="H418" s="35">
        <v>0</v>
      </c>
    </row>
    <row r="419" spans="1:8" s="185" customFormat="1" x14ac:dyDescent="0.35">
      <c r="A419" s="195" t="s">
        <v>1072</v>
      </c>
      <c r="B419" s="127">
        <v>44003</v>
      </c>
      <c r="C419" s="36">
        <v>77</v>
      </c>
      <c r="D419" s="36">
        <v>744</v>
      </c>
      <c r="E419" s="37">
        <v>0</v>
      </c>
      <c r="F419" s="36">
        <v>104</v>
      </c>
      <c r="G419" s="36">
        <v>415</v>
      </c>
      <c r="H419" s="35">
        <v>0</v>
      </c>
    </row>
    <row r="420" spans="1:8" s="185" customFormat="1" x14ac:dyDescent="0.35">
      <c r="A420" s="195" t="s">
        <v>1073</v>
      </c>
      <c r="B420" s="127">
        <v>44003</v>
      </c>
      <c r="C420" s="36">
        <v>77</v>
      </c>
      <c r="D420" s="36">
        <v>819</v>
      </c>
      <c r="E420" s="37">
        <v>0</v>
      </c>
      <c r="F420" s="36">
        <v>132</v>
      </c>
      <c r="G420" s="36">
        <v>384</v>
      </c>
      <c r="H420" s="35">
        <v>0</v>
      </c>
    </row>
    <row r="421" spans="1:8" s="185" customFormat="1" x14ac:dyDescent="0.35">
      <c r="A421" s="195" t="s">
        <v>1074</v>
      </c>
      <c r="B421" s="127">
        <v>44003</v>
      </c>
      <c r="C421" s="36">
        <v>151</v>
      </c>
      <c r="D421" s="36">
        <v>784</v>
      </c>
      <c r="E421" s="37">
        <v>0</v>
      </c>
      <c r="F421" s="36">
        <v>140</v>
      </c>
      <c r="G421" s="36">
        <v>346</v>
      </c>
      <c r="H421" s="35">
        <v>0</v>
      </c>
    </row>
    <row r="422" spans="1:8" s="185" customFormat="1" x14ac:dyDescent="0.35">
      <c r="A422" s="195" t="s">
        <v>1068</v>
      </c>
      <c r="B422" s="127">
        <v>44004</v>
      </c>
      <c r="C422" s="36">
        <v>367</v>
      </c>
      <c r="D422" s="36">
        <v>2145</v>
      </c>
      <c r="E422" s="37">
        <v>0</v>
      </c>
      <c r="F422" s="36">
        <v>294</v>
      </c>
      <c r="G422" s="36">
        <v>1140</v>
      </c>
      <c r="H422" s="35">
        <v>0</v>
      </c>
    </row>
    <row r="423" spans="1:8" s="185" customFormat="1" x14ac:dyDescent="0.35">
      <c r="A423" s="195" t="s">
        <v>1070</v>
      </c>
      <c r="B423" s="127">
        <v>44004</v>
      </c>
      <c r="C423" s="36">
        <v>123</v>
      </c>
      <c r="D423" s="36">
        <v>1176</v>
      </c>
      <c r="E423" s="37">
        <v>0</v>
      </c>
      <c r="F423" s="36">
        <v>188</v>
      </c>
      <c r="G423" s="36">
        <v>837</v>
      </c>
      <c r="H423" s="35">
        <v>0</v>
      </c>
    </row>
    <row r="424" spans="1:8" s="185" customFormat="1" x14ac:dyDescent="0.35">
      <c r="A424" s="195" t="s">
        <v>1071</v>
      </c>
      <c r="B424" s="127">
        <v>44004</v>
      </c>
      <c r="C424" s="36">
        <v>126</v>
      </c>
      <c r="D424" s="36">
        <v>1099</v>
      </c>
      <c r="E424" s="37">
        <v>0</v>
      </c>
      <c r="F424" s="36">
        <v>113</v>
      </c>
      <c r="G424" s="36">
        <v>630</v>
      </c>
      <c r="H424" s="35">
        <v>0</v>
      </c>
    </row>
    <row r="425" spans="1:8" s="185" customFormat="1" x14ac:dyDescent="0.35">
      <c r="A425" s="195" t="s">
        <v>1072</v>
      </c>
      <c r="B425" s="127">
        <v>44004</v>
      </c>
      <c r="C425" s="36">
        <v>78</v>
      </c>
      <c r="D425" s="36">
        <v>789</v>
      </c>
      <c r="E425" s="37">
        <v>0</v>
      </c>
      <c r="F425" s="36">
        <v>103</v>
      </c>
      <c r="G425" s="36">
        <v>370</v>
      </c>
      <c r="H425" s="35">
        <v>0</v>
      </c>
    </row>
    <row r="426" spans="1:8" s="185" customFormat="1" x14ac:dyDescent="0.35">
      <c r="A426" s="195" t="s">
        <v>1073</v>
      </c>
      <c r="B426" s="127">
        <v>44004</v>
      </c>
      <c r="C426" s="36">
        <v>81</v>
      </c>
      <c r="D426" s="36">
        <v>858</v>
      </c>
      <c r="E426" s="37">
        <v>0</v>
      </c>
      <c r="F426" s="36">
        <v>128</v>
      </c>
      <c r="G426" s="36">
        <v>345</v>
      </c>
      <c r="H426" s="35">
        <v>0</v>
      </c>
    </row>
    <row r="427" spans="1:8" s="185" customFormat="1" x14ac:dyDescent="0.35">
      <c r="A427" s="195" t="s">
        <v>1074</v>
      </c>
      <c r="B427" s="127">
        <v>44004</v>
      </c>
      <c r="C427" s="36">
        <v>145</v>
      </c>
      <c r="D427" s="36">
        <v>820</v>
      </c>
      <c r="E427" s="37">
        <v>0</v>
      </c>
      <c r="F427" s="36">
        <v>146</v>
      </c>
      <c r="G427" s="36">
        <v>315</v>
      </c>
      <c r="H427" s="35">
        <v>0</v>
      </c>
    </row>
    <row r="428" spans="1:8" s="185" customFormat="1" x14ac:dyDescent="0.35">
      <c r="A428" s="195" t="s">
        <v>1068</v>
      </c>
      <c r="B428" s="127">
        <v>44005</v>
      </c>
      <c r="C428" s="36">
        <v>402</v>
      </c>
      <c r="D428" s="36">
        <v>2308</v>
      </c>
      <c r="E428" s="37">
        <v>0</v>
      </c>
      <c r="F428" s="36">
        <v>261</v>
      </c>
      <c r="G428" s="36">
        <v>1004</v>
      </c>
      <c r="H428" s="35">
        <v>0</v>
      </c>
    </row>
    <row r="429" spans="1:8" s="185" customFormat="1" x14ac:dyDescent="0.35">
      <c r="A429" s="195" t="s">
        <v>1070</v>
      </c>
      <c r="B429" s="127">
        <v>44005</v>
      </c>
      <c r="C429" s="36">
        <v>121</v>
      </c>
      <c r="D429" s="36">
        <v>1245</v>
      </c>
      <c r="E429" s="37">
        <v>0</v>
      </c>
      <c r="F429" s="36">
        <v>190</v>
      </c>
      <c r="G429" s="36">
        <v>769</v>
      </c>
      <c r="H429" s="35">
        <v>0</v>
      </c>
    </row>
    <row r="430" spans="1:8" s="185" customFormat="1" x14ac:dyDescent="0.35">
      <c r="A430" s="195" t="s">
        <v>1071</v>
      </c>
      <c r="B430" s="127">
        <v>44005</v>
      </c>
      <c r="C430" s="36">
        <v>121</v>
      </c>
      <c r="D430" s="36">
        <v>1226</v>
      </c>
      <c r="E430" s="37">
        <v>0</v>
      </c>
      <c r="F430" s="36">
        <v>118</v>
      </c>
      <c r="G430" s="36">
        <v>503</v>
      </c>
      <c r="H430" s="35">
        <v>0</v>
      </c>
    </row>
    <row r="431" spans="1:8" s="185" customFormat="1" x14ac:dyDescent="0.35">
      <c r="A431" s="195" t="s">
        <v>1072</v>
      </c>
      <c r="B431" s="127">
        <v>44005</v>
      </c>
      <c r="C431" s="36">
        <v>87</v>
      </c>
      <c r="D431" s="36">
        <v>836</v>
      </c>
      <c r="E431" s="37">
        <v>0</v>
      </c>
      <c r="F431" s="36">
        <v>94</v>
      </c>
      <c r="G431" s="36">
        <v>323</v>
      </c>
      <c r="H431" s="35">
        <v>0</v>
      </c>
    </row>
    <row r="432" spans="1:8" s="185" customFormat="1" x14ac:dyDescent="0.35">
      <c r="A432" s="195" t="s">
        <v>1073</v>
      </c>
      <c r="B432" s="127">
        <v>44005</v>
      </c>
      <c r="C432" s="36">
        <v>82</v>
      </c>
      <c r="D432" s="36">
        <v>917</v>
      </c>
      <c r="E432" s="37">
        <v>0</v>
      </c>
      <c r="F432" s="36">
        <v>127</v>
      </c>
      <c r="G432" s="36">
        <v>286</v>
      </c>
      <c r="H432" s="35">
        <v>0</v>
      </c>
    </row>
    <row r="433" spans="1:8" s="185" customFormat="1" x14ac:dyDescent="0.35">
      <c r="A433" s="195" t="s">
        <v>1074</v>
      </c>
      <c r="B433" s="127">
        <v>44005</v>
      </c>
      <c r="C433" s="36">
        <v>154</v>
      </c>
      <c r="D433" s="36">
        <v>882</v>
      </c>
      <c r="E433" s="37">
        <v>0</v>
      </c>
      <c r="F433" s="36">
        <v>137</v>
      </c>
      <c r="G433" s="36">
        <v>244</v>
      </c>
      <c r="H433" s="35">
        <v>0</v>
      </c>
    </row>
    <row r="434" spans="1:8" s="185" customFormat="1" x14ac:dyDescent="0.35">
      <c r="A434" s="195" t="s">
        <v>1068</v>
      </c>
      <c r="B434" s="127">
        <v>44006</v>
      </c>
      <c r="C434" s="36">
        <v>419</v>
      </c>
      <c r="D434" s="36">
        <v>2377</v>
      </c>
      <c r="E434" s="37">
        <v>0</v>
      </c>
      <c r="F434" s="36">
        <v>249</v>
      </c>
      <c r="G434" s="36">
        <v>923</v>
      </c>
      <c r="H434" s="35">
        <v>0</v>
      </c>
    </row>
    <row r="435" spans="1:8" s="185" customFormat="1" x14ac:dyDescent="0.35">
      <c r="A435" s="195" t="s">
        <v>1070</v>
      </c>
      <c r="B435" s="127">
        <v>44006</v>
      </c>
      <c r="C435" s="36">
        <v>135</v>
      </c>
      <c r="D435" s="36">
        <v>1271</v>
      </c>
      <c r="E435" s="37">
        <v>0</v>
      </c>
      <c r="F435" s="36">
        <v>176</v>
      </c>
      <c r="G435" s="36">
        <v>742</v>
      </c>
      <c r="H435" s="35">
        <v>0</v>
      </c>
    </row>
    <row r="436" spans="1:8" s="185" customFormat="1" x14ac:dyDescent="0.35">
      <c r="A436" s="195" t="s">
        <v>1071</v>
      </c>
      <c r="B436" s="127">
        <v>44006</v>
      </c>
      <c r="C436" s="36">
        <v>116</v>
      </c>
      <c r="D436" s="36">
        <v>1218</v>
      </c>
      <c r="E436" s="37">
        <v>0</v>
      </c>
      <c r="F436" s="36">
        <v>123</v>
      </c>
      <c r="G436" s="36">
        <v>511</v>
      </c>
      <c r="H436" s="35">
        <v>0</v>
      </c>
    </row>
    <row r="437" spans="1:8" s="185" customFormat="1" x14ac:dyDescent="0.35">
      <c r="A437" s="195" t="s">
        <v>1072</v>
      </c>
      <c r="B437" s="127">
        <v>44006</v>
      </c>
      <c r="C437" s="36">
        <v>84</v>
      </c>
      <c r="D437" s="36">
        <v>800</v>
      </c>
      <c r="E437" s="37">
        <v>0</v>
      </c>
      <c r="F437" s="36">
        <v>97</v>
      </c>
      <c r="G437" s="36">
        <v>359</v>
      </c>
      <c r="H437" s="35">
        <v>0</v>
      </c>
    </row>
    <row r="438" spans="1:8" s="185" customFormat="1" x14ac:dyDescent="0.35">
      <c r="A438" s="195" t="s">
        <v>1073</v>
      </c>
      <c r="B438" s="127">
        <v>44006</v>
      </c>
      <c r="C438" s="36">
        <v>80</v>
      </c>
      <c r="D438" s="36">
        <v>921</v>
      </c>
      <c r="E438" s="37">
        <v>0</v>
      </c>
      <c r="F438" s="36">
        <v>129</v>
      </c>
      <c r="G438" s="36">
        <v>282</v>
      </c>
      <c r="H438" s="35">
        <v>0</v>
      </c>
    </row>
    <row r="439" spans="1:8" s="185" customFormat="1" x14ac:dyDescent="0.35">
      <c r="A439" s="195" t="s">
        <v>1074</v>
      </c>
      <c r="B439" s="127">
        <v>44006</v>
      </c>
      <c r="C439" s="36">
        <v>150</v>
      </c>
      <c r="D439" s="36">
        <v>890</v>
      </c>
      <c r="E439" s="37">
        <v>0</v>
      </c>
      <c r="F439" s="36">
        <v>141</v>
      </c>
      <c r="G439" s="36">
        <v>236</v>
      </c>
      <c r="H439" s="35">
        <v>0</v>
      </c>
    </row>
    <row r="440" spans="1:8" s="185" customFormat="1" x14ac:dyDescent="0.35">
      <c r="A440" s="195" t="s">
        <v>1068</v>
      </c>
      <c r="B440" s="127">
        <v>44007</v>
      </c>
      <c r="C440" s="36">
        <v>406</v>
      </c>
      <c r="D440" s="36">
        <v>2379</v>
      </c>
      <c r="E440" s="37">
        <v>0</v>
      </c>
      <c r="F440" s="36">
        <v>263</v>
      </c>
      <c r="G440" s="36">
        <v>910</v>
      </c>
      <c r="H440" s="35">
        <v>0</v>
      </c>
    </row>
    <row r="441" spans="1:8" s="185" customFormat="1" x14ac:dyDescent="0.35">
      <c r="A441" s="195" t="s">
        <v>1070</v>
      </c>
      <c r="B441" s="127">
        <v>44007</v>
      </c>
      <c r="C441" s="36">
        <v>132</v>
      </c>
      <c r="D441" s="36">
        <v>1276</v>
      </c>
      <c r="E441" s="37">
        <v>0</v>
      </c>
      <c r="F441" s="36">
        <v>179</v>
      </c>
      <c r="G441" s="36">
        <v>739</v>
      </c>
      <c r="H441" s="35">
        <v>0</v>
      </c>
    </row>
    <row r="442" spans="1:8" s="185" customFormat="1" x14ac:dyDescent="0.35">
      <c r="A442" s="195" t="s">
        <v>1071</v>
      </c>
      <c r="B442" s="127">
        <v>44007</v>
      </c>
      <c r="C442" s="36">
        <v>128</v>
      </c>
      <c r="D442" s="36">
        <v>1205</v>
      </c>
      <c r="E442" s="37">
        <v>0</v>
      </c>
      <c r="F442" s="36">
        <v>111</v>
      </c>
      <c r="G442" s="36">
        <v>524</v>
      </c>
      <c r="H442" s="35">
        <v>0</v>
      </c>
    </row>
    <row r="443" spans="1:8" s="185" customFormat="1" x14ac:dyDescent="0.35">
      <c r="A443" s="195" t="s">
        <v>1072</v>
      </c>
      <c r="B443" s="127">
        <v>44007</v>
      </c>
      <c r="C443" s="36">
        <v>85</v>
      </c>
      <c r="D443" s="36">
        <v>773</v>
      </c>
      <c r="E443" s="37">
        <v>0</v>
      </c>
      <c r="F443" s="36">
        <v>96</v>
      </c>
      <c r="G443" s="36">
        <v>386</v>
      </c>
      <c r="H443" s="35">
        <v>0</v>
      </c>
    </row>
    <row r="444" spans="1:8" s="185" customFormat="1" x14ac:dyDescent="0.35">
      <c r="A444" s="195" t="s">
        <v>1073</v>
      </c>
      <c r="B444" s="127">
        <v>44007</v>
      </c>
      <c r="C444" s="36">
        <v>87</v>
      </c>
      <c r="D444" s="36">
        <v>903</v>
      </c>
      <c r="E444" s="37">
        <v>0</v>
      </c>
      <c r="F444" s="36">
        <v>122</v>
      </c>
      <c r="G444" s="36">
        <v>300</v>
      </c>
      <c r="H444" s="35">
        <v>0</v>
      </c>
    </row>
    <row r="445" spans="1:8" s="185" customFormat="1" x14ac:dyDescent="0.35">
      <c r="A445" s="195" t="s">
        <v>1074</v>
      </c>
      <c r="B445" s="127">
        <v>44007</v>
      </c>
      <c r="C445" s="36">
        <v>144</v>
      </c>
      <c r="D445" s="36">
        <v>837</v>
      </c>
      <c r="E445" s="37">
        <v>0</v>
      </c>
      <c r="F445" s="36">
        <v>148</v>
      </c>
      <c r="G445" s="36">
        <v>277</v>
      </c>
      <c r="H445" s="35">
        <v>0</v>
      </c>
    </row>
    <row r="446" spans="1:8" s="185" customFormat="1" x14ac:dyDescent="0.35">
      <c r="A446" s="195" t="s">
        <v>1068</v>
      </c>
      <c r="B446" s="127">
        <v>44008</v>
      </c>
      <c r="C446" s="36">
        <v>399</v>
      </c>
      <c r="D446" s="36">
        <v>2324</v>
      </c>
      <c r="E446" s="37">
        <v>0</v>
      </c>
      <c r="F446" s="36">
        <v>265</v>
      </c>
      <c r="G446" s="36">
        <v>1002</v>
      </c>
      <c r="H446" s="35">
        <v>0</v>
      </c>
    </row>
    <row r="447" spans="1:8" s="185" customFormat="1" x14ac:dyDescent="0.35">
      <c r="A447" s="195" t="s">
        <v>1070</v>
      </c>
      <c r="B447" s="127">
        <v>44008</v>
      </c>
      <c r="C447" s="36">
        <v>145</v>
      </c>
      <c r="D447" s="36">
        <v>1267</v>
      </c>
      <c r="E447" s="37">
        <v>0</v>
      </c>
      <c r="F447" s="36">
        <v>166</v>
      </c>
      <c r="G447" s="36">
        <v>746</v>
      </c>
      <c r="H447" s="35">
        <v>0</v>
      </c>
    </row>
    <row r="448" spans="1:8" s="185" customFormat="1" x14ac:dyDescent="0.35">
      <c r="A448" s="195" t="s">
        <v>1071</v>
      </c>
      <c r="B448" s="127">
        <v>44008</v>
      </c>
      <c r="C448" s="36">
        <v>121</v>
      </c>
      <c r="D448" s="36">
        <v>1184</v>
      </c>
      <c r="E448" s="37">
        <v>0</v>
      </c>
      <c r="F448" s="36">
        <v>118</v>
      </c>
      <c r="G448" s="36">
        <v>545</v>
      </c>
      <c r="H448" s="35">
        <v>0</v>
      </c>
    </row>
    <row r="449" spans="1:8" s="185" customFormat="1" x14ac:dyDescent="0.35">
      <c r="A449" s="195" t="s">
        <v>1072</v>
      </c>
      <c r="B449" s="127">
        <v>44008</v>
      </c>
      <c r="C449" s="36">
        <v>91</v>
      </c>
      <c r="D449" s="36">
        <v>772</v>
      </c>
      <c r="E449" s="37">
        <v>0</v>
      </c>
      <c r="F449" s="36">
        <v>90</v>
      </c>
      <c r="G449" s="36">
        <v>387</v>
      </c>
      <c r="H449" s="35">
        <v>0</v>
      </c>
    </row>
    <row r="450" spans="1:8" s="185" customFormat="1" x14ac:dyDescent="0.35">
      <c r="A450" s="195" t="s">
        <v>1073</v>
      </c>
      <c r="B450" s="127">
        <v>44008</v>
      </c>
      <c r="C450" s="36">
        <v>79</v>
      </c>
      <c r="D450" s="36">
        <v>903</v>
      </c>
      <c r="E450" s="37">
        <v>0</v>
      </c>
      <c r="F450" s="36">
        <v>130</v>
      </c>
      <c r="G450" s="36">
        <v>300</v>
      </c>
      <c r="H450" s="35">
        <v>0</v>
      </c>
    </row>
    <row r="451" spans="1:8" s="185" customFormat="1" x14ac:dyDescent="0.35">
      <c r="A451" s="195" t="s">
        <v>1074</v>
      </c>
      <c r="B451" s="127">
        <v>44008</v>
      </c>
      <c r="C451" s="36">
        <v>139</v>
      </c>
      <c r="D451" s="36">
        <v>828</v>
      </c>
      <c r="E451" s="37">
        <v>0</v>
      </c>
      <c r="F451" s="36">
        <v>153</v>
      </c>
      <c r="G451" s="36">
        <v>291</v>
      </c>
      <c r="H451" s="35">
        <v>0</v>
      </c>
    </row>
    <row r="452" spans="1:8" s="185" customFormat="1" x14ac:dyDescent="0.35">
      <c r="A452" s="195" t="s">
        <v>1068</v>
      </c>
      <c r="B452" s="127">
        <v>44009</v>
      </c>
      <c r="C452" s="36">
        <v>403</v>
      </c>
      <c r="D452" s="36">
        <v>2285</v>
      </c>
      <c r="E452" s="37">
        <v>0</v>
      </c>
      <c r="F452" s="36">
        <v>263</v>
      </c>
      <c r="G452" s="36">
        <v>1043</v>
      </c>
      <c r="H452" s="35">
        <v>0</v>
      </c>
    </row>
    <row r="453" spans="1:8" s="185" customFormat="1" x14ac:dyDescent="0.35">
      <c r="A453" s="195" t="s">
        <v>1070</v>
      </c>
      <c r="B453" s="127">
        <v>44009</v>
      </c>
      <c r="C453" s="36">
        <v>147</v>
      </c>
      <c r="D453" s="36">
        <v>1225</v>
      </c>
      <c r="E453" s="37">
        <v>0</v>
      </c>
      <c r="F453" s="36">
        <v>164</v>
      </c>
      <c r="G453" s="36">
        <v>783</v>
      </c>
      <c r="H453" s="35">
        <v>0</v>
      </c>
    </row>
    <row r="454" spans="1:8" s="185" customFormat="1" x14ac:dyDescent="0.35">
      <c r="A454" s="195" t="s">
        <v>1071</v>
      </c>
      <c r="B454" s="127">
        <v>44009</v>
      </c>
      <c r="C454" s="36">
        <v>108</v>
      </c>
      <c r="D454" s="36">
        <v>1102</v>
      </c>
      <c r="E454" s="37">
        <v>0</v>
      </c>
      <c r="F454" s="36">
        <v>131</v>
      </c>
      <c r="G454" s="36">
        <v>627</v>
      </c>
      <c r="H454" s="35">
        <v>0</v>
      </c>
    </row>
    <row r="455" spans="1:8" s="185" customFormat="1" x14ac:dyDescent="0.35">
      <c r="A455" s="195" t="s">
        <v>1072</v>
      </c>
      <c r="B455" s="127">
        <v>44009</v>
      </c>
      <c r="C455" s="36">
        <v>87</v>
      </c>
      <c r="D455" s="36">
        <v>749</v>
      </c>
      <c r="E455" s="37">
        <v>0</v>
      </c>
      <c r="F455" s="36">
        <v>94</v>
      </c>
      <c r="G455" s="36">
        <v>410</v>
      </c>
      <c r="H455" s="35">
        <v>0</v>
      </c>
    </row>
    <row r="456" spans="1:8" s="185" customFormat="1" x14ac:dyDescent="0.35">
      <c r="A456" s="195" t="s">
        <v>1073</v>
      </c>
      <c r="B456" s="127">
        <v>44009</v>
      </c>
      <c r="C456" s="36">
        <v>74</v>
      </c>
      <c r="D456" s="36">
        <v>835</v>
      </c>
      <c r="E456" s="37">
        <v>0</v>
      </c>
      <c r="F456" s="36">
        <v>135</v>
      </c>
      <c r="G456" s="36">
        <v>368</v>
      </c>
      <c r="H456" s="35">
        <v>0</v>
      </c>
    </row>
    <row r="457" spans="1:8" s="185" customFormat="1" x14ac:dyDescent="0.35">
      <c r="A457" s="195" t="s">
        <v>1074</v>
      </c>
      <c r="B457" s="127">
        <v>44009</v>
      </c>
      <c r="C457" s="36">
        <v>139</v>
      </c>
      <c r="D457" s="36">
        <v>832</v>
      </c>
      <c r="E457" s="37">
        <v>0</v>
      </c>
      <c r="F457" s="36">
        <v>153</v>
      </c>
      <c r="G457" s="36">
        <v>282</v>
      </c>
      <c r="H457" s="35">
        <v>0</v>
      </c>
    </row>
    <row r="458" spans="1:8" s="185" customFormat="1" x14ac:dyDescent="0.35">
      <c r="A458" s="195" t="s">
        <v>1068</v>
      </c>
      <c r="B458" s="127">
        <v>44010</v>
      </c>
      <c r="C458" s="36">
        <v>386</v>
      </c>
      <c r="D458" s="36">
        <v>2189</v>
      </c>
      <c r="E458" s="37">
        <v>0</v>
      </c>
      <c r="F458" s="36">
        <v>278</v>
      </c>
      <c r="G458" s="36">
        <v>1137</v>
      </c>
      <c r="H458" s="35">
        <v>0</v>
      </c>
    </row>
    <row r="459" spans="1:8" s="185" customFormat="1" x14ac:dyDescent="0.35">
      <c r="A459" s="195" t="s">
        <v>1070</v>
      </c>
      <c r="B459" s="127">
        <v>44010</v>
      </c>
      <c r="C459" s="36">
        <v>132</v>
      </c>
      <c r="D459" s="36">
        <v>1182</v>
      </c>
      <c r="E459" s="37">
        <v>0</v>
      </c>
      <c r="F459" s="36">
        <v>179</v>
      </c>
      <c r="G459" s="36">
        <v>826</v>
      </c>
      <c r="H459" s="35">
        <v>0</v>
      </c>
    </row>
    <row r="460" spans="1:8" s="185" customFormat="1" x14ac:dyDescent="0.35">
      <c r="A460" s="195" t="s">
        <v>1071</v>
      </c>
      <c r="B460" s="127">
        <v>44010</v>
      </c>
      <c r="C460" s="36">
        <v>105</v>
      </c>
      <c r="D460" s="36">
        <v>1083</v>
      </c>
      <c r="E460" s="37">
        <v>0</v>
      </c>
      <c r="F460" s="36">
        <v>134</v>
      </c>
      <c r="G460" s="36">
        <v>646</v>
      </c>
      <c r="H460" s="35">
        <v>0</v>
      </c>
    </row>
    <row r="461" spans="1:8" s="185" customFormat="1" x14ac:dyDescent="0.35">
      <c r="A461" s="195" t="s">
        <v>1072</v>
      </c>
      <c r="B461" s="127">
        <v>44010</v>
      </c>
      <c r="C461" s="36">
        <v>83</v>
      </c>
      <c r="D461" s="36">
        <v>723</v>
      </c>
      <c r="E461" s="37">
        <v>0</v>
      </c>
      <c r="F461" s="36">
        <v>98</v>
      </c>
      <c r="G461" s="36">
        <v>436</v>
      </c>
      <c r="H461" s="35">
        <v>0</v>
      </c>
    </row>
    <row r="462" spans="1:8" s="185" customFormat="1" x14ac:dyDescent="0.35">
      <c r="A462" s="195" t="s">
        <v>1073</v>
      </c>
      <c r="B462" s="127">
        <v>44010</v>
      </c>
      <c r="C462" s="36">
        <v>73</v>
      </c>
      <c r="D462" s="36">
        <v>811</v>
      </c>
      <c r="E462" s="37">
        <v>0</v>
      </c>
      <c r="F462" s="36">
        <v>136</v>
      </c>
      <c r="G462" s="36">
        <v>392</v>
      </c>
      <c r="H462" s="35">
        <v>0</v>
      </c>
    </row>
    <row r="463" spans="1:8" s="185" customFormat="1" x14ac:dyDescent="0.35">
      <c r="A463" s="195" t="s">
        <v>1074</v>
      </c>
      <c r="B463" s="127">
        <v>44010</v>
      </c>
      <c r="C463" s="36">
        <v>128</v>
      </c>
      <c r="D463" s="36">
        <v>772</v>
      </c>
      <c r="E463" s="37">
        <v>0</v>
      </c>
      <c r="F463" s="36">
        <v>164</v>
      </c>
      <c r="G463" s="36">
        <v>342</v>
      </c>
      <c r="H463" s="35">
        <v>0</v>
      </c>
    </row>
    <row r="464" spans="1:8" s="185" customFormat="1" x14ac:dyDescent="0.35">
      <c r="A464" s="195" t="s">
        <v>1068</v>
      </c>
      <c r="B464" s="127">
        <v>44011</v>
      </c>
      <c r="C464" s="36">
        <v>368</v>
      </c>
      <c r="D464" s="36">
        <v>2214</v>
      </c>
      <c r="E464" s="37">
        <v>0</v>
      </c>
      <c r="F464" s="36">
        <v>293</v>
      </c>
      <c r="G464" s="36">
        <v>1118</v>
      </c>
      <c r="H464" s="35">
        <v>0</v>
      </c>
    </row>
    <row r="465" spans="1:8" s="185" customFormat="1" x14ac:dyDescent="0.35">
      <c r="A465" s="195" t="s">
        <v>1070</v>
      </c>
      <c r="B465" s="127">
        <v>44011</v>
      </c>
      <c r="C465" s="36">
        <v>123</v>
      </c>
      <c r="D465" s="36">
        <v>1129</v>
      </c>
      <c r="E465" s="37">
        <v>0</v>
      </c>
      <c r="F465" s="36">
        <v>157</v>
      </c>
      <c r="G465" s="36">
        <v>721</v>
      </c>
      <c r="H465" s="35">
        <v>0</v>
      </c>
    </row>
    <row r="466" spans="1:8" s="185" customFormat="1" x14ac:dyDescent="0.35">
      <c r="A466" s="195" t="s">
        <v>1071</v>
      </c>
      <c r="B466" s="127">
        <v>44011</v>
      </c>
      <c r="C466" s="36">
        <v>109</v>
      </c>
      <c r="D466" s="36">
        <v>1187</v>
      </c>
      <c r="E466" s="37">
        <v>0</v>
      </c>
      <c r="F466" s="36">
        <v>130</v>
      </c>
      <c r="G466" s="36">
        <v>542</v>
      </c>
      <c r="H466" s="35">
        <v>0</v>
      </c>
    </row>
    <row r="467" spans="1:8" s="185" customFormat="1" x14ac:dyDescent="0.35">
      <c r="A467" s="195" t="s">
        <v>1072</v>
      </c>
      <c r="B467" s="127">
        <v>44011</v>
      </c>
      <c r="C467" s="36">
        <v>75</v>
      </c>
      <c r="D467" s="36">
        <v>736</v>
      </c>
      <c r="E467" s="37">
        <v>0</v>
      </c>
      <c r="F467" s="36">
        <v>106</v>
      </c>
      <c r="G467" s="36">
        <v>423</v>
      </c>
      <c r="H467" s="35">
        <v>0</v>
      </c>
    </row>
    <row r="468" spans="1:8" s="185" customFormat="1" x14ac:dyDescent="0.35">
      <c r="A468" s="195" t="s">
        <v>1073</v>
      </c>
      <c r="B468" s="127">
        <v>44011</v>
      </c>
      <c r="C468" s="36">
        <v>78</v>
      </c>
      <c r="D468" s="36">
        <v>866</v>
      </c>
      <c r="E468" s="37">
        <v>0</v>
      </c>
      <c r="F468" s="36">
        <v>131</v>
      </c>
      <c r="G468" s="36">
        <v>337</v>
      </c>
      <c r="H468" s="35">
        <v>0</v>
      </c>
    </row>
    <row r="469" spans="1:8" s="185" customFormat="1" x14ac:dyDescent="0.35">
      <c r="A469" s="195" t="s">
        <v>1074</v>
      </c>
      <c r="B469" s="127">
        <v>44011</v>
      </c>
      <c r="C469" s="36">
        <v>133</v>
      </c>
      <c r="D469" s="36">
        <v>788</v>
      </c>
      <c r="E469" s="37">
        <v>0</v>
      </c>
      <c r="F469" s="36">
        <v>159</v>
      </c>
      <c r="G469" s="36">
        <v>326</v>
      </c>
      <c r="H469" s="35">
        <v>0</v>
      </c>
    </row>
    <row r="470" spans="1:8" s="185" customFormat="1" x14ac:dyDescent="0.35">
      <c r="A470" s="195" t="s">
        <v>1068</v>
      </c>
      <c r="B470" s="127">
        <v>44012</v>
      </c>
      <c r="C470" s="36">
        <v>378</v>
      </c>
      <c r="D470" s="36">
        <v>2341</v>
      </c>
      <c r="E470" s="37">
        <v>0</v>
      </c>
      <c r="F470" s="36">
        <v>291</v>
      </c>
      <c r="G470" s="36">
        <v>999</v>
      </c>
      <c r="H470" s="35">
        <v>0</v>
      </c>
    </row>
    <row r="471" spans="1:8" s="185" customFormat="1" x14ac:dyDescent="0.35">
      <c r="A471" s="195" t="s">
        <v>1070</v>
      </c>
      <c r="B471" s="127">
        <v>44012</v>
      </c>
      <c r="C471" s="36">
        <v>123</v>
      </c>
      <c r="D471" s="36">
        <v>1211</v>
      </c>
      <c r="E471" s="37">
        <v>0</v>
      </c>
      <c r="F471" s="36">
        <v>157</v>
      </c>
      <c r="G471" s="36">
        <v>644</v>
      </c>
      <c r="H471" s="35">
        <v>0</v>
      </c>
    </row>
    <row r="472" spans="1:8" s="185" customFormat="1" x14ac:dyDescent="0.35">
      <c r="A472" s="195" t="s">
        <v>1071</v>
      </c>
      <c r="B472" s="127">
        <v>44012</v>
      </c>
      <c r="C472" s="36">
        <v>117</v>
      </c>
      <c r="D472" s="36">
        <v>1283</v>
      </c>
      <c r="E472" s="37">
        <v>0</v>
      </c>
      <c r="F472" s="36">
        <v>122</v>
      </c>
      <c r="G472" s="36">
        <v>446</v>
      </c>
      <c r="H472" s="35">
        <v>0</v>
      </c>
    </row>
    <row r="473" spans="1:8" s="185" customFormat="1" x14ac:dyDescent="0.35">
      <c r="A473" s="195" t="s">
        <v>1072</v>
      </c>
      <c r="B473" s="127">
        <v>44012</v>
      </c>
      <c r="C473" s="36">
        <v>77</v>
      </c>
      <c r="D473" s="36">
        <v>803</v>
      </c>
      <c r="E473" s="37">
        <v>0</v>
      </c>
      <c r="F473" s="36">
        <v>104</v>
      </c>
      <c r="G473" s="36">
        <v>356</v>
      </c>
      <c r="H473" s="35">
        <v>0</v>
      </c>
    </row>
    <row r="474" spans="1:8" s="185" customFormat="1" x14ac:dyDescent="0.35">
      <c r="A474" s="195" t="s">
        <v>1073</v>
      </c>
      <c r="B474" s="127">
        <v>44012</v>
      </c>
      <c r="C474" s="36">
        <v>85</v>
      </c>
      <c r="D474" s="36">
        <v>888</v>
      </c>
      <c r="E474" s="37">
        <v>0</v>
      </c>
      <c r="F474" s="36">
        <v>124</v>
      </c>
      <c r="G474" s="36">
        <v>315</v>
      </c>
      <c r="H474" s="35">
        <v>0</v>
      </c>
    </row>
    <row r="475" spans="1:8" s="185" customFormat="1" x14ac:dyDescent="0.35">
      <c r="A475" s="195" t="s">
        <v>1074</v>
      </c>
      <c r="B475" s="127">
        <v>44012</v>
      </c>
      <c r="C475" s="36">
        <v>139</v>
      </c>
      <c r="D475" s="36">
        <v>821</v>
      </c>
      <c r="E475" s="37">
        <v>0</v>
      </c>
      <c r="F475" s="36">
        <v>153</v>
      </c>
      <c r="G475" s="36">
        <v>302</v>
      </c>
      <c r="H475" s="35">
        <v>0</v>
      </c>
    </row>
    <row r="476" spans="1:8" s="185" customFormat="1" x14ac:dyDescent="0.35">
      <c r="A476" s="195" t="s">
        <v>1068</v>
      </c>
      <c r="B476" s="127">
        <v>44013</v>
      </c>
      <c r="C476" s="36">
        <v>382</v>
      </c>
      <c r="D476" s="36">
        <v>2345</v>
      </c>
      <c r="E476" s="37">
        <v>0</v>
      </c>
      <c r="F476" s="36">
        <v>288</v>
      </c>
      <c r="G476" s="36">
        <v>998</v>
      </c>
      <c r="H476" s="35">
        <v>0</v>
      </c>
    </row>
    <row r="477" spans="1:8" s="185" customFormat="1" x14ac:dyDescent="0.35">
      <c r="A477" s="195" t="s">
        <v>1070</v>
      </c>
      <c r="B477" s="127">
        <v>44013</v>
      </c>
      <c r="C477" s="36">
        <v>122</v>
      </c>
      <c r="D477" s="36">
        <v>1199</v>
      </c>
      <c r="E477" s="37">
        <v>0</v>
      </c>
      <c r="F477" s="36">
        <v>158</v>
      </c>
      <c r="G477" s="36">
        <v>651</v>
      </c>
      <c r="H477" s="35">
        <v>0</v>
      </c>
    </row>
    <row r="478" spans="1:8" s="185" customFormat="1" x14ac:dyDescent="0.35">
      <c r="A478" s="195" t="s">
        <v>1071</v>
      </c>
      <c r="B478" s="127">
        <v>44013</v>
      </c>
      <c r="C478" s="36">
        <v>118</v>
      </c>
      <c r="D478" s="36">
        <v>1266</v>
      </c>
      <c r="E478" s="37">
        <v>0</v>
      </c>
      <c r="F478" s="36">
        <v>120</v>
      </c>
      <c r="G478" s="36">
        <v>464</v>
      </c>
      <c r="H478" s="35">
        <v>0</v>
      </c>
    </row>
    <row r="479" spans="1:8" s="185" customFormat="1" x14ac:dyDescent="0.35">
      <c r="A479" s="195" t="s">
        <v>1072</v>
      </c>
      <c r="B479" s="127">
        <v>44013</v>
      </c>
      <c r="C479" s="36">
        <v>69</v>
      </c>
      <c r="D479" s="36">
        <v>804</v>
      </c>
      <c r="E479" s="37">
        <v>0</v>
      </c>
      <c r="F479" s="36">
        <v>112</v>
      </c>
      <c r="G479" s="36">
        <v>355</v>
      </c>
      <c r="H479" s="35">
        <v>0</v>
      </c>
    </row>
    <row r="480" spans="1:8" s="185" customFormat="1" x14ac:dyDescent="0.35">
      <c r="A480" s="195" t="s">
        <v>1073</v>
      </c>
      <c r="B480" s="127">
        <v>44013</v>
      </c>
      <c r="C480" s="36">
        <v>90</v>
      </c>
      <c r="D480" s="36">
        <v>859</v>
      </c>
      <c r="E480" s="37">
        <v>0</v>
      </c>
      <c r="F480" s="36">
        <v>119</v>
      </c>
      <c r="G480" s="36">
        <v>344</v>
      </c>
      <c r="H480" s="35">
        <v>0</v>
      </c>
    </row>
    <row r="481" spans="1:8" s="185" customFormat="1" x14ac:dyDescent="0.35">
      <c r="A481" s="195" t="s">
        <v>1074</v>
      </c>
      <c r="B481" s="127">
        <v>44013</v>
      </c>
      <c r="C481" s="36">
        <v>141</v>
      </c>
      <c r="D481" s="36">
        <v>816</v>
      </c>
      <c r="E481" s="37">
        <v>0</v>
      </c>
      <c r="F481" s="36">
        <v>151</v>
      </c>
      <c r="G481" s="36">
        <v>307</v>
      </c>
      <c r="H481" s="35">
        <v>0</v>
      </c>
    </row>
    <row r="482" spans="1:8" s="185" customFormat="1" x14ac:dyDescent="0.35">
      <c r="A482" s="195" t="s">
        <v>1068</v>
      </c>
      <c r="B482" s="127">
        <v>44014</v>
      </c>
      <c r="C482" s="36">
        <v>389</v>
      </c>
      <c r="D482" s="36">
        <v>2439</v>
      </c>
      <c r="E482" s="37">
        <v>0</v>
      </c>
      <c r="F482" s="36">
        <v>278</v>
      </c>
      <c r="G482" s="36">
        <v>904</v>
      </c>
      <c r="H482" s="35">
        <v>0</v>
      </c>
    </row>
    <row r="483" spans="1:8" s="185" customFormat="1" x14ac:dyDescent="0.35">
      <c r="A483" s="195" t="s">
        <v>1070</v>
      </c>
      <c r="B483" s="127">
        <v>44014</v>
      </c>
      <c r="C483" s="36">
        <v>117</v>
      </c>
      <c r="D483" s="36">
        <v>1180</v>
      </c>
      <c r="E483" s="37">
        <v>0</v>
      </c>
      <c r="F483" s="36">
        <v>163</v>
      </c>
      <c r="G483" s="36">
        <v>670</v>
      </c>
      <c r="H483" s="35">
        <v>0</v>
      </c>
    </row>
    <row r="484" spans="1:8" s="185" customFormat="1" x14ac:dyDescent="0.35">
      <c r="A484" s="195" t="s">
        <v>1071</v>
      </c>
      <c r="B484" s="127">
        <v>44014</v>
      </c>
      <c r="C484" s="36">
        <v>112</v>
      </c>
      <c r="D484" s="36">
        <v>1263</v>
      </c>
      <c r="E484" s="37">
        <v>0</v>
      </c>
      <c r="F484" s="36">
        <v>127</v>
      </c>
      <c r="G484" s="36">
        <v>466</v>
      </c>
      <c r="H484" s="35">
        <v>0</v>
      </c>
    </row>
    <row r="485" spans="1:8" s="185" customFormat="1" x14ac:dyDescent="0.35">
      <c r="A485" s="195" t="s">
        <v>1072</v>
      </c>
      <c r="B485" s="127">
        <v>44014</v>
      </c>
      <c r="C485" s="36">
        <v>74</v>
      </c>
      <c r="D485" s="36">
        <v>762</v>
      </c>
      <c r="E485" s="37">
        <v>0</v>
      </c>
      <c r="F485" s="36">
        <v>107</v>
      </c>
      <c r="G485" s="36">
        <v>397</v>
      </c>
      <c r="H485" s="35">
        <v>0</v>
      </c>
    </row>
    <row r="486" spans="1:8" s="185" customFormat="1" x14ac:dyDescent="0.35">
      <c r="A486" s="195" t="s">
        <v>1073</v>
      </c>
      <c r="B486" s="127">
        <v>44014</v>
      </c>
      <c r="C486" s="36">
        <v>76</v>
      </c>
      <c r="D486" s="36">
        <v>877</v>
      </c>
      <c r="E486" s="37">
        <v>0</v>
      </c>
      <c r="F486" s="36">
        <v>133</v>
      </c>
      <c r="G486" s="36">
        <v>326</v>
      </c>
      <c r="H486" s="35">
        <v>0</v>
      </c>
    </row>
    <row r="487" spans="1:8" s="185" customFormat="1" x14ac:dyDescent="0.35">
      <c r="A487" s="195" t="s">
        <v>1074</v>
      </c>
      <c r="B487" s="127">
        <v>44014</v>
      </c>
      <c r="C487" s="36">
        <v>144</v>
      </c>
      <c r="D487" s="36">
        <v>811</v>
      </c>
      <c r="E487" s="37">
        <v>0</v>
      </c>
      <c r="F487" s="36">
        <v>148</v>
      </c>
      <c r="G487" s="36">
        <v>312</v>
      </c>
      <c r="H487" s="35">
        <v>0</v>
      </c>
    </row>
    <row r="488" spans="1:8" s="185" customFormat="1" x14ac:dyDescent="0.35">
      <c r="A488" s="195" t="s">
        <v>1068</v>
      </c>
      <c r="B488" s="127">
        <v>44015</v>
      </c>
      <c r="C488" s="36">
        <v>373</v>
      </c>
      <c r="D488" s="36">
        <v>2378</v>
      </c>
      <c r="E488" s="37">
        <v>0</v>
      </c>
      <c r="F488" s="36">
        <v>290</v>
      </c>
      <c r="G488" s="36">
        <v>959</v>
      </c>
      <c r="H488" s="35">
        <v>0</v>
      </c>
    </row>
    <row r="489" spans="1:8" s="185" customFormat="1" x14ac:dyDescent="0.35">
      <c r="A489" s="195" t="s">
        <v>1070</v>
      </c>
      <c r="B489" s="127">
        <v>44015</v>
      </c>
      <c r="C489" s="36">
        <v>123</v>
      </c>
      <c r="D489" s="36">
        <v>1133</v>
      </c>
      <c r="E489" s="37">
        <v>0</v>
      </c>
      <c r="F489" s="36">
        <v>157</v>
      </c>
      <c r="G489" s="36">
        <v>717</v>
      </c>
      <c r="H489" s="35">
        <v>0</v>
      </c>
    </row>
    <row r="490" spans="1:8" s="185" customFormat="1" x14ac:dyDescent="0.35">
      <c r="A490" s="195" t="s">
        <v>1071</v>
      </c>
      <c r="B490" s="127">
        <v>44015</v>
      </c>
      <c r="C490" s="36">
        <v>120</v>
      </c>
      <c r="D490" s="36">
        <v>1194</v>
      </c>
      <c r="E490" s="37">
        <v>0</v>
      </c>
      <c r="F490" s="36">
        <v>119</v>
      </c>
      <c r="G490" s="36">
        <v>535</v>
      </c>
      <c r="H490" s="35">
        <v>0</v>
      </c>
    </row>
    <row r="491" spans="1:8" s="185" customFormat="1" x14ac:dyDescent="0.35">
      <c r="A491" s="195" t="s">
        <v>1072</v>
      </c>
      <c r="B491" s="127">
        <v>44015</v>
      </c>
      <c r="C491" s="36">
        <v>67</v>
      </c>
      <c r="D491" s="36">
        <v>787</v>
      </c>
      <c r="E491" s="37">
        <v>0</v>
      </c>
      <c r="F491" s="36">
        <v>114</v>
      </c>
      <c r="G491" s="36">
        <v>372</v>
      </c>
      <c r="H491" s="35">
        <v>0</v>
      </c>
    </row>
    <row r="492" spans="1:8" s="185" customFormat="1" x14ac:dyDescent="0.35">
      <c r="A492" s="195" t="s">
        <v>1073</v>
      </c>
      <c r="B492" s="127">
        <v>44015</v>
      </c>
      <c r="C492" s="36">
        <v>80</v>
      </c>
      <c r="D492" s="36">
        <v>853</v>
      </c>
      <c r="E492" s="37">
        <v>0</v>
      </c>
      <c r="F492" s="36">
        <v>129</v>
      </c>
      <c r="G492" s="36">
        <v>350</v>
      </c>
      <c r="H492" s="35">
        <v>0</v>
      </c>
    </row>
    <row r="493" spans="1:8" s="185" customFormat="1" x14ac:dyDescent="0.35">
      <c r="A493" s="195" t="s">
        <v>1074</v>
      </c>
      <c r="B493" s="127">
        <v>44015</v>
      </c>
      <c r="C493" s="36">
        <v>139</v>
      </c>
      <c r="D493" s="36">
        <v>807</v>
      </c>
      <c r="E493" s="37">
        <v>0</v>
      </c>
      <c r="F493" s="36">
        <v>153</v>
      </c>
      <c r="G493" s="36">
        <v>307</v>
      </c>
      <c r="H493" s="35">
        <v>0</v>
      </c>
    </row>
    <row r="494" spans="1:8" s="185" customFormat="1" x14ac:dyDescent="0.35">
      <c r="A494" s="195" t="s">
        <v>1068</v>
      </c>
      <c r="B494" s="127">
        <v>44016</v>
      </c>
      <c r="C494" s="36">
        <v>335</v>
      </c>
      <c r="D494" s="36">
        <v>2159</v>
      </c>
      <c r="E494" s="37">
        <v>0</v>
      </c>
      <c r="F494" s="36">
        <v>327</v>
      </c>
      <c r="G494" s="36">
        <v>1168</v>
      </c>
      <c r="H494" s="35">
        <v>0</v>
      </c>
    </row>
    <row r="495" spans="1:8" s="185" customFormat="1" x14ac:dyDescent="0.35">
      <c r="A495" s="195" t="s">
        <v>1070</v>
      </c>
      <c r="B495" s="127">
        <v>44016</v>
      </c>
      <c r="C495" s="36">
        <v>109</v>
      </c>
      <c r="D495" s="36">
        <v>1051</v>
      </c>
      <c r="E495" s="37">
        <v>0</v>
      </c>
      <c r="F495" s="36">
        <v>171</v>
      </c>
      <c r="G495" s="36">
        <v>804</v>
      </c>
      <c r="H495" s="35">
        <v>0</v>
      </c>
    </row>
    <row r="496" spans="1:8" s="185" customFormat="1" x14ac:dyDescent="0.35">
      <c r="A496" s="195" t="s">
        <v>1071</v>
      </c>
      <c r="B496" s="127">
        <v>44016</v>
      </c>
      <c r="C496" s="36">
        <v>114</v>
      </c>
      <c r="D496" s="36">
        <v>1140</v>
      </c>
      <c r="E496" s="37">
        <v>0</v>
      </c>
      <c r="F496" s="36">
        <v>125</v>
      </c>
      <c r="G496" s="36">
        <v>589</v>
      </c>
      <c r="H496" s="35">
        <v>0</v>
      </c>
    </row>
    <row r="497" spans="1:8" s="185" customFormat="1" x14ac:dyDescent="0.35">
      <c r="A497" s="195" t="s">
        <v>1072</v>
      </c>
      <c r="B497" s="127">
        <v>44016</v>
      </c>
      <c r="C497" s="36">
        <v>61</v>
      </c>
      <c r="D497" s="36">
        <v>653</v>
      </c>
      <c r="E497" s="37">
        <v>0</v>
      </c>
      <c r="F497" s="36">
        <v>120</v>
      </c>
      <c r="G497" s="36">
        <v>506</v>
      </c>
      <c r="H497" s="35">
        <v>0</v>
      </c>
    </row>
    <row r="498" spans="1:8" s="185" customFormat="1" x14ac:dyDescent="0.35">
      <c r="A498" s="195" t="s">
        <v>1073</v>
      </c>
      <c r="B498" s="127">
        <v>44016</v>
      </c>
      <c r="C498" s="36">
        <v>74</v>
      </c>
      <c r="D498" s="36">
        <v>801</v>
      </c>
      <c r="E498" s="37">
        <v>0</v>
      </c>
      <c r="F498" s="36">
        <v>135</v>
      </c>
      <c r="G498" s="36">
        <v>402</v>
      </c>
      <c r="H498" s="35">
        <v>0</v>
      </c>
    </row>
    <row r="499" spans="1:8" s="185" customFormat="1" x14ac:dyDescent="0.35">
      <c r="A499" s="195" t="s">
        <v>1074</v>
      </c>
      <c r="B499" s="127">
        <v>44016</v>
      </c>
      <c r="C499" s="36">
        <v>135</v>
      </c>
      <c r="D499" s="36">
        <v>745</v>
      </c>
      <c r="E499" s="37">
        <v>0</v>
      </c>
      <c r="F499" s="36">
        <v>157</v>
      </c>
      <c r="G499" s="36">
        <v>369</v>
      </c>
      <c r="H499" s="35">
        <v>0</v>
      </c>
    </row>
    <row r="500" spans="1:8" s="185" customFormat="1" x14ac:dyDescent="0.35">
      <c r="A500" s="195" t="s">
        <v>1068</v>
      </c>
      <c r="B500" s="127">
        <v>44017</v>
      </c>
      <c r="C500" s="36">
        <v>315</v>
      </c>
      <c r="D500" s="36">
        <v>2092</v>
      </c>
      <c r="E500" s="37">
        <v>0</v>
      </c>
      <c r="F500" s="36">
        <v>343</v>
      </c>
      <c r="G500" s="36">
        <v>1229</v>
      </c>
      <c r="H500" s="35">
        <v>0</v>
      </c>
    </row>
    <row r="501" spans="1:8" s="185" customFormat="1" x14ac:dyDescent="0.35">
      <c r="A501" s="195" t="s">
        <v>1070</v>
      </c>
      <c r="B501" s="127">
        <v>44017</v>
      </c>
      <c r="C501" s="36">
        <v>116</v>
      </c>
      <c r="D501" s="36">
        <v>1076</v>
      </c>
      <c r="E501" s="37">
        <v>0</v>
      </c>
      <c r="F501" s="36">
        <v>164</v>
      </c>
      <c r="G501" s="36">
        <v>769</v>
      </c>
      <c r="H501" s="35">
        <v>0</v>
      </c>
    </row>
    <row r="502" spans="1:8" s="185" customFormat="1" x14ac:dyDescent="0.35">
      <c r="A502" s="195" t="s">
        <v>1071</v>
      </c>
      <c r="B502" s="127">
        <v>44017</v>
      </c>
      <c r="C502" s="36">
        <v>110</v>
      </c>
      <c r="D502" s="36">
        <v>1159</v>
      </c>
      <c r="E502" s="37">
        <v>0</v>
      </c>
      <c r="F502" s="36">
        <v>129</v>
      </c>
      <c r="G502" s="36">
        <v>570</v>
      </c>
      <c r="H502" s="35">
        <v>0</v>
      </c>
    </row>
    <row r="503" spans="1:8" s="185" customFormat="1" x14ac:dyDescent="0.35">
      <c r="A503" s="195" t="s">
        <v>1072</v>
      </c>
      <c r="B503" s="127">
        <v>44017</v>
      </c>
      <c r="C503" s="36">
        <v>69</v>
      </c>
      <c r="D503" s="36">
        <v>697</v>
      </c>
      <c r="E503" s="37">
        <v>0</v>
      </c>
      <c r="F503" s="36">
        <v>112</v>
      </c>
      <c r="G503" s="36">
        <v>462</v>
      </c>
      <c r="H503" s="35">
        <v>0</v>
      </c>
    </row>
    <row r="504" spans="1:8" s="185" customFormat="1" x14ac:dyDescent="0.35">
      <c r="A504" s="195" t="s">
        <v>1073</v>
      </c>
      <c r="B504" s="127">
        <v>44017</v>
      </c>
      <c r="C504" s="36">
        <v>72</v>
      </c>
      <c r="D504" s="36">
        <v>813</v>
      </c>
      <c r="E504" s="37">
        <v>0</v>
      </c>
      <c r="F504" s="36">
        <v>137</v>
      </c>
      <c r="G504" s="36">
        <v>390</v>
      </c>
      <c r="H504" s="35">
        <v>0</v>
      </c>
    </row>
    <row r="505" spans="1:8" s="185" customFormat="1" x14ac:dyDescent="0.35">
      <c r="A505" s="195" t="s">
        <v>1074</v>
      </c>
      <c r="B505" s="127">
        <v>44017</v>
      </c>
      <c r="C505" s="36">
        <v>138</v>
      </c>
      <c r="D505" s="36">
        <v>742</v>
      </c>
      <c r="E505" s="37">
        <v>0</v>
      </c>
      <c r="F505" s="36">
        <v>154</v>
      </c>
      <c r="G505" s="36">
        <v>372</v>
      </c>
      <c r="H505" s="35">
        <v>0</v>
      </c>
    </row>
    <row r="506" spans="1:8" s="185" customFormat="1" x14ac:dyDescent="0.35">
      <c r="A506" s="195" t="s">
        <v>1068</v>
      </c>
      <c r="B506" s="127">
        <v>44018</v>
      </c>
      <c r="C506" s="36">
        <v>329</v>
      </c>
      <c r="D506" s="36">
        <v>2208</v>
      </c>
      <c r="E506" s="37">
        <v>0</v>
      </c>
      <c r="F506" s="36">
        <v>335</v>
      </c>
      <c r="G506" s="36">
        <v>1121</v>
      </c>
      <c r="H506" s="35">
        <v>0</v>
      </c>
    </row>
    <row r="507" spans="1:8" s="185" customFormat="1" x14ac:dyDescent="0.35">
      <c r="A507" s="195" t="s">
        <v>1070</v>
      </c>
      <c r="B507" s="127">
        <v>44018</v>
      </c>
      <c r="C507" s="36">
        <v>110</v>
      </c>
      <c r="D507" s="36">
        <v>1092</v>
      </c>
      <c r="E507" s="37">
        <v>0</v>
      </c>
      <c r="F507" s="36">
        <v>170</v>
      </c>
      <c r="G507" s="36">
        <v>757</v>
      </c>
      <c r="H507" s="35">
        <v>0</v>
      </c>
    </row>
    <row r="508" spans="1:8" s="185" customFormat="1" x14ac:dyDescent="0.35">
      <c r="A508" s="195" t="s">
        <v>1071</v>
      </c>
      <c r="B508" s="127">
        <v>44018</v>
      </c>
      <c r="C508" s="36">
        <v>105</v>
      </c>
      <c r="D508" s="36">
        <v>1207</v>
      </c>
      <c r="E508" s="37">
        <v>0</v>
      </c>
      <c r="F508" s="36">
        <v>133</v>
      </c>
      <c r="G508" s="36">
        <v>523</v>
      </c>
      <c r="H508" s="35">
        <v>0</v>
      </c>
    </row>
    <row r="509" spans="1:8" s="185" customFormat="1" x14ac:dyDescent="0.35">
      <c r="A509" s="195" t="s">
        <v>1072</v>
      </c>
      <c r="B509" s="127">
        <v>44018</v>
      </c>
      <c r="C509" s="36">
        <v>74</v>
      </c>
      <c r="D509" s="36">
        <v>730</v>
      </c>
      <c r="E509" s="37">
        <v>0</v>
      </c>
      <c r="F509" s="36">
        <v>107</v>
      </c>
      <c r="G509" s="36">
        <v>426</v>
      </c>
      <c r="H509" s="35">
        <v>0</v>
      </c>
    </row>
    <row r="510" spans="1:8" s="185" customFormat="1" x14ac:dyDescent="0.35">
      <c r="A510" s="195" t="s">
        <v>1073</v>
      </c>
      <c r="B510" s="127">
        <v>44018</v>
      </c>
      <c r="C510" s="36">
        <v>77</v>
      </c>
      <c r="D510" s="36">
        <v>823</v>
      </c>
      <c r="E510" s="37">
        <v>0</v>
      </c>
      <c r="F510" s="36">
        <v>132</v>
      </c>
      <c r="G510" s="36">
        <v>380</v>
      </c>
      <c r="H510" s="35">
        <v>0</v>
      </c>
    </row>
    <row r="511" spans="1:8" s="185" customFormat="1" x14ac:dyDescent="0.35">
      <c r="A511" s="195" t="s">
        <v>1074</v>
      </c>
      <c r="B511" s="127">
        <v>44018</v>
      </c>
      <c r="C511" s="36">
        <v>137</v>
      </c>
      <c r="D511" s="36">
        <v>778</v>
      </c>
      <c r="E511" s="37">
        <v>0</v>
      </c>
      <c r="F511" s="36">
        <v>155</v>
      </c>
      <c r="G511" s="36">
        <v>336</v>
      </c>
      <c r="H511" s="35">
        <v>0</v>
      </c>
    </row>
    <row r="512" spans="1:8" s="185" customFormat="1" x14ac:dyDescent="0.35">
      <c r="A512" s="195" t="s">
        <v>1068</v>
      </c>
      <c r="B512" s="127">
        <v>44019</v>
      </c>
      <c r="C512" s="36">
        <v>360</v>
      </c>
      <c r="D512" s="36">
        <v>2345</v>
      </c>
      <c r="E512" s="37">
        <v>0</v>
      </c>
      <c r="F512" s="36">
        <v>306</v>
      </c>
      <c r="G512" s="36">
        <v>994</v>
      </c>
      <c r="H512" s="35">
        <v>0</v>
      </c>
    </row>
    <row r="513" spans="1:8" s="185" customFormat="1" x14ac:dyDescent="0.35">
      <c r="A513" s="195" t="s">
        <v>1070</v>
      </c>
      <c r="B513" s="127">
        <v>44019</v>
      </c>
      <c r="C513" s="36">
        <v>126</v>
      </c>
      <c r="D513" s="36">
        <v>1158</v>
      </c>
      <c r="E513" s="37">
        <v>0</v>
      </c>
      <c r="F513" s="36">
        <v>154</v>
      </c>
      <c r="G513" s="36">
        <v>682</v>
      </c>
      <c r="H513" s="35">
        <v>0</v>
      </c>
    </row>
    <row r="514" spans="1:8" s="185" customFormat="1" x14ac:dyDescent="0.35">
      <c r="A514" s="195" t="s">
        <v>1071</v>
      </c>
      <c r="B514" s="127">
        <v>44019</v>
      </c>
      <c r="C514" s="36">
        <v>118</v>
      </c>
      <c r="D514" s="36">
        <v>1258</v>
      </c>
      <c r="E514" s="37">
        <v>0</v>
      </c>
      <c r="F514" s="36">
        <v>121</v>
      </c>
      <c r="G514" s="36">
        <v>471</v>
      </c>
      <c r="H514" s="35">
        <v>0</v>
      </c>
    </row>
    <row r="515" spans="1:8" s="185" customFormat="1" x14ac:dyDescent="0.35">
      <c r="A515" s="195" t="s">
        <v>1072</v>
      </c>
      <c r="B515" s="127">
        <v>44019</v>
      </c>
      <c r="C515" s="36">
        <v>74</v>
      </c>
      <c r="D515" s="36">
        <v>766</v>
      </c>
      <c r="E515" s="37">
        <v>0</v>
      </c>
      <c r="F515" s="36">
        <v>107</v>
      </c>
      <c r="G515" s="36">
        <v>398</v>
      </c>
      <c r="H515" s="35">
        <v>0</v>
      </c>
    </row>
    <row r="516" spans="1:8" s="185" customFormat="1" x14ac:dyDescent="0.35">
      <c r="A516" s="195" t="s">
        <v>1073</v>
      </c>
      <c r="B516" s="127">
        <v>44019</v>
      </c>
      <c r="C516" s="36">
        <v>79</v>
      </c>
      <c r="D516" s="36">
        <v>861</v>
      </c>
      <c r="E516" s="37">
        <v>0</v>
      </c>
      <c r="F516" s="36">
        <v>130</v>
      </c>
      <c r="G516" s="36">
        <v>342</v>
      </c>
      <c r="H516" s="35">
        <v>0</v>
      </c>
    </row>
    <row r="517" spans="1:8" s="185" customFormat="1" x14ac:dyDescent="0.35">
      <c r="A517" s="195" t="s">
        <v>1074</v>
      </c>
      <c r="B517" s="127">
        <v>44019</v>
      </c>
      <c r="C517" s="36">
        <v>141</v>
      </c>
      <c r="D517" s="36">
        <v>827</v>
      </c>
      <c r="E517" s="37">
        <v>0</v>
      </c>
      <c r="F517" s="36">
        <v>151</v>
      </c>
      <c r="G517" s="36">
        <v>296</v>
      </c>
      <c r="H517" s="35">
        <v>0</v>
      </c>
    </row>
    <row r="518" spans="1:8" s="185" customFormat="1" x14ac:dyDescent="0.35">
      <c r="A518" s="195" t="s">
        <v>1068</v>
      </c>
      <c r="B518" s="127">
        <v>44020</v>
      </c>
      <c r="C518" s="36">
        <v>374</v>
      </c>
      <c r="D518" s="36">
        <v>2359</v>
      </c>
      <c r="E518" s="37">
        <v>0</v>
      </c>
      <c r="F518" s="36">
        <v>294</v>
      </c>
      <c r="G518" s="36">
        <v>978</v>
      </c>
      <c r="H518" s="35">
        <v>0</v>
      </c>
    </row>
    <row r="519" spans="1:8" s="185" customFormat="1" x14ac:dyDescent="0.35">
      <c r="A519" s="195" t="s">
        <v>1070</v>
      </c>
      <c r="B519" s="127">
        <v>44020</v>
      </c>
      <c r="C519" s="36">
        <v>124</v>
      </c>
      <c r="D519" s="36">
        <v>1130</v>
      </c>
      <c r="E519" s="37">
        <v>0</v>
      </c>
      <c r="F519" s="36">
        <v>156</v>
      </c>
      <c r="G519" s="36">
        <v>721</v>
      </c>
      <c r="H519" s="35">
        <v>0</v>
      </c>
    </row>
    <row r="520" spans="1:8" s="185" customFormat="1" x14ac:dyDescent="0.35">
      <c r="A520" s="195" t="s">
        <v>1071</v>
      </c>
      <c r="B520" s="127">
        <v>44020</v>
      </c>
      <c r="C520" s="36">
        <v>113</v>
      </c>
      <c r="D520" s="36">
        <v>1253</v>
      </c>
      <c r="E520" s="37">
        <v>0</v>
      </c>
      <c r="F520" s="36">
        <v>126</v>
      </c>
      <c r="G520" s="36">
        <v>476</v>
      </c>
      <c r="H520" s="35">
        <v>0</v>
      </c>
    </row>
    <row r="521" spans="1:8" s="185" customFormat="1" x14ac:dyDescent="0.35">
      <c r="A521" s="195" t="s">
        <v>1072</v>
      </c>
      <c r="B521" s="127">
        <v>44020</v>
      </c>
      <c r="C521" s="36">
        <v>77</v>
      </c>
      <c r="D521" s="36">
        <v>796</v>
      </c>
      <c r="E521" s="37">
        <v>0</v>
      </c>
      <c r="F521" s="36">
        <v>104</v>
      </c>
      <c r="G521" s="36">
        <v>363</v>
      </c>
      <c r="H521" s="35">
        <v>0</v>
      </c>
    </row>
    <row r="522" spans="1:8" s="185" customFormat="1" x14ac:dyDescent="0.35">
      <c r="A522" s="195" t="s">
        <v>1073</v>
      </c>
      <c r="B522" s="127">
        <v>44020</v>
      </c>
      <c r="C522" s="36">
        <v>77</v>
      </c>
      <c r="D522" s="36">
        <v>917</v>
      </c>
      <c r="E522" s="37">
        <v>0</v>
      </c>
      <c r="F522" s="36">
        <v>132</v>
      </c>
      <c r="G522" s="36">
        <v>286</v>
      </c>
      <c r="H522" s="35">
        <v>0</v>
      </c>
    </row>
    <row r="523" spans="1:8" s="185" customFormat="1" x14ac:dyDescent="0.35">
      <c r="A523" s="195" t="s">
        <v>1074</v>
      </c>
      <c r="B523" s="127">
        <v>44020</v>
      </c>
      <c r="C523" s="36">
        <v>146</v>
      </c>
      <c r="D523" s="36">
        <v>838</v>
      </c>
      <c r="E523" s="37">
        <v>0</v>
      </c>
      <c r="F523" s="36">
        <v>146</v>
      </c>
      <c r="G523" s="36">
        <v>285</v>
      </c>
      <c r="H523" s="35">
        <v>0</v>
      </c>
    </row>
    <row r="524" spans="1:8" s="185" customFormat="1" x14ac:dyDescent="0.35">
      <c r="A524" s="195" t="s">
        <v>1068</v>
      </c>
      <c r="B524" s="127">
        <v>44021</v>
      </c>
      <c r="C524" s="36">
        <v>386</v>
      </c>
      <c r="D524" s="36">
        <v>2370</v>
      </c>
      <c r="E524" s="37">
        <v>0</v>
      </c>
      <c r="F524" s="36">
        <v>282</v>
      </c>
      <c r="G524" s="36">
        <v>967</v>
      </c>
      <c r="H524" s="35">
        <v>0</v>
      </c>
    </row>
    <row r="525" spans="1:8" s="185" customFormat="1" x14ac:dyDescent="0.35">
      <c r="A525" s="195" t="s">
        <v>1070</v>
      </c>
      <c r="B525" s="127">
        <v>44021</v>
      </c>
      <c r="C525" s="36">
        <v>123</v>
      </c>
      <c r="D525" s="36">
        <v>1164</v>
      </c>
      <c r="E525" s="37">
        <v>0</v>
      </c>
      <c r="F525" s="36">
        <v>157</v>
      </c>
      <c r="G525" s="36">
        <v>690</v>
      </c>
      <c r="H525" s="35">
        <v>0</v>
      </c>
    </row>
    <row r="526" spans="1:8" s="185" customFormat="1" x14ac:dyDescent="0.35">
      <c r="A526" s="195" t="s">
        <v>1071</v>
      </c>
      <c r="B526" s="127">
        <v>44021</v>
      </c>
      <c r="C526" s="36">
        <v>112</v>
      </c>
      <c r="D526" s="36">
        <v>1239</v>
      </c>
      <c r="E526" s="37">
        <v>0</v>
      </c>
      <c r="F526" s="36">
        <v>127</v>
      </c>
      <c r="G526" s="36">
        <v>490</v>
      </c>
      <c r="H526" s="35">
        <v>0</v>
      </c>
    </row>
    <row r="527" spans="1:8" s="185" customFormat="1" x14ac:dyDescent="0.35">
      <c r="A527" s="195" t="s">
        <v>1072</v>
      </c>
      <c r="B527" s="127">
        <v>44021</v>
      </c>
      <c r="C527" s="36">
        <v>74</v>
      </c>
      <c r="D527" s="36">
        <v>841</v>
      </c>
      <c r="E527" s="37">
        <v>0</v>
      </c>
      <c r="F527" s="36">
        <v>107</v>
      </c>
      <c r="G527" s="36">
        <v>318</v>
      </c>
      <c r="H527" s="35">
        <v>0</v>
      </c>
    </row>
    <row r="528" spans="1:8" s="185" customFormat="1" x14ac:dyDescent="0.35">
      <c r="A528" s="195" t="s">
        <v>1073</v>
      </c>
      <c r="B528" s="127">
        <v>44021</v>
      </c>
      <c r="C528" s="36">
        <v>85</v>
      </c>
      <c r="D528" s="36">
        <v>889</v>
      </c>
      <c r="E528" s="37">
        <v>0</v>
      </c>
      <c r="F528" s="36">
        <v>124</v>
      </c>
      <c r="G528" s="36">
        <v>314</v>
      </c>
      <c r="H528" s="35">
        <v>0</v>
      </c>
    </row>
    <row r="529" spans="1:8" s="185" customFormat="1" x14ac:dyDescent="0.35">
      <c r="A529" s="195" t="s">
        <v>1074</v>
      </c>
      <c r="B529" s="127">
        <v>44021</v>
      </c>
      <c r="C529" s="36">
        <v>135</v>
      </c>
      <c r="D529" s="36">
        <v>858</v>
      </c>
      <c r="E529" s="37">
        <v>0</v>
      </c>
      <c r="F529" s="36">
        <v>157</v>
      </c>
      <c r="G529" s="36">
        <v>265</v>
      </c>
      <c r="H529" s="35">
        <v>0</v>
      </c>
    </row>
    <row r="530" spans="1:8" s="185" customFormat="1" x14ac:dyDescent="0.35">
      <c r="A530" s="195" t="s">
        <v>1068</v>
      </c>
      <c r="B530" s="127">
        <v>44022</v>
      </c>
      <c r="C530" s="36">
        <v>388</v>
      </c>
      <c r="D530" s="36">
        <v>2324</v>
      </c>
      <c r="E530" s="37">
        <v>0</v>
      </c>
      <c r="F530" s="36">
        <v>274</v>
      </c>
      <c r="G530" s="36">
        <v>1011</v>
      </c>
      <c r="H530" s="35">
        <v>0</v>
      </c>
    </row>
    <row r="531" spans="1:8" s="185" customFormat="1" x14ac:dyDescent="0.35">
      <c r="A531" s="195" t="s">
        <v>1070</v>
      </c>
      <c r="B531" s="127">
        <v>44022</v>
      </c>
      <c r="C531" s="36">
        <v>115</v>
      </c>
      <c r="D531" s="36">
        <v>1146</v>
      </c>
      <c r="E531" s="37">
        <v>0</v>
      </c>
      <c r="F531" s="36">
        <v>165</v>
      </c>
      <c r="G531" s="36">
        <v>708</v>
      </c>
      <c r="H531" s="35">
        <v>0</v>
      </c>
    </row>
    <row r="532" spans="1:8" s="185" customFormat="1" x14ac:dyDescent="0.35">
      <c r="A532" s="195" t="s">
        <v>1071</v>
      </c>
      <c r="B532" s="127">
        <v>44022</v>
      </c>
      <c r="C532" s="36">
        <v>117</v>
      </c>
      <c r="D532" s="36">
        <v>1174</v>
      </c>
      <c r="E532" s="37">
        <v>0</v>
      </c>
      <c r="F532" s="36">
        <v>122</v>
      </c>
      <c r="G532" s="36">
        <v>555</v>
      </c>
      <c r="H532" s="35">
        <v>0</v>
      </c>
    </row>
    <row r="533" spans="1:8" s="185" customFormat="1" x14ac:dyDescent="0.35">
      <c r="A533" s="195" t="s">
        <v>1072</v>
      </c>
      <c r="B533" s="127">
        <v>44022</v>
      </c>
      <c r="C533" s="36">
        <v>71</v>
      </c>
      <c r="D533" s="36">
        <v>816</v>
      </c>
      <c r="E533" s="37">
        <v>0</v>
      </c>
      <c r="F533" s="36">
        <v>110</v>
      </c>
      <c r="G533" s="36">
        <v>343</v>
      </c>
      <c r="H533" s="35">
        <v>0</v>
      </c>
    </row>
    <row r="534" spans="1:8" s="185" customFormat="1" x14ac:dyDescent="0.35">
      <c r="A534" s="195" t="s">
        <v>1073</v>
      </c>
      <c r="B534" s="127">
        <v>44022</v>
      </c>
      <c r="C534" s="36">
        <v>83</v>
      </c>
      <c r="D534" s="36">
        <v>905</v>
      </c>
      <c r="E534" s="37">
        <v>0</v>
      </c>
      <c r="F534" s="36">
        <v>126</v>
      </c>
      <c r="G534" s="36">
        <v>298</v>
      </c>
      <c r="H534" s="35">
        <v>0</v>
      </c>
    </row>
    <row r="535" spans="1:8" s="185" customFormat="1" x14ac:dyDescent="0.35">
      <c r="A535" s="195" t="s">
        <v>1074</v>
      </c>
      <c r="B535" s="127">
        <v>44022</v>
      </c>
      <c r="C535" s="36">
        <v>140</v>
      </c>
      <c r="D535" s="36">
        <v>846</v>
      </c>
      <c r="E535" s="37">
        <v>0</v>
      </c>
      <c r="F535" s="36">
        <v>152</v>
      </c>
      <c r="G535" s="36">
        <v>277</v>
      </c>
      <c r="H535" s="35">
        <v>0</v>
      </c>
    </row>
    <row r="536" spans="1:8" s="185" customFormat="1" x14ac:dyDescent="0.35">
      <c r="A536" s="195" t="s">
        <v>1068</v>
      </c>
      <c r="B536" s="127">
        <v>44023</v>
      </c>
      <c r="C536" s="36">
        <v>386</v>
      </c>
      <c r="D536" s="36">
        <v>2386</v>
      </c>
      <c r="E536" s="37">
        <v>0</v>
      </c>
      <c r="F536" s="36">
        <v>279</v>
      </c>
      <c r="G536" s="36">
        <v>932</v>
      </c>
      <c r="H536" s="35">
        <v>0</v>
      </c>
    </row>
    <row r="537" spans="1:8" s="185" customFormat="1" x14ac:dyDescent="0.35">
      <c r="A537" s="195" t="s">
        <v>1070</v>
      </c>
      <c r="B537" s="127">
        <v>44023</v>
      </c>
      <c r="C537" s="36">
        <v>117</v>
      </c>
      <c r="D537" s="36">
        <v>1176</v>
      </c>
      <c r="E537" s="37">
        <v>0</v>
      </c>
      <c r="F537" s="36">
        <v>163</v>
      </c>
      <c r="G537" s="36">
        <v>670</v>
      </c>
      <c r="H537" s="35">
        <v>0</v>
      </c>
    </row>
    <row r="538" spans="1:8" s="185" customFormat="1" x14ac:dyDescent="0.35">
      <c r="A538" s="195" t="s">
        <v>1071</v>
      </c>
      <c r="B538" s="127">
        <v>44023</v>
      </c>
      <c r="C538" s="36">
        <v>114</v>
      </c>
      <c r="D538" s="36">
        <v>1179</v>
      </c>
      <c r="E538" s="37">
        <v>0</v>
      </c>
      <c r="F538" s="36">
        <v>125</v>
      </c>
      <c r="G538" s="36">
        <v>550</v>
      </c>
      <c r="H538" s="35">
        <v>0</v>
      </c>
    </row>
    <row r="539" spans="1:8" s="185" customFormat="1" x14ac:dyDescent="0.35">
      <c r="A539" s="195" t="s">
        <v>1072</v>
      </c>
      <c r="B539" s="127">
        <v>44023</v>
      </c>
      <c r="C539" s="36">
        <v>67</v>
      </c>
      <c r="D539" s="36">
        <v>785</v>
      </c>
      <c r="E539" s="37">
        <v>0</v>
      </c>
      <c r="F539" s="36">
        <v>114</v>
      </c>
      <c r="G539" s="36">
        <v>374</v>
      </c>
      <c r="H539" s="35">
        <v>0</v>
      </c>
    </row>
    <row r="540" spans="1:8" s="185" customFormat="1" x14ac:dyDescent="0.35">
      <c r="A540" s="195" t="s">
        <v>1073</v>
      </c>
      <c r="B540" s="127">
        <v>44023</v>
      </c>
      <c r="C540" s="36">
        <v>73</v>
      </c>
      <c r="D540" s="36">
        <v>902</v>
      </c>
      <c r="E540" s="37">
        <v>0</v>
      </c>
      <c r="F540" s="36">
        <v>136</v>
      </c>
      <c r="G540" s="36">
        <v>301</v>
      </c>
      <c r="H540" s="35">
        <v>0</v>
      </c>
    </row>
    <row r="541" spans="1:8" s="185" customFormat="1" x14ac:dyDescent="0.35">
      <c r="A541" s="195" t="s">
        <v>1074</v>
      </c>
      <c r="B541" s="127">
        <v>44023</v>
      </c>
      <c r="C541" s="36">
        <v>138</v>
      </c>
      <c r="D541" s="36">
        <v>825</v>
      </c>
      <c r="E541" s="37">
        <v>0</v>
      </c>
      <c r="F541" s="36">
        <v>154</v>
      </c>
      <c r="G541" s="36">
        <v>298</v>
      </c>
      <c r="H541" s="35">
        <v>0</v>
      </c>
    </row>
    <row r="542" spans="1:8" s="185" customFormat="1" x14ac:dyDescent="0.35">
      <c r="A542" s="195" t="s">
        <v>1068</v>
      </c>
      <c r="B542" s="127">
        <v>44024</v>
      </c>
      <c r="C542" s="36">
        <v>368</v>
      </c>
      <c r="D542" s="36">
        <v>2241</v>
      </c>
      <c r="E542" s="37">
        <v>0</v>
      </c>
      <c r="F542" s="36">
        <v>296</v>
      </c>
      <c r="G542" s="36">
        <v>1076</v>
      </c>
      <c r="H542" s="35">
        <v>0</v>
      </c>
    </row>
    <row r="543" spans="1:8" s="185" customFormat="1" x14ac:dyDescent="0.35">
      <c r="A543" s="195" t="s">
        <v>1070</v>
      </c>
      <c r="B543" s="127">
        <v>44024</v>
      </c>
      <c r="C543" s="36">
        <v>113</v>
      </c>
      <c r="D543" s="36">
        <v>1096</v>
      </c>
      <c r="E543" s="37">
        <v>0</v>
      </c>
      <c r="F543" s="36">
        <v>167</v>
      </c>
      <c r="G543" s="36">
        <v>749</v>
      </c>
      <c r="H543" s="35">
        <v>0</v>
      </c>
    </row>
    <row r="544" spans="1:8" s="185" customFormat="1" x14ac:dyDescent="0.35">
      <c r="A544" s="195" t="s">
        <v>1071</v>
      </c>
      <c r="B544" s="127">
        <v>44024</v>
      </c>
      <c r="C544" s="36">
        <v>120</v>
      </c>
      <c r="D544" s="36">
        <v>1108</v>
      </c>
      <c r="E544" s="37">
        <v>0</v>
      </c>
      <c r="F544" s="36">
        <v>119</v>
      </c>
      <c r="G544" s="36">
        <v>621</v>
      </c>
      <c r="H544" s="35">
        <v>0</v>
      </c>
    </row>
    <row r="545" spans="1:8" s="185" customFormat="1" x14ac:dyDescent="0.35">
      <c r="A545" s="195" t="s">
        <v>1072</v>
      </c>
      <c r="B545" s="127">
        <v>44024</v>
      </c>
      <c r="C545" s="36">
        <v>73</v>
      </c>
      <c r="D545" s="36">
        <v>734</v>
      </c>
      <c r="E545" s="37">
        <v>0</v>
      </c>
      <c r="F545" s="36">
        <v>108</v>
      </c>
      <c r="G545" s="36">
        <v>425</v>
      </c>
      <c r="H545" s="35">
        <v>0</v>
      </c>
    </row>
    <row r="546" spans="1:8" s="185" customFormat="1" x14ac:dyDescent="0.35">
      <c r="A546" s="195" t="s">
        <v>1073</v>
      </c>
      <c r="B546" s="127">
        <v>44024</v>
      </c>
      <c r="C546" s="36">
        <v>76</v>
      </c>
      <c r="D546" s="36">
        <v>861</v>
      </c>
      <c r="E546" s="37">
        <v>0</v>
      </c>
      <c r="F546" s="36">
        <v>133</v>
      </c>
      <c r="G546" s="36">
        <v>342</v>
      </c>
      <c r="H546" s="35">
        <v>0</v>
      </c>
    </row>
    <row r="547" spans="1:8" s="185" customFormat="1" x14ac:dyDescent="0.35">
      <c r="A547" s="195" t="s">
        <v>1074</v>
      </c>
      <c r="B547" s="127">
        <v>44024</v>
      </c>
      <c r="C547" s="36">
        <v>142</v>
      </c>
      <c r="D547" s="36">
        <v>813</v>
      </c>
      <c r="E547" s="37">
        <v>0</v>
      </c>
      <c r="F547" s="36">
        <v>150</v>
      </c>
      <c r="G547" s="36">
        <v>310</v>
      </c>
      <c r="H547" s="35">
        <v>0</v>
      </c>
    </row>
    <row r="548" spans="1:8" s="185" customFormat="1" x14ac:dyDescent="0.35">
      <c r="A548" s="195" t="s">
        <v>1068</v>
      </c>
      <c r="B548" s="127">
        <v>44025</v>
      </c>
      <c r="C548" s="36">
        <v>359</v>
      </c>
      <c r="D548" s="36">
        <v>2281</v>
      </c>
      <c r="E548" s="37">
        <v>0</v>
      </c>
      <c r="F548" s="36">
        <v>302</v>
      </c>
      <c r="G548" s="36">
        <v>1035</v>
      </c>
      <c r="H548" s="35">
        <v>0</v>
      </c>
    </row>
    <row r="549" spans="1:8" s="185" customFormat="1" x14ac:dyDescent="0.35">
      <c r="A549" s="195" t="s">
        <v>1070</v>
      </c>
      <c r="B549" s="127">
        <v>44025</v>
      </c>
      <c r="C549" s="36">
        <v>104</v>
      </c>
      <c r="D549" s="36">
        <v>1107</v>
      </c>
      <c r="E549" s="37">
        <v>0</v>
      </c>
      <c r="F549" s="36">
        <v>171</v>
      </c>
      <c r="G549" s="36">
        <v>743</v>
      </c>
      <c r="H549" s="35">
        <v>0</v>
      </c>
    </row>
    <row r="550" spans="1:8" s="185" customFormat="1" x14ac:dyDescent="0.35">
      <c r="A550" s="195" t="s">
        <v>1071</v>
      </c>
      <c r="B550" s="127">
        <v>44025</v>
      </c>
      <c r="C550" s="36">
        <v>126</v>
      </c>
      <c r="D550" s="36">
        <v>1141</v>
      </c>
      <c r="E550" s="37">
        <v>0</v>
      </c>
      <c r="F550" s="36">
        <v>113</v>
      </c>
      <c r="G550" s="36">
        <v>588</v>
      </c>
      <c r="H550" s="35">
        <v>0</v>
      </c>
    </row>
    <row r="551" spans="1:8" s="185" customFormat="1" x14ac:dyDescent="0.35">
      <c r="A551" s="195" t="s">
        <v>1072</v>
      </c>
      <c r="B551" s="127">
        <v>44025</v>
      </c>
      <c r="C551" s="36">
        <v>83</v>
      </c>
      <c r="D551" s="36">
        <v>760</v>
      </c>
      <c r="E551" s="37">
        <v>0</v>
      </c>
      <c r="F551" s="36">
        <v>98</v>
      </c>
      <c r="G551" s="36">
        <v>399</v>
      </c>
      <c r="H551" s="35">
        <v>0</v>
      </c>
    </row>
    <row r="552" spans="1:8" s="185" customFormat="1" x14ac:dyDescent="0.35">
      <c r="A552" s="195" t="s">
        <v>1073</v>
      </c>
      <c r="B552" s="127">
        <v>44025</v>
      </c>
      <c r="C552" s="36">
        <v>80</v>
      </c>
      <c r="D552" s="36">
        <v>857</v>
      </c>
      <c r="E552" s="37">
        <v>0</v>
      </c>
      <c r="F552" s="36">
        <v>129</v>
      </c>
      <c r="G552" s="36">
        <v>346</v>
      </c>
      <c r="H552" s="35">
        <v>0</v>
      </c>
    </row>
    <row r="553" spans="1:8" s="185" customFormat="1" x14ac:dyDescent="0.35">
      <c r="A553" s="195" t="s">
        <v>1074</v>
      </c>
      <c r="B553" s="127">
        <v>44025</v>
      </c>
      <c r="C553" s="36">
        <v>141</v>
      </c>
      <c r="D553" s="36">
        <v>824</v>
      </c>
      <c r="E553" s="37">
        <v>0</v>
      </c>
      <c r="F553" s="36">
        <v>151</v>
      </c>
      <c r="G553" s="36">
        <v>299</v>
      </c>
      <c r="H553" s="35">
        <v>0</v>
      </c>
    </row>
    <row r="554" spans="1:8" s="185" customFormat="1" x14ac:dyDescent="0.35">
      <c r="A554" s="195" t="s">
        <v>1068</v>
      </c>
      <c r="B554" s="127">
        <v>44026</v>
      </c>
      <c r="C554" s="36">
        <v>370</v>
      </c>
      <c r="D554" s="36">
        <v>2367</v>
      </c>
      <c r="E554" s="37">
        <v>0</v>
      </c>
      <c r="F554" s="36">
        <v>271</v>
      </c>
      <c r="G554" s="36">
        <v>978</v>
      </c>
      <c r="H554" s="35">
        <v>0</v>
      </c>
    </row>
    <row r="555" spans="1:8" s="185" customFormat="1" x14ac:dyDescent="0.35">
      <c r="A555" s="195" t="s">
        <v>1070</v>
      </c>
      <c r="B555" s="127">
        <v>44026</v>
      </c>
      <c r="C555" s="36">
        <v>115</v>
      </c>
      <c r="D555" s="36">
        <v>1194</v>
      </c>
      <c r="E555" s="37">
        <v>0</v>
      </c>
      <c r="F555" s="36">
        <v>160</v>
      </c>
      <c r="G555" s="36">
        <v>656</v>
      </c>
      <c r="H555" s="35">
        <v>0</v>
      </c>
    </row>
    <row r="556" spans="1:8" s="185" customFormat="1" x14ac:dyDescent="0.35">
      <c r="A556" s="195" t="s">
        <v>1071</v>
      </c>
      <c r="B556" s="127">
        <v>44026</v>
      </c>
      <c r="C556" s="36">
        <v>123</v>
      </c>
      <c r="D556" s="36">
        <v>1217</v>
      </c>
      <c r="E556" s="37">
        <v>0</v>
      </c>
      <c r="F556" s="36">
        <v>116</v>
      </c>
      <c r="G556" s="36">
        <v>512</v>
      </c>
      <c r="H556" s="35">
        <v>0</v>
      </c>
    </row>
    <row r="557" spans="1:8" s="185" customFormat="1" x14ac:dyDescent="0.35">
      <c r="A557" s="195" t="s">
        <v>1072</v>
      </c>
      <c r="B557" s="127">
        <v>44026</v>
      </c>
      <c r="C557" s="36">
        <v>80</v>
      </c>
      <c r="D557" s="36">
        <v>818</v>
      </c>
      <c r="E557" s="37">
        <v>0</v>
      </c>
      <c r="F557" s="36">
        <v>101</v>
      </c>
      <c r="G557" s="36">
        <v>341</v>
      </c>
      <c r="H557" s="35">
        <v>0</v>
      </c>
    </row>
    <row r="558" spans="1:8" s="185" customFormat="1" x14ac:dyDescent="0.35">
      <c r="A558" s="195" t="s">
        <v>1073</v>
      </c>
      <c r="B558" s="127">
        <v>44026</v>
      </c>
      <c r="C558" s="36">
        <v>79</v>
      </c>
      <c r="D558" s="36">
        <v>902</v>
      </c>
      <c r="E558" s="37">
        <v>0</v>
      </c>
      <c r="F558" s="36">
        <v>130</v>
      </c>
      <c r="G558" s="36">
        <v>301</v>
      </c>
      <c r="H558" s="35">
        <v>0</v>
      </c>
    </row>
    <row r="559" spans="1:8" s="185" customFormat="1" x14ac:dyDescent="0.35">
      <c r="A559" s="195" t="s">
        <v>1074</v>
      </c>
      <c r="B559" s="127">
        <v>44026</v>
      </c>
      <c r="C559" s="36">
        <v>135</v>
      </c>
      <c r="D559" s="36">
        <v>868</v>
      </c>
      <c r="E559" s="37">
        <v>0</v>
      </c>
      <c r="F559" s="36">
        <v>157</v>
      </c>
      <c r="G559" s="36">
        <v>250</v>
      </c>
      <c r="H559" s="35">
        <v>0</v>
      </c>
    </row>
    <row r="560" spans="1:8" s="185" customFormat="1" x14ac:dyDescent="0.35">
      <c r="A560" s="195" t="s">
        <v>1068</v>
      </c>
      <c r="B560" s="127">
        <v>44027</v>
      </c>
      <c r="C560" s="36">
        <v>390</v>
      </c>
      <c r="D560" s="36">
        <v>2447</v>
      </c>
      <c r="E560" s="37">
        <v>0</v>
      </c>
      <c r="F560" s="36">
        <v>254</v>
      </c>
      <c r="G560" s="36">
        <v>911</v>
      </c>
      <c r="H560" s="35">
        <v>0</v>
      </c>
    </row>
    <row r="561" spans="1:8" s="185" customFormat="1" x14ac:dyDescent="0.35">
      <c r="A561" s="195" t="s">
        <v>1070</v>
      </c>
      <c r="B561" s="127">
        <v>44027</v>
      </c>
      <c r="C561" s="36">
        <v>112</v>
      </c>
      <c r="D561" s="36">
        <v>1213</v>
      </c>
      <c r="E561" s="37">
        <v>0</v>
      </c>
      <c r="F561" s="36">
        <v>163</v>
      </c>
      <c r="G561" s="36">
        <v>637</v>
      </c>
      <c r="H561" s="35">
        <v>0</v>
      </c>
    </row>
    <row r="562" spans="1:8" s="185" customFormat="1" x14ac:dyDescent="0.35">
      <c r="A562" s="195" t="s">
        <v>1071</v>
      </c>
      <c r="B562" s="127">
        <v>44027</v>
      </c>
      <c r="C562" s="36">
        <v>123</v>
      </c>
      <c r="D562" s="36">
        <v>1272</v>
      </c>
      <c r="E562" s="37">
        <v>0</v>
      </c>
      <c r="F562" s="36">
        <v>116</v>
      </c>
      <c r="G562" s="36">
        <v>457</v>
      </c>
      <c r="H562" s="35">
        <v>0</v>
      </c>
    </row>
    <row r="563" spans="1:8" s="185" customFormat="1" x14ac:dyDescent="0.35">
      <c r="A563" s="195" t="s">
        <v>1072</v>
      </c>
      <c r="B563" s="127">
        <v>44027</v>
      </c>
      <c r="C563" s="36">
        <v>82</v>
      </c>
      <c r="D563" s="36">
        <v>758</v>
      </c>
      <c r="E563" s="37">
        <v>0</v>
      </c>
      <c r="F563" s="36">
        <v>99</v>
      </c>
      <c r="G563" s="36">
        <v>401</v>
      </c>
      <c r="H563" s="35">
        <v>0</v>
      </c>
    </row>
    <row r="564" spans="1:8" s="185" customFormat="1" x14ac:dyDescent="0.35">
      <c r="A564" s="195" t="s">
        <v>1073</v>
      </c>
      <c r="B564" s="127">
        <v>44027</v>
      </c>
      <c r="C564" s="36">
        <v>75</v>
      </c>
      <c r="D564" s="36">
        <v>907</v>
      </c>
      <c r="E564" s="37">
        <v>0</v>
      </c>
      <c r="F564" s="36">
        <v>134</v>
      </c>
      <c r="G564" s="36">
        <v>296</v>
      </c>
      <c r="H564" s="35">
        <v>0</v>
      </c>
    </row>
    <row r="565" spans="1:8" s="185" customFormat="1" x14ac:dyDescent="0.35">
      <c r="A565" s="195" t="s">
        <v>1074</v>
      </c>
      <c r="B565" s="127">
        <v>44027</v>
      </c>
      <c r="C565" s="36">
        <v>136</v>
      </c>
      <c r="D565" s="36">
        <v>856</v>
      </c>
      <c r="E565" s="37">
        <v>0</v>
      </c>
      <c r="F565" s="36">
        <v>138</v>
      </c>
      <c r="G565" s="36">
        <v>280</v>
      </c>
      <c r="H565" s="35">
        <v>0</v>
      </c>
    </row>
    <row r="566" spans="1:8" s="185" customFormat="1" x14ac:dyDescent="0.35">
      <c r="A566" s="195" t="s">
        <v>1068</v>
      </c>
      <c r="B566" s="127">
        <v>44028</v>
      </c>
      <c r="C566" s="36">
        <v>403</v>
      </c>
      <c r="D566" s="36">
        <v>2459</v>
      </c>
      <c r="E566" s="37">
        <v>0</v>
      </c>
      <c r="F566" s="36">
        <v>239</v>
      </c>
      <c r="G566" s="36">
        <v>890</v>
      </c>
      <c r="H566" s="35">
        <v>0</v>
      </c>
    </row>
    <row r="567" spans="1:8" s="185" customFormat="1" x14ac:dyDescent="0.35">
      <c r="A567" s="195" t="s">
        <v>1070</v>
      </c>
      <c r="B567" s="127">
        <v>44028</v>
      </c>
      <c r="C567" s="36">
        <v>113</v>
      </c>
      <c r="D567" s="36">
        <v>1208</v>
      </c>
      <c r="E567" s="37">
        <v>0</v>
      </c>
      <c r="F567" s="36">
        <v>162</v>
      </c>
      <c r="G567" s="36">
        <v>642</v>
      </c>
      <c r="H567" s="35">
        <v>0</v>
      </c>
    </row>
    <row r="568" spans="1:8" s="185" customFormat="1" x14ac:dyDescent="0.35">
      <c r="A568" s="195" t="s">
        <v>1071</v>
      </c>
      <c r="B568" s="127">
        <v>44028</v>
      </c>
      <c r="C568" s="36">
        <v>117</v>
      </c>
      <c r="D568" s="36">
        <v>1276</v>
      </c>
      <c r="E568" s="37">
        <v>0</v>
      </c>
      <c r="F568" s="36">
        <v>122</v>
      </c>
      <c r="G568" s="36">
        <v>453</v>
      </c>
      <c r="H568" s="35">
        <v>0</v>
      </c>
    </row>
    <row r="569" spans="1:8" s="185" customFormat="1" x14ac:dyDescent="0.35">
      <c r="A569" s="195" t="s">
        <v>1072</v>
      </c>
      <c r="B569" s="127">
        <v>44028</v>
      </c>
      <c r="C569" s="36">
        <v>76</v>
      </c>
      <c r="D569" s="36">
        <v>770</v>
      </c>
      <c r="E569" s="37">
        <v>0</v>
      </c>
      <c r="F569" s="36">
        <v>105</v>
      </c>
      <c r="G569" s="36">
        <v>389</v>
      </c>
      <c r="H569" s="35">
        <v>0</v>
      </c>
    </row>
    <row r="570" spans="1:8" s="185" customFormat="1" x14ac:dyDescent="0.35">
      <c r="A570" s="195" t="s">
        <v>1073</v>
      </c>
      <c r="B570" s="127">
        <v>44028</v>
      </c>
      <c r="C570" s="36">
        <v>73</v>
      </c>
      <c r="D570" s="36">
        <v>895</v>
      </c>
      <c r="E570" s="37">
        <v>0</v>
      </c>
      <c r="F570" s="36">
        <v>136</v>
      </c>
      <c r="G570" s="36">
        <v>308</v>
      </c>
      <c r="H570" s="35">
        <v>0</v>
      </c>
    </row>
    <row r="571" spans="1:8" s="185" customFormat="1" x14ac:dyDescent="0.35">
      <c r="A571" s="195" t="s">
        <v>1074</v>
      </c>
      <c r="B571" s="127">
        <v>44028</v>
      </c>
      <c r="C571" s="36">
        <v>142</v>
      </c>
      <c r="D571" s="36">
        <v>808</v>
      </c>
      <c r="E571" s="37">
        <v>0</v>
      </c>
      <c r="F571" s="36">
        <v>132</v>
      </c>
      <c r="G571" s="36">
        <v>328</v>
      </c>
      <c r="H571" s="35">
        <v>0</v>
      </c>
    </row>
    <row r="572" spans="1:8" s="185" customFormat="1" x14ac:dyDescent="0.35">
      <c r="A572" s="195" t="s">
        <v>1068</v>
      </c>
      <c r="B572" s="127">
        <v>44029</v>
      </c>
      <c r="C572" s="36">
        <v>400</v>
      </c>
      <c r="D572" s="36">
        <v>2448</v>
      </c>
      <c r="E572" s="37">
        <v>0</v>
      </c>
      <c r="F572" s="36">
        <v>239</v>
      </c>
      <c r="G572" s="36">
        <v>896</v>
      </c>
      <c r="H572" s="35">
        <v>0</v>
      </c>
    </row>
    <row r="573" spans="1:8" s="185" customFormat="1" x14ac:dyDescent="0.35">
      <c r="A573" s="195" t="s">
        <v>1070</v>
      </c>
      <c r="B573" s="127">
        <v>44029</v>
      </c>
      <c r="C573" s="36">
        <v>111</v>
      </c>
      <c r="D573" s="36">
        <v>1191</v>
      </c>
      <c r="E573" s="37">
        <v>0</v>
      </c>
      <c r="F573" s="36">
        <v>164</v>
      </c>
      <c r="G573" s="36">
        <v>659</v>
      </c>
      <c r="H573" s="35">
        <v>0</v>
      </c>
    </row>
    <row r="574" spans="1:8" s="185" customFormat="1" x14ac:dyDescent="0.35">
      <c r="A574" s="195" t="s">
        <v>1071</v>
      </c>
      <c r="B574" s="127">
        <v>44029</v>
      </c>
      <c r="C574" s="36">
        <v>125</v>
      </c>
      <c r="D574" s="36">
        <v>1249</v>
      </c>
      <c r="E574" s="37">
        <v>0</v>
      </c>
      <c r="F574" s="36">
        <v>114</v>
      </c>
      <c r="G574" s="36">
        <v>480</v>
      </c>
      <c r="H574" s="35">
        <v>0</v>
      </c>
    </row>
    <row r="575" spans="1:8" s="185" customFormat="1" x14ac:dyDescent="0.35">
      <c r="A575" s="195" t="s">
        <v>1072</v>
      </c>
      <c r="B575" s="127">
        <v>44029</v>
      </c>
      <c r="C575" s="36">
        <v>75</v>
      </c>
      <c r="D575" s="36">
        <v>785</v>
      </c>
      <c r="E575" s="37">
        <v>0</v>
      </c>
      <c r="F575" s="36">
        <v>106</v>
      </c>
      <c r="G575" s="36">
        <v>374</v>
      </c>
      <c r="H575" s="35">
        <v>0</v>
      </c>
    </row>
    <row r="576" spans="1:8" s="185" customFormat="1" x14ac:dyDescent="0.35">
      <c r="A576" s="195" t="s">
        <v>1073</v>
      </c>
      <c r="B576" s="127">
        <v>44029</v>
      </c>
      <c r="C576" s="36">
        <v>73</v>
      </c>
      <c r="D576" s="36">
        <v>869</v>
      </c>
      <c r="E576" s="37">
        <v>0</v>
      </c>
      <c r="F576" s="36">
        <v>177</v>
      </c>
      <c r="G576" s="36">
        <v>394</v>
      </c>
      <c r="H576" s="35">
        <v>0</v>
      </c>
    </row>
    <row r="577" spans="1:8" s="185" customFormat="1" x14ac:dyDescent="0.35">
      <c r="A577" s="195" t="s">
        <v>1074</v>
      </c>
      <c r="B577" s="127">
        <v>44029</v>
      </c>
      <c r="C577" s="36">
        <v>147</v>
      </c>
      <c r="D577" s="36">
        <v>814</v>
      </c>
      <c r="E577" s="37">
        <v>0</v>
      </c>
      <c r="F577" s="36">
        <v>127</v>
      </c>
      <c r="G577" s="36">
        <v>322</v>
      </c>
      <c r="H577" s="35">
        <v>0</v>
      </c>
    </row>
    <row r="578" spans="1:8" s="185" customFormat="1" x14ac:dyDescent="0.35">
      <c r="A578" s="195" t="s">
        <v>1068</v>
      </c>
      <c r="B578" s="127">
        <v>44030</v>
      </c>
      <c r="C578" s="36">
        <v>376</v>
      </c>
      <c r="D578" s="36">
        <v>2365</v>
      </c>
      <c r="E578" s="37">
        <v>0</v>
      </c>
      <c r="F578" s="36">
        <v>264</v>
      </c>
      <c r="G578" s="36">
        <v>979</v>
      </c>
      <c r="H578" s="35">
        <v>0</v>
      </c>
    </row>
    <row r="579" spans="1:8" s="185" customFormat="1" x14ac:dyDescent="0.35">
      <c r="A579" s="195" t="s">
        <v>1070</v>
      </c>
      <c r="B579" s="127">
        <v>44030</v>
      </c>
      <c r="C579" s="36">
        <v>114</v>
      </c>
      <c r="D579" s="36">
        <v>1114</v>
      </c>
      <c r="E579" s="37">
        <v>0</v>
      </c>
      <c r="F579" s="36">
        <v>161</v>
      </c>
      <c r="G579" s="36">
        <v>727</v>
      </c>
      <c r="H579" s="35">
        <v>0</v>
      </c>
    </row>
    <row r="580" spans="1:8" s="185" customFormat="1" x14ac:dyDescent="0.35">
      <c r="A580" s="195" t="s">
        <v>1071</v>
      </c>
      <c r="B580" s="127">
        <v>44030</v>
      </c>
      <c r="C580" s="36">
        <v>115</v>
      </c>
      <c r="D580" s="36">
        <v>1175</v>
      </c>
      <c r="E580" s="37">
        <v>0</v>
      </c>
      <c r="F580" s="36">
        <v>124</v>
      </c>
      <c r="G580" s="36">
        <v>554</v>
      </c>
      <c r="H580" s="35">
        <v>0</v>
      </c>
    </row>
    <row r="581" spans="1:8" s="185" customFormat="1" x14ac:dyDescent="0.35">
      <c r="A581" s="195" t="s">
        <v>1072</v>
      </c>
      <c r="B581" s="127">
        <v>44030</v>
      </c>
      <c r="C581" s="36">
        <v>78</v>
      </c>
      <c r="D581" s="36">
        <v>731</v>
      </c>
      <c r="E581" s="37">
        <v>0</v>
      </c>
      <c r="F581" s="36">
        <v>103</v>
      </c>
      <c r="G581" s="36">
        <v>428</v>
      </c>
      <c r="H581" s="35">
        <v>0</v>
      </c>
    </row>
    <row r="582" spans="1:8" s="185" customFormat="1" x14ac:dyDescent="0.35">
      <c r="A582" s="195" t="s">
        <v>1073</v>
      </c>
      <c r="B582" s="127">
        <v>44030</v>
      </c>
      <c r="C582" s="36">
        <v>79</v>
      </c>
      <c r="D582" s="36">
        <v>839</v>
      </c>
      <c r="E582" s="37">
        <v>0</v>
      </c>
      <c r="F582" s="36">
        <v>171</v>
      </c>
      <c r="G582" s="36">
        <v>424</v>
      </c>
      <c r="H582" s="35">
        <v>0</v>
      </c>
    </row>
    <row r="583" spans="1:8" s="185" customFormat="1" x14ac:dyDescent="0.35">
      <c r="A583" s="195" t="s">
        <v>1074</v>
      </c>
      <c r="B583" s="127">
        <v>44030</v>
      </c>
      <c r="C583" s="36">
        <v>129</v>
      </c>
      <c r="D583" s="36">
        <v>794</v>
      </c>
      <c r="E583" s="37">
        <v>0</v>
      </c>
      <c r="F583" s="36">
        <v>145</v>
      </c>
      <c r="G583" s="36">
        <v>342</v>
      </c>
      <c r="H583" s="35">
        <v>0</v>
      </c>
    </row>
    <row r="584" spans="1:8" s="185" customFormat="1" x14ac:dyDescent="0.35">
      <c r="A584" s="195" t="s">
        <v>1068</v>
      </c>
      <c r="B584" s="127">
        <v>44031</v>
      </c>
      <c r="C584" s="36">
        <v>372</v>
      </c>
      <c r="D584" s="36">
        <v>2231</v>
      </c>
      <c r="E584" s="37">
        <v>0</v>
      </c>
      <c r="F584" s="36">
        <v>267</v>
      </c>
      <c r="G584" s="36">
        <v>1101</v>
      </c>
      <c r="H584" s="35">
        <v>0</v>
      </c>
    </row>
    <row r="585" spans="1:8" s="185" customFormat="1" x14ac:dyDescent="0.35">
      <c r="A585" s="195" t="s">
        <v>1070</v>
      </c>
      <c r="B585" s="127">
        <v>44031</v>
      </c>
      <c r="C585" s="36">
        <v>120</v>
      </c>
      <c r="D585" s="36">
        <v>1084</v>
      </c>
      <c r="E585" s="37">
        <v>0</v>
      </c>
      <c r="F585" s="36">
        <v>155</v>
      </c>
      <c r="G585" s="36">
        <v>761</v>
      </c>
      <c r="H585" s="35">
        <v>0</v>
      </c>
    </row>
    <row r="586" spans="1:8" s="185" customFormat="1" x14ac:dyDescent="0.35">
      <c r="A586" s="195" t="s">
        <v>1071</v>
      </c>
      <c r="B586" s="127">
        <v>44031</v>
      </c>
      <c r="C586" s="36">
        <v>113</v>
      </c>
      <c r="D586" s="36">
        <v>1144</v>
      </c>
      <c r="E586" s="37">
        <v>0</v>
      </c>
      <c r="F586" s="36">
        <v>126</v>
      </c>
      <c r="G586" s="36">
        <v>585</v>
      </c>
      <c r="H586" s="35">
        <v>0</v>
      </c>
    </row>
    <row r="587" spans="1:8" s="185" customFormat="1" x14ac:dyDescent="0.35">
      <c r="A587" s="195" t="s">
        <v>1072</v>
      </c>
      <c r="B587" s="127">
        <v>44031</v>
      </c>
      <c r="C587" s="36">
        <v>79</v>
      </c>
      <c r="D587" s="36">
        <v>683</v>
      </c>
      <c r="E587" s="37">
        <v>0</v>
      </c>
      <c r="F587" s="36">
        <v>102</v>
      </c>
      <c r="G587" s="36">
        <v>476</v>
      </c>
      <c r="H587" s="35">
        <v>0</v>
      </c>
    </row>
    <row r="588" spans="1:8" s="185" customFormat="1" x14ac:dyDescent="0.35">
      <c r="A588" s="195" t="s">
        <v>1073</v>
      </c>
      <c r="B588" s="127">
        <v>44031</v>
      </c>
      <c r="C588" s="36">
        <v>82</v>
      </c>
      <c r="D588" s="36">
        <v>808</v>
      </c>
      <c r="E588" s="37">
        <v>0</v>
      </c>
      <c r="F588" s="36">
        <v>168</v>
      </c>
      <c r="G588" s="36">
        <v>455</v>
      </c>
      <c r="H588" s="35">
        <v>0</v>
      </c>
    </row>
    <row r="589" spans="1:8" s="185" customFormat="1" x14ac:dyDescent="0.35">
      <c r="A589" s="195" t="s">
        <v>1074</v>
      </c>
      <c r="B589" s="127">
        <v>44031</v>
      </c>
      <c r="C589" s="36">
        <v>126</v>
      </c>
      <c r="D589" s="36">
        <v>779</v>
      </c>
      <c r="E589" s="37">
        <v>0</v>
      </c>
      <c r="F589" s="36">
        <v>148</v>
      </c>
      <c r="G589" s="36">
        <v>357</v>
      </c>
      <c r="H589" s="35">
        <v>0</v>
      </c>
    </row>
    <row r="590" spans="1:8" s="185" customFormat="1" x14ac:dyDescent="0.35">
      <c r="A590" s="195" t="s">
        <v>1068</v>
      </c>
      <c r="B590" s="127">
        <v>44032</v>
      </c>
      <c r="C590" s="36">
        <v>358</v>
      </c>
      <c r="D590" s="36">
        <v>2265</v>
      </c>
      <c r="E590" s="37">
        <v>0</v>
      </c>
      <c r="F590" s="36">
        <v>283</v>
      </c>
      <c r="G590" s="36">
        <v>1066</v>
      </c>
      <c r="H590" s="35">
        <v>0</v>
      </c>
    </row>
    <row r="591" spans="1:8" s="185" customFormat="1" x14ac:dyDescent="0.35">
      <c r="A591" s="195" t="s">
        <v>1070</v>
      </c>
      <c r="B591" s="127">
        <v>44032</v>
      </c>
      <c r="C591" s="36">
        <v>111</v>
      </c>
      <c r="D591" s="36">
        <v>1072</v>
      </c>
      <c r="E591" s="37">
        <v>0</v>
      </c>
      <c r="F591" s="36">
        <v>164</v>
      </c>
      <c r="G591" s="36">
        <v>779</v>
      </c>
      <c r="H591" s="35">
        <v>0</v>
      </c>
    </row>
    <row r="592" spans="1:8" s="185" customFormat="1" x14ac:dyDescent="0.35">
      <c r="A592" s="195" t="s">
        <v>1071</v>
      </c>
      <c r="B592" s="127">
        <v>44032</v>
      </c>
      <c r="C592" s="36">
        <v>108</v>
      </c>
      <c r="D592" s="36">
        <v>1171</v>
      </c>
      <c r="E592" s="37">
        <v>0</v>
      </c>
      <c r="F592" s="36">
        <v>131</v>
      </c>
      <c r="G592" s="36">
        <v>558</v>
      </c>
      <c r="H592" s="35">
        <v>0</v>
      </c>
    </row>
    <row r="593" spans="1:8" s="185" customFormat="1" x14ac:dyDescent="0.35">
      <c r="A593" s="195" t="s">
        <v>1072</v>
      </c>
      <c r="B593" s="127">
        <v>44032</v>
      </c>
      <c r="C593" s="36">
        <v>70</v>
      </c>
      <c r="D593" s="36">
        <v>746</v>
      </c>
      <c r="E593" s="37">
        <v>0</v>
      </c>
      <c r="F593" s="36">
        <v>111</v>
      </c>
      <c r="G593" s="36">
        <v>413</v>
      </c>
      <c r="H593" s="35">
        <v>0</v>
      </c>
    </row>
    <row r="594" spans="1:8" s="185" customFormat="1" x14ac:dyDescent="0.35">
      <c r="A594" s="195" t="s">
        <v>1073</v>
      </c>
      <c r="B594" s="127">
        <v>44032</v>
      </c>
      <c r="C594" s="36">
        <v>75</v>
      </c>
      <c r="D594" s="36">
        <v>851</v>
      </c>
      <c r="E594" s="37">
        <v>0</v>
      </c>
      <c r="F594" s="36">
        <v>175</v>
      </c>
      <c r="G594" s="36">
        <v>412</v>
      </c>
      <c r="H594" s="35">
        <v>0</v>
      </c>
    </row>
    <row r="595" spans="1:8" s="185" customFormat="1" x14ac:dyDescent="0.35">
      <c r="A595" s="195" t="s">
        <v>1074</v>
      </c>
      <c r="B595" s="127">
        <v>44032</v>
      </c>
      <c r="C595" s="36">
        <v>133</v>
      </c>
      <c r="D595" s="36">
        <v>797</v>
      </c>
      <c r="E595" s="37">
        <v>0</v>
      </c>
      <c r="F595" s="36">
        <v>141</v>
      </c>
      <c r="G595" s="36">
        <v>339</v>
      </c>
      <c r="H595" s="35">
        <v>0</v>
      </c>
    </row>
    <row r="596" spans="1:8" s="185" customFormat="1" x14ac:dyDescent="0.35">
      <c r="A596" s="195" t="s">
        <v>1068</v>
      </c>
      <c r="B596" s="127">
        <v>44033</v>
      </c>
      <c r="C596" s="36">
        <v>392</v>
      </c>
      <c r="D596" s="36">
        <v>2397</v>
      </c>
      <c r="E596" s="37">
        <v>0</v>
      </c>
      <c r="F596" s="36">
        <v>251</v>
      </c>
      <c r="G596" s="36">
        <v>931</v>
      </c>
      <c r="H596" s="35">
        <v>0</v>
      </c>
    </row>
    <row r="597" spans="1:8" s="185" customFormat="1" x14ac:dyDescent="0.35">
      <c r="A597" s="195" t="s">
        <v>1070</v>
      </c>
      <c r="B597" s="127">
        <v>44033</v>
      </c>
      <c r="C597" s="36">
        <v>123</v>
      </c>
      <c r="D597" s="36">
        <v>1157</v>
      </c>
      <c r="E597" s="37">
        <v>0</v>
      </c>
      <c r="F597" s="36">
        <v>152</v>
      </c>
      <c r="G597" s="36">
        <v>694</v>
      </c>
      <c r="H597" s="35">
        <v>0</v>
      </c>
    </row>
    <row r="598" spans="1:8" s="185" customFormat="1" x14ac:dyDescent="0.35">
      <c r="A598" s="195" t="s">
        <v>1071</v>
      </c>
      <c r="B598" s="127">
        <v>44033</v>
      </c>
      <c r="C598" s="36">
        <v>99</v>
      </c>
      <c r="D598" s="36">
        <v>1275</v>
      </c>
      <c r="E598" s="37">
        <v>0</v>
      </c>
      <c r="F598" s="36">
        <v>140</v>
      </c>
      <c r="G598" s="36">
        <v>454</v>
      </c>
      <c r="H598" s="35">
        <v>0</v>
      </c>
    </row>
    <row r="599" spans="1:8" s="185" customFormat="1" x14ac:dyDescent="0.35">
      <c r="A599" s="195" t="s">
        <v>1072</v>
      </c>
      <c r="B599" s="127">
        <v>44033</v>
      </c>
      <c r="C599" s="36">
        <v>77</v>
      </c>
      <c r="D599" s="36">
        <v>820</v>
      </c>
      <c r="E599" s="37">
        <v>0</v>
      </c>
      <c r="F599" s="36">
        <v>104</v>
      </c>
      <c r="G599" s="36">
        <v>339</v>
      </c>
      <c r="H599" s="35">
        <v>0</v>
      </c>
    </row>
    <row r="600" spans="1:8" s="185" customFormat="1" x14ac:dyDescent="0.35">
      <c r="A600" s="195" t="s">
        <v>1073</v>
      </c>
      <c r="B600" s="127">
        <v>44033</v>
      </c>
      <c r="C600" s="36">
        <v>87</v>
      </c>
      <c r="D600" s="36">
        <v>889</v>
      </c>
      <c r="E600" s="37">
        <v>0</v>
      </c>
      <c r="F600" s="36">
        <v>163</v>
      </c>
      <c r="G600" s="36">
        <v>374</v>
      </c>
      <c r="H600" s="35">
        <v>0</v>
      </c>
    </row>
    <row r="601" spans="1:8" s="185" customFormat="1" x14ac:dyDescent="0.35">
      <c r="A601" s="195" t="s">
        <v>1074</v>
      </c>
      <c r="B601" s="127">
        <v>44033</v>
      </c>
      <c r="C601" s="36">
        <v>134</v>
      </c>
      <c r="D601" s="36">
        <v>852</v>
      </c>
      <c r="E601" s="37">
        <v>0</v>
      </c>
      <c r="F601" s="36">
        <v>140</v>
      </c>
      <c r="G601" s="36">
        <v>284</v>
      </c>
      <c r="H601" s="35">
        <v>0</v>
      </c>
    </row>
    <row r="602" spans="1:8" s="185" customFormat="1" x14ac:dyDescent="0.35">
      <c r="A602" s="195" t="s">
        <v>1068</v>
      </c>
      <c r="B602" s="127">
        <v>44034</v>
      </c>
      <c r="C602" s="36">
        <v>0</v>
      </c>
      <c r="D602" s="36">
        <v>0</v>
      </c>
      <c r="E602" s="37">
        <v>0</v>
      </c>
      <c r="F602" s="36">
        <v>0</v>
      </c>
      <c r="G602" s="36">
        <v>0</v>
      </c>
      <c r="H602" s="35">
        <v>0</v>
      </c>
    </row>
    <row r="603" spans="1:8" s="185" customFormat="1" x14ac:dyDescent="0.35">
      <c r="A603" s="195" t="s">
        <v>1070</v>
      </c>
      <c r="B603" s="127">
        <v>44034</v>
      </c>
      <c r="C603" s="36">
        <v>0</v>
      </c>
      <c r="D603" s="36">
        <v>0</v>
      </c>
      <c r="E603" s="37">
        <v>0</v>
      </c>
      <c r="F603" s="36">
        <v>0</v>
      </c>
      <c r="G603" s="36">
        <v>0</v>
      </c>
      <c r="H603" s="35">
        <v>0</v>
      </c>
    </row>
    <row r="604" spans="1:8" s="185" customFormat="1" x14ac:dyDescent="0.35">
      <c r="A604" s="195" t="s">
        <v>1071</v>
      </c>
      <c r="B604" s="127">
        <v>44034</v>
      </c>
      <c r="C604" s="36">
        <v>0</v>
      </c>
      <c r="D604" s="36">
        <v>0</v>
      </c>
      <c r="E604" s="37">
        <v>0</v>
      </c>
      <c r="F604" s="36">
        <v>0</v>
      </c>
      <c r="G604" s="36">
        <v>0</v>
      </c>
      <c r="H604" s="35">
        <v>0</v>
      </c>
    </row>
    <row r="605" spans="1:8" s="185" customFormat="1" x14ac:dyDescent="0.35">
      <c r="A605" s="195" t="s">
        <v>1072</v>
      </c>
      <c r="B605" s="127">
        <v>44034</v>
      </c>
      <c r="C605" s="36">
        <v>0</v>
      </c>
      <c r="D605" s="36">
        <v>0</v>
      </c>
      <c r="E605" s="37">
        <v>0</v>
      </c>
      <c r="F605" s="36">
        <v>0</v>
      </c>
      <c r="G605" s="36">
        <v>0</v>
      </c>
      <c r="H605" s="35">
        <v>0</v>
      </c>
    </row>
    <row r="606" spans="1:8" s="185" customFormat="1" x14ac:dyDescent="0.35">
      <c r="A606" s="195" t="s">
        <v>1073</v>
      </c>
      <c r="B606" s="127">
        <v>44034</v>
      </c>
      <c r="C606" s="36">
        <v>0</v>
      </c>
      <c r="D606" s="36">
        <v>0</v>
      </c>
      <c r="E606" s="37">
        <v>0</v>
      </c>
      <c r="F606" s="36">
        <v>0</v>
      </c>
      <c r="G606" s="36">
        <v>0</v>
      </c>
      <c r="H606" s="35">
        <v>0</v>
      </c>
    </row>
    <row r="607" spans="1:8" s="185" customFormat="1" x14ac:dyDescent="0.35">
      <c r="A607" s="195" t="s">
        <v>1074</v>
      </c>
      <c r="B607" s="127">
        <v>44034</v>
      </c>
      <c r="C607" s="36">
        <v>0</v>
      </c>
      <c r="D607" s="36">
        <v>0</v>
      </c>
      <c r="E607" s="37">
        <v>0</v>
      </c>
      <c r="F607" s="36">
        <v>0</v>
      </c>
      <c r="G607" s="36">
        <v>0</v>
      </c>
      <c r="H607" s="35">
        <v>0</v>
      </c>
    </row>
    <row r="608" spans="1:8" s="185" customFormat="1" x14ac:dyDescent="0.35">
      <c r="A608" s="195" t="s">
        <v>1068</v>
      </c>
      <c r="B608" s="127">
        <v>44035</v>
      </c>
      <c r="C608" s="36">
        <v>415</v>
      </c>
      <c r="D608" s="36">
        <v>2418</v>
      </c>
      <c r="E608" s="37">
        <v>0</v>
      </c>
      <c r="F608" s="36">
        <v>228</v>
      </c>
      <c r="G608" s="36">
        <v>898</v>
      </c>
      <c r="H608" s="35">
        <v>0</v>
      </c>
    </row>
    <row r="609" spans="1:8" s="185" customFormat="1" x14ac:dyDescent="0.35">
      <c r="A609" s="195" t="s">
        <v>1070</v>
      </c>
      <c r="B609" s="127">
        <v>44035</v>
      </c>
      <c r="C609" s="36">
        <v>133</v>
      </c>
      <c r="D609" s="36">
        <v>1196</v>
      </c>
      <c r="E609" s="37">
        <v>0</v>
      </c>
      <c r="F609" s="36">
        <v>145</v>
      </c>
      <c r="G609" s="36">
        <v>582</v>
      </c>
      <c r="H609" s="35">
        <v>0</v>
      </c>
    </row>
    <row r="610" spans="1:8" s="185" customFormat="1" x14ac:dyDescent="0.35">
      <c r="A610" s="195" t="s">
        <v>1071</v>
      </c>
      <c r="B610" s="127">
        <v>44035</v>
      </c>
      <c r="C610" s="36">
        <v>116</v>
      </c>
      <c r="D610" s="36">
        <v>1261</v>
      </c>
      <c r="E610" s="37">
        <v>0</v>
      </c>
      <c r="F610" s="36">
        <v>103</v>
      </c>
      <c r="G610" s="36">
        <v>422</v>
      </c>
      <c r="H610" s="35">
        <v>0</v>
      </c>
    </row>
    <row r="611" spans="1:8" s="185" customFormat="1" x14ac:dyDescent="0.35">
      <c r="A611" s="195" t="s">
        <v>1072</v>
      </c>
      <c r="B611" s="127">
        <v>44035</v>
      </c>
      <c r="C611" s="36">
        <v>77</v>
      </c>
      <c r="D611" s="36">
        <v>789</v>
      </c>
      <c r="E611" s="37">
        <v>0</v>
      </c>
      <c r="F611" s="36">
        <v>95</v>
      </c>
      <c r="G611" s="36">
        <v>320</v>
      </c>
      <c r="H611" s="35">
        <v>0</v>
      </c>
    </row>
    <row r="612" spans="1:8" s="185" customFormat="1" x14ac:dyDescent="0.35">
      <c r="A612" s="195" t="s">
        <v>1073</v>
      </c>
      <c r="B612" s="127">
        <v>44035</v>
      </c>
      <c r="C612" s="36">
        <v>88</v>
      </c>
      <c r="D612" s="36">
        <v>947</v>
      </c>
      <c r="E612" s="37">
        <v>0</v>
      </c>
      <c r="F612" s="36">
        <v>198</v>
      </c>
      <c r="G612" s="36">
        <v>568</v>
      </c>
      <c r="H612" s="35">
        <v>0</v>
      </c>
    </row>
    <row r="613" spans="1:8" s="185" customFormat="1" x14ac:dyDescent="0.35">
      <c r="A613" s="195" t="s">
        <v>1074</v>
      </c>
      <c r="B613" s="127">
        <v>44035</v>
      </c>
      <c r="C613" s="36">
        <v>137</v>
      </c>
      <c r="D613" s="36">
        <v>833</v>
      </c>
      <c r="E613" s="37">
        <v>0</v>
      </c>
      <c r="F613" s="36">
        <v>144</v>
      </c>
      <c r="G613" s="36">
        <v>241</v>
      </c>
      <c r="H613" s="35">
        <v>0</v>
      </c>
    </row>
    <row r="614" spans="1:8" s="185" customFormat="1" x14ac:dyDescent="0.35">
      <c r="A614" s="195" t="s">
        <v>1068</v>
      </c>
      <c r="B614" s="127">
        <v>44036</v>
      </c>
      <c r="C614" s="36">
        <v>405</v>
      </c>
      <c r="D614" s="36">
        <v>2403</v>
      </c>
      <c r="E614" s="37">
        <v>0</v>
      </c>
      <c r="F614" s="36">
        <v>238</v>
      </c>
      <c r="G614" s="36">
        <v>913</v>
      </c>
      <c r="H614" s="35">
        <v>0</v>
      </c>
    </row>
    <row r="615" spans="1:8" s="185" customFormat="1" x14ac:dyDescent="0.35">
      <c r="A615" s="195" t="s">
        <v>1070</v>
      </c>
      <c r="B615" s="127">
        <v>44036</v>
      </c>
      <c r="C615" s="36">
        <v>129</v>
      </c>
      <c r="D615" s="36">
        <v>1229</v>
      </c>
      <c r="E615" s="37">
        <v>0</v>
      </c>
      <c r="F615" s="36">
        <v>146</v>
      </c>
      <c r="G615" s="36">
        <v>566</v>
      </c>
      <c r="H615" s="35">
        <v>0</v>
      </c>
    </row>
    <row r="616" spans="1:8" s="185" customFormat="1" x14ac:dyDescent="0.35">
      <c r="A616" s="195" t="s">
        <v>1071</v>
      </c>
      <c r="B616" s="127">
        <v>44036</v>
      </c>
      <c r="C616" s="36">
        <v>113</v>
      </c>
      <c r="D616" s="36">
        <v>1255</v>
      </c>
      <c r="E616" s="37">
        <v>0</v>
      </c>
      <c r="F616" s="36">
        <v>106</v>
      </c>
      <c r="G616" s="36">
        <v>423</v>
      </c>
      <c r="H616" s="35">
        <v>0</v>
      </c>
    </row>
    <row r="617" spans="1:8" s="185" customFormat="1" x14ac:dyDescent="0.35">
      <c r="A617" s="195" t="s">
        <v>1072</v>
      </c>
      <c r="B617" s="127">
        <v>44036</v>
      </c>
      <c r="C617" s="36">
        <v>81</v>
      </c>
      <c r="D617" s="36">
        <v>756</v>
      </c>
      <c r="E617" s="37">
        <v>0</v>
      </c>
      <c r="F617" s="36">
        <v>91</v>
      </c>
      <c r="G617" s="36">
        <v>353</v>
      </c>
      <c r="H617" s="35">
        <v>0</v>
      </c>
    </row>
    <row r="618" spans="1:8" s="185" customFormat="1" x14ac:dyDescent="0.35">
      <c r="A618" s="195" t="s">
        <v>1073</v>
      </c>
      <c r="B618" s="127">
        <v>44036</v>
      </c>
      <c r="C618" s="36">
        <v>81</v>
      </c>
      <c r="D618" s="36">
        <v>842</v>
      </c>
      <c r="E618" s="37">
        <v>0</v>
      </c>
      <c r="F618" s="36">
        <v>205</v>
      </c>
      <c r="G618" s="36">
        <v>674</v>
      </c>
      <c r="H618" s="35">
        <v>0</v>
      </c>
    </row>
    <row r="619" spans="1:8" s="185" customFormat="1" x14ac:dyDescent="0.35">
      <c r="A619" s="195" t="s">
        <v>1074</v>
      </c>
      <c r="B619" s="127">
        <v>44036</v>
      </c>
      <c r="C619" s="36">
        <v>139</v>
      </c>
      <c r="D619" s="36">
        <v>838</v>
      </c>
      <c r="E619" s="37">
        <v>0</v>
      </c>
      <c r="F619" s="36">
        <v>103</v>
      </c>
      <c r="G619" s="36">
        <v>236</v>
      </c>
      <c r="H619" s="35">
        <v>0</v>
      </c>
    </row>
    <row r="620" spans="1:8" s="185" customFormat="1" x14ac:dyDescent="0.35">
      <c r="A620" s="195" t="s">
        <v>1068</v>
      </c>
      <c r="B620" s="127">
        <v>44037</v>
      </c>
      <c r="C620" s="36">
        <v>394</v>
      </c>
      <c r="D620" s="36">
        <v>2366</v>
      </c>
      <c r="E620" s="37">
        <v>0</v>
      </c>
      <c r="F620" s="36">
        <v>249</v>
      </c>
      <c r="G620" s="36">
        <v>950</v>
      </c>
      <c r="H620" s="35">
        <v>0</v>
      </c>
    </row>
    <row r="621" spans="1:8" s="185" customFormat="1" x14ac:dyDescent="0.35">
      <c r="A621" s="195" t="s">
        <v>1070</v>
      </c>
      <c r="B621" s="127">
        <v>44037</v>
      </c>
      <c r="C621" s="36">
        <v>120</v>
      </c>
      <c r="D621" s="36">
        <v>1198</v>
      </c>
      <c r="E621" s="37">
        <v>0</v>
      </c>
      <c r="F621" s="36">
        <v>155</v>
      </c>
      <c r="G621" s="36">
        <v>597</v>
      </c>
      <c r="H621" s="35">
        <v>0</v>
      </c>
    </row>
    <row r="622" spans="1:8" s="185" customFormat="1" x14ac:dyDescent="0.35">
      <c r="A622" s="195" t="s">
        <v>1071</v>
      </c>
      <c r="B622" s="127">
        <v>44037</v>
      </c>
      <c r="C622" s="36">
        <v>113</v>
      </c>
      <c r="D622" s="36">
        <v>1231</v>
      </c>
      <c r="E622" s="37">
        <v>0</v>
      </c>
      <c r="F622" s="36">
        <v>127</v>
      </c>
      <c r="G622" s="36">
        <v>478</v>
      </c>
      <c r="H622" s="35">
        <v>0</v>
      </c>
    </row>
    <row r="623" spans="1:8" s="185" customFormat="1" x14ac:dyDescent="0.35">
      <c r="A623" s="195" t="s">
        <v>1072</v>
      </c>
      <c r="B623" s="127">
        <v>44037</v>
      </c>
      <c r="C623" s="36">
        <v>72</v>
      </c>
      <c r="D623" s="36">
        <v>704</v>
      </c>
      <c r="E623" s="37">
        <v>0</v>
      </c>
      <c r="F623" s="36">
        <v>99</v>
      </c>
      <c r="G623" s="36">
        <v>398</v>
      </c>
      <c r="H623" s="35">
        <v>0</v>
      </c>
    </row>
    <row r="624" spans="1:8" s="185" customFormat="1" x14ac:dyDescent="0.35">
      <c r="A624" s="195" t="s">
        <v>1073</v>
      </c>
      <c r="B624" s="127">
        <v>44037</v>
      </c>
      <c r="C624" s="36">
        <v>90</v>
      </c>
      <c r="D624" s="36">
        <v>824</v>
      </c>
      <c r="E624" s="37">
        <v>0</v>
      </c>
      <c r="F624" s="36">
        <v>196</v>
      </c>
      <c r="G624" s="36">
        <v>687</v>
      </c>
      <c r="H624" s="35">
        <v>0</v>
      </c>
    </row>
    <row r="625" spans="1:8" s="185" customFormat="1" x14ac:dyDescent="0.35">
      <c r="A625" s="195" t="s">
        <v>1074</v>
      </c>
      <c r="B625" s="127">
        <v>44037</v>
      </c>
      <c r="C625" s="36">
        <v>138</v>
      </c>
      <c r="D625" s="36">
        <v>776</v>
      </c>
      <c r="E625" s="37">
        <v>0</v>
      </c>
      <c r="F625" s="36">
        <v>104</v>
      </c>
      <c r="G625" s="36">
        <v>298</v>
      </c>
      <c r="H625" s="35">
        <v>0</v>
      </c>
    </row>
    <row r="626" spans="1:8" s="185" customFormat="1" x14ac:dyDescent="0.35">
      <c r="A626" s="195" t="s">
        <v>1068</v>
      </c>
      <c r="B626" s="127">
        <v>44038</v>
      </c>
      <c r="C626" s="36">
        <v>377</v>
      </c>
      <c r="D626" s="36">
        <v>2266</v>
      </c>
      <c r="E626" s="37">
        <v>0</v>
      </c>
      <c r="F626" s="36">
        <v>266</v>
      </c>
      <c r="G626" s="36">
        <v>1050</v>
      </c>
      <c r="H626" s="35">
        <v>0</v>
      </c>
    </row>
    <row r="627" spans="1:8" s="185" customFormat="1" x14ac:dyDescent="0.35">
      <c r="A627" s="195" t="s">
        <v>1070</v>
      </c>
      <c r="B627" s="127">
        <v>44038</v>
      </c>
      <c r="C627" s="36">
        <v>121</v>
      </c>
      <c r="D627" s="36">
        <v>1145</v>
      </c>
      <c r="E627" s="37">
        <v>0</v>
      </c>
      <c r="F627" s="36">
        <v>154</v>
      </c>
      <c r="G627" s="36">
        <v>650</v>
      </c>
      <c r="H627" s="35">
        <v>0</v>
      </c>
    </row>
    <row r="628" spans="1:8" s="185" customFormat="1" x14ac:dyDescent="0.35">
      <c r="A628" s="195" t="s">
        <v>1071</v>
      </c>
      <c r="B628" s="127">
        <v>44038</v>
      </c>
      <c r="C628" s="36">
        <v>100</v>
      </c>
      <c r="D628" s="36">
        <v>1201</v>
      </c>
      <c r="E628" s="37">
        <v>0</v>
      </c>
      <c r="F628" s="36">
        <v>133</v>
      </c>
      <c r="G628" s="36">
        <v>506</v>
      </c>
      <c r="H628" s="35">
        <v>0</v>
      </c>
    </row>
    <row r="629" spans="1:8" s="185" customFormat="1" x14ac:dyDescent="0.35">
      <c r="A629" s="195" t="s">
        <v>1072</v>
      </c>
      <c r="B629" s="127">
        <v>44038</v>
      </c>
      <c r="C629" s="36">
        <v>69</v>
      </c>
      <c r="D629" s="36">
        <v>669</v>
      </c>
      <c r="E629" s="37">
        <v>0</v>
      </c>
      <c r="F629" s="36">
        <v>95</v>
      </c>
      <c r="G629" s="36">
        <v>433</v>
      </c>
      <c r="H629" s="35">
        <v>0</v>
      </c>
    </row>
    <row r="630" spans="1:8" s="185" customFormat="1" x14ac:dyDescent="0.35">
      <c r="A630" s="195" t="s">
        <v>1073</v>
      </c>
      <c r="B630" s="127">
        <v>44038</v>
      </c>
      <c r="C630" s="36">
        <v>78</v>
      </c>
      <c r="D630" s="36">
        <v>830</v>
      </c>
      <c r="E630" s="37">
        <v>0</v>
      </c>
      <c r="F630" s="36">
        <v>208</v>
      </c>
      <c r="G630" s="36">
        <v>697</v>
      </c>
      <c r="H630" s="35">
        <v>0</v>
      </c>
    </row>
    <row r="631" spans="1:8" s="185" customFormat="1" x14ac:dyDescent="0.35">
      <c r="A631" s="195" t="s">
        <v>1074</v>
      </c>
      <c r="B631" s="127">
        <v>44038</v>
      </c>
      <c r="C631" s="36">
        <v>137</v>
      </c>
      <c r="D631" s="36">
        <v>773</v>
      </c>
      <c r="E631" s="37">
        <v>0</v>
      </c>
      <c r="F631" s="36">
        <v>105</v>
      </c>
      <c r="G631" s="36">
        <v>301</v>
      </c>
      <c r="H631" s="35">
        <v>0</v>
      </c>
    </row>
    <row r="632" spans="1:8" s="185" customFormat="1" x14ac:dyDescent="0.35">
      <c r="A632" s="195" t="s">
        <v>1068</v>
      </c>
      <c r="B632" s="127">
        <v>44039</v>
      </c>
      <c r="C632" s="36">
        <v>382</v>
      </c>
      <c r="D632" s="36">
        <v>2230</v>
      </c>
      <c r="E632" s="37">
        <v>0</v>
      </c>
      <c r="F632" s="36">
        <v>261</v>
      </c>
      <c r="G632" s="36">
        <v>1086</v>
      </c>
      <c r="H632" s="35">
        <v>0</v>
      </c>
    </row>
    <row r="633" spans="1:8" s="185" customFormat="1" x14ac:dyDescent="0.35">
      <c r="A633" s="195" t="s">
        <v>1070</v>
      </c>
      <c r="B633" s="127">
        <v>44039</v>
      </c>
      <c r="C633" s="36">
        <v>120</v>
      </c>
      <c r="D633" s="36">
        <v>1125</v>
      </c>
      <c r="E633" s="37">
        <v>0</v>
      </c>
      <c r="F633" s="36">
        <v>158</v>
      </c>
      <c r="G633" s="36">
        <v>640</v>
      </c>
      <c r="H633" s="35">
        <v>0</v>
      </c>
    </row>
    <row r="634" spans="1:8" s="185" customFormat="1" x14ac:dyDescent="0.35">
      <c r="A634" s="195" t="s">
        <v>1071</v>
      </c>
      <c r="B634" s="127">
        <v>44039</v>
      </c>
      <c r="C634" s="36">
        <v>103</v>
      </c>
      <c r="D634" s="36">
        <v>1247</v>
      </c>
      <c r="E634" s="37">
        <v>0</v>
      </c>
      <c r="F634" s="36">
        <v>128</v>
      </c>
      <c r="G634" s="36">
        <v>505</v>
      </c>
      <c r="H634" s="35">
        <v>0</v>
      </c>
    </row>
    <row r="635" spans="1:8" s="185" customFormat="1" x14ac:dyDescent="0.35">
      <c r="A635" s="195" t="s">
        <v>1072</v>
      </c>
      <c r="B635" s="127">
        <v>44039</v>
      </c>
      <c r="C635" s="36">
        <v>77</v>
      </c>
      <c r="D635" s="36">
        <v>671</v>
      </c>
      <c r="E635" s="37">
        <v>0</v>
      </c>
      <c r="F635" s="36">
        <v>87</v>
      </c>
      <c r="G635" s="36">
        <v>431</v>
      </c>
      <c r="H635" s="35">
        <v>0</v>
      </c>
    </row>
    <row r="636" spans="1:8" s="185" customFormat="1" x14ac:dyDescent="0.35">
      <c r="A636" s="195" t="s">
        <v>1073</v>
      </c>
      <c r="B636" s="127">
        <v>44039</v>
      </c>
      <c r="C636" s="36">
        <v>82</v>
      </c>
      <c r="D636" s="36">
        <v>839</v>
      </c>
      <c r="E636" s="37">
        <v>0</v>
      </c>
      <c r="F636" s="36">
        <v>204</v>
      </c>
      <c r="G636" s="36">
        <v>692</v>
      </c>
      <c r="H636" s="35">
        <v>0</v>
      </c>
    </row>
    <row r="637" spans="1:8" s="185" customFormat="1" x14ac:dyDescent="0.35">
      <c r="A637" s="195" t="s">
        <v>1074</v>
      </c>
      <c r="B637" s="127">
        <v>44039</v>
      </c>
      <c r="C637" s="36">
        <v>131</v>
      </c>
      <c r="D637" s="36">
        <v>765</v>
      </c>
      <c r="E637" s="37">
        <v>0</v>
      </c>
      <c r="F637" s="36">
        <v>111</v>
      </c>
      <c r="G637" s="36">
        <v>309</v>
      </c>
      <c r="H637" s="35">
        <v>0</v>
      </c>
    </row>
    <row r="638" spans="1:8" s="185" customFormat="1" x14ac:dyDescent="0.35">
      <c r="A638" s="195" t="s">
        <v>1068</v>
      </c>
      <c r="B638" s="127">
        <v>44040</v>
      </c>
      <c r="C638" s="36">
        <v>383</v>
      </c>
      <c r="D638" s="36">
        <v>2381</v>
      </c>
      <c r="E638" s="37">
        <v>0</v>
      </c>
      <c r="F638" s="36">
        <v>260</v>
      </c>
      <c r="G638" s="36">
        <v>947</v>
      </c>
      <c r="H638" s="35">
        <v>0</v>
      </c>
    </row>
    <row r="639" spans="1:8" s="185" customFormat="1" x14ac:dyDescent="0.35">
      <c r="A639" s="195" t="s">
        <v>1070</v>
      </c>
      <c r="B639" s="127">
        <v>44040</v>
      </c>
      <c r="C639" s="36">
        <v>123</v>
      </c>
      <c r="D639" s="36">
        <v>1231</v>
      </c>
      <c r="E639" s="37">
        <v>0</v>
      </c>
      <c r="F639" s="36">
        <v>155</v>
      </c>
      <c r="G639" s="36">
        <v>570</v>
      </c>
      <c r="H639" s="35">
        <v>0</v>
      </c>
    </row>
    <row r="640" spans="1:8" s="185" customFormat="1" x14ac:dyDescent="0.35">
      <c r="A640" s="195" t="s">
        <v>1071</v>
      </c>
      <c r="B640" s="127">
        <v>44040</v>
      </c>
      <c r="C640" s="36">
        <v>120</v>
      </c>
      <c r="D640" s="36">
        <v>1270</v>
      </c>
      <c r="E640" s="37">
        <v>0</v>
      </c>
      <c r="F640" s="36">
        <v>113</v>
      </c>
      <c r="G640" s="36">
        <v>478</v>
      </c>
      <c r="H640" s="35">
        <v>0</v>
      </c>
    </row>
    <row r="641" spans="1:8" s="185" customFormat="1" x14ac:dyDescent="0.35">
      <c r="A641" s="195" t="s">
        <v>1072</v>
      </c>
      <c r="B641" s="127">
        <v>44040</v>
      </c>
      <c r="C641" s="36">
        <v>76</v>
      </c>
      <c r="D641" s="36">
        <v>778</v>
      </c>
      <c r="E641" s="37">
        <v>0</v>
      </c>
      <c r="F641" s="36">
        <v>88</v>
      </c>
      <c r="G641" s="36">
        <v>324</v>
      </c>
      <c r="H641" s="35">
        <v>0</v>
      </c>
    </row>
    <row r="642" spans="1:8" s="185" customFormat="1" x14ac:dyDescent="0.35">
      <c r="A642" s="195" t="s">
        <v>1073</v>
      </c>
      <c r="B642" s="127">
        <v>44040</v>
      </c>
      <c r="C642" s="36">
        <v>92</v>
      </c>
      <c r="D642" s="36">
        <v>862</v>
      </c>
      <c r="E642" s="37">
        <v>0</v>
      </c>
      <c r="F642" s="36">
        <v>194</v>
      </c>
      <c r="G642" s="36">
        <v>671</v>
      </c>
      <c r="H642" s="35">
        <v>0</v>
      </c>
    </row>
    <row r="643" spans="1:8" s="185" customFormat="1" x14ac:dyDescent="0.35">
      <c r="A643" s="195" t="s">
        <v>1074</v>
      </c>
      <c r="B643" s="127">
        <v>44040</v>
      </c>
      <c r="C643" s="36">
        <v>129</v>
      </c>
      <c r="D643" s="36">
        <v>822</v>
      </c>
      <c r="E643" s="37">
        <v>0</v>
      </c>
      <c r="F643" s="36">
        <v>113</v>
      </c>
      <c r="G643" s="36">
        <v>252</v>
      </c>
      <c r="H643" s="35">
        <v>0</v>
      </c>
    </row>
    <row r="644" spans="1:8" s="185" customFormat="1" x14ac:dyDescent="0.35">
      <c r="A644" s="195" t="s">
        <v>1068</v>
      </c>
      <c r="B644" s="127">
        <v>44041</v>
      </c>
      <c r="C644" s="36">
        <v>391</v>
      </c>
      <c r="D644" s="36">
        <v>2428</v>
      </c>
      <c r="E644" s="37">
        <v>0</v>
      </c>
      <c r="F644" s="36">
        <v>252</v>
      </c>
      <c r="G644" s="36">
        <v>900</v>
      </c>
      <c r="H644" s="35">
        <v>0</v>
      </c>
    </row>
    <row r="645" spans="1:8" s="185" customFormat="1" x14ac:dyDescent="0.35">
      <c r="A645" s="195" t="s">
        <v>1070</v>
      </c>
      <c r="B645" s="127">
        <v>44041</v>
      </c>
      <c r="C645" s="36">
        <v>124</v>
      </c>
      <c r="D645" s="36">
        <v>1270</v>
      </c>
      <c r="E645" s="37">
        <v>0</v>
      </c>
      <c r="F645" s="36">
        <v>154</v>
      </c>
      <c r="G645" s="36">
        <v>531</v>
      </c>
      <c r="H645" s="35">
        <v>0</v>
      </c>
    </row>
    <row r="646" spans="1:8" s="185" customFormat="1" x14ac:dyDescent="0.35">
      <c r="A646" s="195" t="s">
        <v>1071</v>
      </c>
      <c r="B646" s="127">
        <v>44041</v>
      </c>
      <c r="C646" s="36">
        <v>119</v>
      </c>
      <c r="D646" s="36">
        <v>1340</v>
      </c>
      <c r="E646" s="37">
        <v>0</v>
      </c>
      <c r="F646" s="36">
        <v>116</v>
      </c>
      <c r="G646" s="36">
        <v>409</v>
      </c>
      <c r="H646" s="35">
        <v>0</v>
      </c>
    </row>
    <row r="647" spans="1:8" s="185" customFormat="1" x14ac:dyDescent="0.35">
      <c r="A647" s="195" t="s">
        <v>1072</v>
      </c>
      <c r="B647" s="127">
        <v>44041</v>
      </c>
      <c r="C647" s="36">
        <v>73</v>
      </c>
      <c r="D647" s="36">
        <v>819</v>
      </c>
      <c r="E647" s="37">
        <v>0</v>
      </c>
      <c r="F647" s="36">
        <v>91</v>
      </c>
      <c r="G647" s="36">
        <v>290</v>
      </c>
      <c r="H647" s="35">
        <v>0</v>
      </c>
    </row>
    <row r="648" spans="1:8" s="185" customFormat="1" x14ac:dyDescent="0.35">
      <c r="A648" s="195" t="s">
        <v>1073</v>
      </c>
      <c r="B648" s="127">
        <v>44041</v>
      </c>
      <c r="C648" s="36">
        <v>92</v>
      </c>
      <c r="D648" s="36">
        <v>858</v>
      </c>
      <c r="E648" s="37">
        <v>0</v>
      </c>
      <c r="F648" s="36">
        <v>194</v>
      </c>
      <c r="G648" s="36">
        <v>675</v>
      </c>
      <c r="H648" s="35">
        <v>0</v>
      </c>
    </row>
    <row r="649" spans="1:8" s="185" customFormat="1" x14ac:dyDescent="0.35">
      <c r="A649" s="195" t="s">
        <v>1074</v>
      </c>
      <c r="B649" s="127">
        <v>44041</v>
      </c>
      <c r="C649" s="36">
        <v>134</v>
      </c>
      <c r="D649" s="36">
        <v>830</v>
      </c>
      <c r="E649" s="37">
        <v>0</v>
      </c>
      <c r="F649" s="36">
        <v>108</v>
      </c>
      <c r="G649" s="36">
        <v>246</v>
      </c>
      <c r="H649" s="35">
        <v>0</v>
      </c>
    </row>
    <row r="650" spans="1:8" s="185" customFormat="1" x14ac:dyDescent="0.35">
      <c r="A650" s="195" t="s">
        <v>1068</v>
      </c>
      <c r="B650" s="127">
        <v>44042</v>
      </c>
      <c r="C650" s="36">
        <v>405</v>
      </c>
      <c r="D650" s="36">
        <v>2429</v>
      </c>
      <c r="E650" s="37">
        <v>0</v>
      </c>
      <c r="F650" s="36">
        <v>238</v>
      </c>
      <c r="G650" s="36">
        <v>899</v>
      </c>
      <c r="H650" s="35">
        <v>0</v>
      </c>
    </row>
    <row r="651" spans="1:8" s="185" customFormat="1" x14ac:dyDescent="0.35">
      <c r="A651" s="195" t="s">
        <v>1070</v>
      </c>
      <c r="B651" s="127">
        <v>44042</v>
      </c>
      <c r="C651" s="36">
        <v>134</v>
      </c>
      <c r="D651" s="36">
        <v>1290</v>
      </c>
      <c r="E651" s="37">
        <v>0</v>
      </c>
      <c r="F651" s="36">
        <v>144</v>
      </c>
      <c r="G651" s="36">
        <v>522</v>
      </c>
      <c r="H651" s="35">
        <v>0</v>
      </c>
    </row>
    <row r="652" spans="1:8" s="185" customFormat="1" x14ac:dyDescent="0.35">
      <c r="A652" s="195" t="s">
        <v>1071</v>
      </c>
      <c r="B652" s="127">
        <v>44042</v>
      </c>
      <c r="C652" s="36">
        <v>116</v>
      </c>
      <c r="D652" s="36">
        <v>1335</v>
      </c>
      <c r="E652" s="37">
        <v>0</v>
      </c>
      <c r="F652" s="36">
        <v>117</v>
      </c>
      <c r="G652" s="36">
        <v>415</v>
      </c>
      <c r="H652" s="35">
        <v>0</v>
      </c>
    </row>
    <row r="653" spans="1:8" s="185" customFormat="1" x14ac:dyDescent="0.35">
      <c r="A653" s="195" t="s">
        <v>1072</v>
      </c>
      <c r="B653" s="127">
        <v>44042</v>
      </c>
      <c r="C653" s="36">
        <v>73</v>
      </c>
      <c r="D653" s="36">
        <v>812</v>
      </c>
      <c r="E653" s="37">
        <v>0</v>
      </c>
      <c r="F653" s="36">
        <v>91</v>
      </c>
      <c r="G653" s="36">
        <v>297</v>
      </c>
      <c r="H653" s="35">
        <v>0</v>
      </c>
    </row>
    <row r="654" spans="1:8" s="185" customFormat="1" x14ac:dyDescent="0.35">
      <c r="A654" s="195" t="s">
        <v>1073</v>
      </c>
      <c r="B654" s="127">
        <v>44042</v>
      </c>
      <c r="C654" s="36">
        <v>87</v>
      </c>
      <c r="D654" s="36">
        <v>859</v>
      </c>
      <c r="E654" s="37">
        <v>0</v>
      </c>
      <c r="F654" s="36">
        <v>199</v>
      </c>
      <c r="G654" s="36">
        <v>668</v>
      </c>
      <c r="H654" s="35">
        <v>0</v>
      </c>
    </row>
    <row r="655" spans="1:8" s="185" customFormat="1" x14ac:dyDescent="0.35">
      <c r="A655" s="195" t="s">
        <v>1074</v>
      </c>
      <c r="B655" s="127">
        <v>44042</v>
      </c>
      <c r="C655" s="36">
        <v>131</v>
      </c>
      <c r="D655" s="36">
        <v>825</v>
      </c>
      <c r="E655" s="37">
        <v>0</v>
      </c>
      <c r="F655" s="36">
        <v>111</v>
      </c>
      <c r="G655" s="36">
        <v>251</v>
      </c>
      <c r="H655" s="35">
        <v>0</v>
      </c>
    </row>
    <row r="656" spans="1:8" s="185" customFormat="1" x14ac:dyDescent="0.35">
      <c r="A656" s="195" t="s">
        <v>1068</v>
      </c>
      <c r="B656" s="127">
        <v>44043</v>
      </c>
      <c r="C656" s="36">
        <v>405</v>
      </c>
      <c r="D656" s="36">
        <v>2389</v>
      </c>
      <c r="E656" s="37">
        <v>0</v>
      </c>
      <c r="F656" s="36">
        <v>236</v>
      </c>
      <c r="G656" s="36">
        <v>939</v>
      </c>
      <c r="H656" s="35">
        <v>0</v>
      </c>
    </row>
    <row r="657" spans="1:8" s="185" customFormat="1" x14ac:dyDescent="0.35">
      <c r="A657" s="195" t="s">
        <v>1070</v>
      </c>
      <c r="B657" s="127">
        <v>44043</v>
      </c>
      <c r="C657" s="36">
        <v>148</v>
      </c>
      <c r="D657" s="36">
        <v>1269</v>
      </c>
      <c r="E657" s="37">
        <v>0</v>
      </c>
      <c r="F657" s="36">
        <v>130</v>
      </c>
      <c r="G657" s="36">
        <v>542</v>
      </c>
      <c r="H657" s="35">
        <v>0</v>
      </c>
    </row>
    <row r="658" spans="1:8" s="185" customFormat="1" x14ac:dyDescent="0.35">
      <c r="A658" s="195" t="s">
        <v>1071</v>
      </c>
      <c r="B658" s="127">
        <v>44043</v>
      </c>
      <c r="C658" s="36">
        <v>116</v>
      </c>
      <c r="D658" s="36">
        <v>1324</v>
      </c>
      <c r="E658" s="37">
        <v>0</v>
      </c>
      <c r="F658" s="36">
        <v>117</v>
      </c>
      <c r="G658" s="36">
        <v>427</v>
      </c>
      <c r="H658" s="35">
        <v>0</v>
      </c>
    </row>
    <row r="659" spans="1:8" s="185" customFormat="1" x14ac:dyDescent="0.35">
      <c r="A659" s="195" t="s">
        <v>1072</v>
      </c>
      <c r="B659" s="127">
        <v>44043</v>
      </c>
      <c r="C659" s="36">
        <v>68</v>
      </c>
      <c r="D659" s="36">
        <v>814</v>
      </c>
      <c r="E659" s="37">
        <v>0</v>
      </c>
      <c r="F659" s="36">
        <v>96</v>
      </c>
      <c r="G659" s="36">
        <v>295</v>
      </c>
      <c r="H659" s="35">
        <v>0</v>
      </c>
    </row>
    <row r="660" spans="1:8" s="185" customFormat="1" x14ac:dyDescent="0.35">
      <c r="A660" s="195" t="s">
        <v>1073</v>
      </c>
      <c r="B660" s="127">
        <v>44043</v>
      </c>
      <c r="C660" s="36">
        <v>85</v>
      </c>
      <c r="D660" s="36">
        <v>879</v>
      </c>
      <c r="E660" s="37">
        <v>0</v>
      </c>
      <c r="F660" s="36">
        <v>201</v>
      </c>
      <c r="G660" s="36">
        <v>645</v>
      </c>
      <c r="H660" s="35">
        <v>0</v>
      </c>
    </row>
    <row r="661" spans="1:8" s="185" customFormat="1" x14ac:dyDescent="0.35">
      <c r="A661" s="195" t="s">
        <v>1074</v>
      </c>
      <c r="B661" s="127">
        <v>44043</v>
      </c>
      <c r="C661" s="36">
        <v>131</v>
      </c>
      <c r="D661" s="36">
        <v>805</v>
      </c>
      <c r="E661" s="37">
        <v>0</v>
      </c>
      <c r="F661" s="36">
        <v>123</v>
      </c>
      <c r="G661" s="36">
        <v>345</v>
      </c>
      <c r="H661" s="35">
        <v>0</v>
      </c>
    </row>
    <row r="662" spans="1:8" s="185" customFormat="1" x14ac:dyDescent="0.35">
      <c r="A662" s="195" t="s">
        <v>1068</v>
      </c>
      <c r="B662" s="127">
        <v>44044</v>
      </c>
      <c r="C662" s="36">
        <v>385</v>
      </c>
      <c r="D662" s="36">
        <v>2319</v>
      </c>
      <c r="E662" s="37">
        <v>0</v>
      </c>
      <c r="F662" s="36">
        <v>256</v>
      </c>
      <c r="G662" s="36">
        <v>1009</v>
      </c>
      <c r="H662" s="35">
        <v>0</v>
      </c>
    </row>
    <row r="663" spans="1:8" s="185" customFormat="1" x14ac:dyDescent="0.35">
      <c r="A663" s="195" t="s">
        <v>1070</v>
      </c>
      <c r="B663" s="127">
        <v>44044</v>
      </c>
      <c r="C663" s="36">
        <v>141</v>
      </c>
      <c r="D663" s="36">
        <v>1249</v>
      </c>
      <c r="E663" s="37">
        <v>0</v>
      </c>
      <c r="F663" s="36">
        <v>137</v>
      </c>
      <c r="G663" s="36">
        <v>557</v>
      </c>
      <c r="H663" s="35">
        <v>0</v>
      </c>
    </row>
    <row r="664" spans="1:8" s="185" customFormat="1" x14ac:dyDescent="0.35">
      <c r="A664" s="195" t="s">
        <v>1071</v>
      </c>
      <c r="B664" s="127">
        <v>44044</v>
      </c>
      <c r="C664" s="36">
        <v>111</v>
      </c>
      <c r="D664" s="36">
        <v>1252</v>
      </c>
      <c r="E664" s="37">
        <v>0</v>
      </c>
      <c r="F664" s="36">
        <v>122</v>
      </c>
      <c r="G664" s="36">
        <v>414</v>
      </c>
      <c r="H664" s="35">
        <v>0</v>
      </c>
    </row>
    <row r="665" spans="1:8" s="185" customFormat="1" x14ac:dyDescent="0.35">
      <c r="A665" s="195" t="s">
        <v>1072</v>
      </c>
      <c r="B665" s="127">
        <v>44044</v>
      </c>
      <c r="C665" s="36">
        <v>61</v>
      </c>
      <c r="D665" s="36">
        <v>788</v>
      </c>
      <c r="E665" s="37">
        <v>0</v>
      </c>
      <c r="F665" s="36">
        <v>103</v>
      </c>
      <c r="G665" s="36">
        <v>321</v>
      </c>
      <c r="H665" s="35">
        <v>0</v>
      </c>
    </row>
    <row r="666" spans="1:8" s="185" customFormat="1" x14ac:dyDescent="0.35">
      <c r="A666" s="195" t="s">
        <v>1073</v>
      </c>
      <c r="B666" s="127">
        <v>44044</v>
      </c>
      <c r="C666" s="36">
        <v>83</v>
      </c>
      <c r="D666" s="36">
        <v>846</v>
      </c>
      <c r="E666" s="37">
        <v>0</v>
      </c>
      <c r="F666" s="36">
        <v>203</v>
      </c>
      <c r="G666" s="36">
        <v>679</v>
      </c>
      <c r="H666" s="35">
        <v>0</v>
      </c>
    </row>
    <row r="667" spans="1:8" s="185" customFormat="1" x14ac:dyDescent="0.35">
      <c r="A667" s="195" t="s">
        <v>1074</v>
      </c>
      <c r="B667" s="127">
        <v>44044</v>
      </c>
      <c r="C667" s="36">
        <v>123</v>
      </c>
      <c r="D667" s="36">
        <v>821</v>
      </c>
      <c r="E667" s="37">
        <v>0</v>
      </c>
      <c r="F667" s="36">
        <v>131</v>
      </c>
      <c r="G667" s="36">
        <v>326</v>
      </c>
      <c r="H667" s="35">
        <v>0</v>
      </c>
    </row>
    <row r="668" spans="1:8" s="185" customFormat="1" x14ac:dyDescent="0.35">
      <c r="A668" s="195" t="s">
        <v>1068</v>
      </c>
      <c r="B668" s="127">
        <v>44045</v>
      </c>
      <c r="C668" s="36">
        <v>359</v>
      </c>
      <c r="D668" s="36">
        <v>2220</v>
      </c>
      <c r="E668" s="37">
        <v>0</v>
      </c>
      <c r="F668" s="36">
        <v>282</v>
      </c>
      <c r="G668" s="36">
        <v>1069</v>
      </c>
      <c r="H668" s="35">
        <v>0</v>
      </c>
    </row>
    <row r="669" spans="1:8" s="185" customFormat="1" x14ac:dyDescent="0.35">
      <c r="A669" s="195" t="s">
        <v>1070</v>
      </c>
      <c r="B669" s="127">
        <v>44045</v>
      </c>
      <c r="C669" s="36">
        <v>134</v>
      </c>
      <c r="D669" s="36">
        <v>1188</v>
      </c>
      <c r="E669" s="37">
        <v>0</v>
      </c>
      <c r="F669" s="36">
        <v>144</v>
      </c>
      <c r="G669" s="36">
        <v>613</v>
      </c>
      <c r="H669" s="35">
        <v>0</v>
      </c>
    </row>
    <row r="670" spans="1:8" s="185" customFormat="1" x14ac:dyDescent="0.35">
      <c r="A670" s="195" t="s">
        <v>1071</v>
      </c>
      <c r="B670" s="127">
        <v>44045</v>
      </c>
      <c r="C670" s="36">
        <v>97</v>
      </c>
      <c r="D670" s="36">
        <v>1218</v>
      </c>
      <c r="E670" s="37">
        <v>0</v>
      </c>
      <c r="F670" s="36">
        <v>133</v>
      </c>
      <c r="G670" s="36">
        <v>439</v>
      </c>
      <c r="H670" s="35">
        <v>0</v>
      </c>
    </row>
    <row r="671" spans="1:8" s="185" customFormat="1" x14ac:dyDescent="0.35">
      <c r="A671" s="195" t="s">
        <v>1072</v>
      </c>
      <c r="B671" s="127">
        <v>44045</v>
      </c>
      <c r="C671" s="36">
        <v>67</v>
      </c>
      <c r="D671" s="36">
        <v>736</v>
      </c>
      <c r="E671" s="37">
        <v>0</v>
      </c>
      <c r="F671" s="36">
        <v>97</v>
      </c>
      <c r="G671" s="36">
        <v>373</v>
      </c>
      <c r="H671" s="35">
        <v>0</v>
      </c>
    </row>
    <row r="672" spans="1:8" s="185" customFormat="1" x14ac:dyDescent="0.35">
      <c r="A672" s="195" t="s">
        <v>1073</v>
      </c>
      <c r="B672" s="127">
        <v>44045</v>
      </c>
      <c r="C672" s="36">
        <v>78</v>
      </c>
      <c r="D672" s="36">
        <v>847</v>
      </c>
      <c r="E672" s="37">
        <v>0</v>
      </c>
      <c r="F672" s="36">
        <v>208</v>
      </c>
      <c r="G672" s="36">
        <v>677</v>
      </c>
      <c r="H672" s="35">
        <v>0</v>
      </c>
    </row>
    <row r="673" spans="1:8" s="185" customFormat="1" x14ac:dyDescent="0.35">
      <c r="A673" s="195" t="s">
        <v>1074</v>
      </c>
      <c r="B673" s="127">
        <v>44045</v>
      </c>
      <c r="C673" s="36">
        <v>128</v>
      </c>
      <c r="D673" s="36">
        <v>789</v>
      </c>
      <c r="E673" s="37">
        <v>0</v>
      </c>
      <c r="F673" s="36">
        <v>126</v>
      </c>
      <c r="G673" s="36">
        <v>358</v>
      </c>
      <c r="H673" s="35">
        <v>0</v>
      </c>
    </row>
    <row r="674" spans="1:8" s="185" customFormat="1" x14ac:dyDescent="0.35">
      <c r="A674" s="195" t="s">
        <v>1068</v>
      </c>
      <c r="B674" s="127">
        <v>44046</v>
      </c>
      <c r="C674" s="36">
        <v>351</v>
      </c>
      <c r="D674" s="36">
        <v>2220</v>
      </c>
      <c r="E674" s="37">
        <v>0</v>
      </c>
      <c r="F674" s="36">
        <v>292</v>
      </c>
      <c r="G674" s="36">
        <v>1068</v>
      </c>
      <c r="H674" s="35">
        <v>0</v>
      </c>
    </row>
    <row r="675" spans="1:8" s="185" customFormat="1" x14ac:dyDescent="0.35">
      <c r="A675" s="195" t="s">
        <v>1070</v>
      </c>
      <c r="B675" s="127">
        <v>44046</v>
      </c>
      <c r="C675" s="36">
        <v>132</v>
      </c>
      <c r="D675" s="36">
        <v>1171</v>
      </c>
      <c r="E675" s="37">
        <v>0</v>
      </c>
      <c r="F675" s="36">
        <v>146</v>
      </c>
      <c r="G675" s="36">
        <v>641</v>
      </c>
      <c r="H675" s="35">
        <v>0</v>
      </c>
    </row>
    <row r="676" spans="1:8" s="185" customFormat="1" x14ac:dyDescent="0.35">
      <c r="A676" s="195" t="s">
        <v>1071</v>
      </c>
      <c r="B676" s="127">
        <v>44046</v>
      </c>
      <c r="C676" s="36">
        <v>112</v>
      </c>
      <c r="D676" s="36">
        <v>1239</v>
      </c>
      <c r="E676" s="37">
        <v>0</v>
      </c>
      <c r="F676" s="36">
        <v>118</v>
      </c>
      <c r="G676" s="36">
        <v>465</v>
      </c>
      <c r="H676" s="35">
        <v>0</v>
      </c>
    </row>
    <row r="677" spans="1:8" s="185" customFormat="1" x14ac:dyDescent="0.35">
      <c r="A677" s="195" t="s">
        <v>1072</v>
      </c>
      <c r="B677" s="127">
        <v>44046</v>
      </c>
      <c r="C677" s="36">
        <v>69</v>
      </c>
      <c r="D677" s="36">
        <v>746</v>
      </c>
      <c r="E677" s="37">
        <v>0</v>
      </c>
      <c r="F677" s="36">
        <v>95</v>
      </c>
      <c r="G677" s="36">
        <v>363</v>
      </c>
      <c r="H677" s="35">
        <v>0</v>
      </c>
    </row>
    <row r="678" spans="1:8" s="185" customFormat="1" x14ac:dyDescent="0.35">
      <c r="A678" s="195" t="s">
        <v>1073</v>
      </c>
      <c r="B678" s="127">
        <v>44046</v>
      </c>
      <c r="C678" s="36">
        <v>82</v>
      </c>
      <c r="D678" s="36">
        <v>839</v>
      </c>
      <c r="E678" s="37">
        <v>0</v>
      </c>
      <c r="F678" s="36">
        <v>204</v>
      </c>
      <c r="G678" s="36">
        <v>686</v>
      </c>
      <c r="H678" s="35">
        <v>0</v>
      </c>
    </row>
    <row r="679" spans="1:8" s="185" customFormat="1" x14ac:dyDescent="0.35">
      <c r="A679" s="195" t="s">
        <v>1074</v>
      </c>
      <c r="B679" s="127">
        <v>44046</v>
      </c>
      <c r="C679" s="36">
        <v>132</v>
      </c>
      <c r="D679" s="36">
        <v>817</v>
      </c>
      <c r="E679" s="37">
        <v>0</v>
      </c>
      <c r="F679" s="36">
        <v>122</v>
      </c>
      <c r="G679" s="36">
        <v>330</v>
      </c>
      <c r="H679" s="35">
        <v>0</v>
      </c>
    </row>
    <row r="680" spans="1:8" s="185" customFormat="1" x14ac:dyDescent="0.35">
      <c r="A680" s="195" t="s">
        <v>1068</v>
      </c>
      <c r="B680" s="127">
        <v>44047</v>
      </c>
      <c r="C680" s="36">
        <v>377</v>
      </c>
      <c r="D680" s="36">
        <v>2368</v>
      </c>
      <c r="E680" s="37">
        <v>0</v>
      </c>
      <c r="F680" s="36">
        <v>256</v>
      </c>
      <c r="G680" s="36">
        <v>918</v>
      </c>
      <c r="H680" s="35">
        <v>0</v>
      </c>
    </row>
    <row r="681" spans="1:8" s="185" customFormat="1" x14ac:dyDescent="0.35">
      <c r="A681" s="195" t="s">
        <v>1070</v>
      </c>
      <c r="B681" s="127">
        <v>44047</v>
      </c>
      <c r="C681" s="36">
        <v>131</v>
      </c>
      <c r="D681" s="36">
        <v>1234</v>
      </c>
      <c r="E681" s="37">
        <v>0</v>
      </c>
      <c r="F681" s="36">
        <v>143</v>
      </c>
      <c r="G681" s="36">
        <v>597</v>
      </c>
      <c r="H681" s="35">
        <v>0</v>
      </c>
    </row>
    <row r="682" spans="1:8" s="185" customFormat="1" x14ac:dyDescent="0.35">
      <c r="A682" s="195" t="s">
        <v>1071</v>
      </c>
      <c r="B682" s="127">
        <v>44047</v>
      </c>
      <c r="C682" s="36">
        <v>112</v>
      </c>
      <c r="D682" s="36">
        <v>1264</v>
      </c>
      <c r="E682" s="37">
        <v>0</v>
      </c>
      <c r="F682" s="36">
        <v>123</v>
      </c>
      <c r="G682" s="36">
        <v>462</v>
      </c>
      <c r="H682" s="35">
        <v>0</v>
      </c>
    </row>
    <row r="683" spans="1:8" s="185" customFormat="1" x14ac:dyDescent="0.35">
      <c r="A683" s="195" t="s">
        <v>1072</v>
      </c>
      <c r="B683" s="127">
        <v>44047</v>
      </c>
      <c r="C683" s="36">
        <v>81</v>
      </c>
      <c r="D683" s="36">
        <v>816</v>
      </c>
      <c r="E683" s="37">
        <v>0</v>
      </c>
      <c r="F683" s="36">
        <v>83</v>
      </c>
      <c r="G683" s="36">
        <v>293</v>
      </c>
      <c r="H683" s="35">
        <v>0</v>
      </c>
    </row>
    <row r="684" spans="1:8" s="185" customFormat="1" x14ac:dyDescent="0.35">
      <c r="A684" s="195" t="s">
        <v>1073</v>
      </c>
      <c r="B684" s="127">
        <v>44047</v>
      </c>
      <c r="C684" s="36">
        <v>89</v>
      </c>
      <c r="D684" s="36">
        <v>888</v>
      </c>
      <c r="E684" s="37">
        <v>0</v>
      </c>
      <c r="F684" s="36">
        <v>197</v>
      </c>
      <c r="G684" s="36">
        <v>642</v>
      </c>
      <c r="H684" s="35">
        <v>0</v>
      </c>
    </row>
    <row r="685" spans="1:8" s="185" customFormat="1" x14ac:dyDescent="0.35">
      <c r="A685" s="195" t="s">
        <v>1074</v>
      </c>
      <c r="B685" s="127">
        <v>44047</v>
      </c>
      <c r="C685" s="36">
        <v>139</v>
      </c>
      <c r="D685" s="36">
        <v>843</v>
      </c>
      <c r="E685" s="37">
        <v>0</v>
      </c>
      <c r="F685" s="36">
        <v>115</v>
      </c>
      <c r="G685" s="36">
        <v>307</v>
      </c>
      <c r="H685" s="35">
        <v>0</v>
      </c>
    </row>
    <row r="686" spans="1:8" s="185" customFormat="1" x14ac:dyDescent="0.35">
      <c r="A686" s="195" t="s">
        <v>1068</v>
      </c>
      <c r="B686" s="127">
        <v>44048</v>
      </c>
      <c r="C686" s="36">
        <v>398</v>
      </c>
      <c r="D686" s="36">
        <v>2407</v>
      </c>
      <c r="E686" s="37">
        <v>0</v>
      </c>
      <c r="F686" s="36">
        <v>243</v>
      </c>
      <c r="G686" s="36">
        <v>892</v>
      </c>
      <c r="H686" s="35">
        <v>0</v>
      </c>
    </row>
    <row r="687" spans="1:8" s="185" customFormat="1" x14ac:dyDescent="0.35">
      <c r="A687" s="195" t="s">
        <v>1070</v>
      </c>
      <c r="B687" s="127">
        <v>44048</v>
      </c>
      <c r="C687" s="36">
        <v>136</v>
      </c>
      <c r="D687" s="36">
        <v>1261</v>
      </c>
      <c r="E687" s="37">
        <v>0</v>
      </c>
      <c r="F687" s="36">
        <v>138</v>
      </c>
      <c r="G687" s="36">
        <v>570</v>
      </c>
      <c r="H687" s="35">
        <v>0</v>
      </c>
    </row>
    <row r="688" spans="1:8" s="185" customFormat="1" x14ac:dyDescent="0.35">
      <c r="A688" s="195" t="s">
        <v>1071</v>
      </c>
      <c r="B688" s="127">
        <v>44048</v>
      </c>
      <c r="C688" s="36">
        <v>107</v>
      </c>
      <c r="D688" s="36">
        <v>1281</v>
      </c>
      <c r="E688" s="37">
        <v>0</v>
      </c>
      <c r="F688" s="36">
        <v>114</v>
      </c>
      <c r="G688" s="36">
        <v>407</v>
      </c>
      <c r="H688" s="35">
        <v>0</v>
      </c>
    </row>
    <row r="689" spans="1:8" s="185" customFormat="1" x14ac:dyDescent="0.35">
      <c r="A689" s="195" t="s">
        <v>1072</v>
      </c>
      <c r="B689" s="127">
        <v>44048</v>
      </c>
      <c r="C689" s="36">
        <v>78</v>
      </c>
      <c r="D689" s="36">
        <v>802</v>
      </c>
      <c r="E689" s="37">
        <v>0</v>
      </c>
      <c r="F689" s="36">
        <v>86</v>
      </c>
      <c r="G689" s="36">
        <v>307</v>
      </c>
      <c r="H689" s="35">
        <v>0</v>
      </c>
    </row>
    <row r="690" spans="1:8" s="185" customFormat="1" x14ac:dyDescent="0.35">
      <c r="A690" s="195" t="s">
        <v>1073</v>
      </c>
      <c r="B690" s="127">
        <v>44048</v>
      </c>
      <c r="C690" s="36">
        <v>84</v>
      </c>
      <c r="D690" s="36">
        <v>927</v>
      </c>
      <c r="E690" s="37">
        <v>0</v>
      </c>
      <c r="F690" s="36">
        <v>202</v>
      </c>
      <c r="G690" s="36">
        <v>603</v>
      </c>
      <c r="H690" s="35">
        <v>0</v>
      </c>
    </row>
    <row r="691" spans="1:8" s="185" customFormat="1" x14ac:dyDescent="0.35">
      <c r="A691" s="195" t="s">
        <v>1074</v>
      </c>
      <c r="B691" s="127">
        <v>44048</v>
      </c>
      <c r="C691" s="36">
        <v>140</v>
      </c>
      <c r="D691" s="36">
        <v>838</v>
      </c>
      <c r="E691" s="37">
        <v>0</v>
      </c>
      <c r="F691" s="36">
        <v>126</v>
      </c>
      <c r="G691" s="36">
        <v>320</v>
      </c>
      <c r="H691" s="35">
        <v>0</v>
      </c>
    </row>
    <row r="692" spans="1:8" s="185" customFormat="1" x14ac:dyDescent="0.35">
      <c r="A692" s="195" t="s">
        <v>1068</v>
      </c>
      <c r="B692" s="127">
        <v>44049</v>
      </c>
      <c r="C692" s="36">
        <v>381</v>
      </c>
      <c r="D692" s="36">
        <v>2403</v>
      </c>
      <c r="E692" s="37">
        <v>0</v>
      </c>
      <c r="F692" s="36">
        <v>259</v>
      </c>
      <c r="G692" s="36">
        <v>894</v>
      </c>
      <c r="H692" s="35">
        <v>0</v>
      </c>
    </row>
    <row r="693" spans="1:8" s="185" customFormat="1" x14ac:dyDescent="0.35">
      <c r="A693" s="195" t="s">
        <v>1070</v>
      </c>
      <c r="B693" s="127">
        <v>44049</v>
      </c>
      <c r="C693" s="36">
        <v>124</v>
      </c>
      <c r="D693" s="36">
        <v>1249</v>
      </c>
      <c r="E693" s="37">
        <v>0</v>
      </c>
      <c r="F693" s="36">
        <v>150</v>
      </c>
      <c r="G693" s="36">
        <v>584</v>
      </c>
      <c r="H693" s="35">
        <v>0</v>
      </c>
    </row>
    <row r="694" spans="1:8" s="185" customFormat="1" x14ac:dyDescent="0.35">
      <c r="A694" s="195" t="s">
        <v>1071</v>
      </c>
      <c r="B694" s="127">
        <v>44049</v>
      </c>
      <c r="C694" s="36">
        <v>104</v>
      </c>
      <c r="D694" s="36">
        <v>1263</v>
      </c>
      <c r="E694" s="37">
        <v>0</v>
      </c>
      <c r="F694" s="36">
        <v>117</v>
      </c>
      <c r="G694" s="36">
        <v>420</v>
      </c>
      <c r="H694" s="35">
        <v>0</v>
      </c>
    </row>
    <row r="695" spans="1:8" s="185" customFormat="1" x14ac:dyDescent="0.35">
      <c r="A695" s="195" t="s">
        <v>1072</v>
      </c>
      <c r="B695" s="127">
        <v>44049</v>
      </c>
      <c r="C695" s="36">
        <v>76</v>
      </c>
      <c r="D695" s="36">
        <v>766</v>
      </c>
      <c r="E695" s="37">
        <v>0</v>
      </c>
      <c r="F695" s="36">
        <v>88</v>
      </c>
      <c r="G695" s="36">
        <v>343</v>
      </c>
      <c r="H695" s="35">
        <v>0</v>
      </c>
    </row>
    <row r="696" spans="1:8" s="185" customFormat="1" x14ac:dyDescent="0.35">
      <c r="A696" s="195" t="s">
        <v>1073</v>
      </c>
      <c r="B696" s="127">
        <v>44049</v>
      </c>
      <c r="C696" s="36">
        <v>87</v>
      </c>
      <c r="D696" s="36">
        <v>919</v>
      </c>
      <c r="E696" s="37">
        <v>0</v>
      </c>
      <c r="F696" s="36">
        <v>199</v>
      </c>
      <c r="G696" s="36">
        <v>609</v>
      </c>
      <c r="H696" s="35">
        <v>0</v>
      </c>
    </row>
    <row r="697" spans="1:8" s="185" customFormat="1" x14ac:dyDescent="0.35">
      <c r="A697" s="195" t="s">
        <v>1074</v>
      </c>
      <c r="B697" s="127">
        <v>44049</v>
      </c>
      <c r="C697" s="36">
        <v>137</v>
      </c>
      <c r="D697" s="36">
        <v>822</v>
      </c>
      <c r="E697" s="37">
        <v>0</v>
      </c>
      <c r="F697" s="36">
        <v>129</v>
      </c>
      <c r="G697" s="36">
        <v>336</v>
      </c>
      <c r="H697" s="35">
        <v>0</v>
      </c>
    </row>
    <row r="698" spans="1:8" s="185" customFormat="1" x14ac:dyDescent="0.35">
      <c r="A698" s="195" t="s">
        <v>1068</v>
      </c>
      <c r="B698" s="127">
        <v>44050</v>
      </c>
      <c r="C698" s="36">
        <v>389</v>
      </c>
      <c r="D698" s="36">
        <v>2413</v>
      </c>
      <c r="E698" s="37">
        <v>0</v>
      </c>
      <c r="F698" s="36">
        <v>252</v>
      </c>
      <c r="G698" s="36">
        <v>886</v>
      </c>
      <c r="H698" s="35">
        <v>0</v>
      </c>
    </row>
    <row r="699" spans="1:8" s="185" customFormat="1" x14ac:dyDescent="0.35">
      <c r="A699" s="195" t="s">
        <v>1070</v>
      </c>
      <c r="B699" s="127">
        <v>44050</v>
      </c>
      <c r="C699" s="36">
        <v>128</v>
      </c>
      <c r="D699" s="36">
        <v>1194</v>
      </c>
      <c r="E699" s="37">
        <v>0</v>
      </c>
      <c r="F699" s="36">
        <v>146</v>
      </c>
      <c r="G699" s="36">
        <v>637</v>
      </c>
      <c r="H699" s="35">
        <v>0</v>
      </c>
    </row>
    <row r="700" spans="1:8" s="185" customFormat="1" x14ac:dyDescent="0.35">
      <c r="A700" s="195" t="s">
        <v>1071</v>
      </c>
      <c r="B700" s="127">
        <v>44050</v>
      </c>
      <c r="C700" s="36">
        <v>107</v>
      </c>
      <c r="D700" s="36">
        <v>1234</v>
      </c>
      <c r="E700" s="37">
        <v>0</v>
      </c>
      <c r="F700" s="36">
        <v>111</v>
      </c>
      <c r="G700" s="36">
        <v>452</v>
      </c>
      <c r="H700" s="35">
        <v>0</v>
      </c>
    </row>
    <row r="701" spans="1:8" s="185" customFormat="1" x14ac:dyDescent="0.35">
      <c r="A701" s="195" t="s">
        <v>1072</v>
      </c>
      <c r="B701" s="127">
        <v>44050</v>
      </c>
      <c r="C701" s="36">
        <v>80</v>
      </c>
      <c r="D701" s="36">
        <v>773</v>
      </c>
      <c r="E701" s="37">
        <v>0</v>
      </c>
      <c r="F701" s="36">
        <v>84</v>
      </c>
      <c r="G701" s="36">
        <v>336</v>
      </c>
      <c r="H701" s="35">
        <v>0</v>
      </c>
    </row>
    <row r="702" spans="1:8" s="185" customFormat="1" x14ac:dyDescent="0.35">
      <c r="A702" s="195" t="s">
        <v>1073</v>
      </c>
      <c r="B702" s="127">
        <v>44050</v>
      </c>
      <c r="C702" s="36">
        <v>84</v>
      </c>
      <c r="D702" s="36">
        <v>912</v>
      </c>
      <c r="E702" s="37">
        <v>0</v>
      </c>
      <c r="F702" s="36">
        <v>202</v>
      </c>
      <c r="G702" s="36">
        <v>618</v>
      </c>
      <c r="H702" s="35">
        <v>0</v>
      </c>
    </row>
    <row r="703" spans="1:8" s="185" customFormat="1" x14ac:dyDescent="0.35">
      <c r="A703" s="195" t="s">
        <v>1074</v>
      </c>
      <c r="B703" s="127">
        <v>44050</v>
      </c>
      <c r="C703" s="36">
        <v>140</v>
      </c>
      <c r="D703" s="36">
        <v>785</v>
      </c>
      <c r="E703" s="37">
        <v>0</v>
      </c>
      <c r="F703" s="36">
        <v>126</v>
      </c>
      <c r="G703" s="36">
        <v>373</v>
      </c>
      <c r="H703" s="35">
        <v>0</v>
      </c>
    </row>
    <row r="704" spans="1:8" s="185" customFormat="1" x14ac:dyDescent="0.35">
      <c r="A704" s="195" t="s">
        <v>1068</v>
      </c>
      <c r="B704" s="127">
        <v>44051</v>
      </c>
      <c r="C704" s="36">
        <v>376</v>
      </c>
      <c r="D704" s="36">
        <v>2387</v>
      </c>
      <c r="E704" s="37">
        <v>0</v>
      </c>
      <c r="F704" s="36">
        <v>261</v>
      </c>
      <c r="G704" s="36">
        <v>911</v>
      </c>
      <c r="H704" s="35">
        <v>0</v>
      </c>
    </row>
    <row r="705" spans="1:8" s="185" customFormat="1" x14ac:dyDescent="0.35">
      <c r="A705" s="195" t="s">
        <v>1070</v>
      </c>
      <c r="B705" s="127">
        <v>44051</v>
      </c>
      <c r="C705" s="36">
        <v>120</v>
      </c>
      <c r="D705" s="36">
        <v>1181</v>
      </c>
      <c r="E705" s="37">
        <v>0</v>
      </c>
      <c r="F705" s="36">
        <v>154</v>
      </c>
      <c r="G705" s="36">
        <v>648</v>
      </c>
      <c r="H705" s="35">
        <v>0</v>
      </c>
    </row>
    <row r="706" spans="1:8" s="185" customFormat="1" x14ac:dyDescent="0.35">
      <c r="A706" s="195" t="s">
        <v>1071</v>
      </c>
      <c r="B706" s="127">
        <v>44051</v>
      </c>
      <c r="C706" s="36">
        <v>96</v>
      </c>
      <c r="D706" s="36">
        <v>1184</v>
      </c>
      <c r="E706" s="37">
        <v>0</v>
      </c>
      <c r="F706" s="36">
        <v>122</v>
      </c>
      <c r="G706" s="36">
        <v>506</v>
      </c>
      <c r="H706" s="35">
        <v>0</v>
      </c>
    </row>
    <row r="707" spans="1:8" s="185" customFormat="1" x14ac:dyDescent="0.35">
      <c r="A707" s="195" t="s">
        <v>1072</v>
      </c>
      <c r="B707" s="127">
        <v>44051</v>
      </c>
      <c r="C707" s="36">
        <v>65</v>
      </c>
      <c r="D707" s="36">
        <v>765</v>
      </c>
      <c r="E707" s="37">
        <v>0</v>
      </c>
      <c r="F707" s="36">
        <v>99</v>
      </c>
      <c r="G707" s="36">
        <v>344</v>
      </c>
      <c r="H707" s="35">
        <v>0</v>
      </c>
    </row>
    <row r="708" spans="1:8" s="185" customFormat="1" x14ac:dyDescent="0.35">
      <c r="A708" s="195" t="s">
        <v>1073</v>
      </c>
      <c r="B708" s="127">
        <v>44051</v>
      </c>
      <c r="C708" s="36">
        <v>79</v>
      </c>
      <c r="D708" s="36">
        <v>863</v>
      </c>
      <c r="E708" s="37">
        <v>0</v>
      </c>
      <c r="F708" s="36">
        <v>207</v>
      </c>
      <c r="G708" s="36">
        <v>664</v>
      </c>
      <c r="H708" s="35">
        <v>0</v>
      </c>
    </row>
    <row r="709" spans="1:8" s="185" customFormat="1" x14ac:dyDescent="0.35">
      <c r="A709" s="195" t="s">
        <v>1074</v>
      </c>
      <c r="B709" s="127">
        <v>44051</v>
      </c>
      <c r="C709" s="36">
        <v>138</v>
      </c>
      <c r="D709" s="36">
        <v>818</v>
      </c>
      <c r="E709" s="37">
        <v>0</v>
      </c>
      <c r="F709" s="36">
        <v>128</v>
      </c>
      <c r="G709" s="36">
        <v>334</v>
      </c>
      <c r="H709" s="35">
        <v>0</v>
      </c>
    </row>
    <row r="710" spans="1:8" s="185" customFormat="1" x14ac:dyDescent="0.35">
      <c r="A710" s="195" t="s">
        <v>1068</v>
      </c>
      <c r="B710" s="127">
        <v>44052</v>
      </c>
      <c r="C710" s="36">
        <v>363</v>
      </c>
      <c r="D710" s="36">
        <v>2243</v>
      </c>
      <c r="E710" s="37">
        <v>0</v>
      </c>
      <c r="F710" s="36">
        <v>275</v>
      </c>
      <c r="G710" s="36">
        <v>1049</v>
      </c>
      <c r="H710" s="35">
        <v>0</v>
      </c>
    </row>
    <row r="711" spans="1:8" s="185" customFormat="1" x14ac:dyDescent="0.35">
      <c r="A711" s="195" t="s">
        <v>1070</v>
      </c>
      <c r="B711" s="127">
        <v>44052</v>
      </c>
      <c r="C711" s="36">
        <v>127</v>
      </c>
      <c r="D711" s="36">
        <v>1122</v>
      </c>
      <c r="E711" s="37">
        <v>0</v>
      </c>
      <c r="F711" s="36">
        <v>147</v>
      </c>
      <c r="G711" s="36">
        <v>704</v>
      </c>
      <c r="H711" s="35">
        <v>0</v>
      </c>
    </row>
    <row r="712" spans="1:8" s="185" customFormat="1" x14ac:dyDescent="0.35">
      <c r="A712" s="195" t="s">
        <v>1071</v>
      </c>
      <c r="B712" s="127">
        <v>44052</v>
      </c>
      <c r="C712" s="36">
        <v>106</v>
      </c>
      <c r="D712" s="36">
        <v>1125</v>
      </c>
      <c r="E712" s="37">
        <v>0</v>
      </c>
      <c r="F712" s="36">
        <v>115</v>
      </c>
      <c r="G712" s="36">
        <v>562</v>
      </c>
      <c r="H712" s="35">
        <v>0</v>
      </c>
    </row>
    <row r="713" spans="1:8" s="185" customFormat="1" x14ac:dyDescent="0.35">
      <c r="A713" s="195" t="s">
        <v>1072</v>
      </c>
      <c r="B713" s="127">
        <v>44052</v>
      </c>
      <c r="C713" s="36">
        <v>59</v>
      </c>
      <c r="D713" s="36">
        <v>714</v>
      </c>
      <c r="E713" s="37">
        <v>0</v>
      </c>
      <c r="F713" s="36">
        <v>105</v>
      </c>
      <c r="G713" s="36">
        <v>395</v>
      </c>
      <c r="H713" s="35">
        <v>0</v>
      </c>
    </row>
    <row r="714" spans="1:8" s="185" customFormat="1" x14ac:dyDescent="0.35">
      <c r="A714" s="195" t="s">
        <v>1073</v>
      </c>
      <c r="B714" s="127">
        <v>44052</v>
      </c>
      <c r="C714" s="36">
        <v>81</v>
      </c>
      <c r="D714" s="36">
        <v>841</v>
      </c>
      <c r="E714" s="37">
        <v>0</v>
      </c>
      <c r="F714" s="36">
        <v>205</v>
      </c>
      <c r="G714" s="36">
        <v>686</v>
      </c>
      <c r="H714" s="35">
        <v>0</v>
      </c>
    </row>
    <row r="715" spans="1:8" s="185" customFormat="1" x14ac:dyDescent="0.35">
      <c r="A715" s="195" t="s">
        <v>1074</v>
      </c>
      <c r="B715" s="127">
        <v>44052</v>
      </c>
      <c r="C715" s="36">
        <v>136</v>
      </c>
      <c r="D715" s="36">
        <v>786</v>
      </c>
      <c r="E715" s="37">
        <v>0</v>
      </c>
      <c r="F715" s="36">
        <v>130</v>
      </c>
      <c r="G715" s="36">
        <v>366</v>
      </c>
      <c r="H715" s="35">
        <v>0</v>
      </c>
    </row>
    <row r="716" spans="1:8" s="185" customFormat="1" x14ac:dyDescent="0.35">
      <c r="A716" s="195" t="s">
        <v>1068</v>
      </c>
      <c r="B716" s="127">
        <v>44053</v>
      </c>
      <c r="C716" s="36">
        <v>370</v>
      </c>
      <c r="D716" s="36">
        <v>2259</v>
      </c>
      <c r="E716" s="37">
        <v>0</v>
      </c>
      <c r="F716" s="36">
        <v>269</v>
      </c>
      <c r="G716" s="36">
        <v>1020</v>
      </c>
      <c r="H716" s="35">
        <v>0</v>
      </c>
    </row>
    <row r="717" spans="1:8" s="185" customFormat="1" x14ac:dyDescent="0.35">
      <c r="A717" s="195" t="s">
        <v>1070</v>
      </c>
      <c r="B717" s="127">
        <v>44053</v>
      </c>
      <c r="C717" s="36">
        <v>126</v>
      </c>
      <c r="D717" s="36">
        <v>1115</v>
      </c>
      <c r="E717" s="37">
        <v>0</v>
      </c>
      <c r="F717" s="36">
        <v>148</v>
      </c>
      <c r="G717" s="36">
        <v>717</v>
      </c>
      <c r="H717" s="35">
        <v>0</v>
      </c>
    </row>
    <row r="718" spans="1:8" s="185" customFormat="1" x14ac:dyDescent="0.35">
      <c r="A718" s="195" t="s">
        <v>1071</v>
      </c>
      <c r="B718" s="127">
        <v>44053</v>
      </c>
      <c r="C718" s="36">
        <v>109</v>
      </c>
      <c r="D718" s="36">
        <v>1150</v>
      </c>
      <c r="E718" s="37">
        <v>0</v>
      </c>
      <c r="F718" s="36">
        <v>112</v>
      </c>
      <c r="G718" s="36">
        <v>537</v>
      </c>
      <c r="H718" s="35">
        <v>0</v>
      </c>
    </row>
    <row r="719" spans="1:8" s="185" customFormat="1" x14ac:dyDescent="0.35">
      <c r="A719" s="195" t="s">
        <v>1072</v>
      </c>
      <c r="B719" s="127">
        <v>44053</v>
      </c>
      <c r="C719" s="36">
        <v>60</v>
      </c>
      <c r="D719" s="36">
        <v>745</v>
      </c>
      <c r="E719" s="37">
        <v>0</v>
      </c>
      <c r="F719" s="36">
        <v>104</v>
      </c>
      <c r="G719" s="36">
        <v>364</v>
      </c>
      <c r="H719" s="35">
        <v>0</v>
      </c>
    </row>
    <row r="720" spans="1:8" s="185" customFormat="1" x14ac:dyDescent="0.35">
      <c r="A720" s="195" t="s">
        <v>1073</v>
      </c>
      <c r="B720" s="127">
        <v>44053</v>
      </c>
      <c r="C720" s="36">
        <v>79</v>
      </c>
      <c r="D720" s="36">
        <v>882</v>
      </c>
      <c r="E720" s="37">
        <v>0</v>
      </c>
      <c r="F720" s="36">
        <v>207</v>
      </c>
      <c r="G720" s="36">
        <v>645</v>
      </c>
      <c r="H720" s="35">
        <v>0</v>
      </c>
    </row>
    <row r="721" spans="1:8" s="185" customFormat="1" x14ac:dyDescent="0.35">
      <c r="A721" s="195" t="s">
        <v>1074</v>
      </c>
      <c r="B721" s="127">
        <v>44053</v>
      </c>
      <c r="C721" s="36">
        <v>130</v>
      </c>
      <c r="D721" s="36">
        <v>788</v>
      </c>
      <c r="E721" s="37">
        <v>0</v>
      </c>
      <c r="F721" s="36">
        <v>136</v>
      </c>
      <c r="G721" s="36">
        <v>364</v>
      </c>
      <c r="H721" s="35">
        <v>0</v>
      </c>
    </row>
    <row r="722" spans="1:8" s="185" customFormat="1" x14ac:dyDescent="0.35">
      <c r="A722" s="195" t="s">
        <v>1068</v>
      </c>
      <c r="B722" s="127">
        <v>44054</v>
      </c>
      <c r="C722" s="36">
        <v>384</v>
      </c>
      <c r="D722" s="36">
        <v>2413</v>
      </c>
      <c r="E722" s="37">
        <v>0</v>
      </c>
      <c r="F722" s="36">
        <v>253</v>
      </c>
      <c r="G722" s="36">
        <v>871</v>
      </c>
      <c r="H722" s="35">
        <v>0</v>
      </c>
    </row>
    <row r="723" spans="1:8" s="185" customFormat="1" x14ac:dyDescent="0.35">
      <c r="A723" s="195" t="s">
        <v>1070</v>
      </c>
      <c r="B723" s="127">
        <v>44054</v>
      </c>
      <c r="C723" s="36">
        <v>138</v>
      </c>
      <c r="D723" s="36">
        <v>1207</v>
      </c>
      <c r="E723" s="37">
        <v>0</v>
      </c>
      <c r="F723" s="36">
        <v>136</v>
      </c>
      <c r="G723" s="36">
        <v>615</v>
      </c>
      <c r="H723" s="35">
        <v>0</v>
      </c>
    </row>
    <row r="724" spans="1:8" s="185" customFormat="1" x14ac:dyDescent="0.35">
      <c r="A724" s="195" t="s">
        <v>1071</v>
      </c>
      <c r="B724" s="127">
        <v>44054</v>
      </c>
      <c r="C724" s="36">
        <v>119</v>
      </c>
      <c r="D724" s="36">
        <v>1273</v>
      </c>
      <c r="E724" s="37">
        <v>0</v>
      </c>
      <c r="F724" s="36">
        <v>102</v>
      </c>
      <c r="G724" s="36">
        <v>414</v>
      </c>
      <c r="H724" s="35">
        <v>0</v>
      </c>
    </row>
    <row r="725" spans="1:8" s="185" customFormat="1" x14ac:dyDescent="0.35">
      <c r="A725" s="195" t="s">
        <v>1072</v>
      </c>
      <c r="B725" s="127">
        <v>44054</v>
      </c>
      <c r="C725" s="36">
        <v>70</v>
      </c>
      <c r="D725" s="36">
        <v>767</v>
      </c>
      <c r="E725" s="37">
        <v>0</v>
      </c>
      <c r="F725" s="36">
        <v>94</v>
      </c>
      <c r="G725" s="36">
        <v>342</v>
      </c>
      <c r="H725" s="35">
        <v>0</v>
      </c>
    </row>
    <row r="726" spans="1:8" s="185" customFormat="1" x14ac:dyDescent="0.35">
      <c r="A726" s="195" t="s">
        <v>1073</v>
      </c>
      <c r="B726" s="127">
        <v>44054</v>
      </c>
      <c r="C726" s="36">
        <v>80</v>
      </c>
      <c r="D726" s="36">
        <v>905</v>
      </c>
      <c r="E726" s="37">
        <v>0</v>
      </c>
      <c r="F726" s="36">
        <v>206</v>
      </c>
      <c r="G726" s="36">
        <v>625</v>
      </c>
      <c r="H726" s="35">
        <v>0</v>
      </c>
    </row>
    <row r="727" spans="1:8" s="185" customFormat="1" x14ac:dyDescent="0.35">
      <c r="A727" s="195" t="s">
        <v>1074</v>
      </c>
      <c r="B727" s="127">
        <v>44054</v>
      </c>
      <c r="C727" s="36">
        <v>141</v>
      </c>
      <c r="D727" s="36">
        <v>848</v>
      </c>
      <c r="E727" s="37">
        <v>0</v>
      </c>
      <c r="F727" s="36">
        <v>125</v>
      </c>
      <c r="G727" s="36">
        <v>288</v>
      </c>
      <c r="H727" s="35">
        <v>0</v>
      </c>
    </row>
    <row r="728" spans="1:8" s="185" customFormat="1" x14ac:dyDescent="0.35">
      <c r="A728" s="195" t="s">
        <v>1068</v>
      </c>
      <c r="B728" s="127">
        <v>44055</v>
      </c>
      <c r="C728" s="36">
        <v>397</v>
      </c>
      <c r="D728" s="36">
        <v>2431</v>
      </c>
      <c r="E728" s="37">
        <v>0</v>
      </c>
      <c r="F728" s="36">
        <v>245</v>
      </c>
      <c r="G728" s="36">
        <v>861</v>
      </c>
      <c r="H728" s="35">
        <v>0</v>
      </c>
    </row>
    <row r="729" spans="1:8" s="185" customFormat="1" x14ac:dyDescent="0.35">
      <c r="A729" s="195" t="s">
        <v>1070</v>
      </c>
      <c r="B729" s="127">
        <v>44055</v>
      </c>
      <c r="C729" s="36">
        <v>127</v>
      </c>
      <c r="D729" s="36">
        <v>1252</v>
      </c>
      <c r="E729" s="37">
        <v>0</v>
      </c>
      <c r="F729" s="36">
        <v>147</v>
      </c>
      <c r="G729" s="36">
        <v>570</v>
      </c>
      <c r="H729" s="35">
        <v>0</v>
      </c>
    </row>
    <row r="730" spans="1:8" s="185" customFormat="1" x14ac:dyDescent="0.35">
      <c r="A730" s="195" t="s">
        <v>1071</v>
      </c>
      <c r="B730" s="127">
        <v>44055</v>
      </c>
      <c r="C730" s="36">
        <v>121</v>
      </c>
      <c r="D730" s="36">
        <v>1307</v>
      </c>
      <c r="E730" s="37">
        <v>0</v>
      </c>
      <c r="F730" s="36">
        <v>100</v>
      </c>
      <c r="G730" s="36">
        <v>380</v>
      </c>
      <c r="H730" s="35">
        <v>0</v>
      </c>
    </row>
    <row r="731" spans="1:8" s="185" customFormat="1" x14ac:dyDescent="0.35">
      <c r="A731" s="195" t="s">
        <v>1072</v>
      </c>
      <c r="B731" s="127">
        <v>44055</v>
      </c>
      <c r="C731" s="36">
        <v>67</v>
      </c>
      <c r="D731" s="36">
        <v>767</v>
      </c>
      <c r="E731" s="37">
        <v>0</v>
      </c>
      <c r="F731" s="36">
        <v>97</v>
      </c>
      <c r="G731" s="36">
        <v>342</v>
      </c>
      <c r="H731" s="35">
        <v>0</v>
      </c>
    </row>
    <row r="732" spans="1:8" s="185" customFormat="1" x14ac:dyDescent="0.35">
      <c r="A732" s="195" t="s">
        <v>1073</v>
      </c>
      <c r="B732" s="127">
        <v>44055</v>
      </c>
      <c r="C732" s="36">
        <v>83</v>
      </c>
      <c r="D732" s="36">
        <v>895</v>
      </c>
      <c r="E732" s="37">
        <v>0</v>
      </c>
      <c r="F732" s="36">
        <v>203</v>
      </c>
      <c r="G732" s="36">
        <v>632</v>
      </c>
      <c r="H732" s="35">
        <v>0</v>
      </c>
    </row>
    <row r="733" spans="1:8" s="185" customFormat="1" x14ac:dyDescent="0.35">
      <c r="A733" s="195" t="s">
        <v>1074</v>
      </c>
      <c r="B733" s="127">
        <v>44055</v>
      </c>
      <c r="C733" s="36">
        <v>131</v>
      </c>
      <c r="D733" s="36">
        <v>831</v>
      </c>
      <c r="E733" s="37">
        <v>0</v>
      </c>
      <c r="F733" s="36">
        <v>135</v>
      </c>
      <c r="G733" s="36">
        <v>311</v>
      </c>
      <c r="H733" s="35">
        <v>0</v>
      </c>
    </row>
    <row r="734" spans="1:8" s="185" customFormat="1" x14ac:dyDescent="0.35">
      <c r="A734" s="195" t="s">
        <v>1068</v>
      </c>
      <c r="B734" s="127">
        <v>44056</v>
      </c>
      <c r="C734" s="36">
        <v>404</v>
      </c>
      <c r="D734" s="36">
        <v>2438</v>
      </c>
      <c r="E734" s="37">
        <v>0</v>
      </c>
      <c r="F734" s="36">
        <v>239</v>
      </c>
      <c r="G734" s="36">
        <v>863</v>
      </c>
      <c r="H734" s="35">
        <v>0</v>
      </c>
    </row>
    <row r="735" spans="1:8" s="185" customFormat="1" x14ac:dyDescent="0.35">
      <c r="A735" s="195" t="s">
        <v>1070</v>
      </c>
      <c r="B735" s="127">
        <v>44056</v>
      </c>
      <c r="C735" s="36">
        <v>126</v>
      </c>
      <c r="D735" s="36">
        <v>1288</v>
      </c>
      <c r="E735" s="37">
        <v>0</v>
      </c>
      <c r="F735" s="36">
        <v>148</v>
      </c>
      <c r="G735" s="36">
        <v>536</v>
      </c>
      <c r="H735" s="35">
        <v>0</v>
      </c>
    </row>
    <row r="736" spans="1:8" s="185" customFormat="1" x14ac:dyDescent="0.35">
      <c r="A736" s="195" t="s">
        <v>1071</v>
      </c>
      <c r="B736" s="127">
        <v>44056</v>
      </c>
      <c r="C736" s="36">
        <v>113</v>
      </c>
      <c r="D736" s="36">
        <v>1331</v>
      </c>
      <c r="E736" s="37">
        <v>0</v>
      </c>
      <c r="F736" s="36">
        <v>108</v>
      </c>
      <c r="G736" s="36">
        <v>356</v>
      </c>
      <c r="H736" s="35">
        <v>0</v>
      </c>
    </row>
    <row r="737" spans="1:8" s="185" customFormat="1" x14ac:dyDescent="0.35">
      <c r="A737" s="195" t="s">
        <v>1072</v>
      </c>
      <c r="B737" s="127">
        <v>44056</v>
      </c>
      <c r="C737" s="36">
        <v>61</v>
      </c>
      <c r="D737" s="36">
        <v>786</v>
      </c>
      <c r="E737" s="37">
        <v>0</v>
      </c>
      <c r="F737" s="36">
        <v>103</v>
      </c>
      <c r="G737" s="36">
        <v>323</v>
      </c>
      <c r="H737" s="35">
        <v>0</v>
      </c>
    </row>
    <row r="738" spans="1:8" s="185" customFormat="1" x14ac:dyDescent="0.35">
      <c r="A738" s="195" t="s">
        <v>1073</v>
      </c>
      <c r="B738" s="127">
        <v>44056</v>
      </c>
      <c r="C738" s="36">
        <v>76</v>
      </c>
      <c r="D738" s="36">
        <v>881</v>
      </c>
      <c r="E738" s="37">
        <v>0</v>
      </c>
      <c r="F738" s="36">
        <v>210</v>
      </c>
      <c r="G738" s="36">
        <v>652</v>
      </c>
      <c r="H738" s="35">
        <v>0</v>
      </c>
    </row>
    <row r="739" spans="1:8" s="185" customFormat="1" x14ac:dyDescent="0.35">
      <c r="A739" s="195" t="s">
        <v>1074</v>
      </c>
      <c r="B739" s="127">
        <v>44056</v>
      </c>
      <c r="C739" s="36">
        <v>128</v>
      </c>
      <c r="D739" s="36">
        <v>802</v>
      </c>
      <c r="E739" s="37">
        <v>0</v>
      </c>
      <c r="F739" s="36">
        <v>138</v>
      </c>
      <c r="G739" s="36">
        <v>340</v>
      </c>
      <c r="H739" s="35">
        <v>0</v>
      </c>
    </row>
    <row r="740" spans="1:8" s="185" customFormat="1" x14ac:dyDescent="0.35">
      <c r="A740" s="195" t="s">
        <v>1068</v>
      </c>
      <c r="B740" s="127">
        <v>44057</v>
      </c>
      <c r="C740" s="36">
        <v>395</v>
      </c>
      <c r="D740" s="36">
        <v>2448</v>
      </c>
      <c r="E740" s="37">
        <v>0</v>
      </c>
      <c r="F740" s="36">
        <v>246</v>
      </c>
      <c r="G740" s="36">
        <v>847</v>
      </c>
      <c r="H740" s="35">
        <v>0</v>
      </c>
    </row>
    <row r="741" spans="1:8" s="185" customFormat="1" x14ac:dyDescent="0.35">
      <c r="A741" s="195" t="s">
        <v>1070</v>
      </c>
      <c r="B741" s="127">
        <v>44057</v>
      </c>
      <c r="C741" s="36">
        <v>138</v>
      </c>
      <c r="D741" s="36">
        <v>1247</v>
      </c>
      <c r="E741" s="37">
        <v>0</v>
      </c>
      <c r="F741" s="36">
        <v>136</v>
      </c>
      <c r="G741" s="36">
        <v>576</v>
      </c>
      <c r="H741" s="35">
        <v>0</v>
      </c>
    </row>
    <row r="742" spans="1:8" s="185" customFormat="1" x14ac:dyDescent="0.35">
      <c r="A742" s="195" t="s">
        <v>1071</v>
      </c>
      <c r="B742" s="127">
        <v>44057</v>
      </c>
      <c r="C742" s="36">
        <v>106</v>
      </c>
      <c r="D742" s="36">
        <v>1262</v>
      </c>
      <c r="E742" s="37">
        <v>0</v>
      </c>
      <c r="F742" s="36">
        <v>115</v>
      </c>
      <c r="G742" s="36">
        <v>425</v>
      </c>
      <c r="H742" s="35">
        <v>0</v>
      </c>
    </row>
    <row r="743" spans="1:8" s="185" customFormat="1" x14ac:dyDescent="0.35">
      <c r="A743" s="195" t="s">
        <v>1072</v>
      </c>
      <c r="B743" s="127">
        <v>44057</v>
      </c>
      <c r="C743" s="36">
        <v>62</v>
      </c>
      <c r="D743" s="36">
        <v>793</v>
      </c>
      <c r="E743" s="37">
        <v>0</v>
      </c>
      <c r="F743" s="36">
        <v>102</v>
      </c>
      <c r="G743" s="36">
        <v>316</v>
      </c>
      <c r="H743" s="35">
        <v>0</v>
      </c>
    </row>
    <row r="744" spans="1:8" s="185" customFormat="1" x14ac:dyDescent="0.35">
      <c r="A744" s="195" t="s">
        <v>1073</v>
      </c>
      <c r="B744" s="127">
        <v>44057</v>
      </c>
      <c r="C744" s="36">
        <v>80</v>
      </c>
      <c r="D744" s="36">
        <v>859</v>
      </c>
      <c r="E744" s="37">
        <v>0</v>
      </c>
      <c r="F744" s="36">
        <v>206</v>
      </c>
      <c r="G744" s="36">
        <v>668</v>
      </c>
      <c r="H744" s="35">
        <v>0</v>
      </c>
    </row>
    <row r="745" spans="1:8" s="185" customFormat="1" x14ac:dyDescent="0.35">
      <c r="A745" s="195" t="s">
        <v>1074</v>
      </c>
      <c r="B745" s="127">
        <v>44057</v>
      </c>
      <c r="C745" s="36">
        <v>135</v>
      </c>
      <c r="D745" s="36">
        <v>789</v>
      </c>
      <c r="E745" s="37">
        <v>0</v>
      </c>
      <c r="F745" s="36">
        <v>131</v>
      </c>
      <c r="G745" s="36">
        <v>351</v>
      </c>
      <c r="H745" s="35">
        <v>0</v>
      </c>
    </row>
    <row r="746" spans="1:8" s="185" customFormat="1" x14ac:dyDescent="0.35">
      <c r="A746" s="195" t="s">
        <v>1068</v>
      </c>
      <c r="B746" s="127">
        <v>44058</v>
      </c>
      <c r="C746" s="36">
        <v>403</v>
      </c>
      <c r="D746" s="36">
        <v>2358</v>
      </c>
      <c r="E746" s="37">
        <v>0</v>
      </c>
      <c r="F746" s="36">
        <v>237</v>
      </c>
      <c r="G746" s="36">
        <v>930</v>
      </c>
      <c r="H746" s="35">
        <v>0</v>
      </c>
    </row>
    <row r="747" spans="1:8" s="185" customFormat="1" x14ac:dyDescent="0.35">
      <c r="A747" s="195" t="s">
        <v>1070</v>
      </c>
      <c r="B747" s="127">
        <v>44058</v>
      </c>
      <c r="C747" s="36">
        <v>140</v>
      </c>
      <c r="D747" s="36">
        <v>1207</v>
      </c>
      <c r="E747" s="37">
        <v>0</v>
      </c>
      <c r="F747" s="36">
        <v>134</v>
      </c>
      <c r="G747" s="36">
        <v>611</v>
      </c>
      <c r="H747" s="35">
        <v>0</v>
      </c>
    </row>
    <row r="748" spans="1:8" s="185" customFormat="1" x14ac:dyDescent="0.35">
      <c r="A748" s="195" t="s">
        <v>1071</v>
      </c>
      <c r="B748" s="127">
        <v>44058</v>
      </c>
      <c r="C748" s="36">
        <v>113</v>
      </c>
      <c r="D748" s="36">
        <v>1147</v>
      </c>
      <c r="E748" s="37">
        <v>0</v>
      </c>
      <c r="F748" s="36">
        <v>108</v>
      </c>
      <c r="G748" s="36">
        <v>540</v>
      </c>
      <c r="H748" s="35">
        <v>0</v>
      </c>
    </row>
    <row r="749" spans="1:8" s="185" customFormat="1" x14ac:dyDescent="0.35">
      <c r="A749" s="195" t="s">
        <v>1072</v>
      </c>
      <c r="B749" s="127">
        <v>44058</v>
      </c>
      <c r="C749" s="36">
        <v>66</v>
      </c>
      <c r="D749" s="36">
        <v>733</v>
      </c>
      <c r="E749" s="37">
        <v>0</v>
      </c>
      <c r="F749" s="36">
        <v>98</v>
      </c>
      <c r="G749" s="36">
        <v>376</v>
      </c>
      <c r="H749" s="35">
        <v>0</v>
      </c>
    </row>
    <row r="750" spans="1:8" s="185" customFormat="1" x14ac:dyDescent="0.35">
      <c r="A750" s="195" t="s">
        <v>1073</v>
      </c>
      <c r="B750" s="127">
        <v>44058</v>
      </c>
      <c r="C750" s="36">
        <v>88</v>
      </c>
      <c r="D750" s="36">
        <v>855</v>
      </c>
      <c r="E750" s="37">
        <v>0</v>
      </c>
      <c r="F750" s="36">
        <v>198</v>
      </c>
      <c r="G750" s="36">
        <v>678</v>
      </c>
      <c r="H750" s="35">
        <v>0</v>
      </c>
    </row>
    <row r="751" spans="1:8" s="185" customFormat="1" x14ac:dyDescent="0.35">
      <c r="A751" s="195" t="s">
        <v>1074</v>
      </c>
      <c r="B751" s="127">
        <v>44058</v>
      </c>
      <c r="C751" s="36">
        <v>133</v>
      </c>
      <c r="D751" s="36">
        <v>751</v>
      </c>
      <c r="E751" s="37">
        <v>0</v>
      </c>
      <c r="F751" s="36">
        <v>133</v>
      </c>
      <c r="G751" s="36">
        <v>389</v>
      </c>
      <c r="H751" s="35">
        <v>0</v>
      </c>
    </row>
    <row r="752" spans="1:8" s="185" customFormat="1" x14ac:dyDescent="0.35">
      <c r="A752" s="195" t="s">
        <v>1068</v>
      </c>
      <c r="B752" s="127">
        <v>44059</v>
      </c>
      <c r="C752" s="36">
        <v>373</v>
      </c>
      <c r="D752" s="36">
        <v>2220</v>
      </c>
      <c r="E752" s="37">
        <v>0</v>
      </c>
      <c r="F752" s="36">
        <v>266</v>
      </c>
      <c r="G752" s="36">
        <v>1079</v>
      </c>
      <c r="H752" s="35">
        <v>0</v>
      </c>
    </row>
    <row r="753" spans="1:8" s="185" customFormat="1" x14ac:dyDescent="0.35">
      <c r="A753" s="195" t="s">
        <v>1070</v>
      </c>
      <c r="B753" s="127">
        <v>44059</v>
      </c>
      <c r="C753" s="36">
        <v>130</v>
      </c>
      <c r="D753" s="36">
        <v>1165</v>
      </c>
      <c r="E753" s="37">
        <v>0</v>
      </c>
      <c r="F753" s="36">
        <v>144</v>
      </c>
      <c r="G753" s="36">
        <v>654</v>
      </c>
      <c r="H753" s="35">
        <v>0</v>
      </c>
    </row>
    <row r="754" spans="1:8" s="185" customFormat="1" x14ac:dyDescent="0.35">
      <c r="A754" s="195" t="s">
        <v>1071</v>
      </c>
      <c r="B754" s="127">
        <v>44059</v>
      </c>
      <c r="C754" s="36">
        <v>116</v>
      </c>
      <c r="D754" s="36">
        <v>1118</v>
      </c>
      <c r="E754" s="37">
        <v>0</v>
      </c>
      <c r="F754" s="36">
        <v>105</v>
      </c>
      <c r="G754" s="36">
        <v>569</v>
      </c>
      <c r="H754" s="35">
        <v>0</v>
      </c>
    </row>
    <row r="755" spans="1:8" s="185" customFormat="1" x14ac:dyDescent="0.35">
      <c r="A755" s="195" t="s">
        <v>1072</v>
      </c>
      <c r="B755" s="127">
        <v>44059</v>
      </c>
      <c r="C755" s="36">
        <v>55</v>
      </c>
      <c r="D755" s="36">
        <v>735</v>
      </c>
      <c r="E755" s="37">
        <v>0</v>
      </c>
      <c r="F755" s="36">
        <v>109</v>
      </c>
      <c r="G755" s="36">
        <v>374</v>
      </c>
      <c r="H755" s="35">
        <v>0</v>
      </c>
    </row>
    <row r="756" spans="1:8" s="185" customFormat="1" x14ac:dyDescent="0.35">
      <c r="A756" s="195" t="s">
        <v>1073</v>
      </c>
      <c r="B756" s="127">
        <v>44059</v>
      </c>
      <c r="C756" s="36">
        <v>74</v>
      </c>
      <c r="D756" s="36">
        <v>838</v>
      </c>
      <c r="E756" s="37">
        <v>0</v>
      </c>
      <c r="F756" s="36">
        <v>212</v>
      </c>
      <c r="G756" s="36">
        <v>695</v>
      </c>
      <c r="H756" s="35">
        <v>0</v>
      </c>
    </row>
    <row r="757" spans="1:8" s="185" customFormat="1" x14ac:dyDescent="0.35">
      <c r="A757" s="195" t="s">
        <v>1074</v>
      </c>
      <c r="B757" s="127">
        <v>44059</v>
      </c>
      <c r="C757" s="36">
        <v>122</v>
      </c>
      <c r="D757" s="36">
        <v>731</v>
      </c>
      <c r="E757" s="37">
        <v>0</v>
      </c>
      <c r="F757" s="36">
        <v>144</v>
      </c>
      <c r="G757" s="36">
        <v>405</v>
      </c>
      <c r="H757" s="35">
        <v>0</v>
      </c>
    </row>
    <row r="758" spans="1:8" s="185" customFormat="1" x14ac:dyDescent="0.35">
      <c r="A758" s="195" t="s">
        <v>1068</v>
      </c>
      <c r="B758" s="127">
        <v>44060</v>
      </c>
      <c r="C758" s="36">
        <v>351</v>
      </c>
      <c r="D758" s="36">
        <v>2224</v>
      </c>
      <c r="E758" s="37">
        <v>0</v>
      </c>
      <c r="F758" s="36">
        <v>283</v>
      </c>
      <c r="G758" s="36">
        <v>1067</v>
      </c>
      <c r="H758" s="35">
        <v>0</v>
      </c>
    </row>
    <row r="759" spans="1:8" s="185" customFormat="1" x14ac:dyDescent="0.35">
      <c r="A759" s="195" t="s">
        <v>1070</v>
      </c>
      <c r="B759" s="127">
        <v>44060</v>
      </c>
      <c r="C759" s="36">
        <v>135</v>
      </c>
      <c r="D759" s="36">
        <v>1202</v>
      </c>
      <c r="E759" s="37">
        <v>0</v>
      </c>
      <c r="F759" s="36">
        <v>139</v>
      </c>
      <c r="G759" s="36">
        <v>621</v>
      </c>
      <c r="H759" s="35">
        <v>0</v>
      </c>
    </row>
    <row r="760" spans="1:8" s="185" customFormat="1" x14ac:dyDescent="0.35">
      <c r="A760" s="195" t="s">
        <v>1071</v>
      </c>
      <c r="B760" s="127">
        <v>44060</v>
      </c>
      <c r="C760" s="36">
        <v>108</v>
      </c>
      <c r="D760" s="36">
        <v>1129</v>
      </c>
      <c r="E760" s="37">
        <v>0</v>
      </c>
      <c r="F760" s="36">
        <v>113</v>
      </c>
      <c r="G760" s="36">
        <v>555</v>
      </c>
      <c r="H760" s="35">
        <v>0</v>
      </c>
    </row>
    <row r="761" spans="1:8" s="185" customFormat="1" x14ac:dyDescent="0.35">
      <c r="A761" s="195" t="s">
        <v>1072</v>
      </c>
      <c r="B761" s="127">
        <v>44060</v>
      </c>
      <c r="C761" s="36">
        <v>64</v>
      </c>
      <c r="D761" s="36">
        <v>736</v>
      </c>
      <c r="E761" s="37">
        <v>0</v>
      </c>
      <c r="F761" s="36">
        <v>100</v>
      </c>
      <c r="G761" s="36">
        <v>373</v>
      </c>
      <c r="H761" s="35">
        <v>0</v>
      </c>
    </row>
    <row r="762" spans="1:8" s="185" customFormat="1" x14ac:dyDescent="0.35">
      <c r="A762" s="195" t="s">
        <v>1073</v>
      </c>
      <c r="B762" s="127">
        <v>44060</v>
      </c>
      <c r="C762" s="36">
        <v>72</v>
      </c>
      <c r="D762" s="36">
        <v>842</v>
      </c>
      <c r="E762" s="37">
        <v>0</v>
      </c>
      <c r="F762" s="36">
        <v>214</v>
      </c>
      <c r="G762" s="36">
        <v>686</v>
      </c>
      <c r="H762" s="35">
        <v>0</v>
      </c>
    </row>
    <row r="763" spans="1:8" s="185" customFormat="1" x14ac:dyDescent="0.35">
      <c r="A763" s="195" t="s">
        <v>1074</v>
      </c>
      <c r="B763" s="127">
        <v>44060</v>
      </c>
      <c r="C763" s="36">
        <v>131</v>
      </c>
      <c r="D763" s="36">
        <v>745</v>
      </c>
      <c r="E763" s="37">
        <v>0</v>
      </c>
      <c r="F763" s="36">
        <v>135</v>
      </c>
      <c r="G763" s="36">
        <v>388</v>
      </c>
      <c r="H763" s="35">
        <v>0</v>
      </c>
    </row>
    <row r="764" spans="1:8" s="185" customFormat="1" x14ac:dyDescent="0.35">
      <c r="A764" s="195" t="s">
        <v>1068</v>
      </c>
      <c r="B764" s="127">
        <v>44061</v>
      </c>
      <c r="C764" s="36">
        <v>378</v>
      </c>
      <c r="D764" s="36">
        <v>2374</v>
      </c>
      <c r="E764" s="37">
        <v>0</v>
      </c>
      <c r="F764" s="36">
        <v>255</v>
      </c>
      <c r="G764" s="36">
        <v>916</v>
      </c>
      <c r="H764" s="35">
        <v>0</v>
      </c>
    </row>
    <row r="765" spans="1:8" s="185" customFormat="1" x14ac:dyDescent="0.35">
      <c r="A765" s="195" t="s">
        <v>1070</v>
      </c>
      <c r="B765" s="127">
        <v>44061</v>
      </c>
      <c r="C765" s="36">
        <v>149</v>
      </c>
      <c r="D765" s="36">
        <v>1258</v>
      </c>
      <c r="E765" s="37">
        <v>0</v>
      </c>
      <c r="F765" s="36">
        <v>125</v>
      </c>
      <c r="G765" s="36">
        <v>565</v>
      </c>
      <c r="H765" s="35">
        <v>0</v>
      </c>
    </row>
    <row r="766" spans="1:8" s="185" customFormat="1" x14ac:dyDescent="0.35">
      <c r="A766" s="195" t="s">
        <v>1071</v>
      </c>
      <c r="B766" s="127">
        <v>44061</v>
      </c>
      <c r="C766" s="36">
        <v>107</v>
      </c>
      <c r="D766" s="36">
        <v>1220</v>
      </c>
      <c r="E766" s="37">
        <v>0</v>
      </c>
      <c r="F766" s="36">
        <v>114</v>
      </c>
      <c r="G766" s="36">
        <v>464</v>
      </c>
      <c r="H766" s="35">
        <v>0</v>
      </c>
    </row>
    <row r="767" spans="1:8" s="185" customFormat="1" x14ac:dyDescent="0.35">
      <c r="A767" s="195" t="s">
        <v>1072</v>
      </c>
      <c r="B767" s="127">
        <v>44061</v>
      </c>
      <c r="C767" s="36">
        <v>58</v>
      </c>
      <c r="D767" s="36">
        <v>792</v>
      </c>
      <c r="E767" s="37">
        <v>0</v>
      </c>
      <c r="F767" s="36">
        <v>98</v>
      </c>
      <c r="G767" s="36">
        <v>328</v>
      </c>
      <c r="H767" s="35">
        <v>0</v>
      </c>
    </row>
    <row r="768" spans="1:8" s="185" customFormat="1" x14ac:dyDescent="0.35">
      <c r="A768" s="195" t="s">
        <v>1073</v>
      </c>
      <c r="B768" s="127">
        <v>44061</v>
      </c>
      <c r="C768" s="36">
        <v>72</v>
      </c>
      <c r="D768" s="36">
        <v>875</v>
      </c>
      <c r="E768" s="37">
        <v>0</v>
      </c>
      <c r="F768" s="36">
        <v>214</v>
      </c>
      <c r="G768" s="36">
        <v>651</v>
      </c>
      <c r="H768" s="35">
        <v>0</v>
      </c>
    </row>
    <row r="769" spans="1:8" s="185" customFormat="1" x14ac:dyDescent="0.35">
      <c r="A769" s="195" t="s">
        <v>1074</v>
      </c>
      <c r="B769" s="127">
        <v>44061</v>
      </c>
      <c r="C769" s="36">
        <v>126</v>
      </c>
      <c r="D769" s="36">
        <v>785</v>
      </c>
      <c r="E769" s="37">
        <v>0</v>
      </c>
      <c r="F769" s="36">
        <v>140</v>
      </c>
      <c r="G769" s="36">
        <v>348</v>
      </c>
      <c r="H769" s="35">
        <v>0</v>
      </c>
    </row>
    <row r="770" spans="1:8" s="185" customFormat="1" x14ac:dyDescent="0.35">
      <c r="A770" s="195" t="s">
        <v>1068</v>
      </c>
      <c r="B770" s="127">
        <v>44062</v>
      </c>
      <c r="C770" s="36">
        <v>395</v>
      </c>
      <c r="D770" s="36">
        <v>2431</v>
      </c>
      <c r="E770" s="37">
        <v>0</v>
      </c>
      <c r="F770" s="36">
        <v>244</v>
      </c>
      <c r="G770" s="36">
        <v>884</v>
      </c>
      <c r="H770" s="35">
        <v>0</v>
      </c>
    </row>
    <row r="771" spans="1:8" s="185" customFormat="1" x14ac:dyDescent="0.35">
      <c r="A771" s="195" t="s">
        <v>1070</v>
      </c>
      <c r="B771" s="127">
        <v>44062</v>
      </c>
      <c r="C771" s="36">
        <v>147</v>
      </c>
      <c r="D771" s="36">
        <v>1303</v>
      </c>
      <c r="E771" s="37">
        <v>0</v>
      </c>
      <c r="F771" s="36">
        <v>127</v>
      </c>
      <c r="G771" s="36">
        <v>520</v>
      </c>
      <c r="H771" s="35">
        <v>0</v>
      </c>
    </row>
    <row r="772" spans="1:8" s="185" customFormat="1" x14ac:dyDescent="0.35">
      <c r="A772" s="195" t="s">
        <v>1071</v>
      </c>
      <c r="B772" s="127">
        <v>44062</v>
      </c>
      <c r="C772" s="36">
        <v>112</v>
      </c>
      <c r="D772" s="36">
        <v>1259</v>
      </c>
      <c r="E772" s="37">
        <v>0</v>
      </c>
      <c r="F772" s="36">
        <v>109</v>
      </c>
      <c r="G772" s="36">
        <v>425</v>
      </c>
      <c r="H772" s="35">
        <v>0</v>
      </c>
    </row>
    <row r="773" spans="1:8" s="185" customFormat="1" x14ac:dyDescent="0.35">
      <c r="A773" s="195" t="s">
        <v>1072</v>
      </c>
      <c r="B773" s="127">
        <v>44062</v>
      </c>
      <c r="C773" s="36">
        <v>71</v>
      </c>
      <c r="D773" s="36">
        <v>798</v>
      </c>
      <c r="E773" s="37">
        <v>0</v>
      </c>
      <c r="F773" s="36">
        <v>85</v>
      </c>
      <c r="G773" s="36">
        <v>322</v>
      </c>
      <c r="H773" s="35">
        <v>0</v>
      </c>
    </row>
    <row r="774" spans="1:8" s="185" customFormat="1" x14ac:dyDescent="0.35">
      <c r="A774" s="195" t="s">
        <v>1073</v>
      </c>
      <c r="B774" s="127">
        <v>44062</v>
      </c>
      <c r="C774" s="36">
        <v>69</v>
      </c>
      <c r="D774" s="36">
        <v>889</v>
      </c>
      <c r="E774" s="37">
        <v>0</v>
      </c>
      <c r="F774" s="36">
        <v>217</v>
      </c>
      <c r="G774" s="36">
        <v>641</v>
      </c>
      <c r="H774" s="35">
        <v>0</v>
      </c>
    </row>
    <row r="775" spans="1:8" s="185" customFormat="1" x14ac:dyDescent="0.35">
      <c r="A775" s="195" t="s">
        <v>1074</v>
      </c>
      <c r="B775" s="127">
        <v>44062</v>
      </c>
      <c r="C775" s="36">
        <v>136</v>
      </c>
      <c r="D775" s="36">
        <v>821</v>
      </c>
      <c r="E775" s="37">
        <v>0</v>
      </c>
      <c r="F775" s="36">
        <v>130</v>
      </c>
      <c r="G775" s="36">
        <v>315</v>
      </c>
      <c r="H775" s="35">
        <v>0</v>
      </c>
    </row>
    <row r="776" spans="1:8" s="185" customFormat="1" x14ac:dyDescent="0.35">
      <c r="A776" s="195" t="s">
        <v>1068</v>
      </c>
      <c r="B776" s="127">
        <v>44063</v>
      </c>
      <c r="C776" s="36">
        <v>397</v>
      </c>
      <c r="D776" s="36">
        <v>2418</v>
      </c>
      <c r="E776" s="37">
        <v>0</v>
      </c>
      <c r="F776" s="36">
        <v>243</v>
      </c>
      <c r="G776" s="36">
        <v>890</v>
      </c>
      <c r="H776" s="35">
        <v>0</v>
      </c>
    </row>
    <row r="777" spans="1:8" s="185" customFormat="1" x14ac:dyDescent="0.35">
      <c r="A777" s="195" t="s">
        <v>1070</v>
      </c>
      <c r="B777" s="127">
        <v>44063</v>
      </c>
      <c r="C777" s="36">
        <v>146</v>
      </c>
      <c r="D777" s="36">
        <v>1248</v>
      </c>
      <c r="E777" s="37">
        <v>0</v>
      </c>
      <c r="F777" s="36">
        <v>114</v>
      </c>
      <c r="G777" s="36">
        <v>576</v>
      </c>
      <c r="H777" s="35">
        <v>0</v>
      </c>
    </row>
    <row r="778" spans="1:8" s="185" customFormat="1" x14ac:dyDescent="0.35">
      <c r="A778" s="195" t="s">
        <v>1071</v>
      </c>
      <c r="B778" s="127">
        <v>44063</v>
      </c>
      <c r="C778" s="36">
        <v>114</v>
      </c>
      <c r="D778" s="36">
        <v>1243</v>
      </c>
      <c r="E778" s="37">
        <v>0</v>
      </c>
      <c r="F778" s="36">
        <v>107</v>
      </c>
      <c r="G778" s="36">
        <v>445</v>
      </c>
      <c r="H778" s="35">
        <v>0</v>
      </c>
    </row>
    <row r="779" spans="1:8" s="185" customFormat="1" x14ac:dyDescent="0.35">
      <c r="A779" s="195" t="s">
        <v>1072</v>
      </c>
      <c r="B779" s="127">
        <v>44063</v>
      </c>
      <c r="C779" s="36">
        <v>70</v>
      </c>
      <c r="D779" s="36">
        <v>794</v>
      </c>
      <c r="E779" s="37">
        <v>0</v>
      </c>
      <c r="F779" s="36">
        <v>86</v>
      </c>
      <c r="G779" s="36">
        <v>326</v>
      </c>
      <c r="H779" s="35">
        <v>0</v>
      </c>
    </row>
    <row r="780" spans="1:8" s="185" customFormat="1" x14ac:dyDescent="0.35">
      <c r="A780" s="195" t="s">
        <v>1073</v>
      </c>
      <c r="B780" s="127">
        <v>44063</v>
      </c>
      <c r="C780" s="36">
        <v>75</v>
      </c>
      <c r="D780" s="36">
        <v>869</v>
      </c>
      <c r="E780" s="37">
        <v>0</v>
      </c>
      <c r="F780" s="36">
        <v>211</v>
      </c>
      <c r="G780" s="36">
        <v>661</v>
      </c>
      <c r="H780" s="35">
        <v>0</v>
      </c>
    </row>
    <row r="781" spans="1:8" s="185" customFormat="1" x14ac:dyDescent="0.35">
      <c r="A781" s="195" t="s">
        <v>1074</v>
      </c>
      <c r="B781" s="127">
        <v>44063</v>
      </c>
      <c r="C781" s="36">
        <v>131</v>
      </c>
      <c r="D781" s="36">
        <v>836</v>
      </c>
      <c r="E781" s="37">
        <v>0</v>
      </c>
      <c r="F781" s="36">
        <v>135</v>
      </c>
      <c r="G781" s="36">
        <v>300</v>
      </c>
      <c r="H781" s="35">
        <v>0</v>
      </c>
    </row>
    <row r="782" spans="1:8" s="185" customFormat="1" x14ac:dyDescent="0.35">
      <c r="A782" s="195" t="s">
        <v>1068</v>
      </c>
      <c r="B782" s="127">
        <v>44064</v>
      </c>
      <c r="C782" s="36">
        <v>389</v>
      </c>
      <c r="D782" s="36">
        <v>2352</v>
      </c>
      <c r="E782" s="37">
        <v>0</v>
      </c>
      <c r="F782" s="36">
        <v>251</v>
      </c>
      <c r="G782" s="36">
        <v>952</v>
      </c>
      <c r="H782" s="35">
        <v>0</v>
      </c>
    </row>
    <row r="783" spans="1:8" s="185" customFormat="1" x14ac:dyDescent="0.35">
      <c r="A783" s="195" t="s">
        <v>1070</v>
      </c>
      <c r="B783" s="127">
        <v>44064</v>
      </c>
      <c r="C783" s="36">
        <v>149</v>
      </c>
      <c r="D783" s="36">
        <v>1189</v>
      </c>
      <c r="E783" s="37">
        <v>0</v>
      </c>
      <c r="F783" s="36">
        <v>112</v>
      </c>
      <c r="G783" s="36">
        <v>635</v>
      </c>
      <c r="H783" s="35">
        <v>0</v>
      </c>
    </row>
    <row r="784" spans="1:8" s="185" customFormat="1" x14ac:dyDescent="0.35">
      <c r="A784" s="195" t="s">
        <v>1071</v>
      </c>
      <c r="B784" s="127">
        <v>44064</v>
      </c>
      <c r="C784" s="36">
        <v>103</v>
      </c>
      <c r="D784" s="36">
        <v>1183</v>
      </c>
      <c r="E784" s="37">
        <v>0</v>
      </c>
      <c r="F784" s="36">
        <v>118</v>
      </c>
      <c r="G784" s="36">
        <v>505</v>
      </c>
      <c r="H784" s="35">
        <v>0</v>
      </c>
    </row>
    <row r="785" spans="1:8" s="185" customFormat="1" x14ac:dyDescent="0.35">
      <c r="A785" s="195" t="s">
        <v>1072</v>
      </c>
      <c r="B785" s="127">
        <v>44064</v>
      </c>
      <c r="C785" s="36">
        <v>65</v>
      </c>
      <c r="D785" s="36">
        <v>782</v>
      </c>
      <c r="E785" s="37">
        <v>0</v>
      </c>
      <c r="F785" s="36">
        <v>91</v>
      </c>
      <c r="G785" s="36">
        <v>338</v>
      </c>
      <c r="H785" s="35">
        <v>0</v>
      </c>
    </row>
    <row r="786" spans="1:8" s="185" customFormat="1" x14ac:dyDescent="0.35">
      <c r="A786" s="195" t="s">
        <v>1073</v>
      </c>
      <c r="B786" s="127">
        <v>44064</v>
      </c>
      <c r="C786" s="36">
        <v>79</v>
      </c>
      <c r="D786" s="36">
        <v>848</v>
      </c>
      <c r="E786" s="37">
        <v>0</v>
      </c>
      <c r="F786" s="36">
        <v>207</v>
      </c>
      <c r="G786" s="36">
        <v>685</v>
      </c>
      <c r="H786" s="35">
        <v>0</v>
      </c>
    </row>
    <row r="787" spans="1:8" s="185" customFormat="1" x14ac:dyDescent="0.35">
      <c r="A787" s="195" t="s">
        <v>1074</v>
      </c>
      <c r="B787" s="127">
        <v>44064</v>
      </c>
      <c r="C787" s="36">
        <v>130</v>
      </c>
      <c r="D787" s="36">
        <v>835</v>
      </c>
      <c r="E787" s="37">
        <v>0</v>
      </c>
      <c r="F787" s="36">
        <v>143</v>
      </c>
      <c r="G787" s="36">
        <v>296</v>
      </c>
      <c r="H787" s="35">
        <v>0</v>
      </c>
    </row>
    <row r="788" spans="1:8" s="185" customFormat="1" x14ac:dyDescent="0.35">
      <c r="A788" s="195" t="s">
        <v>1068</v>
      </c>
      <c r="B788" s="127">
        <v>44065</v>
      </c>
      <c r="C788" s="36">
        <v>370</v>
      </c>
      <c r="D788" s="36">
        <v>2270</v>
      </c>
      <c r="E788" s="37">
        <v>0</v>
      </c>
      <c r="F788" s="36">
        <v>272</v>
      </c>
      <c r="G788" s="36">
        <v>1027</v>
      </c>
      <c r="H788" s="35">
        <v>0</v>
      </c>
    </row>
    <row r="789" spans="1:8" s="185" customFormat="1" x14ac:dyDescent="0.35">
      <c r="A789" s="195" t="s">
        <v>1070</v>
      </c>
      <c r="B789" s="127">
        <v>44065</v>
      </c>
      <c r="C789" s="36">
        <v>146</v>
      </c>
      <c r="D789" s="36">
        <v>1139</v>
      </c>
      <c r="E789" s="37">
        <v>0</v>
      </c>
      <c r="F789" s="36">
        <v>114</v>
      </c>
      <c r="G789" s="36">
        <v>685</v>
      </c>
      <c r="H789" s="35">
        <v>0</v>
      </c>
    </row>
    <row r="790" spans="1:8" s="185" customFormat="1" x14ac:dyDescent="0.35">
      <c r="A790" s="195" t="s">
        <v>1071</v>
      </c>
      <c r="B790" s="127">
        <v>44065</v>
      </c>
      <c r="C790" s="36">
        <v>110</v>
      </c>
      <c r="D790" s="36">
        <v>1171</v>
      </c>
      <c r="E790" s="37">
        <v>0</v>
      </c>
      <c r="F790" s="36">
        <v>111</v>
      </c>
      <c r="G790" s="36">
        <v>516</v>
      </c>
      <c r="H790" s="35">
        <v>0</v>
      </c>
    </row>
    <row r="791" spans="1:8" s="185" customFormat="1" x14ac:dyDescent="0.35">
      <c r="A791" s="195" t="s">
        <v>1072</v>
      </c>
      <c r="B791" s="127">
        <v>44065</v>
      </c>
      <c r="C791" s="36">
        <v>65</v>
      </c>
      <c r="D791" s="36">
        <v>741</v>
      </c>
      <c r="E791" s="37">
        <v>0</v>
      </c>
      <c r="F791" s="36">
        <v>91</v>
      </c>
      <c r="G791" s="36">
        <v>379</v>
      </c>
      <c r="H791" s="35">
        <v>0</v>
      </c>
    </row>
    <row r="792" spans="1:8" s="185" customFormat="1" x14ac:dyDescent="0.35">
      <c r="A792" s="195" t="s">
        <v>1073</v>
      </c>
      <c r="B792" s="127">
        <v>44065</v>
      </c>
      <c r="C792" s="36">
        <v>73</v>
      </c>
      <c r="D792" s="36">
        <v>873</v>
      </c>
      <c r="E792" s="37">
        <v>0</v>
      </c>
      <c r="F792" s="36">
        <v>213</v>
      </c>
      <c r="G792" s="36">
        <v>657</v>
      </c>
      <c r="H792" s="35">
        <v>0</v>
      </c>
    </row>
    <row r="793" spans="1:8" s="185" customFormat="1" x14ac:dyDescent="0.35">
      <c r="A793" s="195" t="s">
        <v>1074</v>
      </c>
      <c r="B793" s="127">
        <v>44065</v>
      </c>
      <c r="C793" s="36">
        <v>129</v>
      </c>
      <c r="D793" s="36">
        <v>800</v>
      </c>
      <c r="E793" s="37">
        <v>0</v>
      </c>
      <c r="F793" s="36">
        <v>144</v>
      </c>
      <c r="G793" s="36">
        <v>331</v>
      </c>
      <c r="H793" s="35">
        <v>0</v>
      </c>
    </row>
    <row r="794" spans="1:8" s="185" customFormat="1" x14ac:dyDescent="0.35">
      <c r="A794" s="195" t="s">
        <v>1068</v>
      </c>
      <c r="B794" s="127">
        <v>44066</v>
      </c>
      <c r="C794" s="36">
        <v>367</v>
      </c>
      <c r="D794" s="36">
        <v>2191</v>
      </c>
      <c r="E794" s="37">
        <v>0</v>
      </c>
      <c r="F794" s="36">
        <v>278</v>
      </c>
      <c r="G794" s="36">
        <v>1137</v>
      </c>
      <c r="H794" s="35">
        <v>0</v>
      </c>
    </row>
    <row r="795" spans="1:8" s="185" customFormat="1" x14ac:dyDescent="0.35">
      <c r="A795" s="195" t="s">
        <v>1070</v>
      </c>
      <c r="B795" s="127">
        <v>44066</v>
      </c>
      <c r="C795" s="36">
        <v>128</v>
      </c>
      <c r="D795" s="36">
        <v>1133</v>
      </c>
      <c r="E795" s="37">
        <v>0</v>
      </c>
      <c r="F795" s="36">
        <v>132</v>
      </c>
      <c r="G795" s="36">
        <v>691</v>
      </c>
      <c r="H795" s="35">
        <v>0</v>
      </c>
    </row>
    <row r="796" spans="1:8" s="185" customFormat="1" x14ac:dyDescent="0.35">
      <c r="A796" s="195" t="s">
        <v>1071</v>
      </c>
      <c r="B796" s="127">
        <v>44066</v>
      </c>
      <c r="C796" s="36">
        <v>105</v>
      </c>
      <c r="D796" s="36">
        <v>1160</v>
      </c>
      <c r="E796" s="37">
        <v>0</v>
      </c>
      <c r="F796" s="36">
        <v>116</v>
      </c>
      <c r="G796" s="36">
        <v>527</v>
      </c>
      <c r="H796" s="35">
        <v>0</v>
      </c>
    </row>
    <row r="797" spans="1:8" s="185" customFormat="1" x14ac:dyDescent="0.35">
      <c r="A797" s="195" t="s">
        <v>1072</v>
      </c>
      <c r="B797" s="127">
        <v>44066</v>
      </c>
      <c r="C797" s="36">
        <v>68</v>
      </c>
      <c r="D797" s="36">
        <v>748</v>
      </c>
      <c r="E797" s="37">
        <v>0</v>
      </c>
      <c r="F797" s="36">
        <v>88</v>
      </c>
      <c r="G797" s="36">
        <v>372</v>
      </c>
      <c r="H797" s="35">
        <v>0</v>
      </c>
    </row>
    <row r="798" spans="1:8" s="185" customFormat="1" x14ac:dyDescent="0.35">
      <c r="A798" s="195" t="s">
        <v>1073</v>
      </c>
      <c r="B798" s="127">
        <v>44066</v>
      </c>
      <c r="C798" s="36">
        <v>72</v>
      </c>
      <c r="D798" s="36">
        <v>839</v>
      </c>
      <c r="E798" s="37">
        <v>0</v>
      </c>
      <c r="F798" s="36">
        <v>214</v>
      </c>
      <c r="G798" s="36">
        <v>691</v>
      </c>
      <c r="H798" s="35">
        <v>0</v>
      </c>
    </row>
    <row r="799" spans="1:8" s="185" customFormat="1" x14ac:dyDescent="0.35">
      <c r="A799" s="195" t="s">
        <v>1074</v>
      </c>
      <c r="B799" s="127">
        <v>44066</v>
      </c>
      <c r="C799" s="36">
        <v>118</v>
      </c>
      <c r="D799" s="36">
        <v>784</v>
      </c>
      <c r="E799" s="37">
        <v>0</v>
      </c>
      <c r="F799" s="36">
        <v>155</v>
      </c>
      <c r="G799" s="36">
        <v>347</v>
      </c>
      <c r="H799" s="35">
        <v>0</v>
      </c>
    </row>
    <row r="800" spans="1:8" s="185" customFormat="1" x14ac:dyDescent="0.35">
      <c r="A800" s="195" t="s">
        <v>1068</v>
      </c>
      <c r="B800" s="127">
        <v>44067</v>
      </c>
      <c r="C800" s="36">
        <v>354</v>
      </c>
      <c r="D800" s="36">
        <v>2167</v>
      </c>
      <c r="E800" s="37">
        <v>0</v>
      </c>
      <c r="F800" s="36">
        <v>291</v>
      </c>
      <c r="G800" s="36">
        <v>1161</v>
      </c>
      <c r="H800" s="35">
        <v>0</v>
      </c>
    </row>
    <row r="801" spans="1:8" s="185" customFormat="1" x14ac:dyDescent="0.35">
      <c r="A801" s="195" t="s">
        <v>1070</v>
      </c>
      <c r="B801" s="127">
        <v>44067</v>
      </c>
      <c r="C801" s="36">
        <v>125</v>
      </c>
      <c r="D801" s="36">
        <v>1103</v>
      </c>
      <c r="E801" s="37">
        <v>0</v>
      </c>
      <c r="F801" s="36">
        <v>135</v>
      </c>
      <c r="G801" s="36">
        <v>721</v>
      </c>
      <c r="H801" s="35">
        <v>0</v>
      </c>
    </row>
    <row r="802" spans="1:8" s="185" customFormat="1" x14ac:dyDescent="0.35">
      <c r="A802" s="195" t="s">
        <v>1071</v>
      </c>
      <c r="B802" s="127">
        <v>44067</v>
      </c>
      <c r="C802" s="36">
        <v>104</v>
      </c>
      <c r="D802" s="36">
        <v>1189</v>
      </c>
      <c r="E802" s="37">
        <v>0</v>
      </c>
      <c r="F802" s="36">
        <v>117</v>
      </c>
      <c r="G802" s="36">
        <v>501</v>
      </c>
      <c r="H802" s="35">
        <v>0</v>
      </c>
    </row>
    <row r="803" spans="1:8" s="185" customFormat="1" x14ac:dyDescent="0.35">
      <c r="A803" s="195" t="s">
        <v>1072</v>
      </c>
      <c r="B803" s="127">
        <v>44067</v>
      </c>
      <c r="C803" s="36">
        <v>69</v>
      </c>
      <c r="D803" s="36">
        <v>782</v>
      </c>
      <c r="E803" s="37">
        <v>0</v>
      </c>
      <c r="F803" s="36">
        <v>87</v>
      </c>
      <c r="G803" s="36">
        <v>338</v>
      </c>
      <c r="H803" s="35">
        <v>0</v>
      </c>
    </row>
    <row r="804" spans="1:8" s="185" customFormat="1" x14ac:dyDescent="0.35">
      <c r="A804" s="195" t="s">
        <v>1073</v>
      </c>
      <c r="B804" s="127">
        <v>44067</v>
      </c>
      <c r="C804" s="36">
        <v>73</v>
      </c>
      <c r="D804" s="36">
        <v>852</v>
      </c>
      <c r="E804" s="37">
        <v>0</v>
      </c>
      <c r="F804" s="36">
        <v>213</v>
      </c>
      <c r="G804" s="36">
        <v>678</v>
      </c>
      <c r="H804" s="35">
        <v>0</v>
      </c>
    </row>
    <row r="805" spans="1:8" s="185" customFormat="1" x14ac:dyDescent="0.35">
      <c r="A805" s="195" t="s">
        <v>1074</v>
      </c>
      <c r="B805" s="127">
        <v>44067</v>
      </c>
      <c r="C805" s="36">
        <v>122</v>
      </c>
      <c r="D805" s="36">
        <v>804</v>
      </c>
      <c r="E805" s="37">
        <v>0</v>
      </c>
      <c r="F805" s="36">
        <v>149</v>
      </c>
      <c r="G805" s="36">
        <v>350</v>
      </c>
      <c r="H805" s="35">
        <v>0</v>
      </c>
    </row>
    <row r="806" spans="1:8" s="185" customFormat="1" x14ac:dyDescent="0.35">
      <c r="A806" s="195" t="s">
        <v>1068</v>
      </c>
      <c r="B806" s="127">
        <v>44068</v>
      </c>
      <c r="C806" s="36">
        <v>362</v>
      </c>
      <c r="D806" s="36">
        <v>2320</v>
      </c>
      <c r="E806" s="37">
        <v>0</v>
      </c>
      <c r="F806" s="36">
        <v>283</v>
      </c>
      <c r="G806" s="36">
        <v>1008</v>
      </c>
      <c r="H806" s="35">
        <v>0</v>
      </c>
    </row>
    <row r="807" spans="1:8" s="185" customFormat="1" x14ac:dyDescent="0.35">
      <c r="A807" s="195" t="s">
        <v>1070</v>
      </c>
      <c r="B807" s="127">
        <v>44068</v>
      </c>
      <c r="C807" s="36">
        <v>129</v>
      </c>
      <c r="D807" s="36">
        <v>1182</v>
      </c>
      <c r="E807" s="37">
        <v>0</v>
      </c>
      <c r="F807" s="36">
        <v>131</v>
      </c>
      <c r="G807" s="36">
        <v>642</v>
      </c>
      <c r="H807" s="35">
        <v>0</v>
      </c>
    </row>
    <row r="808" spans="1:8" s="185" customFormat="1" x14ac:dyDescent="0.35">
      <c r="A808" s="195" t="s">
        <v>1071</v>
      </c>
      <c r="B808" s="127">
        <v>44068</v>
      </c>
      <c r="C808" s="36">
        <v>112</v>
      </c>
      <c r="D808" s="36">
        <v>1231</v>
      </c>
      <c r="E808" s="37">
        <v>0</v>
      </c>
      <c r="F808" s="36">
        <v>109</v>
      </c>
      <c r="G808" s="36">
        <v>459</v>
      </c>
      <c r="H808" s="35">
        <v>0</v>
      </c>
    </row>
    <row r="809" spans="1:8" s="185" customFormat="1" x14ac:dyDescent="0.35">
      <c r="A809" s="195" t="s">
        <v>1072</v>
      </c>
      <c r="B809" s="127">
        <v>44068</v>
      </c>
      <c r="C809" s="36">
        <v>78</v>
      </c>
      <c r="D809" s="36">
        <v>832</v>
      </c>
      <c r="E809" s="37">
        <v>0</v>
      </c>
      <c r="F809" s="36">
        <v>78</v>
      </c>
      <c r="G809" s="36">
        <v>288</v>
      </c>
      <c r="H809" s="35">
        <v>0</v>
      </c>
    </row>
    <row r="810" spans="1:8" s="185" customFormat="1" x14ac:dyDescent="0.35">
      <c r="A810" s="195" t="s">
        <v>1073</v>
      </c>
      <c r="B810" s="127">
        <v>44068</v>
      </c>
      <c r="C810" s="36">
        <v>78</v>
      </c>
      <c r="D810" s="36">
        <v>845</v>
      </c>
      <c r="E810" s="37">
        <v>0</v>
      </c>
      <c r="F810" s="36">
        <v>208</v>
      </c>
      <c r="G810" s="36">
        <v>682</v>
      </c>
      <c r="H810" s="35">
        <v>0</v>
      </c>
    </row>
    <row r="811" spans="1:8" s="185" customFormat="1" x14ac:dyDescent="0.35">
      <c r="A811" s="195" t="s">
        <v>1074</v>
      </c>
      <c r="B811" s="127">
        <v>44068</v>
      </c>
      <c r="C811" s="36">
        <v>129</v>
      </c>
      <c r="D811" s="36">
        <v>892</v>
      </c>
      <c r="E811" s="37">
        <v>0</v>
      </c>
      <c r="F811" s="36">
        <v>144</v>
      </c>
      <c r="G811" s="36">
        <v>262</v>
      </c>
      <c r="H811" s="35">
        <v>0</v>
      </c>
    </row>
    <row r="812" spans="1:8" s="185" customFormat="1" x14ac:dyDescent="0.35">
      <c r="A812" s="195" t="s">
        <v>1068</v>
      </c>
      <c r="B812" s="127">
        <v>44069</v>
      </c>
      <c r="C812" s="36">
        <v>376</v>
      </c>
      <c r="D812" s="36">
        <v>2383</v>
      </c>
      <c r="E812" s="37">
        <v>0</v>
      </c>
      <c r="F812" s="36">
        <v>269</v>
      </c>
      <c r="G812" s="36">
        <v>945</v>
      </c>
      <c r="H812" s="35">
        <v>0</v>
      </c>
    </row>
    <row r="813" spans="1:8" s="185" customFormat="1" x14ac:dyDescent="0.35">
      <c r="A813" s="195" t="s">
        <v>1070</v>
      </c>
      <c r="B813" s="127">
        <v>44069</v>
      </c>
      <c r="C813" s="36">
        <v>137</v>
      </c>
      <c r="D813" s="36">
        <v>1208</v>
      </c>
      <c r="E813" s="37">
        <v>0</v>
      </c>
      <c r="F813" s="36">
        <v>123</v>
      </c>
      <c r="G813" s="36">
        <v>616</v>
      </c>
      <c r="H813" s="35">
        <v>0</v>
      </c>
    </row>
    <row r="814" spans="1:8" s="185" customFormat="1" x14ac:dyDescent="0.35">
      <c r="A814" s="195" t="s">
        <v>1071</v>
      </c>
      <c r="B814" s="127">
        <v>44069</v>
      </c>
      <c r="C814" s="36">
        <v>107</v>
      </c>
      <c r="D814" s="36">
        <v>1246</v>
      </c>
      <c r="E814" s="37">
        <v>0</v>
      </c>
      <c r="F814" s="36">
        <v>114</v>
      </c>
      <c r="G814" s="36">
        <v>444</v>
      </c>
      <c r="H814" s="35">
        <v>0</v>
      </c>
    </row>
    <row r="815" spans="1:8" s="185" customFormat="1" x14ac:dyDescent="0.35">
      <c r="A815" s="195" t="s">
        <v>1072</v>
      </c>
      <c r="B815" s="127">
        <v>44069</v>
      </c>
      <c r="C815" s="36">
        <v>76</v>
      </c>
      <c r="D815" s="36">
        <v>813</v>
      </c>
      <c r="E815" s="37">
        <v>0</v>
      </c>
      <c r="F815" s="36">
        <v>80</v>
      </c>
      <c r="G815" s="36">
        <v>307</v>
      </c>
      <c r="H815" s="35">
        <v>0</v>
      </c>
    </row>
    <row r="816" spans="1:8" s="185" customFormat="1" x14ac:dyDescent="0.35">
      <c r="A816" s="195" t="s">
        <v>1073</v>
      </c>
      <c r="B816" s="127">
        <v>44069</v>
      </c>
      <c r="C816" s="36">
        <v>85</v>
      </c>
      <c r="D816" s="36">
        <v>848</v>
      </c>
      <c r="E816" s="37">
        <v>0</v>
      </c>
      <c r="F816" s="36">
        <v>201</v>
      </c>
      <c r="G816" s="36">
        <v>679</v>
      </c>
      <c r="H816" s="35">
        <v>0</v>
      </c>
    </row>
    <row r="817" spans="1:8" s="185" customFormat="1" x14ac:dyDescent="0.35">
      <c r="A817" s="195" t="s">
        <v>1074</v>
      </c>
      <c r="B817" s="127">
        <v>44069</v>
      </c>
      <c r="C817" s="36">
        <v>139</v>
      </c>
      <c r="D817" s="36">
        <v>907</v>
      </c>
      <c r="E817" s="37">
        <v>0</v>
      </c>
      <c r="F817" s="36">
        <v>134</v>
      </c>
      <c r="G817" s="36">
        <v>251</v>
      </c>
      <c r="H817" s="35">
        <v>0</v>
      </c>
    </row>
    <row r="818" spans="1:8" s="185" customFormat="1" x14ac:dyDescent="0.35">
      <c r="A818" s="195" t="s">
        <v>1068</v>
      </c>
      <c r="B818" s="127">
        <v>44070</v>
      </c>
      <c r="C818" s="36">
        <v>376</v>
      </c>
      <c r="D818" s="36">
        <v>2407</v>
      </c>
      <c r="E818" s="37">
        <v>0</v>
      </c>
      <c r="F818" s="36">
        <v>269</v>
      </c>
      <c r="G818" s="36">
        <v>921</v>
      </c>
      <c r="H818" s="35">
        <v>0</v>
      </c>
    </row>
    <row r="819" spans="1:8" s="185" customFormat="1" x14ac:dyDescent="0.35">
      <c r="A819" s="195" t="s">
        <v>1070</v>
      </c>
      <c r="B819" s="127">
        <v>44070</v>
      </c>
      <c r="C819" s="36">
        <v>141</v>
      </c>
      <c r="D819" s="36">
        <v>1179</v>
      </c>
      <c r="E819" s="37">
        <v>0</v>
      </c>
      <c r="F819" s="36">
        <v>119</v>
      </c>
      <c r="G819" s="36">
        <v>645</v>
      </c>
      <c r="H819" s="35">
        <v>0</v>
      </c>
    </row>
    <row r="820" spans="1:8" s="185" customFormat="1" x14ac:dyDescent="0.35">
      <c r="A820" s="195" t="s">
        <v>1071</v>
      </c>
      <c r="B820" s="127">
        <v>44070</v>
      </c>
      <c r="C820" s="36">
        <v>106</v>
      </c>
      <c r="D820" s="36">
        <v>1274</v>
      </c>
      <c r="E820" s="37">
        <v>0</v>
      </c>
      <c r="F820" s="36">
        <v>115</v>
      </c>
      <c r="G820" s="36">
        <v>416</v>
      </c>
      <c r="H820" s="35">
        <v>0</v>
      </c>
    </row>
    <row r="821" spans="1:8" s="185" customFormat="1" x14ac:dyDescent="0.35">
      <c r="A821" s="195" t="s">
        <v>1072</v>
      </c>
      <c r="B821" s="127">
        <v>44070</v>
      </c>
      <c r="C821" s="36">
        <v>70</v>
      </c>
      <c r="D821" s="36">
        <v>777</v>
      </c>
      <c r="E821" s="37">
        <v>0</v>
      </c>
      <c r="F821" s="36">
        <v>86</v>
      </c>
      <c r="G821" s="36">
        <v>343</v>
      </c>
      <c r="H821" s="35">
        <v>0</v>
      </c>
    </row>
    <row r="822" spans="1:8" s="185" customFormat="1" x14ac:dyDescent="0.35">
      <c r="A822" s="195" t="s">
        <v>1073</v>
      </c>
      <c r="B822" s="127">
        <v>44070</v>
      </c>
      <c r="C822" s="36">
        <v>73</v>
      </c>
      <c r="D822" s="36">
        <v>842</v>
      </c>
      <c r="E822" s="37">
        <v>0</v>
      </c>
      <c r="F822" s="36">
        <v>213</v>
      </c>
      <c r="G822" s="36">
        <v>688</v>
      </c>
      <c r="H822" s="35">
        <v>0</v>
      </c>
    </row>
    <row r="823" spans="1:8" s="185" customFormat="1" x14ac:dyDescent="0.35">
      <c r="A823" s="195" t="s">
        <v>1074</v>
      </c>
      <c r="B823" s="127">
        <v>44070</v>
      </c>
      <c r="C823" s="36">
        <v>141</v>
      </c>
      <c r="D823" s="36">
        <v>881</v>
      </c>
      <c r="E823" s="37">
        <v>0</v>
      </c>
      <c r="F823" s="36">
        <v>132</v>
      </c>
      <c r="G823" s="36">
        <v>273</v>
      </c>
      <c r="H823" s="35">
        <v>0</v>
      </c>
    </row>
    <row r="824" spans="1:8" s="185" customFormat="1" x14ac:dyDescent="0.35">
      <c r="A824" s="195" t="s">
        <v>1068</v>
      </c>
      <c r="B824" s="127">
        <v>44071</v>
      </c>
      <c r="C824" s="36">
        <v>374</v>
      </c>
      <c r="D824" s="36">
        <v>2381</v>
      </c>
      <c r="E824" s="37">
        <v>0</v>
      </c>
      <c r="F824" s="36">
        <v>271</v>
      </c>
      <c r="G824" s="36">
        <v>947</v>
      </c>
      <c r="H824" s="35">
        <v>0</v>
      </c>
    </row>
    <row r="825" spans="1:8" s="185" customFormat="1" x14ac:dyDescent="0.35">
      <c r="A825" s="195" t="s">
        <v>1070</v>
      </c>
      <c r="B825" s="127">
        <v>44071</v>
      </c>
      <c r="C825" s="36">
        <v>140</v>
      </c>
      <c r="D825" s="36">
        <v>1176</v>
      </c>
      <c r="E825" s="37">
        <v>0</v>
      </c>
      <c r="F825" s="36">
        <v>120</v>
      </c>
      <c r="G825" s="36">
        <v>648</v>
      </c>
      <c r="H825" s="35">
        <v>0</v>
      </c>
    </row>
    <row r="826" spans="1:8" s="185" customFormat="1" x14ac:dyDescent="0.35">
      <c r="A826" s="195" t="s">
        <v>1071</v>
      </c>
      <c r="B826" s="127">
        <v>44071</v>
      </c>
      <c r="C826" s="36">
        <v>108</v>
      </c>
      <c r="D826" s="36">
        <v>1267</v>
      </c>
      <c r="E826" s="37">
        <v>0</v>
      </c>
      <c r="F826" s="36">
        <v>113</v>
      </c>
      <c r="G826" s="36">
        <v>423</v>
      </c>
      <c r="H826" s="35">
        <v>0</v>
      </c>
    </row>
    <row r="827" spans="1:8" s="185" customFormat="1" x14ac:dyDescent="0.35">
      <c r="A827" s="195" t="s">
        <v>1072</v>
      </c>
      <c r="B827" s="127">
        <v>44071</v>
      </c>
      <c r="C827" s="36">
        <v>78</v>
      </c>
      <c r="D827" s="36">
        <v>818</v>
      </c>
      <c r="E827" s="37">
        <v>0</v>
      </c>
      <c r="F827" s="36">
        <v>78</v>
      </c>
      <c r="G827" s="36">
        <v>276</v>
      </c>
      <c r="H827" s="35">
        <v>0</v>
      </c>
    </row>
    <row r="828" spans="1:8" s="185" customFormat="1" x14ac:dyDescent="0.35">
      <c r="A828" s="195" t="s">
        <v>1073</v>
      </c>
      <c r="B828" s="127">
        <v>44071</v>
      </c>
      <c r="C828" s="36">
        <v>77</v>
      </c>
      <c r="D828" s="36">
        <v>850</v>
      </c>
      <c r="E828" s="37">
        <v>0</v>
      </c>
      <c r="F828" s="36">
        <v>209</v>
      </c>
      <c r="G828" s="36">
        <v>678</v>
      </c>
      <c r="H828" s="35">
        <v>0</v>
      </c>
    </row>
    <row r="829" spans="1:8" s="185" customFormat="1" x14ac:dyDescent="0.35">
      <c r="A829" s="195" t="s">
        <v>1074</v>
      </c>
      <c r="B829" s="127">
        <v>44071</v>
      </c>
      <c r="C829" s="36">
        <v>134</v>
      </c>
      <c r="D829" s="36">
        <v>871</v>
      </c>
      <c r="E829" s="37">
        <v>0</v>
      </c>
      <c r="F829" s="36">
        <v>139</v>
      </c>
      <c r="G829" s="36">
        <v>287</v>
      </c>
      <c r="H829" s="35">
        <v>0</v>
      </c>
    </row>
    <row r="830" spans="1:8" s="185" customFormat="1" x14ac:dyDescent="0.35">
      <c r="A830" s="195" t="s">
        <v>1068</v>
      </c>
      <c r="B830" s="127">
        <v>44072</v>
      </c>
      <c r="C830" s="36">
        <v>383</v>
      </c>
      <c r="D830" s="36">
        <v>2315</v>
      </c>
      <c r="E830" s="37">
        <v>0</v>
      </c>
      <c r="F830" s="36">
        <v>262</v>
      </c>
      <c r="G830" s="36">
        <v>1013</v>
      </c>
      <c r="H830" s="35">
        <v>0</v>
      </c>
    </row>
    <row r="831" spans="1:8" s="185" customFormat="1" x14ac:dyDescent="0.35">
      <c r="A831" s="195" t="s">
        <v>1070</v>
      </c>
      <c r="B831" s="127">
        <v>44072</v>
      </c>
      <c r="C831" s="36">
        <v>132</v>
      </c>
      <c r="D831" s="36">
        <v>1100</v>
      </c>
      <c r="E831" s="37">
        <v>0</v>
      </c>
      <c r="F831" s="36">
        <v>126</v>
      </c>
      <c r="G831" s="36">
        <v>724</v>
      </c>
      <c r="H831" s="35">
        <v>0</v>
      </c>
    </row>
    <row r="832" spans="1:8" s="185" customFormat="1" x14ac:dyDescent="0.35">
      <c r="A832" s="195" t="s">
        <v>1071</v>
      </c>
      <c r="B832" s="127">
        <v>44072</v>
      </c>
      <c r="C832" s="36">
        <v>107</v>
      </c>
      <c r="D832" s="36">
        <v>1159</v>
      </c>
      <c r="E832" s="37">
        <v>0</v>
      </c>
      <c r="F832" s="36">
        <v>114</v>
      </c>
      <c r="G832" s="36">
        <v>531</v>
      </c>
      <c r="H832" s="35">
        <v>0</v>
      </c>
    </row>
    <row r="833" spans="1:8" s="185" customFormat="1" x14ac:dyDescent="0.35">
      <c r="A833" s="195" t="s">
        <v>1072</v>
      </c>
      <c r="B833" s="127">
        <v>44072</v>
      </c>
      <c r="C833" s="36">
        <v>74</v>
      </c>
      <c r="D833" s="36">
        <v>755</v>
      </c>
      <c r="E833" s="37">
        <v>0</v>
      </c>
      <c r="F833" s="36">
        <v>82</v>
      </c>
      <c r="G833" s="36">
        <v>339</v>
      </c>
      <c r="H833" s="35">
        <v>0</v>
      </c>
    </row>
    <row r="834" spans="1:8" s="185" customFormat="1" x14ac:dyDescent="0.35">
      <c r="A834" s="195" t="s">
        <v>1073</v>
      </c>
      <c r="B834" s="127">
        <v>44072</v>
      </c>
      <c r="C834" s="36">
        <v>71</v>
      </c>
      <c r="D834" s="36">
        <v>793</v>
      </c>
      <c r="E834" s="37">
        <v>0</v>
      </c>
      <c r="F834" s="36">
        <v>215</v>
      </c>
      <c r="G834" s="36">
        <v>737</v>
      </c>
      <c r="H834" s="35">
        <v>0</v>
      </c>
    </row>
    <row r="835" spans="1:8" s="185" customFormat="1" x14ac:dyDescent="0.35">
      <c r="A835" s="195" t="s">
        <v>1074</v>
      </c>
      <c r="B835" s="127">
        <v>44072</v>
      </c>
      <c r="C835" s="36">
        <v>141</v>
      </c>
      <c r="D835" s="36">
        <v>808</v>
      </c>
      <c r="E835" s="37">
        <v>0</v>
      </c>
      <c r="F835" s="36">
        <v>132</v>
      </c>
      <c r="G835" s="36">
        <v>350</v>
      </c>
      <c r="H835" s="35">
        <v>0</v>
      </c>
    </row>
    <row r="836" spans="1:8" s="185" customFormat="1" x14ac:dyDescent="0.35">
      <c r="A836" s="195" t="s">
        <v>1068</v>
      </c>
      <c r="B836" s="127">
        <v>44073</v>
      </c>
      <c r="C836" s="36">
        <v>376</v>
      </c>
      <c r="D836" s="36">
        <v>2237</v>
      </c>
      <c r="E836" s="37">
        <v>0</v>
      </c>
      <c r="F836" s="36">
        <v>269</v>
      </c>
      <c r="G836" s="36">
        <v>1091</v>
      </c>
      <c r="H836" s="35">
        <v>0</v>
      </c>
    </row>
    <row r="837" spans="1:8" s="185" customFormat="1" x14ac:dyDescent="0.35">
      <c r="A837" s="195" t="s">
        <v>1070</v>
      </c>
      <c r="B837" s="127">
        <v>44073</v>
      </c>
      <c r="C837" s="36">
        <v>125</v>
      </c>
      <c r="D837" s="36">
        <v>1060</v>
      </c>
      <c r="E837" s="37">
        <v>0</v>
      </c>
      <c r="F837" s="36">
        <v>135</v>
      </c>
      <c r="G837" s="36">
        <v>764</v>
      </c>
      <c r="H837" s="35">
        <v>0</v>
      </c>
    </row>
    <row r="838" spans="1:8" s="185" customFormat="1" x14ac:dyDescent="0.35">
      <c r="A838" s="195" t="s">
        <v>1071</v>
      </c>
      <c r="B838" s="127">
        <v>44073</v>
      </c>
      <c r="C838" s="36">
        <v>107</v>
      </c>
      <c r="D838" s="36">
        <v>1132</v>
      </c>
      <c r="E838" s="37">
        <v>0</v>
      </c>
      <c r="F838" s="36">
        <v>114</v>
      </c>
      <c r="G838" s="36">
        <v>558</v>
      </c>
      <c r="H838" s="35">
        <v>0</v>
      </c>
    </row>
    <row r="839" spans="1:8" s="185" customFormat="1" x14ac:dyDescent="0.35">
      <c r="A839" s="195" t="s">
        <v>1072</v>
      </c>
      <c r="B839" s="127">
        <v>44073</v>
      </c>
      <c r="C839" s="36">
        <v>75</v>
      </c>
      <c r="D839" s="36">
        <v>733</v>
      </c>
      <c r="E839" s="37">
        <v>0</v>
      </c>
      <c r="F839" s="36">
        <v>81</v>
      </c>
      <c r="G839" s="36">
        <v>361</v>
      </c>
      <c r="H839" s="35">
        <v>0</v>
      </c>
    </row>
    <row r="840" spans="1:8" s="185" customFormat="1" x14ac:dyDescent="0.35">
      <c r="A840" s="195" t="s">
        <v>1073</v>
      </c>
      <c r="B840" s="127">
        <v>44073</v>
      </c>
      <c r="C840" s="36">
        <v>68</v>
      </c>
      <c r="D840" s="36">
        <v>784</v>
      </c>
      <c r="E840" s="37">
        <v>0</v>
      </c>
      <c r="F840" s="36">
        <v>218</v>
      </c>
      <c r="G840" s="36">
        <v>743</v>
      </c>
      <c r="H840" s="35">
        <v>0</v>
      </c>
    </row>
    <row r="841" spans="1:8" s="185" customFormat="1" x14ac:dyDescent="0.35">
      <c r="A841" s="195" t="s">
        <v>1074</v>
      </c>
      <c r="B841" s="127">
        <v>44073</v>
      </c>
      <c r="C841" s="36">
        <v>131</v>
      </c>
      <c r="D841" s="36">
        <v>773</v>
      </c>
      <c r="E841" s="37">
        <v>0</v>
      </c>
      <c r="F841" s="36">
        <v>142</v>
      </c>
      <c r="G841" s="36">
        <v>385</v>
      </c>
      <c r="H841" s="35">
        <v>0</v>
      </c>
    </row>
    <row r="842" spans="1:8" s="185" customFormat="1" x14ac:dyDescent="0.35">
      <c r="A842" s="195" t="s">
        <v>1068</v>
      </c>
      <c r="B842" s="127">
        <v>44074</v>
      </c>
      <c r="C842" s="36">
        <v>367</v>
      </c>
      <c r="D842" s="36">
        <v>2209</v>
      </c>
      <c r="E842" s="37">
        <v>0</v>
      </c>
      <c r="F842" s="36">
        <v>278</v>
      </c>
      <c r="G842" s="36">
        <v>1119</v>
      </c>
      <c r="H842" s="35">
        <v>0</v>
      </c>
    </row>
    <row r="843" spans="1:8" s="185" customFormat="1" x14ac:dyDescent="0.35">
      <c r="A843" s="195" t="s">
        <v>1070</v>
      </c>
      <c r="B843" s="127">
        <v>44074</v>
      </c>
      <c r="C843" s="36">
        <v>129</v>
      </c>
      <c r="D843" s="36">
        <v>1088</v>
      </c>
      <c r="E843" s="37">
        <v>0</v>
      </c>
      <c r="F843" s="36">
        <v>131</v>
      </c>
      <c r="G843" s="36">
        <v>736</v>
      </c>
      <c r="H843" s="35">
        <v>0</v>
      </c>
    </row>
    <row r="844" spans="1:8" s="185" customFormat="1" x14ac:dyDescent="0.35">
      <c r="A844" s="195" t="s">
        <v>1071</v>
      </c>
      <c r="B844" s="127">
        <v>44074</v>
      </c>
      <c r="C844" s="36">
        <v>105</v>
      </c>
      <c r="D844" s="36">
        <v>1165</v>
      </c>
      <c r="E844" s="37">
        <v>0</v>
      </c>
      <c r="F844" s="36">
        <v>116</v>
      </c>
      <c r="G844" s="36">
        <v>525</v>
      </c>
      <c r="H844" s="35">
        <v>0</v>
      </c>
    </row>
    <row r="845" spans="1:8" s="185" customFormat="1" x14ac:dyDescent="0.35">
      <c r="A845" s="195" t="s">
        <v>1072</v>
      </c>
      <c r="B845" s="127">
        <v>44074</v>
      </c>
      <c r="C845" s="36">
        <v>75</v>
      </c>
      <c r="D845" s="36">
        <v>743</v>
      </c>
      <c r="E845" s="37">
        <v>0</v>
      </c>
      <c r="F845" s="36">
        <v>81</v>
      </c>
      <c r="G845" s="36">
        <v>377</v>
      </c>
      <c r="H845" s="35">
        <v>0</v>
      </c>
    </row>
    <row r="846" spans="1:8" s="185" customFormat="1" x14ac:dyDescent="0.35">
      <c r="A846" s="195" t="s">
        <v>1073</v>
      </c>
      <c r="B846" s="127">
        <v>44074</v>
      </c>
      <c r="C846" s="36">
        <v>76</v>
      </c>
      <c r="D846" s="36">
        <v>803</v>
      </c>
      <c r="E846" s="37">
        <v>0</v>
      </c>
      <c r="F846" s="36">
        <v>210</v>
      </c>
      <c r="G846" s="36">
        <v>724</v>
      </c>
      <c r="H846" s="35">
        <v>0</v>
      </c>
    </row>
    <row r="847" spans="1:8" s="185" customFormat="1" x14ac:dyDescent="0.35">
      <c r="A847" s="195" t="s">
        <v>1074</v>
      </c>
      <c r="B847" s="127">
        <v>44074</v>
      </c>
      <c r="C847" s="36">
        <v>136</v>
      </c>
      <c r="D847" s="36">
        <v>807</v>
      </c>
      <c r="E847" s="37">
        <v>0</v>
      </c>
      <c r="F847" s="36">
        <v>137</v>
      </c>
      <c r="G847" s="36">
        <v>349</v>
      </c>
      <c r="H847" s="35">
        <v>0</v>
      </c>
    </row>
    <row r="848" spans="1:8" s="185" customFormat="1" x14ac:dyDescent="0.35">
      <c r="A848" s="195" t="s">
        <v>1068</v>
      </c>
      <c r="B848" s="127">
        <v>44075</v>
      </c>
      <c r="C848" s="36">
        <v>388</v>
      </c>
      <c r="D848" s="36">
        <v>2348</v>
      </c>
      <c r="E848" s="37">
        <v>0</v>
      </c>
      <c r="F848" s="36">
        <v>257</v>
      </c>
      <c r="G848" s="36">
        <v>980</v>
      </c>
      <c r="H848" s="35">
        <v>0</v>
      </c>
    </row>
    <row r="849" spans="1:8" s="185" customFormat="1" x14ac:dyDescent="0.35">
      <c r="A849" s="195" t="s">
        <v>1070</v>
      </c>
      <c r="B849" s="127">
        <v>44075</v>
      </c>
      <c r="C849" s="36">
        <v>133</v>
      </c>
      <c r="D849" s="36">
        <v>1174</v>
      </c>
      <c r="E849" s="37">
        <v>0</v>
      </c>
      <c r="F849" s="36">
        <v>127</v>
      </c>
      <c r="G849" s="36">
        <v>650</v>
      </c>
      <c r="H849" s="35">
        <v>0</v>
      </c>
    </row>
    <row r="850" spans="1:8" s="185" customFormat="1" x14ac:dyDescent="0.35">
      <c r="A850" s="195" t="s">
        <v>1071</v>
      </c>
      <c r="B850" s="127">
        <v>44075</v>
      </c>
      <c r="C850" s="36">
        <v>101</v>
      </c>
      <c r="D850" s="36">
        <v>1217</v>
      </c>
      <c r="E850" s="37">
        <v>0</v>
      </c>
      <c r="F850" s="36">
        <v>120</v>
      </c>
      <c r="G850" s="36">
        <v>473</v>
      </c>
      <c r="H850" s="35">
        <v>0</v>
      </c>
    </row>
    <row r="851" spans="1:8" s="185" customFormat="1" x14ac:dyDescent="0.35">
      <c r="A851" s="195" t="s">
        <v>1072</v>
      </c>
      <c r="B851" s="127">
        <v>44075</v>
      </c>
      <c r="C851" s="36">
        <v>80</v>
      </c>
      <c r="D851" s="36">
        <v>820</v>
      </c>
      <c r="E851" s="37">
        <v>0</v>
      </c>
      <c r="F851" s="36">
        <v>76</v>
      </c>
      <c r="G851" s="36">
        <v>300</v>
      </c>
      <c r="H851" s="35">
        <v>0</v>
      </c>
    </row>
    <row r="852" spans="1:8" s="185" customFormat="1" x14ac:dyDescent="0.35">
      <c r="A852" s="195" t="s">
        <v>1073</v>
      </c>
      <c r="B852" s="127">
        <v>44075</v>
      </c>
      <c r="C852" s="36">
        <v>73</v>
      </c>
      <c r="D852" s="36">
        <v>859</v>
      </c>
      <c r="E852" s="37">
        <v>0</v>
      </c>
      <c r="F852" s="36">
        <v>213</v>
      </c>
      <c r="G852" s="36">
        <v>671</v>
      </c>
      <c r="H852" s="35">
        <v>0</v>
      </c>
    </row>
    <row r="853" spans="1:8" s="185" customFormat="1" x14ac:dyDescent="0.35">
      <c r="A853" s="195" t="s">
        <v>1074</v>
      </c>
      <c r="B853" s="127">
        <v>44075</v>
      </c>
      <c r="C853" s="36">
        <v>140</v>
      </c>
      <c r="D853" s="36">
        <v>886</v>
      </c>
      <c r="E853" s="37">
        <v>0</v>
      </c>
      <c r="F853" s="36">
        <v>133</v>
      </c>
      <c r="G853" s="36">
        <v>270</v>
      </c>
      <c r="H853" s="35">
        <v>0</v>
      </c>
    </row>
    <row r="854" spans="1:8" s="185" customFormat="1" x14ac:dyDescent="0.35">
      <c r="A854" s="195" t="s">
        <v>1068</v>
      </c>
      <c r="B854" s="127">
        <v>44076</v>
      </c>
      <c r="C854" s="36">
        <v>400</v>
      </c>
      <c r="D854" s="36">
        <v>2383</v>
      </c>
      <c r="E854" s="37">
        <v>0</v>
      </c>
      <c r="F854" s="36">
        <v>245</v>
      </c>
      <c r="G854" s="36">
        <v>945</v>
      </c>
      <c r="H854" s="35">
        <v>0</v>
      </c>
    </row>
    <row r="855" spans="1:8" s="185" customFormat="1" x14ac:dyDescent="0.35">
      <c r="A855" s="195" t="s">
        <v>1070</v>
      </c>
      <c r="B855" s="127">
        <v>44076</v>
      </c>
      <c r="C855" s="36">
        <v>125</v>
      </c>
      <c r="D855" s="36">
        <v>1172</v>
      </c>
      <c r="E855" s="37">
        <v>0</v>
      </c>
      <c r="F855" s="36">
        <v>135</v>
      </c>
      <c r="G855" s="36">
        <v>652</v>
      </c>
      <c r="H855" s="35">
        <v>0</v>
      </c>
    </row>
    <row r="856" spans="1:8" s="185" customFormat="1" x14ac:dyDescent="0.35">
      <c r="A856" s="195" t="s">
        <v>1071</v>
      </c>
      <c r="B856" s="127">
        <v>44076</v>
      </c>
      <c r="C856" s="36">
        <v>105</v>
      </c>
      <c r="D856" s="36">
        <v>1234</v>
      </c>
      <c r="E856" s="37">
        <v>0</v>
      </c>
      <c r="F856" s="36">
        <v>116</v>
      </c>
      <c r="G856" s="36">
        <v>456</v>
      </c>
      <c r="H856" s="35">
        <v>0</v>
      </c>
    </row>
    <row r="857" spans="1:8" s="185" customFormat="1" x14ac:dyDescent="0.35">
      <c r="A857" s="195" t="s">
        <v>1072</v>
      </c>
      <c r="B857" s="127">
        <v>44076</v>
      </c>
      <c r="C857" s="36">
        <v>82</v>
      </c>
      <c r="D857" s="36">
        <v>822</v>
      </c>
      <c r="E857" s="37">
        <v>0</v>
      </c>
      <c r="F857" s="36">
        <v>74</v>
      </c>
      <c r="G857" s="36">
        <v>298</v>
      </c>
      <c r="H857" s="35">
        <v>0</v>
      </c>
    </row>
    <row r="858" spans="1:8" s="185" customFormat="1" x14ac:dyDescent="0.35">
      <c r="A858" s="195" t="s">
        <v>1073</v>
      </c>
      <c r="B858" s="127">
        <v>44076</v>
      </c>
      <c r="C858" s="36">
        <v>69</v>
      </c>
      <c r="D858" s="36">
        <v>860</v>
      </c>
      <c r="E858" s="37">
        <v>0</v>
      </c>
      <c r="F858" s="36">
        <v>217</v>
      </c>
      <c r="G858" s="36">
        <v>672</v>
      </c>
      <c r="H858" s="35">
        <v>0</v>
      </c>
    </row>
    <row r="859" spans="1:8" s="185" customFormat="1" x14ac:dyDescent="0.35">
      <c r="A859" s="195" t="s">
        <v>1074</v>
      </c>
      <c r="B859" s="127">
        <v>44076</v>
      </c>
      <c r="C859" s="36">
        <v>140</v>
      </c>
      <c r="D859" s="36">
        <v>860</v>
      </c>
      <c r="E859" s="37">
        <v>0</v>
      </c>
      <c r="F859" s="36">
        <v>133</v>
      </c>
      <c r="G859" s="36">
        <v>298</v>
      </c>
      <c r="H859" s="35">
        <v>0</v>
      </c>
    </row>
    <row r="860" spans="1:8" s="185" customFormat="1" x14ac:dyDescent="0.35">
      <c r="A860" s="195" t="s">
        <v>1068</v>
      </c>
      <c r="B860" s="127">
        <v>44077</v>
      </c>
      <c r="C860" s="36">
        <v>402</v>
      </c>
      <c r="D860" s="36">
        <v>2404</v>
      </c>
      <c r="E860" s="37">
        <v>0</v>
      </c>
      <c r="F860" s="36">
        <v>243</v>
      </c>
      <c r="G860" s="36">
        <v>924</v>
      </c>
      <c r="H860" s="35">
        <v>0</v>
      </c>
    </row>
    <row r="861" spans="1:8" s="185" customFormat="1" x14ac:dyDescent="0.35">
      <c r="A861" s="195" t="s">
        <v>1070</v>
      </c>
      <c r="B861" s="127">
        <v>44077</v>
      </c>
      <c r="C861" s="36">
        <v>124</v>
      </c>
      <c r="D861" s="36">
        <v>1181</v>
      </c>
      <c r="E861" s="37">
        <v>0</v>
      </c>
      <c r="F861" s="36">
        <v>136</v>
      </c>
      <c r="G861" s="36">
        <v>639</v>
      </c>
      <c r="H861" s="35">
        <v>0</v>
      </c>
    </row>
    <row r="862" spans="1:8" s="185" customFormat="1" x14ac:dyDescent="0.35">
      <c r="A862" s="195" t="s">
        <v>1071</v>
      </c>
      <c r="B862" s="127">
        <v>44077</v>
      </c>
      <c r="C862" s="36">
        <v>115</v>
      </c>
      <c r="D862" s="36">
        <v>1250</v>
      </c>
      <c r="E862" s="37">
        <v>0</v>
      </c>
      <c r="F862" s="36">
        <v>106</v>
      </c>
      <c r="G862" s="36">
        <v>448</v>
      </c>
      <c r="H862" s="35">
        <v>0</v>
      </c>
    </row>
    <row r="863" spans="1:8" s="185" customFormat="1" x14ac:dyDescent="0.35">
      <c r="A863" s="195" t="s">
        <v>1072</v>
      </c>
      <c r="B863" s="127">
        <v>44077</v>
      </c>
      <c r="C863" s="36">
        <v>84</v>
      </c>
      <c r="D863" s="36">
        <v>812</v>
      </c>
      <c r="E863" s="37">
        <v>0</v>
      </c>
      <c r="F863" s="36">
        <v>72</v>
      </c>
      <c r="G863" s="36">
        <v>322</v>
      </c>
      <c r="H863" s="35">
        <v>0</v>
      </c>
    </row>
    <row r="864" spans="1:8" s="185" customFormat="1" x14ac:dyDescent="0.35">
      <c r="A864" s="195" t="s">
        <v>1073</v>
      </c>
      <c r="B864" s="127">
        <v>44077</v>
      </c>
      <c r="C864" s="36">
        <v>71</v>
      </c>
      <c r="D864" s="36">
        <v>819</v>
      </c>
      <c r="E864" s="37">
        <v>0</v>
      </c>
      <c r="F864" s="36">
        <v>215</v>
      </c>
      <c r="G864" s="36">
        <v>714</v>
      </c>
      <c r="H864" s="35">
        <v>0</v>
      </c>
    </row>
    <row r="865" spans="1:8" s="185" customFormat="1" x14ac:dyDescent="0.35">
      <c r="A865" s="195" t="s">
        <v>1074</v>
      </c>
      <c r="B865" s="127">
        <v>44077</v>
      </c>
      <c r="C865" s="36">
        <v>128</v>
      </c>
      <c r="D865" s="36">
        <v>885</v>
      </c>
      <c r="E865" s="37">
        <v>0</v>
      </c>
      <c r="F865" s="36">
        <v>145</v>
      </c>
      <c r="G865" s="36">
        <v>271</v>
      </c>
      <c r="H865" s="35">
        <v>0</v>
      </c>
    </row>
    <row r="866" spans="1:8" s="185" customFormat="1" x14ac:dyDescent="0.35">
      <c r="A866" s="195" t="s">
        <v>1068</v>
      </c>
      <c r="B866" s="127">
        <v>44078</v>
      </c>
      <c r="C866" s="36">
        <v>396</v>
      </c>
      <c r="D866" s="36">
        <v>2345</v>
      </c>
      <c r="E866" s="37">
        <v>0</v>
      </c>
      <c r="F866" s="36">
        <v>249</v>
      </c>
      <c r="G866" s="36">
        <v>983</v>
      </c>
      <c r="H866" s="35">
        <v>0</v>
      </c>
    </row>
    <row r="867" spans="1:8" s="185" customFormat="1" x14ac:dyDescent="0.35">
      <c r="A867" s="195" t="s">
        <v>1070</v>
      </c>
      <c r="B867" s="127">
        <v>44078</v>
      </c>
      <c r="C867" s="36">
        <v>126</v>
      </c>
      <c r="D867" s="36">
        <v>1146</v>
      </c>
      <c r="E867" s="37">
        <v>0</v>
      </c>
      <c r="F867" s="36">
        <v>134</v>
      </c>
      <c r="G867" s="36">
        <v>674</v>
      </c>
      <c r="H867" s="35">
        <v>0</v>
      </c>
    </row>
    <row r="868" spans="1:8" s="185" customFormat="1" x14ac:dyDescent="0.35">
      <c r="A868" s="195" t="s">
        <v>1071</v>
      </c>
      <c r="B868" s="127">
        <v>44078</v>
      </c>
      <c r="C868" s="36">
        <v>112</v>
      </c>
      <c r="D868" s="36">
        <v>1219</v>
      </c>
      <c r="E868" s="37">
        <v>0</v>
      </c>
      <c r="F868" s="36">
        <v>109</v>
      </c>
      <c r="G868" s="36">
        <v>476</v>
      </c>
      <c r="H868" s="35">
        <v>0</v>
      </c>
    </row>
    <row r="869" spans="1:8" s="185" customFormat="1" x14ac:dyDescent="0.35">
      <c r="A869" s="195" t="s">
        <v>1072</v>
      </c>
      <c r="B869" s="127">
        <v>44078</v>
      </c>
      <c r="C869" s="36">
        <v>82</v>
      </c>
      <c r="D869" s="36">
        <v>830</v>
      </c>
      <c r="E869" s="37">
        <v>0</v>
      </c>
      <c r="F869" s="36">
        <v>74</v>
      </c>
      <c r="G869" s="36">
        <v>305</v>
      </c>
      <c r="H869" s="35">
        <v>0</v>
      </c>
    </row>
    <row r="870" spans="1:8" s="185" customFormat="1" x14ac:dyDescent="0.35">
      <c r="A870" s="195" t="s">
        <v>1073</v>
      </c>
      <c r="B870" s="127">
        <v>44078</v>
      </c>
      <c r="C870" s="36">
        <v>73</v>
      </c>
      <c r="D870" s="36">
        <v>808</v>
      </c>
      <c r="E870" s="37">
        <v>0</v>
      </c>
      <c r="F870" s="36">
        <v>213</v>
      </c>
      <c r="G870" s="36">
        <v>719</v>
      </c>
      <c r="H870" s="35">
        <v>0</v>
      </c>
    </row>
    <row r="871" spans="1:8" s="185" customFormat="1" x14ac:dyDescent="0.35">
      <c r="A871" s="195" t="s">
        <v>1074</v>
      </c>
      <c r="B871" s="127">
        <v>44078</v>
      </c>
      <c r="C871" s="36">
        <v>129</v>
      </c>
      <c r="D871" s="36">
        <v>893</v>
      </c>
      <c r="E871" s="37">
        <v>0</v>
      </c>
      <c r="F871" s="36">
        <v>142</v>
      </c>
      <c r="G871" s="36">
        <v>265</v>
      </c>
      <c r="H871" s="35">
        <v>0</v>
      </c>
    </row>
    <row r="872" spans="1:8" s="185" customFormat="1" x14ac:dyDescent="0.35">
      <c r="A872" s="195" t="s">
        <v>1068</v>
      </c>
      <c r="B872" s="127">
        <v>44079</v>
      </c>
      <c r="C872" s="36">
        <v>386</v>
      </c>
      <c r="D872" s="36">
        <v>2322</v>
      </c>
      <c r="E872" s="37">
        <v>0</v>
      </c>
      <c r="F872" s="36">
        <v>259</v>
      </c>
      <c r="G872" s="36">
        <v>1006</v>
      </c>
      <c r="H872" s="35">
        <v>0</v>
      </c>
    </row>
    <row r="873" spans="1:8" s="185" customFormat="1" x14ac:dyDescent="0.35">
      <c r="A873" s="195" t="s">
        <v>1070</v>
      </c>
      <c r="B873" s="127">
        <v>44079</v>
      </c>
      <c r="C873" s="36">
        <v>125</v>
      </c>
      <c r="D873" s="36">
        <v>1119</v>
      </c>
      <c r="E873" s="37">
        <v>0</v>
      </c>
      <c r="F873" s="36">
        <v>135</v>
      </c>
      <c r="G873" s="36">
        <v>701</v>
      </c>
      <c r="H873" s="35">
        <v>0</v>
      </c>
    </row>
    <row r="874" spans="1:8" s="185" customFormat="1" x14ac:dyDescent="0.35">
      <c r="A874" s="195" t="s">
        <v>1071</v>
      </c>
      <c r="B874" s="127">
        <v>44079</v>
      </c>
      <c r="C874" s="36">
        <v>117</v>
      </c>
      <c r="D874" s="36">
        <v>1193</v>
      </c>
      <c r="E874" s="37">
        <v>0</v>
      </c>
      <c r="F874" s="36">
        <v>104</v>
      </c>
      <c r="G874" s="36">
        <v>499</v>
      </c>
      <c r="H874" s="35">
        <v>0</v>
      </c>
    </row>
    <row r="875" spans="1:8" s="185" customFormat="1" x14ac:dyDescent="0.35">
      <c r="A875" s="195" t="s">
        <v>1072</v>
      </c>
      <c r="B875" s="127">
        <v>44079</v>
      </c>
      <c r="C875" s="36">
        <v>73</v>
      </c>
      <c r="D875" s="36">
        <v>798</v>
      </c>
      <c r="E875" s="37">
        <v>0</v>
      </c>
      <c r="F875" s="36">
        <v>83</v>
      </c>
      <c r="G875" s="36">
        <v>336</v>
      </c>
      <c r="H875" s="35">
        <v>0</v>
      </c>
    </row>
    <row r="876" spans="1:8" s="185" customFormat="1" x14ac:dyDescent="0.35">
      <c r="A876" s="195" t="s">
        <v>1073</v>
      </c>
      <c r="B876" s="127">
        <v>44079</v>
      </c>
      <c r="C876" s="36">
        <v>67</v>
      </c>
      <c r="D876" s="36">
        <v>796</v>
      </c>
      <c r="E876" s="37">
        <v>0</v>
      </c>
      <c r="F876" s="36">
        <v>219</v>
      </c>
      <c r="G876" s="36">
        <v>731</v>
      </c>
      <c r="H876" s="35">
        <v>0</v>
      </c>
    </row>
    <row r="877" spans="1:8" s="185" customFormat="1" x14ac:dyDescent="0.35">
      <c r="A877" s="195" t="s">
        <v>1074</v>
      </c>
      <c r="B877" s="127">
        <v>44079</v>
      </c>
      <c r="C877" s="36">
        <v>124</v>
      </c>
      <c r="D877" s="36">
        <v>870</v>
      </c>
      <c r="E877" s="37">
        <v>0</v>
      </c>
      <c r="F877" s="36">
        <v>147</v>
      </c>
      <c r="G877" s="36">
        <v>288</v>
      </c>
      <c r="H877" s="35">
        <v>0</v>
      </c>
    </row>
    <row r="878" spans="1:8" s="185" customFormat="1" x14ac:dyDescent="0.35">
      <c r="A878" s="195" t="s">
        <v>1068</v>
      </c>
      <c r="B878" s="127">
        <v>44080</v>
      </c>
      <c r="C878" s="36">
        <v>387</v>
      </c>
      <c r="D878" s="36">
        <v>2182</v>
      </c>
      <c r="E878" s="37">
        <v>0</v>
      </c>
      <c r="F878" s="36">
        <v>258</v>
      </c>
      <c r="G878" s="36">
        <v>1146</v>
      </c>
      <c r="H878" s="35">
        <v>0</v>
      </c>
    </row>
    <row r="879" spans="1:8" s="185" customFormat="1" x14ac:dyDescent="0.35">
      <c r="A879" s="195" t="s">
        <v>1070</v>
      </c>
      <c r="B879" s="127">
        <v>44080</v>
      </c>
      <c r="C879" s="36">
        <v>121</v>
      </c>
      <c r="D879" s="36">
        <v>1096</v>
      </c>
      <c r="E879" s="37">
        <v>0</v>
      </c>
      <c r="F879" s="36">
        <v>139</v>
      </c>
      <c r="G879" s="36">
        <v>724</v>
      </c>
      <c r="H879" s="35">
        <v>0</v>
      </c>
    </row>
    <row r="880" spans="1:8" s="185" customFormat="1" x14ac:dyDescent="0.35">
      <c r="A880" s="195" t="s">
        <v>1071</v>
      </c>
      <c r="B880" s="127">
        <v>44080</v>
      </c>
      <c r="C880" s="36">
        <v>115</v>
      </c>
      <c r="D880" s="36">
        <v>1147</v>
      </c>
      <c r="E880" s="37">
        <v>0</v>
      </c>
      <c r="F880" s="36">
        <v>105</v>
      </c>
      <c r="G880" s="36">
        <v>545</v>
      </c>
      <c r="H880" s="35">
        <v>0</v>
      </c>
    </row>
    <row r="881" spans="1:8" s="185" customFormat="1" x14ac:dyDescent="0.35">
      <c r="A881" s="195" t="s">
        <v>1072</v>
      </c>
      <c r="B881" s="127">
        <v>44080</v>
      </c>
      <c r="C881" s="36">
        <v>70</v>
      </c>
      <c r="D881" s="36">
        <v>744</v>
      </c>
      <c r="E881" s="37">
        <v>0</v>
      </c>
      <c r="F881" s="36">
        <v>86</v>
      </c>
      <c r="G881" s="36">
        <v>390</v>
      </c>
      <c r="H881" s="35">
        <v>0</v>
      </c>
    </row>
    <row r="882" spans="1:8" s="185" customFormat="1" x14ac:dyDescent="0.35">
      <c r="A882" s="195" t="s">
        <v>1073</v>
      </c>
      <c r="B882" s="127">
        <v>44080</v>
      </c>
      <c r="C882" s="36">
        <v>62</v>
      </c>
      <c r="D882" s="36">
        <v>773</v>
      </c>
      <c r="E882" s="37">
        <v>0</v>
      </c>
      <c r="F882" s="36">
        <v>224</v>
      </c>
      <c r="G882" s="36">
        <v>757</v>
      </c>
      <c r="H882" s="35">
        <v>0</v>
      </c>
    </row>
    <row r="883" spans="1:8" s="185" customFormat="1" x14ac:dyDescent="0.35">
      <c r="A883" s="195" t="s">
        <v>1074</v>
      </c>
      <c r="B883" s="127">
        <v>44080</v>
      </c>
      <c r="C883" s="36">
        <v>115</v>
      </c>
      <c r="D883" s="36">
        <v>795</v>
      </c>
      <c r="E883" s="37">
        <v>0</v>
      </c>
      <c r="F883" s="36">
        <v>156</v>
      </c>
      <c r="G883" s="36">
        <v>363</v>
      </c>
      <c r="H883" s="35">
        <v>0</v>
      </c>
    </row>
    <row r="884" spans="1:8" s="185" customFormat="1" x14ac:dyDescent="0.35">
      <c r="A884" s="195" t="s">
        <v>1068</v>
      </c>
      <c r="B884" s="127">
        <v>44081</v>
      </c>
      <c r="C884" s="36">
        <v>371</v>
      </c>
      <c r="D884" s="36">
        <v>2181</v>
      </c>
      <c r="E884" s="37">
        <v>0</v>
      </c>
      <c r="F884" s="36">
        <v>274</v>
      </c>
      <c r="G884" s="36">
        <v>1147</v>
      </c>
      <c r="H884" s="35">
        <v>0</v>
      </c>
    </row>
    <row r="885" spans="1:8" s="185" customFormat="1" x14ac:dyDescent="0.35">
      <c r="A885" s="195" t="s">
        <v>1070</v>
      </c>
      <c r="B885" s="127">
        <v>44081</v>
      </c>
      <c r="C885" s="36">
        <v>123</v>
      </c>
      <c r="D885" s="36">
        <v>1097</v>
      </c>
      <c r="E885" s="37">
        <v>0</v>
      </c>
      <c r="F885" s="36">
        <v>137</v>
      </c>
      <c r="G885" s="36">
        <v>723</v>
      </c>
      <c r="H885" s="35">
        <v>0</v>
      </c>
    </row>
    <row r="886" spans="1:8" s="185" customFormat="1" x14ac:dyDescent="0.35">
      <c r="A886" s="195" t="s">
        <v>1071</v>
      </c>
      <c r="B886" s="127">
        <v>44081</v>
      </c>
      <c r="C886" s="36">
        <v>113</v>
      </c>
      <c r="D886" s="36">
        <v>1177</v>
      </c>
      <c r="E886" s="37">
        <v>0</v>
      </c>
      <c r="F886" s="36">
        <v>108</v>
      </c>
      <c r="G886" s="36">
        <v>512</v>
      </c>
      <c r="H886" s="35">
        <v>0</v>
      </c>
    </row>
    <row r="887" spans="1:8" s="185" customFormat="1" x14ac:dyDescent="0.35">
      <c r="A887" s="195" t="s">
        <v>1072</v>
      </c>
      <c r="B887" s="127">
        <v>44081</v>
      </c>
      <c r="C887" s="36">
        <v>77</v>
      </c>
      <c r="D887" s="36">
        <v>763</v>
      </c>
      <c r="E887" s="37">
        <v>0</v>
      </c>
      <c r="F887" s="36">
        <v>79</v>
      </c>
      <c r="G887" s="36">
        <v>371</v>
      </c>
      <c r="H887" s="35">
        <v>0</v>
      </c>
    </row>
    <row r="888" spans="1:8" s="185" customFormat="1" x14ac:dyDescent="0.35">
      <c r="A888" s="195" t="s">
        <v>1073</v>
      </c>
      <c r="B888" s="127">
        <v>44081</v>
      </c>
      <c r="C888" s="36">
        <v>62</v>
      </c>
      <c r="D888" s="36">
        <v>781</v>
      </c>
      <c r="E888" s="37">
        <v>0</v>
      </c>
      <c r="F888" s="36">
        <v>224</v>
      </c>
      <c r="G888" s="36">
        <v>744</v>
      </c>
      <c r="H888" s="35">
        <v>0</v>
      </c>
    </row>
    <row r="889" spans="1:8" s="185" customFormat="1" x14ac:dyDescent="0.35">
      <c r="A889" s="195" t="s">
        <v>1074</v>
      </c>
      <c r="B889" s="127">
        <v>44081</v>
      </c>
      <c r="C889" s="36">
        <v>124</v>
      </c>
      <c r="D889" s="36">
        <v>786</v>
      </c>
      <c r="E889" s="37">
        <v>0</v>
      </c>
      <c r="F889" s="36">
        <v>147</v>
      </c>
      <c r="G889" s="36">
        <v>372</v>
      </c>
      <c r="H889" s="35">
        <v>0</v>
      </c>
    </row>
    <row r="890" spans="1:8" s="185" customFormat="1" x14ac:dyDescent="0.35">
      <c r="A890" s="195" t="s">
        <v>1068</v>
      </c>
      <c r="B890" s="127">
        <v>44082</v>
      </c>
      <c r="C890" s="36">
        <v>377</v>
      </c>
      <c r="D890" s="36">
        <v>2273</v>
      </c>
      <c r="E890" s="37">
        <v>0</v>
      </c>
      <c r="F890" s="36">
        <v>268</v>
      </c>
      <c r="G890" s="36">
        <v>1099</v>
      </c>
      <c r="H890" s="35">
        <v>0</v>
      </c>
    </row>
    <row r="891" spans="1:8" s="185" customFormat="1" x14ac:dyDescent="0.35">
      <c r="A891" s="195" t="s">
        <v>1070</v>
      </c>
      <c r="B891" s="127">
        <v>44082</v>
      </c>
      <c r="C891" s="36">
        <v>123</v>
      </c>
      <c r="D891" s="36">
        <v>1139</v>
      </c>
      <c r="E891" s="37">
        <v>0</v>
      </c>
      <c r="F891" s="36">
        <v>137</v>
      </c>
      <c r="G891" s="36">
        <v>689</v>
      </c>
      <c r="H891" s="35">
        <v>0</v>
      </c>
    </row>
    <row r="892" spans="1:8" s="185" customFormat="1" x14ac:dyDescent="0.35">
      <c r="A892" s="195" t="s">
        <v>1071</v>
      </c>
      <c r="B892" s="127">
        <v>44082</v>
      </c>
      <c r="C892" s="36">
        <v>107</v>
      </c>
      <c r="D892" s="36">
        <v>1221</v>
      </c>
      <c r="E892" s="37">
        <v>0</v>
      </c>
      <c r="F892" s="36">
        <v>114</v>
      </c>
      <c r="G892" s="36">
        <v>486</v>
      </c>
      <c r="H892" s="35">
        <v>0</v>
      </c>
    </row>
    <row r="893" spans="1:8" s="185" customFormat="1" x14ac:dyDescent="0.35">
      <c r="A893" s="195" t="s">
        <v>1072</v>
      </c>
      <c r="B893" s="127">
        <v>44082</v>
      </c>
      <c r="C893" s="36">
        <v>79</v>
      </c>
      <c r="D893" s="36">
        <v>777</v>
      </c>
      <c r="E893" s="37">
        <v>0</v>
      </c>
      <c r="F893" s="36">
        <v>77</v>
      </c>
      <c r="G893" s="36">
        <v>357</v>
      </c>
      <c r="H893" s="35">
        <v>0</v>
      </c>
    </row>
    <row r="894" spans="1:8" s="185" customFormat="1" x14ac:dyDescent="0.35">
      <c r="A894" s="195" t="s">
        <v>1073</v>
      </c>
      <c r="B894" s="127">
        <v>44082</v>
      </c>
      <c r="C894" s="36">
        <v>65</v>
      </c>
      <c r="D894" s="36">
        <v>862</v>
      </c>
      <c r="E894" s="37">
        <v>0</v>
      </c>
      <c r="F894" s="36">
        <v>221</v>
      </c>
      <c r="G894" s="36">
        <v>725</v>
      </c>
      <c r="H894" s="35">
        <v>0</v>
      </c>
    </row>
    <row r="895" spans="1:8" s="185" customFormat="1" x14ac:dyDescent="0.35">
      <c r="A895" s="195" t="s">
        <v>1074</v>
      </c>
      <c r="B895" s="127">
        <v>44082</v>
      </c>
      <c r="C895" s="36">
        <v>126</v>
      </c>
      <c r="D895" s="36">
        <v>827</v>
      </c>
      <c r="E895" s="37">
        <v>0</v>
      </c>
      <c r="F895" s="36">
        <v>147</v>
      </c>
      <c r="G895" s="36">
        <v>325</v>
      </c>
      <c r="H895" s="35">
        <v>0</v>
      </c>
    </row>
    <row r="896" spans="1:8" s="185" customFormat="1" x14ac:dyDescent="0.35">
      <c r="A896" s="195" t="s">
        <v>1068</v>
      </c>
      <c r="B896" s="127">
        <v>44083</v>
      </c>
      <c r="C896" s="36">
        <v>391</v>
      </c>
      <c r="D896" s="36">
        <v>2394</v>
      </c>
      <c r="E896" s="37">
        <v>0</v>
      </c>
      <c r="F896" s="36">
        <v>254</v>
      </c>
      <c r="G896" s="36">
        <v>978</v>
      </c>
      <c r="H896" s="35">
        <v>0</v>
      </c>
    </row>
    <row r="897" spans="1:8" s="185" customFormat="1" x14ac:dyDescent="0.35">
      <c r="A897" s="195" t="s">
        <v>1070</v>
      </c>
      <c r="B897" s="127">
        <v>44083</v>
      </c>
      <c r="C897" s="36">
        <v>140</v>
      </c>
      <c r="D897" s="36">
        <v>1203</v>
      </c>
      <c r="E897" s="37">
        <v>0</v>
      </c>
      <c r="F897" s="36">
        <v>120</v>
      </c>
      <c r="G897" s="36">
        <v>625</v>
      </c>
      <c r="H897" s="35">
        <v>0</v>
      </c>
    </row>
    <row r="898" spans="1:8" s="185" customFormat="1" x14ac:dyDescent="0.35">
      <c r="A898" s="195" t="s">
        <v>1071</v>
      </c>
      <c r="B898" s="127">
        <v>44083</v>
      </c>
      <c r="C898" s="36">
        <v>115</v>
      </c>
      <c r="D898" s="36">
        <v>1279</v>
      </c>
      <c r="E898" s="37">
        <v>0</v>
      </c>
      <c r="F898" s="36">
        <v>106</v>
      </c>
      <c r="G898" s="36">
        <v>428</v>
      </c>
      <c r="H898" s="35">
        <v>0</v>
      </c>
    </row>
    <row r="899" spans="1:8" s="185" customFormat="1" x14ac:dyDescent="0.35">
      <c r="A899" s="195" t="s">
        <v>1072</v>
      </c>
      <c r="B899" s="127">
        <v>44083</v>
      </c>
      <c r="C899" s="36">
        <v>77</v>
      </c>
      <c r="D899" s="36">
        <v>815</v>
      </c>
      <c r="E899" s="37">
        <v>0</v>
      </c>
      <c r="F899" s="36">
        <v>79</v>
      </c>
      <c r="G899" s="36">
        <v>331</v>
      </c>
      <c r="H899" s="35">
        <v>0</v>
      </c>
    </row>
    <row r="900" spans="1:8" s="185" customFormat="1" x14ac:dyDescent="0.35">
      <c r="A900" s="195" t="s">
        <v>1073</v>
      </c>
      <c r="B900" s="127">
        <v>44083</v>
      </c>
      <c r="C900" s="36">
        <v>72</v>
      </c>
      <c r="D900" s="36">
        <v>932</v>
      </c>
      <c r="E900" s="37">
        <v>0</v>
      </c>
      <c r="F900" s="36">
        <v>214</v>
      </c>
      <c r="G900" s="36">
        <v>653</v>
      </c>
      <c r="H900" s="35">
        <v>0</v>
      </c>
    </row>
    <row r="901" spans="1:8" s="185" customFormat="1" x14ac:dyDescent="0.35">
      <c r="A901" s="195" t="s">
        <v>1074</v>
      </c>
      <c r="B901" s="127">
        <v>44083</v>
      </c>
      <c r="C901" s="36">
        <v>136</v>
      </c>
      <c r="D901" s="36">
        <v>885</v>
      </c>
      <c r="E901" s="37">
        <v>0</v>
      </c>
      <c r="F901" s="36">
        <v>137</v>
      </c>
      <c r="G901" s="36">
        <v>267</v>
      </c>
      <c r="H901" s="35">
        <v>0</v>
      </c>
    </row>
    <row r="902" spans="1:8" s="185" customFormat="1" x14ac:dyDescent="0.35">
      <c r="A902" s="195" t="s">
        <v>1068</v>
      </c>
      <c r="B902" s="127">
        <v>44084</v>
      </c>
      <c r="C902" s="36">
        <v>402</v>
      </c>
      <c r="D902" s="36">
        <v>2473</v>
      </c>
      <c r="E902" s="37">
        <v>0</v>
      </c>
      <c r="F902" s="36">
        <v>243</v>
      </c>
      <c r="G902" s="36">
        <v>899</v>
      </c>
      <c r="H902" s="35">
        <v>0</v>
      </c>
    </row>
    <row r="903" spans="1:8" s="185" customFormat="1" x14ac:dyDescent="0.35">
      <c r="A903" s="195" t="s">
        <v>1070</v>
      </c>
      <c r="B903" s="127">
        <v>44084</v>
      </c>
      <c r="C903" s="36">
        <v>128</v>
      </c>
      <c r="D903" s="36">
        <v>1217</v>
      </c>
      <c r="E903" s="37">
        <v>0</v>
      </c>
      <c r="F903" s="36">
        <v>132</v>
      </c>
      <c r="G903" s="36">
        <v>611</v>
      </c>
      <c r="H903" s="35">
        <v>0</v>
      </c>
    </row>
    <row r="904" spans="1:8" s="185" customFormat="1" x14ac:dyDescent="0.35">
      <c r="A904" s="195" t="s">
        <v>1071</v>
      </c>
      <c r="B904" s="127">
        <v>44084</v>
      </c>
      <c r="C904" s="36">
        <v>119</v>
      </c>
      <c r="D904" s="36">
        <v>1327</v>
      </c>
      <c r="E904" s="37">
        <v>0</v>
      </c>
      <c r="F904" s="36">
        <v>102</v>
      </c>
      <c r="G904" s="36">
        <v>380</v>
      </c>
      <c r="H904" s="35">
        <v>0</v>
      </c>
    </row>
    <row r="905" spans="1:8" s="185" customFormat="1" x14ac:dyDescent="0.35">
      <c r="A905" s="195" t="s">
        <v>1072</v>
      </c>
      <c r="B905" s="127">
        <v>44084</v>
      </c>
      <c r="C905" s="36">
        <v>77</v>
      </c>
      <c r="D905" s="36">
        <v>836</v>
      </c>
      <c r="E905" s="37">
        <v>0</v>
      </c>
      <c r="F905" s="36">
        <v>79</v>
      </c>
      <c r="G905" s="36">
        <v>310</v>
      </c>
      <c r="H905" s="35">
        <v>0</v>
      </c>
    </row>
    <row r="906" spans="1:8" s="185" customFormat="1" x14ac:dyDescent="0.35">
      <c r="A906" s="195" t="s">
        <v>1073</v>
      </c>
      <c r="B906" s="127">
        <v>44084</v>
      </c>
      <c r="C906" s="36">
        <v>83</v>
      </c>
      <c r="D906" s="36">
        <v>941</v>
      </c>
      <c r="E906" s="37">
        <v>0</v>
      </c>
      <c r="F906" s="36">
        <v>203</v>
      </c>
      <c r="G906" s="36">
        <v>645</v>
      </c>
      <c r="H906" s="35">
        <v>0</v>
      </c>
    </row>
    <row r="907" spans="1:8" s="185" customFormat="1" x14ac:dyDescent="0.35">
      <c r="A907" s="195" t="s">
        <v>1074</v>
      </c>
      <c r="B907" s="127">
        <v>44084</v>
      </c>
      <c r="C907" s="36">
        <v>135</v>
      </c>
      <c r="D907" s="36">
        <v>895</v>
      </c>
      <c r="E907" s="37">
        <v>0</v>
      </c>
      <c r="F907" s="36">
        <v>138</v>
      </c>
      <c r="G907" s="36">
        <v>261</v>
      </c>
      <c r="H907" s="35">
        <v>0</v>
      </c>
    </row>
    <row r="908" spans="1:8" s="185" customFormat="1" x14ac:dyDescent="0.35">
      <c r="A908" s="195" t="s">
        <v>1068</v>
      </c>
      <c r="B908" s="127">
        <v>44085</v>
      </c>
      <c r="C908" s="36">
        <v>399</v>
      </c>
      <c r="D908" s="36">
        <v>2456</v>
      </c>
      <c r="E908" s="37">
        <v>0</v>
      </c>
      <c r="F908" s="36">
        <v>246</v>
      </c>
      <c r="G908" s="36">
        <v>916</v>
      </c>
      <c r="H908" s="35">
        <v>0</v>
      </c>
    </row>
    <row r="909" spans="1:8" s="185" customFormat="1" x14ac:dyDescent="0.35">
      <c r="A909" s="195" t="s">
        <v>1070</v>
      </c>
      <c r="B909" s="127">
        <v>44085</v>
      </c>
      <c r="C909" s="36">
        <v>140</v>
      </c>
      <c r="D909" s="36">
        <v>1247</v>
      </c>
      <c r="E909" s="37">
        <v>0</v>
      </c>
      <c r="F909" s="36">
        <v>120</v>
      </c>
      <c r="G909" s="36">
        <v>581</v>
      </c>
      <c r="H909" s="35">
        <v>0</v>
      </c>
    </row>
    <row r="910" spans="1:8" s="185" customFormat="1" x14ac:dyDescent="0.35">
      <c r="A910" s="195" t="s">
        <v>1071</v>
      </c>
      <c r="B910" s="127">
        <v>44085</v>
      </c>
      <c r="C910" s="36">
        <v>126</v>
      </c>
      <c r="D910" s="36">
        <v>1281</v>
      </c>
      <c r="E910" s="37">
        <v>0</v>
      </c>
      <c r="F910" s="36">
        <v>95</v>
      </c>
      <c r="G910" s="36">
        <v>428</v>
      </c>
      <c r="H910" s="35">
        <v>0</v>
      </c>
    </row>
    <row r="911" spans="1:8" s="185" customFormat="1" x14ac:dyDescent="0.35">
      <c r="A911" s="195" t="s">
        <v>1072</v>
      </c>
      <c r="B911" s="127">
        <v>44085</v>
      </c>
      <c r="C911" s="36">
        <v>78</v>
      </c>
      <c r="D911" s="36">
        <v>814</v>
      </c>
      <c r="E911" s="37">
        <v>0</v>
      </c>
      <c r="F911" s="36">
        <v>78</v>
      </c>
      <c r="G911" s="36">
        <v>332</v>
      </c>
      <c r="H911" s="35">
        <v>0</v>
      </c>
    </row>
    <row r="912" spans="1:8" s="185" customFormat="1" x14ac:dyDescent="0.35">
      <c r="A912" s="195" t="s">
        <v>1073</v>
      </c>
      <c r="B912" s="127">
        <v>44085</v>
      </c>
      <c r="C912" s="36">
        <v>84</v>
      </c>
      <c r="D912" s="36">
        <v>943</v>
      </c>
      <c r="E912" s="37">
        <v>0</v>
      </c>
      <c r="F912" s="36">
        <v>202</v>
      </c>
      <c r="G912" s="36">
        <v>642</v>
      </c>
      <c r="H912" s="35">
        <v>0</v>
      </c>
    </row>
    <row r="913" spans="1:8" s="185" customFormat="1" x14ac:dyDescent="0.35">
      <c r="A913" s="195" t="s">
        <v>1074</v>
      </c>
      <c r="B913" s="127">
        <v>44085</v>
      </c>
      <c r="C913" s="36">
        <v>138</v>
      </c>
      <c r="D913" s="36">
        <v>863</v>
      </c>
      <c r="E913" s="37">
        <v>0</v>
      </c>
      <c r="F913" s="36">
        <v>135</v>
      </c>
      <c r="G913" s="36">
        <v>293</v>
      </c>
      <c r="H913" s="35">
        <v>0</v>
      </c>
    </row>
    <row r="914" spans="1:8" s="185" customFormat="1" x14ac:dyDescent="0.35">
      <c r="A914" s="195" t="s">
        <v>1068</v>
      </c>
      <c r="B914" s="127">
        <v>44086</v>
      </c>
      <c r="C914" s="36">
        <v>391</v>
      </c>
      <c r="D914" s="36">
        <v>2395</v>
      </c>
      <c r="E914" s="37">
        <v>0</v>
      </c>
      <c r="F914" s="36">
        <v>254</v>
      </c>
      <c r="G914" s="36">
        <v>977</v>
      </c>
      <c r="H914" s="35">
        <v>0</v>
      </c>
    </row>
    <row r="915" spans="1:8" s="185" customFormat="1" x14ac:dyDescent="0.35">
      <c r="A915" s="195" t="s">
        <v>1070</v>
      </c>
      <c r="B915" s="127">
        <v>44086</v>
      </c>
      <c r="C915" s="36">
        <v>131</v>
      </c>
      <c r="D915" s="36">
        <v>1177</v>
      </c>
      <c r="E915" s="37">
        <v>0</v>
      </c>
      <c r="F915" s="36">
        <v>129</v>
      </c>
      <c r="G915" s="36">
        <v>651</v>
      </c>
      <c r="H915" s="35">
        <v>0</v>
      </c>
    </row>
    <row r="916" spans="1:8" s="185" customFormat="1" x14ac:dyDescent="0.35">
      <c r="A916" s="195" t="s">
        <v>1071</v>
      </c>
      <c r="B916" s="127">
        <v>44086</v>
      </c>
      <c r="C916" s="36">
        <v>110</v>
      </c>
      <c r="D916" s="36">
        <v>1196</v>
      </c>
      <c r="E916" s="37">
        <v>0</v>
      </c>
      <c r="F916" s="36">
        <v>111</v>
      </c>
      <c r="G916" s="36">
        <v>513</v>
      </c>
      <c r="H916" s="35">
        <v>0</v>
      </c>
    </row>
    <row r="917" spans="1:8" s="185" customFormat="1" x14ac:dyDescent="0.35">
      <c r="A917" s="195" t="s">
        <v>1072</v>
      </c>
      <c r="B917" s="127">
        <v>44086</v>
      </c>
      <c r="C917" s="36">
        <v>75</v>
      </c>
      <c r="D917" s="36">
        <v>794</v>
      </c>
      <c r="E917" s="37">
        <v>0</v>
      </c>
      <c r="F917" s="36">
        <v>81</v>
      </c>
      <c r="G917" s="36">
        <v>352</v>
      </c>
      <c r="H917" s="35">
        <v>0</v>
      </c>
    </row>
    <row r="918" spans="1:8" s="185" customFormat="1" x14ac:dyDescent="0.35">
      <c r="A918" s="195" t="s">
        <v>1073</v>
      </c>
      <c r="B918" s="127">
        <v>44086</v>
      </c>
      <c r="C918" s="36">
        <v>72</v>
      </c>
      <c r="D918" s="36">
        <v>892</v>
      </c>
      <c r="E918" s="37">
        <v>0</v>
      </c>
      <c r="F918" s="36">
        <v>214</v>
      </c>
      <c r="G918" s="36">
        <v>699</v>
      </c>
      <c r="H918" s="35">
        <v>0</v>
      </c>
    </row>
    <row r="919" spans="1:8" s="185" customFormat="1" x14ac:dyDescent="0.35">
      <c r="A919" s="195" t="s">
        <v>1074</v>
      </c>
      <c r="B919" s="127">
        <v>44086</v>
      </c>
      <c r="C919" s="36">
        <v>143</v>
      </c>
      <c r="D919" s="36">
        <v>819</v>
      </c>
      <c r="E919" s="37">
        <v>0</v>
      </c>
      <c r="F919" s="36">
        <v>130</v>
      </c>
      <c r="G919" s="36">
        <v>337</v>
      </c>
      <c r="H919" s="35">
        <v>0</v>
      </c>
    </row>
    <row r="920" spans="1:8" s="185" customFormat="1" x14ac:dyDescent="0.35">
      <c r="A920" s="195" t="s">
        <v>1068</v>
      </c>
      <c r="B920" s="127">
        <v>44087</v>
      </c>
      <c r="C920" s="36">
        <v>360</v>
      </c>
      <c r="D920" s="36">
        <v>2249</v>
      </c>
      <c r="E920" s="37">
        <v>0</v>
      </c>
      <c r="F920" s="36">
        <v>285</v>
      </c>
      <c r="G920" s="36">
        <v>1123</v>
      </c>
      <c r="H920" s="35">
        <v>0</v>
      </c>
    </row>
    <row r="921" spans="1:8" s="185" customFormat="1" x14ac:dyDescent="0.35">
      <c r="A921" s="195" t="s">
        <v>1070</v>
      </c>
      <c r="B921" s="127">
        <v>44087</v>
      </c>
      <c r="C921" s="36">
        <v>124</v>
      </c>
      <c r="D921" s="36">
        <v>1133</v>
      </c>
      <c r="E921" s="37">
        <v>0</v>
      </c>
      <c r="F921" s="36">
        <v>136</v>
      </c>
      <c r="G921" s="36">
        <v>695</v>
      </c>
      <c r="H921" s="35">
        <v>0</v>
      </c>
    </row>
    <row r="922" spans="1:8" s="185" customFormat="1" x14ac:dyDescent="0.35">
      <c r="A922" s="195" t="s">
        <v>1071</v>
      </c>
      <c r="B922" s="127">
        <v>44087</v>
      </c>
      <c r="C922" s="36">
        <v>109</v>
      </c>
      <c r="D922" s="36">
        <v>1137</v>
      </c>
      <c r="E922" s="37">
        <v>0</v>
      </c>
      <c r="F922" s="36">
        <v>112</v>
      </c>
      <c r="G922" s="36">
        <v>572</v>
      </c>
      <c r="H922" s="35">
        <v>0</v>
      </c>
    </row>
    <row r="923" spans="1:8" s="185" customFormat="1" x14ac:dyDescent="0.35">
      <c r="A923" s="195" t="s">
        <v>1072</v>
      </c>
      <c r="B923" s="127">
        <v>44087</v>
      </c>
      <c r="C923" s="36">
        <v>74</v>
      </c>
      <c r="D923" s="36">
        <v>780</v>
      </c>
      <c r="E923" s="37">
        <v>0</v>
      </c>
      <c r="F923" s="36">
        <v>82</v>
      </c>
      <c r="G923" s="36">
        <v>366</v>
      </c>
      <c r="H923" s="35">
        <v>0</v>
      </c>
    </row>
    <row r="924" spans="1:8" s="185" customFormat="1" x14ac:dyDescent="0.35">
      <c r="A924" s="195" t="s">
        <v>1073</v>
      </c>
      <c r="B924" s="127">
        <v>44087</v>
      </c>
      <c r="C924" s="36">
        <v>65</v>
      </c>
      <c r="D924" s="36">
        <v>831</v>
      </c>
      <c r="E924" s="37">
        <v>0</v>
      </c>
      <c r="F924" s="36">
        <v>221</v>
      </c>
      <c r="G924" s="36">
        <v>754</v>
      </c>
      <c r="H924" s="35">
        <v>0</v>
      </c>
    </row>
    <row r="925" spans="1:8" s="185" customFormat="1" x14ac:dyDescent="0.35">
      <c r="A925" s="195" t="s">
        <v>1074</v>
      </c>
      <c r="B925" s="127">
        <v>44087</v>
      </c>
      <c r="C925" s="36">
        <v>134</v>
      </c>
      <c r="D925" s="36">
        <v>797</v>
      </c>
      <c r="E925" s="37">
        <v>0</v>
      </c>
      <c r="F925" s="36">
        <v>139</v>
      </c>
      <c r="G925" s="36">
        <v>361</v>
      </c>
      <c r="H925" s="35">
        <v>0</v>
      </c>
    </row>
    <row r="926" spans="1:8" s="185" customFormat="1" x14ac:dyDescent="0.35">
      <c r="A926" s="195" t="s">
        <v>1068</v>
      </c>
      <c r="B926" s="127">
        <v>44088</v>
      </c>
      <c r="C926" s="36">
        <v>367</v>
      </c>
      <c r="D926" s="36">
        <v>2314</v>
      </c>
      <c r="E926" s="37">
        <v>0</v>
      </c>
      <c r="F926" s="36">
        <v>278</v>
      </c>
      <c r="G926" s="36">
        <v>1017</v>
      </c>
      <c r="H926" s="35">
        <v>0</v>
      </c>
    </row>
    <row r="927" spans="1:8" s="185" customFormat="1" x14ac:dyDescent="0.35">
      <c r="A927" s="195" t="s">
        <v>1070</v>
      </c>
      <c r="B927" s="127">
        <v>44088</v>
      </c>
      <c r="C927" s="36">
        <v>119</v>
      </c>
      <c r="D927" s="36">
        <v>1116</v>
      </c>
      <c r="E927" s="37">
        <v>0</v>
      </c>
      <c r="F927" s="36">
        <v>141</v>
      </c>
      <c r="G927" s="36">
        <v>712</v>
      </c>
      <c r="H927" s="35">
        <v>0</v>
      </c>
    </row>
    <row r="928" spans="1:8" s="185" customFormat="1" x14ac:dyDescent="0.35">
      <c r="A928" s="195" t="s">
        <v>1071</v>
      </c>
      <c r="B928" s="127">
        <v>44088</v>
      </c>
      <c r="C928" s="36">
        <v>95</v>
      </c>
      <c r="D928" s="36">
        <v>1127</v>
      </c>
      <c r="E928" s="37">
        <v>0</v>
      </c>
      <c r="F928" s="36">
        <v>126</v>
      </c>
      <c r="G928" s="36">
        <v>580</v>
      </c>
      <c r="H928" s="35">
        <v>0</v>
      </c>
    </row>
    <row r="929" spans="1:8" s="185" customFormat="1" x14ac:dyDescent="0.35">
      <c r="A929" s="195" t="s">
        <v>1072</v>
      </c>
      <c r="B929" s="127">
        <v>44088</v>
      </c>
      <c r="C929" s="36">
        <v>71</v>
      </c>
      <c r="D929" s="36">
        <v>797</v>
      </c>
      <c r="E929" s="37">
        <v>0</v>
      </c>
      <c r="F929" s="36">
        <v>85</v>
      </c>
      <c r="G929" s="36">
        <v>349</v>
      </c>
      <c r="H929" s="35">
        <v>0</v>
      </c>
    </row>
    <row r="930" spans="1:8" s="185" customFormat="1" x14ac:dyDescent="0.35">
      <c r="A930" s="195" t="s">
        <v>1073</v>
      </c>
      <c r="B930" s="127">
        <v>44088</v>
      </c>
      <c r="C930" s="36">
        <v>80</v>
      </c>
      <c r="D930" s="36">
        <v>844</v>
      </c>
      <c r="E930" s="37">
        <v>0</v>
      </c>
      <c r="F930" s="36">
        <v>206</v>
      </c>
      <c r="G930" s="36">
        <v>739</v>
      </c>
      <c r="H930" s="35">
        <v>0</v>
      </c>
    </row>
    <row r="931" spans="1:8" s="185" customFormat="1" x14ac:dyDescent="0.35">
      <c r="A931" s="195" t="s">
        <v>1074</v>
      </c>
      <c r="B931" s="127">
        <v>44088</v>
      </c>
      <c r="C931" s="36">
        <v>131</v>
      </c>
      <c r="D931" s="36">
        <v>826</v>
      </c>
      <c r="E931" s="37">
        <v>0</v>
      </c>
      <c r="F931" s="36">
        <v>142</v>
      </c>
      <c r="G931" s="36">
        <v>330</v>
      </c>
      <c r="H931" s="35">
        <v>0</v>
      </c>
    </row>
    <row r="932" spans="1:8" s="185" customFormat="1" x14ac:dyDescent="0.35">
      <c r="A932" s="195" t="s">
        <v>1068</v>
      </c>
      <c r="B932" s="127">
        <v>44089</v>
      </c>
      <c r="C932" s="36">
        <v>389</v>
      </c>
      <c r="D932" s="36">
        <v>2510</v>
      </c>
      <c r="E932" s="37">
        <v>0</v>
      </c>
      <c r="F932" s="36">
        <v>256</v>
      </c>
      <c r="G932" s="36">
        <v>827</v>
      </c>
      <c r="H932" s="35">
        <v>0</v>
      </c>
    </row>
    <row r="933" spans="1:8" s="185" customFormat="1" x14ac:dyDescent="0.35">
      <c r="A933" s="195" t="s">
        <v>1070</v>
      </c>
      <c r="B933" s="127">
        <v>44089</v>
      </c>
      <c r="C933" s="36">
        <v>123</v>
      </c>
      <c r="D933" s="36">
        <v>1182</v>
      </c>
      <c r="E933" s="37">
        <v>0</v>
      </c>
      <c r="F933" s="36">
        <v>137</v>
      </c>
      <c r="G933" s="36">
        <v>646</v>
      </c>
      <c r="H933" s="35">
        <v>0</v>
      </c>
    </row>
    <row r="934" spans="1:8" s="185" customFormat="1" x14ac:dyDescent="0.35">
      <c r="A934" s="195" t="s">
        <v>1071</v>
      </c>
      <c r="B934" s="127">
        <v>44089</v>
      </c>
      <c r="C934" s="36">
        <v>111</v>
      </c>
      <c r="D934" s="36">
        <v>1243</v>
      </c>
      <c r="E934" s="37">
        <v>0</v>
      </c>
      <c r="F934" s="36">
        <v>110</v>
      </c>
      <c r="G934" s="36">
        <v>465</v>
      </c>
      <c r="H934" s="35">
        <v>0</v>
      </c>
    </row>
    <row r="935" spans="1:8" s="185" customFormat="1" x14ac:dyDescent="0.35">
      <c r="A935" s="195" t="s">
        <v>1072</v>
      </c>
      <c r="B935" s="127">
        <v>44089</v>
      </c>
      <c r="C935" s="36">
        <v>83</v>
      </c>
      <c r="D935" s="36">
        <v>816</v>
      </c>
      <c r="E935" s="37">
        <v>0</v>
      </c>
      <c r="F935" s="36">
        <v>73</v>
      </c>
      <c r="G935" s="36">
        <v>330</v>
      </c>
      <c r="H935" s="35">
        <v>0</v>
      </c>
    </row>
    <row r="936" spans="1:8" s="185" customFormat="1" x14ac:dyDescent="0.35">
      <c r="A936" s="195" t="s">
        <v>1073</v>
      </c>
      <c r="B936" s="127">
        <v>44089</v>
      </c>
      <c r="C936" s="36">
        <v>80</v>
      </c>
      <c r="D936" s="36">
        <v>886</v>
      </c>
      <c r="E936" s="37">
        <v>0</v>
      </c>
      <c r="F936" s="36">
        <v>206</v>
      </c>
      <c r="G936" s="36">
        <v>705</v>
      </c>
      <c r="H936" s="35">
        <v>0</v>
      </c>
    </row>
    <row r="937" spans="1:8" s="185" customFormat="1" x14ac:dyDescent="0.35">
      <c r="A937" s="195" t="s">
        <v>1074</v>
      </c>
      <c r="B937" s="127">
        <v>44089</v>
      </c>
      <c r="C937" s="36">
        <v>144</v>
      </c>
      <c r="D937" s="36">
        <v>879</v>
      </c>
      <c r="E937" s="37">
        <v>0</v>
      </c>
      <c r="F937" s="36">
        <v>129</v>
      </c>
      <c r="G937" s="36">
        <v>269</v>
      </c>
      <c r="H937" s="35">
        <v>0</v>
      </c>
    </row>
    <row r="938" spans="1:8" s="185" customFormat="1" x14ac:dyDescent="0.35">
      <c r="A938" s="195" t="s">
        <v>1068</v>
      </c>
      <c r="B938" s="127">
        <v>44090</v>
      </c>
      <c r="C938" s="36">
        <v>385</v>
      </c>
      <c r="D938" s="36">
        <v>2540</v>
      </c>
      <c r="E938" s="37">
        <v>0</v>
      </c>
      <c r="F938" s="36">
        <v>260</v>
      </c>
      <c r="G938" s="36">
        <v>797</v>
      </c>
      <c r="H938" s="35">
        <v>0</v>
      </c>
    </row>
    <row r="939" spans="1:8" s="185" customFormat="1" x14ac:dyDescent="0.35">
      <c r="A939" s="195" t="s">
        <v>1070</v>
      </c>
      <c r="B939" s="127">
        <v>44090</v>
      </c>
      <c r="C939" s="36">
        <v>126</v>
      </c>
      <c r="D939" s="36">
        <v>1225</v>
      </c>
      <c r="E939" s="37">
        <v>0</v>
      </c>
      <c r="F939" s="36">
        <v>134</v>
      </c>
      <c r="G939" s="36">
        <v>603</v>
      </c>
      <c r="H939" s="35">
        <v>0</v>
      </c>
    </row>
    <row r="940" spans="1:8" s="185" customFormat="1" x14ac:dyDescent="0.35">
      <c r="A940" s="195" t="s">
        <v>1071</v>
      </c>
      <c r="B940" s="127">
        <v>44090</v>
      </c>
      <c r="C940" s="36">
        <v>117</v>
      </c>
      <c r="D940" s="36">
        <v>1265</v>
      </c>
      <c r="E940" s="37">
        <v>0</v>
      </c>
      <c r="F940" s="36">
        <v>104</v>
      </c>
      <c r="G940" s="36">
        <v>447</v>
      </c>
      <c r="H940" s="35">
        <v>0</v>
      </c>
    </row>
    <row r="941" spans="1:8" s="185" customFormat="1" x14ac:dyDescent="0.35">
      <c r="A941" s="195" t="s">
        <v>1072</v>
      </c>
      <c r="B941" s="127">
        <v>44090</v>
      </c>
      <c r="C941" s="36">
        <v>82</v>
      </c>
      <c r="D941" s="36">
        <v>816</v>
      </c>
      <c r="E941" s="37">
        <v>0</v>
      </c>
      <c r="F941" s="36">
        <v>74</v>
      </c>
      <c r="G941" s="36">
        <v>330</v>
      </c>
      <c r="H941" s="35">
        <v>0</v>
      </c>
    </row>
    <row r="942" spans="1:8" s="185" customFormat="1" x14ac:dyDescent="0.35">
      <c r="A942" s="195" t="s">
        <v>1073</v>
      </c>
      <c r="B942" s="127">
        <v>44090</v>
      </c>
      <c r="C942" s="36">
        <v>87</v>
      </c>
      <c r="D942" s="36">
        <v>917</v>
      </c>
      <c r="E942" s="37">
        <v>0</v>
      </c>
      <c r="F942" s="36">
        <v>199</v>
      </c>
      <c r="G942" s="36">
        <v>672</v>
      </c>
      <c r="H942" s="35">
        <v>0</v>
      </c>
    </row>
    <row r="943" spans="1:8" s="185" customFormat="1" x14ac:dyDescent="0.35">
      <c r="A943" s="195" t="s">
        <v>1074</v>
      </c>
      <c r="B943" s="127">
        <v>44090</v>
      </c>
      <c r="C943" s="36">
        <v>147</v>
      </c>
      <c r="D943" s="36">
        <v>905</v>
      </c>
      <c r="E943" s="37">
        <v>0</v>
      </c>
      <c r="F943" s="36">
        <v>126</v>
      </c>
      <c r="G943" s="36">
        <v>247</v>
      </c>
      <c r="H943" s="35">
        <v>0</v>
      </c>
    </row>
    <row r="944" spans="1:8" s="185" customFormat="1" x14ac:dyDescent="0.35">
      <c r="A944" s="195" t="s">
        <v>1068</v>
      </c>
      <c r="B944" s="127">
        <v>44091</v>
      </c>
      <c r="C944" s="36">
        <v>409</v>
      </c>
      <c r="D944" s="36">
        <v>2585</v>
      </c>
      <c r="E944" s="37">
        <v>0</v>
      </c>
      <c r="F944" s="36">
        <v>236</v>
      </c>
      <c r="G944" s="36">
        <v>752</v>
      </c>
      <c r="H944" s="35">
        <v>0</v>
      </c>
    </row>
    <row r="945" spans="1:8" s="185" customFormat="1" x14ac:dyDescent="0.35">
      <c r="A945" s="195" t="s">
        <v>1070</v>
      </c>
      <c r="B945" s="127">
        <v>44091</v>
      </c>
      <c r="C945" s="36">
        <v>130</v>
      </c>
      <c r="D945" s="36">
        <v>1195</v>
      </c>
      <c r="E945" s="37">
        <v>0</v>
      </c>
      <c r="F945" s="36">
        <v>130</v>
      </c>
      <c r="G945" s="36">
        <v>633</v>
      </c>
      <c r="H945" s="35">
        <v>0</v>
      </c>
    </row>
    <row r="946" spans="1:8" s="185" customFormat="1" x14ac:dyDescent="0.35">
      <c r="A946" s="195" t="s">
        <v>1071</v>
      </c>
      <c r="B946" s="127">
        <v>44091</v>
      </c>
      <c r="C946" s="36">
        <v>120</v>
      </c>
      <c r="D946" s="36">
        <v>1293</v>
      </c>
      <c r="E946" s="37">
        <v>0</v>
      </c>
      <c r="F946" s="36">
        <v>101</v>
      </c>
      <c r="G946" s="36">
        <v>416</v>
      </c>
      <c r="H946" s="35">
        <v>0</v>
      </c>
    </row>
    <row r="947" spans="1:8" s="185" customFormat="1" x14ac:dyDescent="0.35">
      <c r="A947" s="195" t="s">
        <v>1072</v>
      </c>
      <c r="B947" s="127">
        <v>44091</v>
      </c>
      <c r="C947" s="36">
        <v>82</v>
      </c>
      <c r="D947" s="36">
        <v>796</v>
      </c>
      <c r="E947" s="37">
        <v>0</v>
      </c>
      <c r="F947" s="36">
        <v>74</v>
      </c>
      <c r="G947" s="36">
        <v>350</v>
      </c>
      <c r="H947" s="35">
        <v>0</v>
      </c>
    </row>
    <row r="948" spans="1:8" s="185" customFormat="1" x14ac:dyDescent="0.35">
      <c r="A948" s="195" t="s">
        <v>1073</v>
      </c>
      <c r="B948" s="127">
        <v>44091</v>
      </c>
      <c r="C948" s="36">
        <v>81</v>
      </c>
      <c r="D948" s="36">
        <v>901</v>
      </c>
      <c r="E948" s="37">
        <v>0</v>
      </c>
      <c r="F948" s="36">
        <v>205</v>
      </c>
      <c r="G948" s="36">
        <v>686</v>
      </c>
      <c r="H948" s="35">
        <v>0</v>
      </c>
    </row>
    <row r="949" spans="1:8" s="185" customFormat="1" x14ac:dyDescent="0.35">
      <c r="A949" s="195" t="s">
        <v>1074</v>
      </c>
      <c r="B949" s="127">
        <v>44091</v>
      </c>
      <c r="C949" s="36">
        <v>146</v>
      </c>
      <c r="D949" s="36">
        <v>913</v>
      </c>
      <c r="E949" s="37">
        <v>0</v>
      </c>
      <c r="F949" s="36">
        <v>127</v>
      </c>
      <c r="G949" s="36">
        <v>245</v>
      </c>
      <c r="H949" s="35">
        <v>0</v>
      </c>
    </row>
    <row r="950" spans="1:8" s="185" customFormat="1" x14ac:dyDescent="0.35">
      <c r="A950" s="195" t="s">
        <v>1068</v>
      </c>
      <c r="B950" s="127">
        <v>44092</v>
      </c>
      <c r="C950" s="36">
        <v>408</v>
      </c>
      <c r="D950" s="36">
        <v>2604</v>
      </c>
      <c r="E950" s="37">
        <v>0</v>
      </c>
      <c r="F950" s="36">
        <v>237</v>
      </c>
      <c r="G950" s="36">
        <v>733</v>
      </c>
      <c r="H950" s="35">
        <v>0</v>
      </c>
    </row>
    <row r="951" spans="1:8" s="185" customFormat="1" x14ac:dyDescent="0.35">
      <c r="A951" s="195" t="s">
        <v>1070</v>
      </c>
      <c r="B951" s="127">
        <v>44092</v>
      </c>
      <c r="C951" s="36">
        <v>139</v>
      </c>
      <c r="D951" s="36">
        <v>1175</v>
      </c>
      <c r="E951" s="37">
        <v>0</v>
      </c>
      <c r="F951" s="36">
        <v>121</v>
      </c>
      <c r="G951" s="36">
        <v>653</v>
      </c>
      <c r="H951" s="35">
        <v>0</v>
      </c>
    </row>
    <row r="952" spans="1:8" s="185" customFormat="1" x14ac:dyDescent="0.35">
      <c r="A952" s="195" t="s">
        <v>1071</v>
      </c>
      <c r="B952" s="127">
        <v>44092</v>
      </c>
      <c r="C952" s="36">
        <v>122</v>
      </c>
      <c r="D952" s="36">
        <v>1271</v>
      </c>
      <c r="E952" s="37">
        <v>0</v>
      </c>
      <c r="F952" s="36">
        <v>99</v>
      </c>
      <c r="G952" s="36">
        <v>436</v>
      </c>
      <c r="H952" s="35">
        <v>0</v>
      </c>
    </row>
    <row r="953" spans="1:8" s="185" customFormat="1" x14ac:dyDescent="0.35">
      <c r="A953" s="195" t="s">
        <v>1072</v>
      </c>
      <c r="B953" s="127">
        <v>44092</v>
      </c>
      <c r="C953" s="36">
        <v>78</v>
      </c>
      <c r="D953" s="36">
        <v>784</v>
      </c>
      <c r="E953" s="37">
        <v>0</v>
      </c>
      <c r="F953" s="36">
        <v>78</v>
      </c>
      <c r="G953" s="36">
        <v>362</v>
      </c>
      <c r="H953" s="35">
        <v>0</v>
      </c>
    </row>
    <row r="954" spans="1:8" s="185" customFormat="1" x14ac:dyDescent="0.35">
      <c r="A954" s="195" t="s">
        <v>1073</v>
      </c>
      <c r="B954" s="127">
        <v>44092</v>
      </c>
      <c r="C954" s="36">
        <v>81</v>
      </c>
      <c r="D954" s="36">
        <v>895</v>
      </c>
      <c r="E954" s="37">
        <v>0</v>
      </c>
      <c r="F954" s="36">
        <v>205</v>
      </c>
      <c r="G954" s="36">
        <v>693</v>
      </c>
      <c r="H954" s="35">
        <v>0</v>
      </c>
    </row>
    <row r="955" spans="1:8" s="185" customFormat="1" x14ac:dyDescent="0.35">
      <c r="A955" s="195" t="s">
        <v>1074</v>
      </c>
      <c r="B955" s="127">
        <v>44092</v>
      </c>
      <c r="C955" s="36">
        <v>149</v>
      </c>
      <c r="D955" s="36">
        <v>903</v>
      </c>
      <c r="E955" s="37">
        <v>0</v>
      </c>
      <c r="F955" s="36">
        <v>124</v>
      </c>
      <c r="G955" s="36">
        <v>255</v>
      </c>
      <c r="H955" s="35">
        <v>0</v>
      </c>
    </row>
    <row r="956" spans="1:8" s="185" customFormat="1" x14ac:dyDescent="0.35">
      <c r="A956" s="195" t="s">
        <v>1068</v>
      </c>
      <c r="B956" s="127">
        <v>44093</v>
      </c>
      <c r="C956" s="36">
        <v>416</v>
      </c>
      <c r="D956" s="36">
        <v>2542</v>
      </c>
      <c r="E956" s="37">
        <v>0</v>
      </c>
      <c r="F956" s="36">
        <v>229</v>
      </c>
      <c r="G956" s="36">
        <v>795</v>
      </c>
      <c r="H956" s="35">
        <v>0</v>
      </c>
    </row>
    <row r="957" spans="1:8" s="185" customFormat="1" x14ac:dyDescent="0.35">
      <c r="A957" s="195" t="s">
        <v>1070</v>
      </c>
      <c r="B957" s="127">
        <v>44093</v>
      </c>
      <c r="C957" s="36">
        <v>143</v>
      </c>
      <c r="D957" s="36">
        <v>1117</v>
      </c>
      <c r="E957" s="37">
        <v>0</v>
      </c>
      <c r="F957" s="36">
        <v>117</v>
      </c>
      <c r="G957" s="36">
        <v>711</v>
      </c>
      <c r="H957" s="35">
        <v>0</v>
      </c>
    </row>
    <row r="958" spans="1:8" s="185" customFormat="1" x14ac:dyDescent="0.35">
      <c r="A958" s="195" t="s">
        <v>1071</v>
      </c>
      <c r="B958" s="127">
        <v>44093</v>
      </c>
      <c r="C958" s="36">
        <v>131</v>
      </c>
      <c r="D958" s="36">
        <v>1224</v>
      </c>
      <c r="E958" s="37">
        <v>0</v>
      </c>
      <c r="F958" s="36">
        <v>89</v>
      </c>
      <c r="G958" s="36">
        <v>483</v>
      </c>
      <c r="H958" s="35">
        <v>0</v>
      </c>
    </row>
    <row r="959" spans="1:8" s="185" customFormat="1" x14ac:dyDescent="0.35">
      <c r="A959" s="195" t="s">
        <v>1072</v>
      </c>
      <c r="B959" s="127">
        <v>44093</v>
      </c>
      <c r="C959" s="36">
        <v>75</v>
      </c>
      <c r="D959" s="36">
        <v>750</v>
      </c>
      <c r="E959" s="37">
        <v>0</v>
      </c>
      <c r="F959" s="36">
        <v>81</v>
      </c>
      <c r="G959" s="36">
        <v>396</v>
      </c>
      <c r="H959" s="35">
        <v>0</v>
      </c>
    </row>
    <row r="960" spans="1:8" s="185" customFormat="1" x14ac:dyDescent="0.35">
      <c r="A960" s="195" t="s">
        <v>1073</v>
      </c>
      <c r="B960" s="127">
        <v>44093</v>
      </c>
      <c r="C960" s="36">
        <v>85</v>
      </c>
      <c r="D960" s="36">
        <v>873</v>
      </c>
      <c r="E960" s="37">
        <v>0</v>
      </c>
      <c r="F960" s="36">
        <v>201</v>
      </c>
      <c r="G960" s="36">
        <v>704</v>
      </c>
      <c r="H960" s="35">
        <v>0</v>
      </c>
    </row>
    <row r="961" spans="1:8" s="185" customFormat="1" x14ac:dyDescent="0.35">
      <c r="A961" s="195" t="s">
        <v>1074</v>
      </c>
      <c r="B961" s="127">
        <v>44093</v>
      </c>
      <c r="C961" s="36">
        <v>145</v>
      </c>
      <c r="D961" s="36">
        <v>881</v>
      </c>
      <c r="E961" s="37">
        <v>0</v>
      </c>
      <c r="F961" s="36">
        <v>128</v>
      </c>
      <c r="G961" s="36">
        <v>271</v>
      </c>
      <c r="H961" s="35">
        <v>0</v>
      </c>
    </row>
    <row r="962" spans="1:8" s="185" customFormat="1" x14ac:dyDescent="0.35">
      <c r="A962" s="195" t="s">
        <v>1068</v>
      </c>
      <c r="B962" s="127">
        <v>44094</v>
      </c>
      <c r="C962" s="36">
        <v>368</v>
      </c>
      <c r="D962" s="36">
        <v>2404</v>
      </c>
      <c r="E962" s="37">
        <v>0</v>
      </c>
      <c r="F962" s="36">
        <v>277</v>
      </c>
      <c r="G962" s="36">
        <v>933</v>
      </c>
      <c r="H962" s="35">
        <v>0</v>
      </c>
    </row>
    <row r="963" spans="1:8" s="185" customFormat="1" x14ac:dyDescent="0.35">
      <c r="A963" s="195" t="s">
        <v>1070</v>
      </c>
      <c r="B963" s="127">
        <v>44094</v>
      </c>
      <c r="C963" s="36">
        <v>130</v>
      </c>
      <c r="D963" s="36">
        <v>1058</v>
      </c>
      <c r="E963" s="37">
        <v>0</v>
      </c>
      <c r="F963" s="36">
        <v>130</v>
      </c>
      <c r="G963" s="36">
        <v>770</v>
      </c>
      <c r="H963" s="35">
        <v>0</v>
      </c>
    </row>
    <row r="964" spans="1:8" s="185" customFormat="1" x14ac:dyDescent="0.35">
      <c r="A964" s="195" t="s">
        <v>1071</v>
      </c>
      <c r="B964" s="127">
        <v>44094</v>
      </c>
      <c r="C964" s="36">
        <v>129</v>
      </c>
      <c r="D964" s="36">
        <v>1130</v>
      </c>
      <c r="E964" s="37">
        <v>0</v>
      </c>
      <c r="F964" s="36">
        <v>92</v>
      </c>
      <c r="G964" s="36">
        <v>577</v>
      </c>
      <c r="H964" s="35">
        <v>0</v>
      </c>
    </row>
    <row r="965" spans="1:8" s="185" customFormat="1" x14ac:dyDescent="0.35">
      <c r="A965" s="195" t="s">
        <v>1072</v>
      </c>
      <c r="B965" s="127">
        <v>44094</v>
      </c>
      <c r="C965" s="36">
        <v>73</v>
      </c>
      <c r="D965" s="36">
        <v>708</v>
      </c>
      <c r="E965" s="37">
        <v>0</v>
      </c>
      <c r="F965" s="36">
        <v>83</v>
      </c>
      <c r="G965" s="36">
        <v>438</v>
      </c>
      <c r="H965" s="35">
        <v>0</v>
      </c>
    </row>
    <row r="966" spans="1:8" s="185" customFormat="1" x14ac:dyDescent="0.35">
      <c r="A966" s="195" t="s">
        <v>1073</v>
      </c>
      <c r="B966" s="127">
        <v>44094</v>
      </c>
      <c r="C966" s="36">
        <v>77</v>
      </c>
      <c r="D966" s="36">
        <v>845</v>
      </c>
      <c r="E966" s="37">
        <v>0</v>
      </c>
      <c r="F966" s="36">
        <v>209</v>
      </c>
      <c r="G966" s="36">
        <v>737</v>
      </c>
      <c r="H966" s="35">
        <v>0</v>
      </c>
    </row>
    <row r="967" spans="1:8" s="185" customFormat="1" x14ac:dyDescent="0.35">
      <c r="A967" s="195" t="s">
        <v>1074</v>
      </c>
      <c r="B967" s="127">
        <v>44094</v>
      </c>
      <c r="C967" s="36">
        <v>130</v>
      </c>
      <c r="D967" s="36">
        <v>839</v>
      </c>
      <c r="E967" s="37">
        <v>0</v>
      </c>
      <c r="F967" s="36">
        <v>143</v>
      </c>
      <c r="G967" s="36">
        <v>313</v>
      </c>
      <c r="H967" s="35">
        <v>0</v>
      </c>
    </row>
    <row r="968" spans="1:8" s="185" customFormat="1" x14ac:dyDescent="0.35">
      <c r="A968" s="195" t="s">
        <v>1068</v>
      </c>
      <c r="B968" s="127">
        <v>44095</v>
      </c>
      <c r="C968" s="36">
        <v>373</v>
      </c>
      <c r="D968" s="36">
        <v>2427</v>
      </c>
      <c r="E968" s="37">
        <v>0</v>
      </c>
      <c r="F968" s="36">
        <v>272</v>
      </c>
      <c r="G968" s="36">
        <v>910</v>
      </c>
      <c r="H968" s="35">
        <v>0</v>
      </c>
    </row>
    <row r="969" spans="1:8" s="185" customFormat="1" x14ac:dyDescent="0.35">
      <c r="A969" s="195" t="s">
        <v>1070</v>
      </c>
      <c r="B969" s="127">
        <v>44095</v>
      </c>
      <c r="C969" s="36">
        <v>127</v>
      </c>
      <c r="D969" s="36">
        <v>1060</v>
      </c>
      <c r="E969" s="37">
        <v>0</v>
      </c>
      <c r="F969" s="36">
        <v>133</v>
      </c>
      <c r="G969" s="36">
        <v>768</v>
      </c>
      <c r="H969" s="35">
        <v>0</v>
      </c>
    </row>
    <row r="970" spans="1:8" s="185" customFormat="1" x14ac:dyDescent="0.35">
      <c r="A970" s="195" t="s">
        <v>1071</v>
      </c>
      <c r="B970" s="127">
        <v>44095</v>
      </c>
      <c r="C970" s="36">
        <v>126</v>
      </c>
      <c r="D970" s="36">
        <v>1149</v>
      </c>
      <c r="E970" s="37">
        <v>0</v>
      </c>
      <c r="F970" s="36">
        <v>95</v>
      </c>
      <c r="G970" s="36">
        <v>558</v>
      </c>
      <c r="H970" s="35">
        <v>0</v>
      </c>
    </row>
    <row r="971" spans="1:8" s="185" customFormat="1" x14ac:dyDescent="0.35">
      <c r="A971" s="195" t="s">
        <v>1072</v>
      </c>
      <c r="B971" s="127">
        <v>44095</v>
      </c>
      <c r="C971" s="36">
        <v>75</v>
      </c>
      <c r="D971" s="36">
        <v>716</v>
      </c>
      <c r="E971" s="37">
        <v>0</v>
      </c>
      <c r="F971" s="36">
        <v>81</v>
      </c>
      <c r="G971" s="36">
        <v>430</v>
      </c>
      <c r="H971" s="35">
        <v>0</v>
      </c>
    </row>
    <row r="972" spans="1:8" s="185" customFormat="1" x14ac:dyDescent="0.35">
      <c r="A972" s="195" t="s">
        <v>1073</v>
      </c>
      <c r="B972" s="127">
        <v>44095</v>
      </c>
      <c r="C972" s="36">
        <v>72</v>
      </c>
      <c r="D972" s="36">
        <v>849</v>
      </c>
      <c r="E972" s="37">
        <v>0</v>
      </c>
      <c r="F972" s="36">
        <v>214</v>
      </c>
      <c r="G972" s="36">
        <v>733</v>
      </c>
      <c r="H972" s="35">
        <v>0</v>
      </c>
    </row>
    <row r="973" spans="1:8" s="185" customFormat="1" x14ac:dyDescent="0.35">
      <c r="A973" s="195" t="s">
        <v>1074</v>
      </c>
      <c r="B973" s="127">
        <v>44095</v>
      </c>
      <c r="C973" s="36">
        <v>136</v>
      </c>
      <c r="D973" s="36">
        <v>845</v>
      </c>
      <c r="E973" s="37">
        <v>0</v>
      </c>
      <c r="F973" s="36">
        <v>137</v>
      </c>
      <c r="G973" s="36">
        <v>307</v>
      </c>
      <c r="H973" s="35">
        <v>0</v>
      </c>
    </row>
    <row r="974" spans="1:8" s="185" customFormat="1" x14ac:dyDescent="0.35">
      <c r="A974" s="195" t="s">
        <v>1068</v>
      </c>
      <c r="B974" s="127">
        <v>44096</v>
      </c>
      <c r="C974" s="36">
        <v>398</v>
      </c>
      <c r="D974" s="36">
        <v>2570</v>
      </c>
      <c r="E974" s="37">
        <v>0</v>
      </c>
      <c r="F974" s="36">
        <v>247</v>
      </c>
      <c r="G974" s="36">
        <v>767</v>
      </c>
      <c r="H974" s="35">
        <v>0</v>
      </c>
    </row>
    <row r="975" spans="1:8" s="185" customFormat="1" x14ac:dyDescent="0.35">
      <c r="A975" s="195" t="s">
        <v>1070</v>
      </c>
      <c r="B975" s="127">
        <v>44096</v>
      </c>
      <c r="C975" s="36">
        <v>135</v>
      </c>
      <c r="D975" s="36">
        <v>1201</v>
      </c>
      <c r="E975" s="37">
        <v>0</v>
      </c>
      <c r="F975" s="36">
        <v>125</v>
      </c>
      <c r="G975" s="36">
        <v>627</v>
      </c>
      <c r="H975" s="35">
        <v>0</v>
      </c>
    </row>
    <row r="976" spans="1:8" s="185" customFormat="1" x14ac:dyDescent="0.35">
      <c r="A976" s="195" t="s">
        <v>1071</v>
      </c>
      <c r="B976" s="127">
        <v>44096</v>
      </c>
      <c r="C976" s="36">
        <v>128</v>
      </c>
      <c r="D976" s="36">
        <v>1269</v>
      </c>
      <c r="E976" s="37">
        <v>0</v>
      </c>
      <c r="F976" s="36">
        <v>93</v>
      </c>
      <c r="G976" s="36">
        <v>438</v>
      </c>
      <c r="H976" s="35">
        <v>0</v>
      </c>
    </row>
    <row r="977" spans="1:8" s="185" customFormat="1" x14ac:dyDescent="0.35">
      <c r="A977" s="195" t="s">
        <v>1072</v>
      </c>
      <c r="B977" s="127">
        <v>44096</v>
      </c>
      <c r="C977" s="36">
        <v>77</v>
      </c>
      <c r="D977" s="36">
        <v>788</v>
      </c>
      <c r="E977" s="37">
        <v>0</v>
      </c>
      <c r="F977" s="36">
        <v>79</v>
      </c>
      <c r="G977" s="36">
        <v>358</v>
      </c>
      <c r="H977" s="35">
        <v>0</v>
      </c>
    </row>
    <row r="978" spans="1:8" s="185" customFormat="1" x14ac:dyDescent="0.35">
      <c r="A978" s="195" t="s">
        <v>1073</v>
      </c>
      <c r="B978" s="127">
        <v>44096</v>
      </c>
      <c r="C978" s="36">
        <v>80</v>
      </c>
      <c r="D978" s="36">
        <v>885</v>
      </c>
      <c r="E978" s="37">
        <v>0</v>
      </c>
      <c r="F978" s="36">
        <v>206</v>
      </c>
      <c r="G978" s="36">
        <v>697</v>
      </c>
      <c r="H978" s="35">
        <v>0</v>
      </c>
    </row>
    <row r="979" spans="1:8" s="185" customFormat="1" x14ac:dyDescent="0.35">
      <c r="A979" s="195" t="s">
        <v>1074</v>
      </c>
      <c r="B979" s="127">
        <v>44096</v>
      </c>
      <c r="C979" s="36">
        <v>148</v>
      </c>
      <c r="D979" s="36">
        <v>899</v>
      </c>
      <c r="E979" s="37">
        <v>0</v>
      </c>
      <c r="F979" s="36">
        <v>125</v>
      </c>
      <c r="G979" s="36">
        <v>253</v>
      </c>
      <c r="H979" s="35">
        <v>0</v>
      </c>
    </row>
    <row r="980" spans="1:8" s="185" customFormat="1" x14ac:dyDescent="0.35">
      <c r="A980" s="195" t="s">
        <v>1068</v>
      </c>
      <c r="B980" s="127">
        <v>44097</v>
      </c>
      <c r="C980" s="36">
        <v>393</v>
      </c>
      <c r="D980" s="36">
        <v>2629</v>
      </c>
      <c r="E980" s="37">
        <v>0</v>
      </c>
      <c r="F980" s="36">
        <v>252</v>
      </c>
      <c r="G980" s="36">
        <v>708</v>
      </c>
      <c r="H980" s="35">
        <v>0</v>
      </c>
    </row>
    <row r="981" spans="1:8" s="185" customFormat="1" x14ac:dyDescent="0.35">
      <c r="A981" s="195" t="s">
        <v>1070</v>
      </c>
      <c r="B981" s="127">
        <v>44097</v>
      </c>
      <c r="C981" s="36">
        <v>145</v>
      </c>
      <c r="D981" s="36">
        <v>1237</v>
      </c>
      <c r="E981" s="37">
        <v>0</v>
      </c>
      <c r="F981" s="36">
        <v>115</v>
      </c>
      <c r="G981" s="36">
        <v>591</v>
      </c>
      <c r="H981" s="35">
        <v>0</v>
      </c>
    </row>
    <row r="982" spans="1:8" s="185" customFormat="1" x14ac:dyDescent="0.35">
      <c r="A982" s="195" t="s">
        <v>1071</v>
      </c>
      <c r="B982" s="127">
        <v>44097</v>
      </c>
      <c r="C982" s="36">
        <v>130</v>
      </c>
      <c r="D982" s="36">
        <v>1303</v>
      </c>
      <c r="E982" s="37">
        <v>0</v>
      </c>
      <c r="F982" s="36">
        <v>91</v>
      </c>
      <c r="G982" s="36">
        <v>404</v>
      </c>
      <c r="H982" s="35">
        <v>0</v>
      </c>
    </row>
    <row r="983" spans="1:8" s="185" customFormat="1" x14ac:dyDescent="0.35">
      <c r="A983" s="195" t="s">
        <v>1072</v>
      </c>
      <c r="B983" s="127">
        <v>44097</v>
      </c>
      <c r="C983" s="36">
        <v>83</v>
      </c>
      <c r="D983" s="36">
        <v>788</v>
      </c>
      <c r="E983" s="37">
        <v>0</v>
      </c>
      <c r="F983" s="36">
        <v>76</v>
      </c>
      <c r="G983" s="36">
        <v>358</v>
      </c>
      <c r="H983" s="35">
        <v>0</v>
      </c>
    </row>
    <row r="984" spans="1:8" s="185" customFormat="1" x14ac:dyDescent="0.35">
      <c r="A984" s="195" t="s">
        <v>1073</v>
      </c>
      <c r="B984" s="127">
        <v>44097</v>
      </c>
      <c r="C984" s="36">
        <v>73</v>
      </c>
      <c r="D984" s="36">
        <v>927</v>
      </c>
      <c r="E984" s="37">
        <v>0</v>
      </c>
      <c r="F984" s="36">
        <v>213</v>
      </c>
      <c r="G984" s="36">
        <v>655</v>
      </c>
      <c r="H984" s="35">
        <v>0</v>
      </c>
    </row>
    <row r="985" spans="1:8" s="185" customFormat="1" x14ac:dyDescent="0.35">
      <c r="A985" s="195" t="s">
        <v>1074</v>
      </c>
      <c r="B985" s="127">
        <v>44097</v>
      </c>
      <c r="C985" s="36">
        <v>145</v>
      </c>
      <c r="D985" s="36">
        <v>895</v>
      </c>
      <c r="E985" s="37">
        <v>0</v>
      </c>
      <c r="F985" s="36">
        <v>128</v>
      </c>
      <c r="G985" s="36">
        <v>257</v>
      </c>
      <c r="H985" s="35">
        <v>0</v>
      </c>
    </row>
    <row r="986" spans="1:8" s="185" customFormat="1" x14ac:dyDescent="0.35">
      <c r="A986" s="195" t="s">
        <v>1068</v>
      </c>
      <c r="B986" s="127">
        <v>44098</v>
      </c>
      <c r="C986" s="36">
        <v>413</v>
      </c>
      <c r="D986" s="36">
        <v>2594</v>
      </c>
      <c r="E986" s="37">
        <v>0</v>
      </c>
      <c r="F986" s="36">
        <v>232</v>
      </c>
      <c r="G986" s="36">
        <v>743</v>
      </c>
      <c r="H986" s="35">
        <v>0</v>
      </c>
    </row>
    <row r="987" spans="1:8" s="185" customFormat="1" x14ac:dyDescent="0.35">
      <c r="A987" s="195" t="s">
        <v>1070</v>
      </c>
      <c r="B987" s="127">
        <v>44098</v>
      </c>
      <c r="C987" s="36">
        <v>147</v>
      </c>
      <c r="D987" s="36">
        <v>1225</v>
      </c>
      <c r="E987" s="37">
        <v>0</v>
      </c>
      <c r="F987" s="36">
        <v>113</v>
      </c>
      <c r="G987" s="36">
        <v>603</v>
      </c>
      <c r="H987" s="35">
        <v>0</v>
      </c>
    </row>
    <row r="988" spans="1:8" s="185" customFormat="1" x14ac:dyDescent="0.35">
      <c r="A988" s="195" t="s">
        <v>1071</v>
      </c>
      <c r="B988" s="127">
        <v>44098</v>
      </c>
      <c r="C988" s="36">
        <v>127</v>
      </c>
      <c r="D988" s="36">
        <v>1347</v>
      </c>
      <c r="E988" s="37">
        <v>0</v>
      </c>
      <c r="F988" s="36">
        <v>94</v>
      </c>
      <c r="G988" s="36">
        <v>361</v>
      </c>
      <c r="H988" s="35">
        <v>0</v>
      </c>
    </row>
    <row r="989" spans="1:8" s="185" customFormat="1" x14ac:dyDescent="0.35">
      <c r="A989" s="195" t="s">
        <v>1072</v>
      </c>
      <c r="B989" s="127">
        <v>44098</v>
      </c>
      <c r="C989" s="36">
        <v>78</v>
      </c>
      <c r="D989" s="36">
        <v>856</v>
      </c>
      <c r="E989" s="37">
        <v>0</v>
      </c>
      <c r="F989" s="36">
        <v>78</v>
      </c>
      <c r="G989" s="36">
        <v>290</v>
      </c>
      <c r="H989" s="35">
        <v>0</v>
      </c>
    </row>
    <row r="990" spans="1:8" s="185" customFormat="1" x14ac:dyDescent="0.35">
      <c r="A990" s="195" t="s">
        <v>1073</v>
      </c>
      <c r="B990" s="127">
        <v>44098</v>
      </c>
      <c r="C990" s="36">
        <v>78</v>
      </c>
      <c r="D990" s="36">
        <v>922</v>
      </c>
      <c r="E990" s="37">
        <v>0</v>
      </c>
      <c r="F990" s="36">
        <v>208</v>
      </c>
      <c r="G990" s="36">
        <v>660</v>
      </c>
      <c r="H990" s="35">
        <v>0</v>
      </c>
    </row>
    <row r="991" spans="1:8" s="185" customFormat="1" x14ac:dyDescent="0.35">
      <c r="A991" s="195" t="s">
        <v>1074</v>
      </c>
      <c r="B991" s="127">
        <v>44098</v>
      </c>
      <c r="C991" s="36">
        <v>148</v>
      </c>
      <c r="D991" s="36">
        <v>913</v>
      </c>
      <c r="E991" s="37">
        <v>0</v>
      </c>
      <c r="F991" s="36">
        <v>125</v>
      </c>
      <c r="G991" s="36">
        <v>245</v>
      </c>
      <c r="H991" s="35">
        <v>0</v>
      </c>
    </row>
    <row r="992" spans="1:8" s="185" customFormat="1" x14ac:dyDescent="0.35">
      <c r="A992" s="195" t="s">
        <v>1068</v>
      </c>
      <c r="B992" s="127">
        <v>44099</v>
      </c>
      <c r="C992" s="36">
        <v>418</v>
      </c>
      <c r="D992" s="36">
        <v>2572</v>
      </c>
      <c r="E992" s="37">
        <v>0</v>
      </c>
      <c r="F992" s="36">
        <v>227</v>
      </c>
      <c r="G992" s="36">
        <v>765</v>
      </c>
      <c r="H992" s="35">
        <v>0</v>
      </c>
    </row>
    <row r="993" spans="1:8" s="185" customFormat="1" x14ac:dyDescent="0.35">
      <c r="A993" s="195" t="s">
        <v>1070</v>
      </c>
      <c r="B993" s="127">
        <v>44099</v>
      </c>
      <c r="C993" s="36">
        <v>144</v>
      </c>
      <c r="D993" s="36">
        <v>1258</v>
      </c>
      <c r="E993" s="37">
        <v>0</v>
      </c>
      <c r="F993" s="36">
        <v>116</v>
      </c>
      <c r="G993" s="36">
        <v>570</v>
      </c>
      <c r="H993" s="35">
        <v>0</v>
      </c>
    </row>
    <row r="994" spans="1:8" s="185" customFormat="1" x14ac:dyDescent="0.35">
      <c r="A994" s="195" t="s">
        <v>1071</v>
      </c>
      <c r="B994" s="127">
        <v>44099</v>
      </c>
      <c r="C994" s="36">
        <v>131</v>
      </c>
      <c r="D994" s="36">
        <v>1324</v>
      </c>
      <c r="E994" s="37">
        <v>0</v>
      </c>
      <c r="F994" s="36">
        <v>90</v>
      </c>
      <c r="G994" s="36">
        <v>383</v>
      </c>
      <c r="H994" s="35">
        <v>0</v>
      </c>
    </row>
    <row r="995" spans="1:8" s="185" customFormat="1" x14ac:dyDescent="0.35">
      <c r="A995" s="195" t="s">
        <v>1072</v>
      </c>
      <c r="B995" s="127">
        <v>44099</v>
      </c>
      <c r="C995" s="36">
        <v>76</v>
      </c>
      <c r="D995" s="36">
        <v>821</v>
      </c>
      <c r="E995" s="37">
        <v>0</v>
      </c>
      <c r="F995" s="36">
        <v>80</v>
      </c>
      <c r="G995" s="36">
        <v>325</v>
      </c>
      <c r="H995" s="35">
        <v>0</v>
      </c>
    </row>
    <row r="996" spans="1:8" s="185" customFormat="1" x14ac:dyDescent="0.35">
      <c r="A996" s="195" t="s">
        <v>1073</v>
      </c>
      <c r="B996" s="127">
        <v>44099</v>
      </c>
      <c r="C996" s="36">
        <v>81</v>
      </c>
      <c r="D996" s="36">
        <v>927</v>
      </c>
      <c r="E996" s="37">
        <v>0</v>
      </c>
      <c r="F996" s="36">
        <v>205</v>
      </c>
      <c r="G996" s="36">
        <v>656</v>
      </c>
      <c r="H996" s="35">
        <v>0</v>
      </c>
    </row>
    <row r="997" spans="1:8" s="185" customFormat="1" x14ac:dyDescent="0.35">
      <c r="A997" s="195" t="s">
        <v>1074</v>
      </c>
      <c r="B997" s="127">
        <v>44099</v>
      </c>
      <c r="C997" s="36">
        <v>143</v>
      </c>
      <c r="D997" s="36">
        <v>912</v>
      </c>
      <c r="E997" s="37">
        <v>0</v>
      </c>
      <c r="F997" s="36">
        <v>130</v>
      </c>
      <c r="G997" s="36">
        <v>246</v>
      </c>
      <c r="H997" s="35">
        <v>0</v>
      </c>
    </row>
    <row r="998" spans="1:8" s="185" customFormat="1" x14ac:dyDescent="0.35">
      <c r="A998" s="195" t="s">
        <v>1068</v>
      </c>
      <c r="B998" s="127">
        <v>44100</v>
      </c>
      <c r="C998" s="36">
        <v>397</v>
      </c>
      <c r="D998" s="36">
        <v>2515</v>
      </c>
      <c r="E998" s="37">
        <v>0</v>
      </c>
      <c r="F998" s="36">
        <v>248</v>
      </c>
      <c r="G998" s="36">
        <v>822</v>
      </c>
      <c r="H998" s="35">
        <v>0</v>
      </c>
    </row>
    <row r="999" spans="1:8" s="185" customFormat="1" x14ac:dyDescent="0.35">
      <c r="A999" s="195" t="s">
        <v>1070</v>
      </c>
      <c r="B999" s="127">
        <v>44100</v>
      </c>
      <c r="C999" s="36">
        <v>140</v>
      </c>
      <c r="D999" s="36">
        <v>1218</v>
      </c>
      <c r="E999" s="37">
        <v>0</v>
      </c>
      <c r="F999" s="36">
        <v>120</v>
      </c>
      <c r="G999" s="36">
        <v>610</v>
      </c>
      <c r="H999" s="35">
        <v>0</v>
      </c>
    </row>
    <row r="1000" spans="1:8" s="185" customFormat="1" x14ac:dyDescent="0.35">
      <c r="A1000" s="195" t="s">
        <v>1071</v>
      </c>
      <c r="B1000" s="127">
        <v>44100</v>
      </c>
      <c r="C1000" s="36">
        <v>127</v>
      </c>
      <c r="D1000" s="36">
        <v>1302</v>
      </c>
      <c r="E1000" s="37">
        <v>0</v>
      </c>
      <c r="F1000" s="36">
        <v>94</v>
      </c>
      <c r="G1000" s="36">
        <v>405</v>
      </c>
      <c r="H1000" s="35">
        <v>0</v>
      </c>
    </row>
    <row r="1001" spans="1:8" s="185" customFormat="1" x14ac:dyDescent="0.35">
      <c r="A1001" s="195" t="s">
        <v>1072</v>
      </c>
      <c r="B1001" s="127">
        <v>44100</v>
      </c>
      <c r="C1001" s="36">
        <v>76</v>
      </c>
      <c r="D1001" s="36">
        <v>820</v>
      </c>
      <c r="E1001" s="37">
        <v>0</v>
      </c>
      <c r="F1001" s="36">
        <v>80</v>
      </c>
      <c r="G1001" s="36">
        <v>326</v>
      </c>
      <c r="H1001" s="35">
        <v>0</v>
      </c>
    </row>
    <row r="1002" spans="1:8" s="185" customFormat="1" x14ac:dyDescent="0.35">
      <c r="A1002" s="195" t="s">
        <v>1073</v>
      </c>
      <c r="B1002" s="127">
        <v>44100</v>
      </c>
      <c r="C1002" s="36">
        <v>84</v>
      </c>
      <c r="D1002" s="36">
        <v>798</v>
      </c>
      <c r="E1002" s="37">
        <v>0</v>
      </c>
      <c r="F1002" s="36">
        <v>202</v>
      </c>
      <c r="G1002" s="36">
        <v>781</v>
      </c>
      <c r="H1002" s="35">
        <v>0</v>
      </c>
    </row>
    <row r="1003" spans="1:8" s="185" customFormat="1" x14ac:dyDescent="0.35">
      <c r="A1003" s="195" t="s">
        <v>1074</v>
      </c>
      <c r="B1003" s="127">
        <v>44100</v>
      </c>
      <c r="C1003" s="36">
        <v>142</v>
      </c>
      <c r="D1003" s="36">
        <v>898</v>
      </c>
      <c r="E1003" s="37">
        <v>0</v>
      </c>
      <c r="F1003" s="36">
        <v>131</v>
      </c>
      <c r="G1003" s="36">
        <v>260</v>
      </c>
      <c r="H1003" s="35">
        <v>0</v>
      </c>
    </row>
    <row r="1004" spans="1:8" s="185" customFormat="1" x14ac:dyDescent="0.35">
      <c r="A1004" s="195" t="s">
        <v>1068</v>
      </c>
      <c r="B1004" s="127">
        <v>44101</v>
      </c>
      <c r="C1004" s="36">
        <v>391</v>
      </c>
      <c r="D1004" s="36">
        <v>2391</v>
      </c>
      <c r="E1004" s="37">
        <v>0</v>
      </c>
      <c r="F1004" s="36">
        <v>254</v>
      </c>
      <c r="G1004" s="36">
        <v>946</v>
      </c>
      <c r="H1004" s="35">
        <v>0</v>
      </c>
    </row>
    <row r="1005" spans="1:8" s="185" customFormat="1" x14ac:dyDescent="0.35">
      <c r="A1005" s="195" t="s">
        <v>1070</v>
      </c>
      <c r="B1005" s="127">
        <v>44101</v>
      </c>
      <c r="C1005" s="36">
        <v>132</v>
      </c>
      <c r="D1005" s="36">
        <v>1207</v>
      </c>
      <c r="E1005" s="37">
        <v>0</v>
      </c>
      <c r="F1005" s="36">
        <v>128</v>
      </c>
      <c r="G1005" s="36">
        <v>621</v>
      </c>
      <c r="H1005" s="35">
        <v>0</v>
      </c>
    </row>
    <row r="1006" spans="1:8" s="185" customFormat="1" x14ac:dyDescent="0.35">
      <c r="A1006" s="195" t="s">
        <v>1071</v>
      </c>
      <c r="B1006" s="127">
        <v>44101</v>
      </c>
      <c r="C1006" s="36">
        <v>125</v>
      </c>
      <c r="D1006" s="36">
        <v>1231</v>
      </c>
      <c r="E1006" s="37">
        <v>0</v>
      </c>
      <c r="F1006" s="36">
        <v>96</v>
      </c>
      <c r="G1006" s="36">
        <v>477</v>
      </c>
      <c r="H1006" s="35">
        <v>0</v>
      </c>
    </row>
    <row r="1007" spans="1:8" s="185" customFormat="1" x14ac:dyDescent="0.35">
      <c r="A1007" s="195" t="s">
        <v>1072</v>
      </c>
      <c r="B1007" s="127">
        <v>44101</v>
      </c>
      <c r="C1007" s="36">
        <v>78</v>
      </c>
      <c r="D1007" s="36">
        <v>766</v>
      </c>
      <c r="E1007" s="37">
        <v>0</v>
      </c>
      <c r="F1007" s="36">
        <v>78</v>
      </c>
      <c r="G1007" s="36">
        <v>380</v>
      </c>
      <c r="H1007" s="35">
        <v>0</v>
      </c>
    </row>
    <row r="1008" spans="1:8" s="185" customFormat="1" x14ac:dyDescent="0.35">
      <c r="A1008" s="195" t="s">
        <v>1073</v>
      </c>
      <c r="B1008" s="127">
        <v>44101</v>
      </c>
      <c r="C1008" s="36">
        <v>90</v>
      </c>
      <c r="D1008" s="36">
        <v>837</v>
      </c>
      <c r="E1008" s="37">
        <v>0</v>
      </c>
      <c r="F1008" s="36">
        <v>196</v>
      </c>
      <c r="G1008" s="36">
        <v>747</v>
      </c>
      <c r="H1008" s="35">
        <v>0</v>
      </c>
    </row>
    <row r="1009" spans="1:8" s="185" customFormat="1" x14ac:dyDescent="0.35">
      <c r="A1009" s="195" t="s">
        <v>1074</v>
      </c>
      <c r="B1009" s="127">
        <v>44101</v>
      </c>
      <c r="C1009" s="36">
        <v>141</v>
      </c>
      <c r="D1009" s="36">
        <v>854</v>
      </c>
      <c r="E1009" s="37">
        <v>0</v>
      </c>
      <c r="F1009" s="36">
        <v>132</v>
      </c>
      <c r="G1009" s="36">
        <v>304</v>
      </c>
      <c r="H1009" s="35">
        <v>0</v>
      </c>
    </row>
    <row r="1010" spans="1:8" s="185" customFormat="1" x14ac:dyDescent="0.35">
      <c r="A1010" s="195" t="s">
        <v>1068</v>
      </c>
      <c r="B1010" s="127">
        <v>44102</v>
      </c>
      <c r="C1010" s="36">
        <v>380</v>
      </c>
      <c r="D1010" s="36">
        <v>2422</v>
      </c>
      <c r="E1010" s="37">
        <v>0</v>
      </c>
      <c r="F1010" s="36">
        <v>265</v>
      </c>
      <c r="G1010" s="36">
        <v>915</v>
      </c>
      <c r="H1010" s="35">
        <v>0</v>
      </c>
    </row>
    <row r="1011" spans="1:8" s="185" customFormat="1" x14ac:dyDescent="0.35">
      <c r="A1011" s="195" t="s">
        <v>1070</v>
      </c>
      <c r="B1011" s="127">
        <v>44102</v>
      </c>
      <c r="C1011" s="36">
        <v>142</v>
      </c>
      <c r="D1011" s="36">
        <v>1207</v>
      </c>
      <c r="E1011" s="37">
        <v>0</v>
      </c>
      <c r="F1011" s="36">
        <v>118</v>
      </c>
      <c r="G1011" s="36">
        <v>621</v>
      </c>
      <c r="H1011" s="35">
        <v>0</v>
      </c>
    </row>
    <row r="1012" spans="1:8" s="185" customFormat="1" x14ac:dyDescent="0.35">
      <c r="A1012" s="195" t="s">
        <v>1071</v>
      </c>
      <c r="B1012" s="127">
        <v>44102</v>
      </c>
      <c r="C1012" s="36">
        <v>125</v>
      </c>
      <c r="D1012" s="36">
        <v>1238</v>
      </c>
      <c r="E1012" s="37">
        <v>0</v>
      </c>
      <c r="F1012" s="36">
        <v>96</v>
      </c>
      <c r="G1012" s="36">
        <v>473</v>
      </c>
      <c r="H1012" s="35">
        <v>0</v>
      </c>
    </row>
    <row r="1013" spans="1:8" s="185" customFormat="1" x14ac:dyDescent="0.35">
      <c r="A1013" s="195" t="s">
        <v>1072</v>
      </c>
      <c r="B1013" s="127">
        <v>44102</v>
      </c>
      <c r="C1013" s="36">
        <v>78</v>
      </c>
      <c r="D1013" s="36">
        <v>795</v>
      </c>
      <c r="E1013" s="37">
        <v>0</v>
      </c>
      <c r="F1013" s="36">
        <v>78</v>
      </c>
      <c r="G1013" s="36">
        <v>351</v>
      </c>
      <c r="H1013" s="35">
        <v>0</v>
      </c>
    </row>
    <row r="1014" spans="1:8" s="185" customFormat="1" x14ac:dyDescent="0.35">
      <c r="A1014" s="195" t="s">
        <v>1073</v>
      </c>
      <c r="B1014" s="127">
        <v>44102</v>
      </c>
      <c r="C1014" s="36">
        <v>91</v>
      </c>
      <c r="D1014" s="36">
        <v>905</v>
      </c>
      <c r="E1014" s="37">
        <v>0</v>
      </c>
      <c r="F1014" s="36">
        <v>195</v>
      </c>
      <c r="G1014" s="36">
        <v>678</v>
      </c>
      <c r="H1014" s="35">
        <v>0</v>
      </c>
    </row>
    <row r="1015" spans="1:8" s="185" customFormat="1" x14ac:dyDescent="0.35">
      <c r="A1015" s="195" t="s">
        <v>1074</v>
      </c>
      <c r="B1015" s="127">
        <v>44102</v>
      </c>
      <c r="C1015" s="36">
        <v>145</v>
      </c>
      <c r="D1015" s="36">
        <v>838</v>
      </c>
      <c r="E1015" s="37">
        <v>0</v>
      </c>
      <c r="F1015" s="36">
        <v>128</v>
      </c>
      <c r="G1015" s="36">
        <v>320</v>
      </c>
      <c r="H1015" s="35">
        <v>0</v>
      </c>
    </row>
    <row r="1016" spans="1:8" s="185" customFormat="1" x14ac:dyDescent="0.35">
      <c r="A1016" s="195" t="s">
        <v>1068</v>
      </c>
      <c r="B1016" s="127">
        <v>44103</v>
      </c>
      <c r="C1016" s="36">
        <v>406</v>
      </c>
      <c r="D1016" s="36">
        <v>2569</v>
      </c>
      <c r="E1016" s="37">
        <v>0</v>
      </c>
      <c r="F1016" s="36">
        <v>239</v>
      </c>
      <c r="G1016" s="36">
        <v>768</v>
      </c>
      <c r="H1016" s="35">
        <v>0</v>
      </c>
    </row>
    <row r="1017" spans="1:8" s="185" customFormat="1" x14ac:dyDescent="0.35">
      <c r="A1017" s="195" t="s">
        <v>1070</v>
      </c>
      <c r="B1017" s="127">
        <v>44103</v>
      </c>
      <c r="C1017" s="36">
        <v>152</v>
      </c>
      <c r="D1017" s="36">
        <v>1258</v>
      </c>
      <c r="E1017" s="37">
        <v>0</v>
      </c>
      <c r="F1017" s="36">
        <v>108</v>
      </c>
      <c r="G1017" s="36">
        <v>570</v>
      </c>
      <c r="H1017" s="35">
        <v>0</v>
      </c>
    </row>
    <row r="1018" spans="1:8" s="185" customFormat="1" x14ac:dyDescent="0.35">
      <c r="A1018" s="195" t="s">
        <v>1071</v>
      </c>
      <c r="B1018" s="127">
        <v>44103</v>
      </c>
      <c r="C1018" s="36">
        <v>127</v>
      </c>
      <c r="D1018" s="36">
        <v>1299</v>
      </c>
      <c r="E1018" s="37">
        <v>0</v>
      </c>
      <c r="F1018" s="36">
        <v>94</v>
      </c>
      <c r="G1018" s="36">
        <v>408</v>
      </c>
      <c r="H1018" s="35">
        <v>0</v>
      </c>
    </row>
    <row r="1019" spans="1:8" s="185" customFormat="1" x14ac:dyDescent="0.35">
      <c r="A1019" s="195" t="s">
        <v>1072</v>
      </c>
      <c r="B1019" s="127">
        <v>44103</v>
      </c>
      <c r="C1019" s="36">
        <v>85</v>
      </c>
      <c r="D1019" s="36">
        <v>839</v>
      </c>
      <c r="E1019" s="37">
        <v>0</v>
      </c>
      <c r="F1019" s="36">
        <v>71</v>
      </c>
      <c r="G1019" s="36">
        <v>307</v>
      </c>
      <c r="H1019" s="35">
        <v>0</v>
      </c>
    </row>
    <row r="1020" spans="1:8" s="185" customFormat="1" x14ac:dyDescent="0.35">
      <c r="A1020" s="195" t="s">
        <v>1073</v>
      </c>
      <c r="B1020" s="127">
        <v>44103</v>
      </c>
      <c r="C1020" s="36">
        <v>97</v>
      </c>
      <c r="D1020" s="36">
        <v>942</v>
      </c>
      <c r="E1020" s="37">
        <v>0</v>
      </c>
      <c r="F1020" s="36">
        <v>189</v>
      </c>
      <c r="G1020" s="36">
        <v>641</v>
      </c>
      <c r="H1020" s="35">
        <v>0</v>
      </c>
    </row>
    <row r="1021" spans="1:8" s="185" customFormat="1" x14ac:dyDescent="0.35">
      <c r="A1021" s="195" t="s">
        <v>1074</v>
      </c>
      <c r="B1021" s="127">
        <v>44103</v>
      </c>
      <c r="C1021" s="36">
        <v>150</v>
      </c>
      <c r="D1021" s="36">
        <v>894</v>
      </c>
      <c r="E1021" s="37">
        <v>0</v>
      </c>
      <c r="F1021" s="36">
        <v>123</v>
      </c>
      <c r="G1021" s="36">
        <v>258</v>
      </c>
      <c r="H1021" s="35">
        <v>0</v>
      </c>
    </row>
    <row r="1022" spans="1:8" s="185" customFormat="1" x14ac:dyDescent="0.35">
      <c r="A1022" s="195" t="s">
        <v>1068</v>
      </c>
      <c r="B1022" s="127">
        <v>44104</v>
      </c>
      <c r="C1022" s="36">
        <v>418</v>
      </c>
      <c r="D1022" s="36">
        <v>2652</v>
      </c>
      <c r="E1022" s="37">
        <v>0</v>
      </c>
      <c r="F1022" s="36">
        <v>227</v>
      </c>
      <c r="G1022" s="36">
        <v>685</v>
      </c>
      <c r="H1022" s="35">
        <v>0</v>
      </c>
    </row>
    <row r="1023" spans="1:8" s="185" customFormat="1" x14ac:dyDescent="0.35">
      <c r="A1023" s="195" t="s">
        <v>1070</v>
      </c>
      <c r="B1023" s="127">
        <v>44104</v>
      </c>
      <c r="C1023" s="36">
        <v>151</v>
      </c>
      <c r="D1023" s="36">
        <v>1300</v>
      </c>
      <c r="E1023" s="37">
        <v>0</v>
      </c>
      <c r="F1023" s="36">
        <v>109</v>
      </c>
      <c r="G1023" s="36">
        <v>535</v>
      </c>
      <c r="H1023" s="35">
        <v>0</v>
      </c>
    </row>
    <row r="1024" spans="1:8" s="185" customFormat="1" x14ac:dyDescent="0.35">
      <c r="A1024" s="195" t="s">
        <v>1071</v>
      </c>
      <c r="B1024" s="127">
        <v>44104</v>
      </c>
      <c r="C1024" s="36">
        <v>126</v>
      </c>
      <c r="D1024" s="36">
        <v>1325</v>
      </c>
      <c r="E1024" s="37">
        <v>0</v>
      </c>
      <c r="F1024" s="36">
        <v>95</v>
      </c>
      <c r="G1024" s="36">
        <v>389</v>
      </c>
      <c r="H1024" s="35">
        <v>0</v>
      </c>
    </row>
    <row r="1025" spans="1:8" s="185" customFormat="1" x14ac:dyDescent="0.35">
      <c r="A1025" s="195" t="s">
        <v>1072</v>
      </c>
      <c r="B1025" s="127">
        <v>44104</v>
      </c>
      <c r="C1025" s="36">
        <v>83</v>
      </c>
      <c r="D1025" s="36">
        <v>874</v>
      </c>
      <c r="E1025" s="37">
        <v>0</v>
      </c>
      <c r="F1025" s="36">
        <v>73</v>
      </c>
      <c r="G1025" s="36">
        <v>272</v>
      </c>
      <c r="H1025" s="35">
        <v>0</v>
      </c>
    </row>
    <row r="1026" spans="1:8" s="185" customFormat="1" x14ac:dyDescent="0.35">
      <c r="A1026" s="195" t="s">
        <v>1073</v>
      </c>
      <c r="B1026" s="127">
        <v>44104</v>
      </c>
      <c r="C1026" s="36">
        <v>93</v>
      </c>
      <c r="D1026" s="36">
        <v>966</v>
      </c>
      <c r="E1026" s="37">
        <v>0</v>
      </c>
      <c r="F1026" s="36">
        <v>193</v>
      </c>
      <c r="G1026" s="36">
        <v>610</v>
      </c>
      <c r="H1026" s="35">
        <v>0</v>
      </c>
    </row>
    <row r="1027" spans="1:8" s="185" customFormat="1" x14ac:dyDescent="0.35">
      <c r="A1027" s="195" t="s">
        <v>1074</v>
      </c>
      <c r="B1027" s="127">
        <v>44104</v>
      </c>
      <c r="C1027" s="36">
        <v>145</v>
      </c>
      <c r="D1027" s="36">
        <v>880</v>
      </c>
      <c r="E1027" s="37">
        <v>0</v>
      </c>
      <c r="F1027" s="36">
        <v>128</v>
      </c>
      <c r="G1027" s="36">
        <v>272</v>
      </c>
      <c r="H1027" s="35">
        <v>0</v>
      </c>
    </row>
    <row r="1028" spans="1:8" s="185" customFormat="1" x14ac:dyDescent="0.35">
      <c r="A1028" s="195" t="s">
        <v>1068</v>
      </c>
      <c r="B1028" s="127">
        <v>44105</v>
      </c>
      <c r="C1028" s="36">
        <v>427</v>
      </c>
      <c r="D1028" s="36">
        <v>2657</v>
      </c>
      <c r="E1028" s="37">
        <v>0</v>
      </c>
      <c r="F1028" s="36">
        <v>218</v>
      </c>
      <c r="G1028" s="36">
        <v>685</v>
      </c>
      <c r="H1028" s="35">
        <v>0</v>
      </c>
    </row>
    <row r="1029" spans="1:8" s="185" customFormat="1" x14ac:dyDescent="0.35">
      <c r="A1029" s="195" t="s">
        <v>1070</v>
      </c>
      <c r="B1029" s="127">
        <v>44105</v>
      </c>
      <c r="C1029" s="36">
        <v>137</v>
      </c>
      <c r="D1029" s="36">
        <v>1312</v>
      </c>
      <c r="E1029" s="37">
        <v>0</v>
      </c>
      <c r="F1029" s="36">
        <v>123</v>
      </c>
      <c r="G1029" s="36">
        <v>516</v>
      </c>
      <c r="H1029" s="35">
        <v>0</v>
      </c>
    </row>
    <row r="1030" spans="1:8" s="185" customFormat="1" x14ac:dyDescent="0.35">
      <c r="A1030" s="195" t="s">
        <v>1071</v>
      </c>
      <c r="B1030" s="127">
        <v>44105</v>
      </c>
      <c r="C1030" s="36">
        <v>126</v>
      </c>
      <c r="D1030" s="36">
        <v>1348</v>
      </c>
      <c r="E1030" s="37">
        <v>0</v>
      </c>
      <c r="F1030" s="36">
        <v>95</v>
      </c>
      <c r="G1030" s="36">
        <v>364</v>
      </c>
      <c r="H1030" s="35">
        <v>0</v>
      </c>
    </row>
    <row r="1031" spans="1:8" s="185" customFormat="1" x14ac:dyDescent="0.35">
      <c r="A1031" s="195" t="s">
        <v>1072</v>
      </c>
      <c r="B1031" s="127">
        <v>44105</v>
      </c>
      <c r="C1031" s="36">
        <v>79</v>
      </c>
      <c r="D1031" s="36">
        <v>885</v>
      </c>
      <c r="E1031" s="37">
        <v>0</v>
      </c>
      <c r="F1031" s="36">
        <v>77</v>
      </c>
      <c r="G1031" s="36">
        <v>272</v>
      </c>
      <c r="H1031" s="35">
        <v>0</v>
      </c>
    </row>
    <row r="1032" spans="1:8" s="185" customFormat="1" x14ac:dyDescent="0.35">
      <c r="A1032" s="195" t="s">
        <v>1073</v>
      </c>
      <c r="B1032" s="127">
        <v>44105</v>
      </c>
      <c r="C1032" s="36">
        <v>90</v>
      </c>
      <c r="D1032" s="36">
        <v>942</v>
      </c>
      <c r="E1032" s="37">
        <v>0</v>
      </c>
      <c r="F1032" s="36">
        <v>196</v>
      </c>
      <c r="G1032" s="36">
        <v>640</v>
      </c>
      <c r="H1032" s="35">
        <v>0</v>
      </c>
    </row>
    <row r="1033" spans="1:8" s="185" customFormat="1" x14ac:dyDescent="0.35">
      <c r="A1033" s="195" t="s">
        <v>1074</v>
      </c>
      <c r="B1033" s="127">
        <v>44105</v>
      </c>
      <c r="C1033" s="36">
        <v>140</v>
      </c>
      <c r="D1033" s="36">
        <v>868</v>
      </c>
      <c r="E1033" s="37">
        <v>0</v>
      </c>
      <c r="F1033" s="36">
        <v>133</v>
      </c>
      <c r="G1033" s="36">
        <v>284</v>
      </c>
      <c r="H1033" s="35">
        <v>0</v>
      </c>
    </row>
    <row r="1034" spans="1:8" s="185" customFormat="1" x14ac:dyDescent="0.35">
      <c r="A1034" s="195" t="s">
        <v>1068</v>
      </c>
      <c r="B1034" s="127">
        <v>44106</v>
      </c>
      <c r="C1034" s="36">
        <v>428</v>
      </c>
      <c r="D1034" s="36">
        <v>2580</v>
      </c>
      <c r="E1034" s="37">
        <v>0</v>
      </c>
      <c r="F1034" s="36">
        <v>219</v>
      </c>
      <c r="G1034" s="36">
        <v>762</v>
      </c>
      <c r="H1034" s="35">
        <v>0</v>
      </c>
    </row>
    <row r="1035" spans="1:8" s="185" customFormat="1" x14ac:dyDescent="0.35">
      <c r="A1035" s="195" t="s">
        <v>1070</v>
      </c>
      <c r="B1035" s="127">
        <v>44106</v>
      </c>
      <c r="C1035" s="36">
        <v>141</v>
      </c>
      <c r="D1035" s="36">
        <v>1303</v>
      </c>
      <c r="E1035" s="37">
        <v>0</v>
      </c>
      <c r="F1035" s="36">
        <v>119</v>
      </c>
      <c r="G1035" s="36">
        <v>525</v>
      </c>
      <c r="H1035" s="35">
        <v>0</v>
      </c>
    </row>
    <row r="1036" spans="1:8" s="185" customFormat="1" x14ac:dyDescent="0.35">
      <c r="A1036" s="195" t="s">
        <v>1071</v>
      </c>
      <c r="B1036" s="127">
        <v>44106</v>
      </c>
      <c r="C1036" s="36">
        <v>121</v>
      </c>
      <c r="D1036" s="36">
        <v>1331</v>
      </c>
      <c r="E1036" s="37">
        <v>0</v>
      </c>
      <c r="F1036" s="36">
        <v>100</v>
      </c>
      <c r="G1036" s="36">
        <v>382</v>
      </c>
      <c r="H1036" s="35">
        <v>0</v>
      </c>
    </row>
    <row r="1037" spans="1:8" s="185" customFormat="1" x14ac:dyDescent="0.35">
      <c r="A1037" s="195" t="s">
        <v>1072</v>
      </c>
      <c r="B1037" s="127">
        <v>44106</v>
      </c>
      <c r="C1037" s="36">
        <v>80</v>
      </c>
      <c r="D1037" s="36">
        <v>874</v>
      </c>
      <c r="E1037" s="37">
        <v>0</v>
      </c>
      <c r="F1037" s="36">
        <v>76</v>
      </c>
      <c r="G1037" s="36">
        <v>283</v>
      </c>
      <c r="H1037" s="35">
        <v>0</v>
      </c>
    </row>
    <row r="1038" spans="1:8" s="185" customFormat="1" x14ac:dyDescent="0.35">
      <c r="A1038" s="195" t="s">
        <v>1073</v>
      </c>
      <c r="B1038" s="127">
        <v>44106</v>
      </c>
      <c r="C1038" s="36">
        <v>87</v>
      </c>
      <c r="D1038" s="36">
        <v>906</v>
      </c>
      <c r="E1038" s="37">
        <v>0</v>
      </c>
      <c r="F1038" s="36">
        <v>199</v>
      </c>
      <c r="G1038" s="36">
        <v>668</v>
      </c>
      <c r="H1038" s="35">
        <v>0</v>
      </c>
    </row>
    <row r="1039" spans="1:8" s="185" customFormat="1" x14ac:dyDescent="0.35">
      <c r="A1039" s="195" t="s">
        <v>1074</v>
      </c>
      <c r="B1039" s="127">
        <v>44106</v>
      </c>
      <c r="C1039" s="36">
        <v>140</v>
      </c>
      <c r="D1039" s="36">
        <v>873</v>
      </c>
      <c r="E1039" s="37">
        <v>0</v>
      </c>
      <c r="F1039" s="36">
        <v>133</v>
      </c>
      <c r="G1039" s="36">
        <v>279</v>
      </c>
      <c r="H1039" s="35">
        <v>0</v>
      </c>
    </row>
    <row r="1040" spans="1:8" s="185" customFormat="1" x14ac:dyDescent="0.35">
      <c r="A1040" s="195" t="s">
        <v>1068</v>
      </c>
      <c r="B1040" s="127">
        <v>44107</v>
      </c>
      <c r="C1040" s="36">
        <v>406</v>
      </c>
      <c r="D1040" s="36">
        <v>2562</v>
      </c>
      <c r="E1040" s="37">
        <v>0</v>
      </c>
      <c r="F1040" s="36">
        <v>239</v>
      </c>
      <c r="G1040" s="36">
        <v>775</v>
      </c>
      <c r="H1040" s="35">
        <v>0</v>
      </c>
    </row>
    <row r="1041" spans="1:8" s="185" customFormat="1" x14ac:dyDescent="0.35">
      <c r="A1041" s="195" t="s">
        <v>1070</v>
      </c>
      <c r="B1041" s="127">
        <v>44107</v>
      </c>
      <c r="C1041" s="36">
        <v>148</v>
      </c>
      <c r="D1041" s="36">
        <v>1218</v>
      </c>
      <c r="E1041" s="37">
        <v>0</v>
      </c>
      <c r="F1041" s="36">
        <v>112</v>
      </c>
      <c r="G1041" s="36">
        <v>610</v>
      </c>
      <c r="H1041" s="35">
        <v>0</v>
      </c>
    </row>
    <row r="1042" spans="1:8" s="185" customFormat="1" x14ac:dyDescent="0.35">
      <c r="A1042" s="195" t="s">
        <v>1071</v>
      </c>
      <c r="B1042" s="127">
        <v>44107</v>
      </c>
      <c r="C1042" s="36">
        <v>112</v>
      </c>
      <c r="D1042" s="36">
        <v>1243</v>
      </c>
      <c r="E1042" s="37">
        <v>0</v>
      </c>
      <c r="F1042" s="36">
        <v>109</v>
      </c>
      <c r="G1042" s="36">
        <v>418</v>
      </c>
      <c r="H1042" s="35">
        <v>0</v>
      </c>
    </row>
    <row r="1043" spans="1:8" s="185" customFormat="1" x14ac:dyDescent="0.35">
      <c r="A1043" s="195" t="s">
        <v>1072</v>
      </c>
      <c r="B1043" s="127">
        <v>44107</v>
      </c>
      <c r="C1043" s="36">
        <v>77</v>
      </c>
      <c r="D1043" s="36">
        <v>842</v>
      </c>
      <c r="E1043" s="37">
        <v>0</v>
      </c>
      <c r="F1043" s="36">
        <v>79</v>
      </c>
      <c r="G1043" s="36">
        <v>315</v>
      </c>
      <c r="H1043" s="35">
        <v>0</v>
      </c>
    </row>
    <row r="1044" spans="1:8" s="185" customFormat="1" x14ac:dyDescent="0.35">
      <c r="A1044" s="195" t="s">
        <v>1073</v>
      </c>
      <c r="B1044" s="127">
        <v>44107</v>
      </c>
      <c r="C1044" s="36">
        <v>72</v>
      </c>
      <c r="D1044" s="36">
        <v>858</v>
      </c>
      <c r="E1044" s="37">
        <v>0</v>
      </c>
      <c r="F1044" s="36">
        <v>214</v>
      </c>
      <c r="G1044" s="36">
        <v>721</v>
      </c>
      <c r="H1044" s="35">
        <v>0</v>
      </c>
    </row>
    <row r="1045" spans="1:8" s="185" customFormat="1" x14ac:dyDescent="0.35">
      <c r="A1045" s="195" t="s">
        <v>1074</v>
      </c>
      <c r="B1045" s="127">
        <v>44107</v>
      </c>
      <c r="C1045" s="36">
        <v>146</v>
      </c>
      <c r="D1045" s="36">
        <v>854</v>
      </c>
      <c r="E1045" s="37">
        <v>0</v>
      </c>
      <c r="F1045" s="36">
        <v>127</v>
      </c>
      <c r="G1045" s="36">
        <v>304</v>
      </c>
      <c r="H1045" s="35">
        <v>0</v>
      </c>
    </row>
    <row r="1046" spans="1:8" s="185" customFormat="1" x14ac:dyDescent="0.35">
      <c r="A1046" s="195" t="s">
        <v>1068</v>
      </c>
      <c r="B1046" s="127">
        <v>44108</v>
      </c>
      <c r="C1046" s="36">
        <v>374</v>
      </c>
      <c r="D1046" s="36">
        <v>2426</v>
      </c>
      <c r="E1046" s="37">
        <v>0</v>
      </c>
      <c r="F1046" s="36">
        <v>271</v>
      </c>
      <c r="G1046" s="36">
        <v>911</v>
      </c>
      <c r="H1046" s="35">
        <v>0</v>
      </c>
    </row>
    <row r="1047" spans="1:8" s="185" customFormat="1" x14ac:dyDescent="0.35">
      <c r="A1047" s="195" t="s">
        <v>1070</v>
      </c>
      <c r="B1047" s="127">
        <v>44108</v>
      </c>
      <c r="C1047" s="36">
        <v>144</v>
      </c>
      <c r="D1047" s="36">
        <v>1159</v>
      </c>
      <c r="E1047" s="37">
        <v>0</v>
      </c>
      <c r="F1047" s="36">
        <v>116</v>
      </c>
      <c r="G1047" s="36">
        <v>669</v>
      </c>
      <c r="H1047" s="35">
        <v>0</v>
      </c>
    </row>
    <row r="1048" spans="1:8" s="185" customFormat="1" x14ac:dyDescent="0.35">
      <c r="A1048" s="195" t="s">
        <v>1071</v>
      </c>
      <c r="B1048" s="127">
        <v>44108</v>
      </c>
      <c r="C1048" s="36">
        <v>113</v>
      </c>
      <c r="D1048" s="36">
        <v>1182</v>
      </c>
      <c r="E1048" s="37">
        <v>0</v>
      </c>
      <c r="F1048" s="36">
        <v>108</v>
      </c>
      <c r="G1048" s="36">
        <v>474</v>
      </c>
      <c r="H1048" s="35">
        <v>0</v>
      </c>
    </row>
    <row r="1049" spans="1:8" s="185" customFormat="1" x14ac:dyDescent="0.35">
      <c r="A1049" s="195" t="s">
        <v>1072</v>
      </c>
      <c r="B1049" s="127">
        <v>44108</v>
      </c>
      <c r="C1049" s="36">
        <v>72</v>
      </c>
      <c r="D1049" s="36">
        <v>794</v>
      </c>
      <c r="E1049" s="37">
        <v>0</v>
      </c>
      <c r="F1049" s="36">
        <v>84</v>
      </c>
      <c r="G1049" s="36">
        <v>363</v>
      </c>
      <c r="H1049" s="35">
        <v>0</v>
      </c>
    </row>
    <row r="1050" spans="1:8" s="185" customFormat="1" x14ac:dyDescent="0.35">
      <c r="A1050" s="195" t="s">
        <v>1073</v>
      </c>
      <c r="B1050" s="127">
        <v>44108</v>
      </c>
      <c r="C1050" s="36">
        <v>66</v>
      </c>
      <c r="D1050" s="36">
        <v>821</v>
      </c>
      <c r="E1050" s="37">
        <v>0</v>
      </c>
      <c r="F1050" s="36">
        <v>220</v>
      </c>
      <c r="G1050" s="36">
        <v>761</v>
      </c>
      <c r="H1050" s="35">
        <v>0</v>
      </c>
    </row>
    <row r="1051" spans="1:8" s="185" customFormat="1" x14ac:dyDescent="0.35">
      <c r="A1051" s="195" t="s">
        <v>1074</v>
      </c>
      <c r="B1051" s="127">
        <v>44108</v>
      </c>
      <c r="C1051" s="36">
        <v>143</v>
      </c>
      <c r="D1051" s="36">
        <v>788</v>
      </c>
      <c r="E1051" s="37">
        <v>0</v>
      </c>
      <c r="F1051" s="36">
        <v>130</v>
      </c>
      <c r="G1051" s="36">
        <v>368</v>
      </c>
      <c r="H1051" s="35">
        <v>0</v>
      </c>
    </row>
    <row r="1052" spans="1:8" s="185" customFormat="1" x14ac:dyDescent="0.35">
      <c r="A1052" s="195" t="s">
        <v>1068</v>
      </c>
      <c r="B1052" s="127">
        <v>44109</v>
      </c>
      <c r="C1052" s="36">
        <v>374</v>
      </c>
      <c r="D1052" s="36">
        <v>2450</v>
      </c>
      <c r="E1052" s="37">
        <v>0</v>
      </c>
      <c r="F1052" s="36">
        <v>271</v>
      </c>
      <c r="G1052" s="36">
        <v>887</v>
      </c>
      <c r="H1052" s="35">
        <v>0</v>
      </c>
    </row>
    <row r="1053" spans="1:8" s="185" customFormat="1" x14ac:dyDescent="0.35">
      <c r="A1053" s="195" t="s">
        <v>1070</v>
      </c>
      <c r="B1053" s="127">
        <v>44109</v>
      </c>
      <c r="C1053" s="36">
        <v>149</v>
      </c>
      <c r="D1053" s="36">
        <v>1196</v>
      </c>
      <c r="E1053" s="37">
        <v>0</v>
      </c>
      <c r="F1053" s="36">
        <v>111</v>
      </c>
      <c r="G1053" s="36">
        <v>632</v>
      </c>
      <c r="H1053" s="35">
        <v>0</v>
      </c>
    </row>
    <row r="1054" spans="1:8" s="185" customFormat="1" x14ac:dyDescent="0.35">
      <c r="A1054" s="195" t="s">
        <v>1071</v>
      </c>
      <c r="B1054" s="127">
        <v>44109</v>
      </c>
      <c r="C1054" s="36">
        <v>117</v>
      </c>
      <c r="D1054" s="36">
        <v>1190</v>
      </c>
      <c r="E1054" s="37">
        <v>0</v>
      </c>
      <c r="F1054" s="36">
        <v>122</v>
      </c>
      <c r="G1054" s="36">
        <v>492</v>
      </c>
      <c r="H1054" s="35">
        <v>0</v>
      </c>
    </row>
    <row r="1055" spans="1:8" s="185" customFormat="1" x14ac:dyDescent="0.35">
      <c r="A1055" s="195" t="s">
        <v>1072</v>
      </c>
      <c r="B1055" s="127">
        <v>44109</v>
      </c>
      <c r="C1055" s="36">
        <v>71</v>
      </c>
      <c r="D1055" s="36">
        <v>823</v>
      </c>
      <c r="E1055" s="37">
        <v>0</v>
      </c>
      <c r="F1055" s="36">
        <v>85</v>
      </c>
      <c r="G1055" s="36">
        <v>334</v>
      </c>
      <c r="H1055" s="35">
        <v>0</v>
      </c>
    </row>
    <row r="1056" spans="1:8" s="185" customFormat="1" x14ac:dyDescent="0.35">
      <c r="A1056" s="195" t="s">
        <v>1073</v>
      </c>
      <c r="B1056" s="127">
        <v>44109</v>
      </c>
      <c r="C1056" s="36">
        <v>85</v>
      </c>
      <c r="D1056" s="36">
        <v>843</v>
      </c>
      <c r="E1056" s="37">
        <v>0</v>
      </c>
      <c r="F1056" s="36">
        <v>201</v>
      </c>
      <c r="G1056" s="36">
        <v>739</v>
      </c>
      <c r="H1056" s="35">
        <v>0</v>
      </c>
    </row>
    <row r="1057" spans="1:8" s="185" customFormat="1" x14ac:dyDescent="0.35">
      <c r="A1057" s="195" t="s">
        <v>1074</v>
      </c>
      <c r="B1057" s="127">
        <v>44109</v>
      </c>
      <c r="C1057" s="36">
        <v>143</v>
      </c>
      <c r="D1057" s="36">
        <v>798</v>
      </c>
      <c r="E1057" s="37">
        <v>0</v>
      </c>
      <c r="F1057" s="36">
        <v>130</v>
      </c>
      <c r="G1057" s="36">
        <v>350</v>
      </c>
      <c r="H1057" s="35">
        <v>0</v>
      </c>
    </row>
    <row r="1058" spans="1:8" s="185" customFormat="1" x14ac:dyDescent="0.35">
      <c r="A1058" s="195" t="s">
        <v>1068</v>
      </c>
      <c r="B1058" s="127">
        <v>44110</v>
      </c>
      <c r="C1058" s="36">
        <v>397</v>
      </c>
      <c r="D1058" s="36">
        <v>2580</v>
      </c>
      <c r="E1058" s="37">
        <v>0</v>
      </c>
      <c r="F1058" s="36">
        <v>248</v>
      </c>
      <c r="G1058" s="36">
        <v>757</v>
      </c>
      <c r="H1058" s="35">
        <v>0</v>
      </c>
    </row>
    <row r="1059" spans="1:8" s="185" customFormat="1" x14ac:dyDescent="0.35">
      <c r="A1059" s="195" t="s">
        <v>1070</v>
      </c>
      <c r="B1059" s="127">
        <v>44110</v>
      </c>
      <c r="C1059" s="36">
        <v>152</v>
      </c>
      <c r="D1059" s="36">
        <v>1297</v>
      </c>
      <c r="E1059" s="37">
        <v>0</v>
      </c>
      <c r="F1059" s="36">
        <v>108</v>
      </c>
      <c r="G1059" s="36">
        <v>531</v>
      </c>
      <c r="H1059" s="35">
        <v>0</v>
      </c>
    </row>
    <row r="1060" spans="1:8" s="185" customFormat="1" x14ac:dyDescent="0.35">
      <c r="A1060" s="195" t="s">
        <v>1071</v>
      </c>
      <c r="B1060" s="127">
        <v>44110</v>
      </c>
      <c r="C1060" s="36">
        <v>137</v>
      </c>
      <c r="D1060" s="36">
        <v>1260</v>
      </c>
      <c r="E1060" s="37">
        <v>0</v>
      </c>
      <c r="F1060" s="36">
        <v>102</v>
      </c>
      <c r="G1060" s="36">
        <v>442</v>
      </c>
      <c r="H1060" s="35">
        <v>0</v>
      </c>
    </row>
    <row r="1061" spans="1:8" s="185" customFormat="1" x14ac:dyDescent="0.35">
      <c r="A1061" s="195" t="s">
        <v>1072</v>
      </c>
      <c r="B1061" s="127">
        <v>44110</v>
      </c>
      <c r="C1061" s="36">
        <v>73</v>
      </c>
      <c r="D1061" s="36">
        <v>871</v>
      </c>
      <c r="E1061" s="37">
        <v>0</v>
      </c>
      <c r="F1061" s="36">
        <v>83</v>
      </c>
      <c r="G1061" s="36">
        <v>286</v>
      </c>
      <c r="H1061" s="35">
        <v>0</v>
      </c>
    </row>
    <row r="1062" spans="1:8" s="185" customFormat="1" x14ac:dyDescent="0.35">
      <c r="A1062" s="195" t="s">
        <v>1073</v>
      </c>
      <c r="B1062" s="127">
        <v>44110</v>
      </c>
      <c r="C1062" s="36">
        <v>85</v>
      </c>
      <c r="D1062" s="36">
        <v>899</v>
      </c>
      <c r="E1062" s="37">
        <v>0</v>
      </c>
      <c r="F1062" s="36">
        <v>201</v>
      </c>
      <c r="G1062" s="36">
        <v>685</v>
      </c>
      <c r="H1062" s="35">
        <v>0</v>
      </c>
    </row>
    <row r="1063" spans="1:8" s="185" customFormat="1" x14ac:dyDescent="0.35">
      <c r="A1063" s="195" t="s">
        <v>1074</v>
      </c>
      <c r="B1063" s="127">
        <v>44110</v>
      </c>
      <c r="C1063" s="36">
        <v>150</v>
      </c>
      <c r="D1063" s="36">
        <v>889</v>
      </c>
      <c r="E1063" s="37">
        <v>0</v>
      </c>
      <c r="F1063" s="36">
        <v>123</v>
      </c>
      <c r="G1063" s="36">
        <v>259</v>
      </c>
      <c r="H1063" s="35">
        <v>0</v>
      </c>
    </row>
    <row r="1064" spans="1:8" s="185" customFormat="1" x14ac:dyDescent="0.35">
      <c r="A1064" s="195" t="s">
        <v>1068</v>
      </c>
      <c r="B1064" s="127">
        <v>44111</v>
      </c>
      <c r="C1064" s="36">
        <v>413</v>
      </c>
      <c r="D1064" s="36">
        <v>2602</v>
      </c>
      <c r="E1064" s="37">
        <v>0</v>
      </c>
      <c r="F1064" s="36">
        <v>232</v>
      </c>
      <c r="G1064" s="36">
        <v>740</v>
      </c>
      <c r="H1064" s="35">
        <v>0</v>
      </c>
    </row>
    <row r="1065" spans="1:8" s="185" customFormat="1" x14ac:dyDescent="0.35">
      <c r="A1065" s="195" t="s">
        <v>1070</v>
      </c>
      <c r="B1065" s="127">
        <v>44111</v>
      </c>
      <c r="C1065" s="36">
        <v>163</v>
      </c>
      <c r="D1065" s="36">
        <v>1291</v>
      </c>
      <c r="E1065" s="37">
        <v>0</v>
      </c>
      <c r="F1065" s="36">
        <v>97</v>
      </c>
      <c r="G1065" s="36">
        <v>537</v>
      </c>
      <c r="H1065" s="35">
        <v>0</v>
      </c>
    </row>
    <row r="1066" spans="1:8" s="185" customFormat="1" x14ac:dyDescent="0.35">
      <c r="A1066" s="195" t="s">
        <v>1071</v>
      </c>
      <c r="B1066" s="127">
        <v>44111</v>
      </c>
      <c r="C1066" s="36">
        <v>132</v>
      </c>
      <c r="D1066" s="36">
        <v>1313</v>
      </c>
      <c r="E1066" s="37">
        <v>0</v>
      </c>
      <c r="F1066" s="36">
        <v>107</v>
      </c>
      <c r="G1066" s="36">
        <v>389</v>
      </c>
      <c r="H1066" s="35">
        <v>0</v>
      </c>
    </row>
    <row r="1067" spans="1:8" s="185" customFormat="1" x14ac:dyDescent="0.35">
      <c r="A1067" s="195" t="s">
        <v>1072</v>
      </c>
      <c r="B1067" s="127">
        <v>44111</v>
      </c>
      <c r="C1067" s="36">
        <v>76</v>
      </c>
      <c r="D1067" s="36">
        <v>856</v>
      </c>
      <c r="E1067" s="37">
        <v>0</v>
      </c>
      <c r="F1067" s="36">
        <v>80</v>
      </c>
      <c r="G1067" s="36">
        <v>290</v>
      </c>
      <c r="H1067" s="35">
        <v>0</v>
      </c>
    </row>
    <row r="1068" spans="1:8" s="185" customFormat="1" x14ac:dyDescent="0.35">
      <c r="A1068" s="195" t="s">
        <v>1073</v>
      </c>
      <c r="B1068" s="127">
        <v>44111</v>
      </c>
      <c r="C1068" s="36">
        <v>90</v>
      </c>
      <c r="D1068" s="36">
        <v>924</v>
      </c>
      <c r="E1068" s="37">
        <v>0</v>
      </c>
      <c r="F1068" s="36">
        <v>196</v>
      </c>
      <c r="G1068" s="36">
        <v>660</v>
      </c>
      <c r="H1068" s="35">
        <v>0</v>
      </c>
    </row>
    <row r="1069" spans="1:8" s="185" customFormat="1" x14ac:dyDescent="0.35">
      <c r="A1069" s="195" t="s">
        <v>1074</v>
      </c>
      <c r="B1069" s="127">
        <v>44111</v>
      </c>
      <c r="C1069" s="36">
        <v>150</v>
      </c>
      <c r="D1069" s="36">
        <v>918</v>
      </c>
      <c r="E1069" s="37">
        <v>0</v>
      </c>
      <c r="F1069" s="36">
        <v>122</v>
      </c>
      <c r="G1069" s="36">
        <v>238</v>
      </c>
      <c r="H1069" s="35">
        <v>0</v>
      </c>
    </row>
    <row r="1070" spans="1:8" s="185" customFormat="1" x14ac:dyDescent="0.35">
      <c r="A1070" s="195" t="s">
        <v>1068</v>
      </c>
      <c r="B1070" s="127">
        <v>44112</v>
      </c>
      <c r="C1070" s="36">
        <v>405</v>
      </c>
      <c r="D1070" s="36">
        <v>2584</v>
      </c>
      <c r="E1070" s="37">
        <v>0</v>
      </c>
      <c r="F1070" s="36">
        <v>240</v>
      </c>
      <c r="G1070" s="36">
        <v>758</v>
      </c>
      <c r="H1070" s="35">
        <v>0</v>
      </c>
    </row>
    <row r="1071" spans="1:8" s="185" customFormat="1" x14ac:dyDescent="0.35">
      <c r="A1071" s="195" t="s">
        <v>1070</v>
      </c>
      <c r="B1071" s="127">
        <v>44112</v>
      </c>
      <c r="C1071" s="36">
        <v>163</v>
      </c>
      <c r="D1071" s="36">
        <v>1273</v>
      </c>
      <c r="E1071" s="37">
        <v>0</v>
      </c>
      <c r="F1071" s="36">
        <v>97</v>
      </c>
      <c r="G1071" s="36">
        <v>555</v>
      </c>
      <c r="H1071" s="35">
        <v>0</v>
      </c>
    </row>
    <row r="1072" spans="1:8" s="185" customFormat="1" x14ac:dyDescent="0.35">
      <c r="A1072" s="195" t="s">
        <v>1071</v>
      </c>
      <c r="B1072" s="127">
        <v>44112</v>
      </c>
      <c r="C1072" s="36">
        <v>135</v>
      </c>
      <c r="D1072" s="36">
        <v>1299</v>
      </c>
      <c r="E1072" s="37">
        <v>0</v>
      </c>
      <c r="F1072" s="36">
        <v>104</v>
      </c>
      <c r="G1072" s="36">
        <v>403</v>
      </c>
      <c r="H1072" s="35">
        <v>0</v>
      </c>
    </row>
    <row r="1073" spans="1:8" s="185" customFormat="1" x14ac:dyDescent="0.35">
      <c r="A1073" s="195" t="s">
        <v>1072</v>
      </c>
      <c r="B1073" s="127">
        <v>44112</v>
      </c>
      <c r="C1073" s="36">
        <v>78</v>
      </c>
      <c r="D1073" s="36">
        <v>813</v>
      </c>
      <c r="E1073" s="37">
        <v>0</v>
      </c>
      <c r="F1073" s="36">
        <v>78</v>
      </c>
      <c r="G1073" s="36">
        <v>333</v>
      </c>
      <c r="H1073" s="35">
        <v>0</v>
      </c>
    </row>
    <row r="1074" spans="1:8" s="185" customFormat="1" x14ac:dyDescent="0.35">
      <c r="A1074" s="195" t="s">
        <v>1073</v>
      </c>
      <c r="B1074" s="127">
        <v>44112</v>
      </c>
      <c r="C1074" s="36">
        <v>92</v>
      </c>
      <c r="D1074" s="36">
        <v>908</v>
      </c>
      <c r="E1074" s="37">
        <v>0</v>
      </c>
      <c r="F1074" s="36">
        <v>194</v>
      </c>
      <c r="G1074" s="36">
        <v>679</v>
      </c>
      <c r="H1074" s="35">
        <v>0</v>
      </c>
    </row>
    <row r="1075" spans="1:8" s="185" customFormat="1" x14ac:dyDescent="0.35">
      <c r="A1075" s="195" t="s">
        <v>1074</v>
      </c>
      <c r="B1075" s="127">
        <v>44112</v>
      </c>
      <c r="C1075" s="36">
        <v>147</v>
      </c>
      <c r="D1075" s="36">
        <v>921</v>
      </c>
      <c r="E1075" s="37">
        <v>0</v>
      </c>
      <c r="F1075" s="36">
        <v>126</v>
      </c>
      <c r="G1075" s="36">
        <v>233</v>
      </c>
      <c r="H1075" s="35">
        <v>0</v>
      </c>
    </row>
    <row r="1076" spans="1:8" s="185" customFormat="1" x14ac:dyDescent="0.35">
      <c r="A1076" s="195" t="s">
        <v>1068</v>
      </c>
      <c r="B1076" s="127">
        <v>44113</v>
      </c>
      <c r="C1076" s="36">
        <v>399</v>
      </c>
      <c r="D1076" s="36">
        <v>2574</v>
      </c>
      <c r="E1076" s="37">
        <v>0</v>
      </c>
      <c r="F1076" s="36">
        <v>274</v>
      </c>
      <c r="G1076" s="36">
        <v>773</v>
      </c>
      <c r="H1076" s="35">
        <v>0</v>
      </c>
    </row>
    <row r="1077" spans="1:8" s="185" customFormat="1" x14ac:dyDescent="0.35">
      <c r="A1077" s="195" t="s">
        <v>1070</v>
      </c>
      <c r="B1077" s="127">
        <v>44113</v>
      </c>
      <c r="C1077" s="36">
        <v>147</v>
      </c>
      <c r="D1077" s="36">
        <v>1266</v>
      </c>
      <c r="E1077" s="37">
        <v>0</v>
      </c>
      <c r="F1077" s="36">
        <v>113</v>
      </c>
      <c r="G1077" s="36">
        <v>574</v>
      </c>
      <c r="H1077" s="35">
        <v>0</v>
      </c>
    </row>
    <row r="1078" spans="1:8" s="185" customFormat="1" x14ac:dyDescent="0.35">
      <c r="A1078" s="195" t="s">
        <v>1071</v>
      </c>
      <c r="B1078" s="127">
        <v>44113</v>
      </c>
      <c r="C1078" s="36">
        <v>132</v>
      </c>
      <c r="D1078" s="36">
        <v>1259</v>
      </c>
      <c r="E1078" s="37">
        <v>0</v>
      </c>
      <c r="F1078" s="36">
        <v>128</v>
      </c>
      <c r="G1078" s="36">
        <v>499</v>
      </c>
      <c r="H1078" s="35">
        <v>0</v>
      </c>
    </row>
    <row r="1079" spans="1:8" s="185" customFormat="1" x14ac:dyDescent="0.35">
      <c r="A1079" s="195" t="s">
        <v>1072</v>
      </c>
      <c r="B1079" s="127">
        <v>44113</v>
      </c>
      <c r="C1079" s="36">
        <v>81</v>
      </c>
      <c r="D1079" s="36">
        <v>831</v>
      </c>
      <c r="E1079" s="37">
        <v>0</v>
      </c>
      <c r="F1079" s="36">
        <v>89</v>
      </c>
      <c r="G1079" s="36">
        <v>329</v>
      </c>
      <c r="H1079" s="35">
        <v>0</v>
      </c>
    </row>
    <row r="1080" spans="1:8" s="185" customFormat="1" x14ac:dyDescent="0.35">
      <c r="A1080" s="195" t="s">
        <v>1073</v>
      </c>
      <c r="B1080" s="127">
        <v>44113</v>
      </c>
      <c r="C1080" s="36">
        <v>85</v>
      </c>
      <c r="D1080" s="36">
        <v>924</v>
      </c>
      <c r="E1080" s="37">
        <v>0</v>
      </c>
      <c r="F1080" s="36">
        <v>201</v>
      </c>
      <c r="G1080" s="36">
        <v>659</v>
      </c>
      <c r="H1080" s="35">
        <v>0</v>
      </c>
    </row>
    <row r="1081" spans="1:8" s="185" customFormat="1" x14ac:dyDescent="0.35">
      <c r="A1081" s="195" t="s">
        <v>1074</v>
      </c>
      <c r="B1081" s="127">
        <v>44113</v>
      </c>
      <c r="C1081" s="36">
        <v>136</v>
      </c>
      <c r="D1081" s="36">
        <v>916</v>
      </c>
      <c r="E1081" s="37">
        <v>0</v>
      </c>
      <c r="F1081" s="36">
        <v>139</v>
      </c>
      <c r="G1081" s="36">
        <v>245</v>
      </c>
      <c r="H1081" s="35">
        <v>0</v>
      </c>
    </row>
    <row r="1082" spans="1:8" s="185" customFormat="1" x14ac:dyDescent="0.35">
      <c r="A1082" s="195" t="s">
        <v>1068</v>
      </c>
      <c r="B1082" s="127">
        <v>44114</v>
      </c>
      <c r="C1082" s="36">
        <v>407</v>
      </c>
      <c r="D1082" s="36">
        <v>2530</v>
      </c>
      <c r="E1082" s="37">
        <v>0</v>
      </c>
      <c r="F1082" s="36">
        <v>266</v>
      </c>
      <c r="G1082" s="36">
        <v>817</v>
      </c>
      <c r="H1082" s="35">
        <v>0</v>
      </c>
    </row>
    <row r="1083" spans="1:8" s="185" customFormat="1" x14ac:dyDescent="0.35">
      <c r="A1083" s="195" t="s">
        <v>1070</v>
      </c>
      <c r="B1083" s="127">
        <v>44114</v>
      </c>
      <c r="C1083" s="36">
        <v>131</v>
      </c>
      <c r="D1083" s="36">
        <v>1229</v>
      </c>
      <c r="E1083" s="37">
        <v>0</v>
      </c>
      <c r="F1083" s="36">
        <v>129</v>
      </c>
      <c r="G1083" s="36">
        <v>611</v>
      </c>
      <c r="H1083" s="35">
        <v>0</v>
      </c>
    </row>
    <row r="1084" spans="1:8" s="185" customFormat="1" x14ac:dyDescent="0.35">
      <c r="A1084" s="195" t="s">
        <v>1071</v>
      </c>
      <c r="B1084" s="127">
        <v>44114</v>
      </c>
      <c r="C1084" s="36">
        <v>123</v>
      </c>
      <c r="D1084" s="36">
        <v>1219</v>
      </c>
      <c r="E1084" s="37">
        <v>0</v>
      </c>
      <c r="F1084" s="36">
        <v>137</v>
      </c>
      <c r="G1084" s="36">
        <v>539</v>
      </c>
      <c r="H1084" s="35">
        <v>0</v>
      </c>
    </row>
    <row r="1085" spans="1:8" s="185" customFormat="1" x14ac:dyDescent="0.35">
      <c r="A1085" s="195" t="s">
        <v>1072</v>
      </c>
      <c r="B1085" s="127">
        <v>44114</v>
      </c>
      <c r="C1085" s="36">
        <v>73</v>
      </c>
      <c r="D1085" s="36">
        <v>763</v>
      </c>
      <c r="E1085" s="37">
        <v>0</v>
      </c>
      <c r="F1085" s="36">
        <v>95</v>
      </c>
      <c r="G1085" s="36">
        <v>397</v>
      </c>
      <c r="H1085" s="35">
        <v>0</v>
      </c>
    </row>
    <row r="1086" spans="1:8" s="185" customFormat="1" x14ac:dyDescent="0.35">
      <c r="A1086" s="195" t="s">
        <v>1073</v>
      </c>
      <c r="B1086" s="127">
        <v>44114</v>
      </c>
      <c r="C1086" s="36">
        <v>80</v>
      </c>
      <c r="D1086" s="36">
        <v>890</v>
      </c>
      <c r="E1086" s="37">
        <v>0</v>
      </c>
      <c r="F1086" s="36">
        <v>206</v>
      </c>
      <c r="G1086" s="36">
        <v>689</v>
      </c>
      <c r="H1086" s="35">
        <v>0</v>
      </c>
    </row>
    <row r="1087" spans="1:8" s="185" customFormat="1" x14ac:dyDescent="0.35">
      <c r="A1087" s="195" t="s">
        <v>1074</v>
      </c>
      <c r="B1087" s="127">
        <v>44114</v>
      </c>
      <c r="C1087" s="36">
        <v>133</v>
      </c>
      <c r="D1087" s="36">
        <v>862</v>
      </c>
      <c r="E1087" s="37">
        <v>0</v>
      </c>
      <c r="F1087" s="36">
        <v>143</v>
      </c>
      <c r="G1087" s="36">
        <v>321</v>
      </c>
      <c r="H1087" s="35">
        <v>0</v>
      </c>
    </row>
    <row r="1088" spans="1:8" s="185" customFormat="1" x14ac:dyDescent="0.35">
      <c r="A1088" s="195" t="s">
        <v>1068</v>
      </c>
      <c r="B1088" s="127">
        <v>44115</v>
      </c>
      <c r="C1088" s="36">
        <v>375</v>
      </c>
      <c r="D1088" s="36">
        <v>2398</v>
      </c>
      <c r="E1088" s="37">
        <v>0</v>
      </c>
      <c r="F1088" s="36">
        <v>298</v>
      </c>
      <c r="G1088" s="36">
        <v>949</v>
      </c>
      <c r="H1088" s="35">
        <v>0</v>
      </c>
    </row>
    <row r="1089" spans="1:8" s="185" customFormat="1" x14ac:dyDescent="0.35">
      <c r="A1089" s="195" t="s">
        <v>1070</v>
      </c>
      <c r="B1089" s="127">
        <v>44115</v>
      </c>
      <c r="C1089" s="36">
        <v>137</v>
      </c>
      <c r="D1089" s="36">
        <v>1178</v>
      </c>
      <c r="E1089" s="37">
        <v>0</v>
      </c>
      <c r="F1089" s="36">
        <v>123</v>
      </c>
      <c r="G1089" s="36">
        <v>662</v>
      </c>
      <c r="H1089" s="35">
        <v>0</v>
      </c>
    </row>
    <row r="1090" spans="1:8" s="185" customFormat="1" x14ac:dyDescent="0.35">
      <c r="A1090" s="195" t="s">
        <v>1071</v>
      </c>
      <c r="B1090" s="127">
        <v>44115</v>
      </c>
      <c r="C1090" s="36">
        <v>125</v>
      </c>
      <c r="D1090" s="36">
        <v>1208</v>
      </c>
      <c r="E1090" s="37">
        <v>0</v>
      </c>
      <c r="F1090" s="36">
        <v>135</v>
      </c>
      <c r="G1090" s="36">
        <v>550</v>
      </c>
      <c r="H1090" s="35">
        <v>0</v>
      </c>
    </row>
    <row r="1091" spans="1:8" s="185" customFormat="1" x14ac:dyDescent="0.35">
      <c r="A1091" s="195" t="s">
        <v>1072</v>
      </c>
      <c r="B1091" s="127">
        <v>44115</v>
      </c>
      <c r="C1091" s="36">
        <v>81</v>
      </c>
      <c r="D1091" s="36">
        <v>775</v>
      </c>
      <c r="E1091" s="37">
        <v>0</v>
      </c>
      <c r="F1091" s="36">
        <v>87</v>
      </c>
      <c r="G1091" s="36">
        <v>385</v>
      </c>
      <c r="H1091" s="35">
        <v>0</v>
      </c>
    </row>
    <row r="1092" spans="1:8" s="185" customFormat="1" x14ac:dyDescent="0.35">
      <c r="A1092" s="195" t="s">
        <v>1073</v>
      </c>
      <c r="B1092" s="127">
        <v>44115</v>
      </c>
      <c r="C1092" s="36">
        <v>72</v>
      </c>
      <c r="D1092" s="36">
        <v>855</v>
      </c>
      <c r="E1092" s="37">
        <v>0</v>
      </c>
      <c r="F1092" s="36">
        <v>214</v>
      </c>
      <c r="G1092" s="36">
        <v>724</v>
      </c>
      <c r="H1092" s="35">
        <v>0</v>
      </c>
    </row>
    <row r="1093" spans="1:8" s="185" customFormat="1" x14ac:dyDescent="0.35">
      <c r="A1093" s="195" t="s">
        <v>1074</v>
      </c>
      <c r="B1093" s="127">
        <v>44115</v>
      </c>
      <c r="C1093" s="36">
        <v>131</v>
      </c>
      <c r="D1093" s="36">
        <v>796</v>
      </c>
      <c r="E1093" s="37">
        <v>0</v>
      </c>
      <c r="F1093" s="36">
        <v>145</v>
      </c>
      <c r="G1093" s="36">
        <v>387</v>
      </c>
      <c r="H1093" s="35">
        <v>0</v>
      </c>
    </row>
    <row r="1094" spans="1:8" s="185" customFormat="1" x14ac:dyDescent="0.35">
      <c r="A1094" s="195" t="s">
        <v>1068</v>
      </c>
      <c r="B1094" s="127">
        <v>44116</v>
      </c>
      <c r="C1094" s="36">
        <v>364</v>
      </c>
      <c r="D1094" s="36">
        <v>2396</v>
      </c>
      <c r="E1094" s="37">
        <v>0</v>
      </c>
      <c r="F1094" s="36">
        <v>315</v>
      </c>
      <c r="G1094" s="36">
        <v>967</v>
      </c>
      <c r="H1094" s="35">
        <v>0</v>
      </c>
    </row>
    <row r="1095" spans="1:8" s="185" customFormat="1" x14ac:dyDescent="0.35">
      <c r="A1095" s="195" t="s">
        <v>1070</v>
      </c>
      <c r="B1095" s="127">
        <v>44116</v>
      </c>
      <c r="C1095" s="36">
        <v>138</v>
      </c>
      <c r="D1095" s="36">
        <v>1152</v>
      </c>
      <c r="E1095" s="37">
        <v>0</v>
      </c>
      <c r="F1095" s="36">
        <v>122</v>
      </c>
      <c r="G1095" s="36">
        <v>688</v>
      </c>
      <c r="H1095" s="35">
        <v>0</v>
      </c>
    </row>
    <row r="1096" spans="1:8" s="185" customFormat="1" x14ac:dyDescent="0.35">
      <c r="A1096" s="195" t="s">
        <v>1071</v>
      </c>
      <c r="B1096" s="127">
        <v>44116</v>
      </c>
      <c r="C1096" s="36">
        <v>118</v>
      </c>
      <c r="D1096" s="36">
        <v>1201</v>
      </c>
      <c r="E1096" s="37">
        <v>0</v>
      </c>
      <c r="F1096" s="36">
        <v>142</v>
      </c>
      <c r="G1096" s="36">
        <v>557</v>
      </c>
      <c r="H1096" s="35">
        <v>0</v>
      </c>
    </row>
    <row r="1097" spans="1:8" s="185" customFormat="1" x14ac:dyDescent="0.35">
      <c r="A1097" s="195" t="s">
        <v>1072</v>
      </c>
      <c r="B1097" s="127">
        <v>44116</v>
      </c>
      <c r="C1097" s="36">
        <v>75</v>
      </c>
      <c r="D1097" s="36">
        <v>761</v>
      </c>
      <c r="E1097" s="37">
        <v>0</v>
      </c>
      <c r="F1097" s="36">
        <v>93</v>
      </c>
      <c r="G1097" s="36">
        <v>399</v>
      </c>
      <c r="H1097" s="35">
        <v>0</v>
      </c>
    </row>
    <row r="1098" spans="1:8" s="185" customFormat="1" x14ac:dyDescent="0.35">
      <c r="A1098" s="195" t="s">
        <v>1073</v>
      </c>
      <c r="B1098" s="127">
        <v>44116</v>
      </c>
      <c r="C1098" s="36">
        <v>80</v>
      </c>
      <c r="D1098" s="36">
        <v>862</v>
      </c>
      <c r="E1098" s="37">
        <v>0</v>
      </c>
      <c r="F1098" s="36">
        <v>206</v>
      </c>
      <c r="G1098" s="36">
        <v>720</v>
      </c>
      <c r="H1098" s="35">
        <v>0</v>
      </c>
    </row>
    <row r="1099" spans="1:8" s="185" customFormat="1" x14ac:dyDescent="0.35">
      <c r="A1099" s="195" t="s">
        <v>1074</v>
      </c>
      <c r="B1099" s="127">
        <v>44116</v>
      </c>
      <c r="C1099" s="36">
        <v>133</v>
      </c>
      <c r="D1099" s="36">
        <v>803</v>
      </c>
      <c r="E1099" s="37">
        <v>0</v>
      </c>
      <c r="F1099" s="36">
        <v>143</v>
      </c>
      <c r="G1099" s="36">
        <v>380</v>
      </c>
      <c r="H1099" s="35">
        <v>0</v>
      </c>
    </row>
    <row r="1100" spans="1:8" s="185" customFormat="1" x14ac:dyDescent="0.35">
      <c r="A1100" s="195" t="s">
        <v>1068</v>
      </c>
      <c r="B1100" s="127">
        <v>44117</v>
      </c>
      <c r="C1100" s="36">
        <v>370</v>
      </c>
      <c r="D1100" s="36">
        <v>2417</v>
      </c>
      <c r="E1100" s="37">
        <v>0</v>
      </c>
      <c r="F1100" s="36">
        <v>309</v>
      </c>
      <c r="G1100" s="36">
        <v>946</v>
      </c>
      <c r="H1100" s="35">
        <v>0</v>
      </c>
    </row>
    <row r="1101" spans="1:8" s="185" customFormat="1" x14ac:dyDescent="0.35">
      <c r="A1101" s="195" t="s">
        <v>1070</v>
      </c>
      <c r="B1101" s="127">
        <v>44117</v>
      </c>
      <c r="C1101" s="36">
        <v>128</v>
      </c>
      <c r="D1101" s="36">
        <v>1169</v>
      </c>
      <c r="E1101" s="37">
        <v>0</v>
      </c>
      <c r="F1101" s="36">
        <v>132</v>
      </c>
      <c r="G1101" s="36">
        <v>671</v>
      </c>
      <c r="H1101" s="35">
        <v>0</v>
      </c>
    </row>
    <row r="1102" spans="1:8" s="185" customFormat="1" x14ac:dyDescent="0.35">
      <c r="A1102" s="195" t="s">
        <v>1071</v>
      </c>
      <c r="B1102" s="127">
        <v>44117</v>
      </c>
      <c r="C1102" s="36">
        <v>112</v>
      </c>
      <c r="D1102" s="36">
        <v>1253</v>
      </c>
      <c r="E1102" s="37">
        <v>0</v>
      </c>
      <c r="F1102" s="36">
        <v>148</v>
      </c>
      <c r="G1102" s="36">
        <v>520</v>
      </c>
      <c r="H1102" s="35">
        <v>0</v>
      </c>
    </row>
    <row r="1103" spans="1:8" s="185" customFormat="1" x14ac:dyDescent="0.35">
      <c r="A1103" s="195" t="s">
        <v>1072</v>
      </c>
      <c r="B1103" s="127">
        <v>44117</v>
      </c>
      <c r="C1103" s="36">
        <v>79</v>
      </c>
      <c r="D1103" s="36">
        <v>789</v>
      </c>
      <c r="E1103" s="37">
        <v>0</v>
      </c>
      <c r="F1103" s="36">
        <v>89</v>
      </c>
      <c r="G1103" s="36">
        <v>371</v>
      </c>
      <c r="H1103" s="35">
        <v>0</v>
      </c>
    </row>
    <row r="1104" spans="1:8" s="185" customFormat="1" x14ac:dyDescent="0.35">
      <c r="A1104" s="195" t="s">
        <v>1073</v>
      </c>
      <c r="B1104" s="127">
        <v>44117</v>
      </c>
      <c r="C1104" s="36">
        <v>82</v>
      </c>
      <c r="D1104" s="36">
        <v>890</v>
      </c>
      <c r="E1104" s="37">
        <v>0</v>
      </c>
      <c r="F1104" s="36">
        <v>204</v>
      </c>
      <c r="G1104" s="36">
        <v>691</v>
      </c>
      <c r="H1104" s="35">
        <v>0</v>
      </c>
    </row>
    <row r="1105" spans="1:8" s="185" customFormat="1" x14ac:dyDescent="0.35">
      <c r="A1105" s="195" t="s">
        <v>1074</v>
      </c>
      <c r="B1105" s="127">
        <v>44117</v>
      </c>
      <c r="C1105" s="36">
        <v>132</v>
      </c>
      <c r="D1105" s="36">
        <v>845</v>
      </c>
      <c r="E1105" s="37">
        <v>0</v>
      </c>
      <c r="F1105" s="36">
        <v>144</v>
      </c>
      <c r="G1105" s="36">
        <v>338</v>
      </c>
      <c r="H1105" s="35">
        <v>0</v>
      </c>
    </row>
    <row r="1106" spans="1:8" s="185" customFormat="1" x14ac:dyDescent="0.35">
      <c r="A1106" s="195" t="s">
        <v>1068</v>
      </c>
      <c r="B1106" s="127">
        <v>44118</v>
      </c>
      <c r="C1106" s="36">
        <v>394</v>
      </c>
      <c r="D1106" s="36">
        <v>2564</v>
      </c>
      <c r="E1106" s="37">
        <v>0</v>
      </c>
      <c r="F1106" s="36">
        <v>285</v>
      </c>
      <c r="G1106" s="36">
        <v>799</v>
      </c>
      <c r="H1106" s="35">
        <v>0</v>
      </c>
    </row>
    <row r="1107" spans="1:8" s="185" customFormat="1" x14ac:dyDescent="0.35">
      <c r="A1107" s="195" t="s">
        <v>1070</v>
      </c>
      <c r="B1107" s="127">
        <v>44118</v>
      </c>
      <c r="C1107" s="36">
        <v>145</v>
      </c>
      <c r="D1107" s="36">
        <v>1205</v>
      </c>
      <c r="E1107" s="37">
        <v>0</v>
      </c>
      <c r="F1107" s="36">
        <v>115</v>
      </c>
      <c r="G1107" s="36">
        <v>635</v>
      </c>
      <c r="H1107" s="35">
        <v>0</v>
      </c>
    </row>
    <row r="1108" spans="1:8" s="185" customFormat="1" x14ac:dyDescent="0.35">
      <c r="A1108" s="195" t="s">
        <v>1071</v>
      </c>
      <c r="B1108" s="127">
        <v>44118</v>
      </c>
      <c r="C1108" s="36">
        <v>114</v>
      </c>
      <c r="D1108" s="36">
        <v>1308</v>
      </c>
      <c r="E1108" s="37">
        <v>0</v>
      </c>
      <c r="F1108" s="36">
        <v>146</v>
      </c>
      <c r="G1108" s="36">
        <v>468</v>
      </c>
      <c r="H1108" s="35">
        <v>0</v>
      </c>
    </row>
    <row r="1109" spans="1:8" s="185" customFormat="1" x14ac:dyDescent="0.35">
      <c r="A1109" s="195" t="s">
        <v>1072</v>
      </c>
      <c r="B1109" s="127">
        <v>44118</v>
      </c>
      <c r="C1109" s="36">
        <v>76</v>
      </c>
      <c r="D1109" s="36">
        <v>809</v>
      </c>
      <c r="E1109" s="37">
        <v>0</v>
      </c>
      <c r="F1109" s="36">
        <v>100</v>
      </c>
      <c r="G1109" s="36">
        <v>351</v>
      </c>
      <c r="H1109" s="35">
        <v>0</v>
      </c>
    </row>
    <row r="1110" spans="1:8" s="185" customFormat="1" x14ac:dyDescent="0.35">
      <c r="A1110" s="195" t="s">
        <v>1073</v>
      </c>
      <c r="B1110" s="127">
        <v>44118</v>
      </c>
      <c r="C1110" s="36">
        <v>81</v>
      </c>
      <c r="D1110" s="36">
        <v>897</v>
      </c>
      <c r="E1110" s="37">
        <v>0</v>
      </c>
      <c r="F1110" s="36">
        <v>205</v>
      </c>
      <c r="G1110" s="36">
        <v>684</v>
      </c>
      <c r="H1110" s="35">
        <v>0</v>
      </c>
    </row>
    <row r="1111" spans="1:8" s="185" customFormat="1" x14ac:dyDescent="0.35">
      <c r="A1111" s="195" t="s">
        <v>1074</v>
      </c>
      <c r="B1111" s="127">
        <v>44118</v>
      </c>
      <c r="C1111" s="36">
        <v>133</v>
      </c>
      <c r="D1111" s="36">
        <v>882</v>
      </c>
      <c r="E1111" s="37">
        <v>0</v>
      </c>
      <c r="F1111" s="36">
        <v>143</v>
      </c>
      <c r="G1111" s="36">
        <v>301</v>
      </c>
      <c r="H1111" s="35">
        <v>0</v>
      </c>
    </row>
    <row r="1112" spans="1:8" s="185" customFormat="1" x14ac:dyDescent="0.35">
      <c r="A1112" s="195" t="s">
        <v>1068</v>
      </c>
      <c r="B1112" s="127">
        <v>44119</v>
      </c>
      <c r="C1112" s="36">
        <v>396</v>
      </c>
      <c r="D1112" s="36">
        <v>2581</v>
      </c>
      <c r="E1112" s="37">
        <v>0</v>
      </c>
      <c r="F1112" s="36">
        <v>283</v>
      </c>
      <c r="G1112" s="36">
        <v>776</v>
      </c>
      <c r="H1112" s="35">
        <v>0</v>
      </c>
    </row>
    <row r="1113" spans="1:8" s="185" customFormat="1" x14ac:dyDescent="0.35">
      <c r="A1113" s="195" t="s">
        <v>1070</v>
      </c>
      <c r="B1113" s="127">
        <v>44119</v>
      </c>
      <c r="C1113" s="36">
        <v>143</v>
      </c>
      <c r="D1113" s="36">
        <v>1265</v>
      </c>
      <c r="E1113" s="37">
        <v>0</v>
      </c>
      <c r="F1113" s="36">
        <v>117</v>
      </c>
      <c r="G1113" s="36">
        <v>575</v>
      </c>
      <c r="H1113" s="35">
        <v>0</v>
      </c>
    </row>
    <row r="1114" spans="1:8" s="185" customFormat="1" x14ac:dyDescent="0.35">
      <c r="A1114" s="195" t="s">
        <v>1071</v>
      </c>
      <c r="B1114" s="127">
        <v>44119</v>
      </c>
      <c r="C1114" s="36">
        <v>123</v>
      </c>
      <c r="D1114" s="36">
        <v>1303</v>
      </c>
      <c r="E1114" s="37">
        <v>0</v>
      </c>
      <c r="F1114" s="36">
        <v>137</v>
      </c>
      <c r="G1114" s="36">
        <v>473</v>
      </c>
      <c r="H1114" s="35">
        <v>0</v>
      </c>
    </row>
    <row r="1115" spans="1:8" s="185" customFormat="1" x14ac:dyDescent="0.35">
      <c r="A1115" s="195" t="s">
        <v>1072</v>
      </c>
      <c r="B1115" s="127">
        <v>44119</v>
      </c>
      <c r="C1115" s="36">
        <v>79</v>
      </c>
      <c r="D1115" s="36">
        <v>791</v>
      </c>
      <c r="E1115" s="37">
        <v>0</v>
      </c>
      <c r="F1115" s="36">
        <v>91</v>
      </c>
      <c r="G1115" s="36">
        <v>369</v>
      </c>
      <c r="H1115" s="35">
        <v>0</v>
      </c>
    </row>
    <row r="1116" spans="1:8" s="185" customFormat="1" x14ac:dyDescent="0.35">
      <c r="A1116" s="195" t="s">
        <v>1073</v>
      </c>
      <c r="B1116" s="127">
        <v>44119</v>
      </c>
      <c r="C1116" s="36">
        <v>80</v>
      </c>
      <c r="D1116" s="36">
        <v>907</v>
      </c>
      <c r="E1116" s="37">
        <v>0</v>
      </c>
      <c r="F1116" s="36">
        <v>206</v>
      </c>
      <c r="G1116" s="36">
        <v>674</v>
      </c>
      <c r="H1116" s="35">
        <v>0</v>
      </c>
    </row>
    <row r="1117" spans="1:8" s="185" customFormat="1" x14ac:dyDescent="0.35">
      <c r="A1117" s="195" t="s">
        <v>1074</v>
      </c>
      <c r="B1117" s="127">
        <v>44119</v>
      </c>
      <c r="C1117" s="36">
        <v>144</v>
      </c>
      <c r="D1117" s="36">
        <v>888</v>
      </c>
      <c r="E1117" s="37">
        <v>0</v>
      </c>
      <c r="F1117" s="36">
        <v>132</v>
      </c>
      <c r="G1117" s="36">
        <v>295</v>
      </c>
      <c r="H1117" s="35">
        <v>0</v>
      </c>
    </row>
    <row r="1118" spans="1:8" s="185" customFormat="1" x14ac:dyDescent="0.35">
      <c r="A1118" s="195" t="s">
        <v>1068</v>
      </c>
      <c r="B1118" s="127">
        <v>44120</v>
      </c>
      <c r="C1118" s="36">
        <v>409</v>
      </c>
      <c r="D1118" s="36">
        <v>2535</v>
      </c>
      <c r="E1118" s="37">
        <v>0</v>
      </c>
      <c r="F1118" s="36">
        <v>270</v>
      </c>
      <c r="G1118" s="36">
        <v>822</v>
      </c>
      <c r="H1118" s="35">
        <v>0</v>
      </c>
    </row>
    <row r="1119" spans="1:8" s="185" customFormat="1" x14ac:dyDescent="0.35">
      <c r="A1119" s="195" t="s">
        <v>1070</v>
      </c>
      <c r="B1119" s="127">
        <v>44120</v>
      </c>
      <c r="C1119" s="36">
        <v>145</v>
      </c>
      <c r="D1119" s="36">
        <v>1242</v>
      </c>
      <c r="E1119" s="37">
        <v>0</v>
      </c>
      <c r="F1119" s="36">
        <v>115</v>
      </c>
      <c r="G1119" s="36">
        <v>598</v>
      </c>
      <c r="H1119" s="35">
        <v>0</v>
      </c>
    </row>
    <row r="1120" spans="1:8" s="185" customFormat="1" x14ac:dyDescent="0.35">
      <c r="A1120" s="195" t="s">
        <v>1071</v>
      </c>
      <c r="B1120" s="127">
        <v>44120</v>
      </c>
      <c r="C1120" s="36">
        <v>125</v>
      </c>
      <c r="D1120" s="36">
        <v>1260</v>
      </c>
      <c r="E1120" s="37">
        <v>0</v>
      </c>
      <c r="F1120" s="36">
        <v>135</v>
      </c>
      <c r="G1120" s="36">
        <v>516</v>
      </c>
      <c r="H1120" s="35">
        <v>0</v>
      </c>
    </row>
    <row r="1121" spans="1:8" s="185" customFormat="1" x14ac:dyDescent="0.35">
      <c r="A1121" s="195" t="s">
        <v>1072</v>
      </c>
      <c r="B1121" s="127">
        <v>44120</v>
      </c>
      <c r="C1121" s="36">
        <v>83</v>
      </c>
      <c r="D1121" s="36">
        <v>809</v>
      </c>
      <c r="E1121" s="37">
        <v>0</v>
      </c>
      <c r="F1121" s="36">
        <v>87</v>
      </c>
      <c r="G1121" s="36">
        <v>351</v>
      </c>
      <c r="H1121" s="35">
        <v>0</v>
      </c>
    </row>
    <row r="1122" spans="1:8" s="185" customFormat="1" x14ac:dyDescent="0.35">
      <c r="A1122" s="195" t="s">
        <v>1073</v>
      </c>
      <c r="B1122" s="127">
        <v>44120</v>
      </c>
      <c r="C1122" s="36">
        <v>80</v>
      </c>
      <c r="D1122" s="36">
        <v>896</v>
      </c>
      <c r="E1122" s="37">
        <v>0</v>
      </c>
      <c r="F1122" s="36">
        <v>206</v>
      </c>
      <c r="G1122" s="36">
        <v>689</v>
      </c>
      <c r="H1122" s="35">
        <v>0</v>
      </c>
    </row>
    <row r="1123" spans="1:8" s="185" customFormat="1" x14ac:dyDescent="0.35">
      <c r="A1123" s="195" t="s">
        <v>1074</v>
      </c>
      <c r="B1123" s="127">
        <v>44120</v>
      </c>
      <c r="C1123" s="36">
        <v>143</v>
      </c>
      <c r="D1123" s="36">
        <v>882</v>
      </c>
      <c r="E1123" s="37">
        <v>0</v>
      </c>
      <c r="F1123" s="36">
        <v>133</v>
      </c>
      <c r="G1123" s="36">
        <v>301</v>
      </c>
      <c r="H1123" s="35">
        <v>0</v>
      </c>
    </row>
    <row r="1124" spans="1:8" s="185" customFormat="1" x14ac:dyDescent="0.35">
      <c r="A1124" s="195" t="s">
        <v>1068</v>
      </c>
      <c r="B1124" s="127">
        <v>44121</v>
      </c>
      <c r="C1124" s="36">
        <v>401</v>
      </c>
      <c r="D1124" s="36">
        <v>2522</v>
      </c>
      <c r="E1124" s="37">
        <v>0</v>
      </c>
      <c r="F1124" s="36">
        <v>278</v>
      </c>
      <c r="G1124" s="36">
        <v>835</v>
      </c>
      <c r="H1124" s="35">
        <v>0</v>
      </c>
    </row>
    <row r="1125" spans="1:8" s="185" customFormat="1" x14ac:dyDescent="0.35">
      <c r="A1125" s="195" t="s">
        <v>1070</v>
      </c>
      <c r="B1125" s="127">
        <v>44121</v>
      </c>
      <c r="C1125" s="36">
        <v>138</v>
      </c>
      <c r="D1125" s="36">
        <v>1205</v>
      </c>
      <c r="E1125" s="37">
        <v>0</v>
      </c>
      <c r="F1125" s="36">
        <v>122</v>
      </c>
      <c r="G1125" s="36">
        <v>635</v>
      </c>
      <c r="H1125" s="35">
        <v>0</v>
      </c>
    </row>
    <row r="1126" spans="1:8" s="185" customFormat="1" x14ac:dyDescent="0.35">
      <c r="A1126" s="195" t="s">
        <v>1071</v>
      </c>
      <c r="B1126" s="127">
        <v>44121</v>
      </c>
      <c r="C1126" s="36">
        <v>118</v>
      </c>
      <c r="D1126" s="36">
        <v>1260</v>
      </c>
      <c r="E1126" s="37">
        <v>0</v>
      </c>
      <c r="F1126" s="36">
        <v>142</v>
      </c>
      <c r="G1126" s="36">
        <v>516</v>
      </c>
      <c r="H1126" s="35">
        <v>0</v>
      </c>
    </row>
    <row r="1127" spans="1:8" s="185" customFormat="1" x14ac:dyDescent="0.35">
      <c r="A1127" s="195" t="s">
        <v>1072</v>
      </c>
      <c r="B1127" s="127">
        <v>44121</v>
      </c>
      <c r="C1127" s="36">
        <v>80</v>
      </c>
      <c r="D1127" s="36">
        <v>794</v>
      </c>
      <c r="E1127" s="37">
        <v>0</v>
      </c>
      <c r="F1127" s="36">
        <v>90</v>
      </c>
      <c r="G1127" s="36">
        <v>366</v>
      </c>
      <c r="H1127" s="35">
        <v>0</v>
      </c>
    </row>
    <row r="1128" spans="1:8" s="185" customFormat="1" x14ac:dyDescent="0.35">
      <c r="A1128" s="195" t="s">
        <v>1073</v>
      </c>
      <c r="B1128" s="127">
        <v>44121</v>
      </c>
      <c r="C1128" s="36">
        <v>77</v>
      </c>
      <c r="D1128" s="36">
        <v>873</v>
      </c>
      <c r="E1128" s="37">
        <v>0</v>
      </c>
      <c r="F1128" s="36">
        <v>209</v>
      </c>
      <c r="G1128" s="36">
        <v>709</v>
      </c>
      <c r="H1128" s="35">
        <v>0</v>
      </c>
    </row>
    <row r="1129" spans="1:8" s="185" customFormat="1" x14ac:dyDescent="0.35">
      <c r="A1129" s="195" t="s">
        <v>1074</v>
      </c>
      <c r="B1129" s="127">
        <v>44121</v>
      </c>
      <c r="C1129" s="36">
        <v>148</v>
      </c>
      <c r="D1129" s="36">
        <v>880</v>
      </c>
      <c r="E1129" s="37">
        <v>0</v>
      </c>
      <c r="F1129" s="36">
        <v>128</v>
      </c>
      <c r="G1129" s="36">
        <v>303</v>
      </c>
      <c r="H1129" s="35">
        <v>0</v>
      </c>
    </row>
    <row r="1130" spans="1:8" s="185" customFormat="1" x14ac:dyDescent="0.35">
      <c r="A1130" s="195" t="s">
        <v>1068</v>
      </c>
      <c r="B1130" s="127">
        <v>44122</v>
      </c>
      <c r="C1130" s="36">
        <v>379</v>
      </c>
      <c r="D1130" s="36">
        <v>2427</v>
      </c>
      <c r="E1130" s="37">
        <v>0</v>
      </c>
      <c r="F1130" s="36">
        <v>300</v>
      </c>
      <c r="G1130" s="36">
        <v>930</v>
      </c>
      <c r="H1130" s="35">
        <v>0</v>
      </c>
    </row>
    <row r="1131" spans="1:8" s="185" customFormat="1" x14ac:dyDescent="0.35">
      <c r="A1131" s="195" t="s">
        <v>1070</v>
      </c>
      <c r="B1131" s="127">
        <v>44122</v>
      </c>
      <c r="C1131" s="36">
        <v>126</v>
      </c>
      <c r="D1131" s="36">
        <v>1151</v>
      </c>
      <c r="E1131" s="37">
        <v>0</v>
      </c>
      <c r="F1131" s="36">
        <v>134</v>
      </c>
      <c r="G1131" s="36">
        <v>689</v>
      </c>
      <c r="H1131" s="35">
        <v>0</v>
      </c>
    </row>
    <row r="1132" spans="1:8" s="185" customFormat="1" x14ac:dyDescent="0.35">
      <c r="A1132" s="195" t="s">
        <v>1071</v>
      </c>
      <c r="B1132" s="127">
        <v>44122</v>
      </c>
      <c r="C1132" s="36">
        <v>116</v>
      </c>
      <c r="D1132" s="36">
        <v>1189</v>
      </c>
      <c r="E1132" s="37">
        <v>0</v>
      </c>
      <c r="F1132" s="36">
        <v>144</v>
      </c>
      <c r="G1132" s="36">
        <v>587</v>
      </c>
      <c r="H1132" s="35">
        <v>0</v>
      </c>
    </row>
    <row r="1133" spans="1:8" s="185" customFormat="1" x14ac:dyDescent="0.35">
      <c r="A1133" s="195" t="s">
        <v>1072</v>
      </c>
      <c r="B1133" s="127">
        <v>44122</v>
      </c>
      <c r="C1133" s="36">
        <v>82</v>
      </c>
      <c r="D1133" s="36">
        <v>759</v>
      </c>
      <c r="E1133" s="37">
        <v>0</v>
      </c>
      <c r="F1133" s="36">
        <v>88</v>
      </c>
      <c r="G1133" s="36">
        <v>401</v>
      </c>
      <c r="H1133" s="35">
        <v>0</v>
      </c>
    </row>
    <row r="1134" spans="1:8" s="185" customFormat="1" x14ac:dyDescent="0.35">
      <c r="A1134" s="195" t="s">
        <v>1073</v>
      </c>
      <c r="B1134" s="127">
        <v>44122</v>
      </c>
      <c r="C1134" s="36">
        <v>71</v>
      </c>
      <c r="D1134" s="36">
        <v>861</v>
      </c>
      <c r="E1134" s="37">
        <v>0</v>
      </c>
      <c r="F1134" s="36">
        <v>215</v>
      </c>
      <c r="G1134" s="36">
        <v>718</v>
      </c>
      <c r="H1134" s="35">
        <v>0</v>
      </c>
    </row>
    <row r="1135" spans="1:8" s="185" customFormat="1" x14ac:dyDescent="0.35">
      <c r="A1135" s="195" t="s">
        <v>1074</v>
      </c>
      <c r="B1135" s="127">
        <v>44122</v>
      </c>
      <c r="C1135" s="36">
        <v>142</v>
      </c>
      <c r="D1135" s="36">
        <v>834</v>
      </c>
      <c r="E1135" s="37">
        <v>0</v>
      </c>
      <c r="F1135" s="36">
        <v>134</v>
      </c>
      <c r="G1135" s="36">
        <v>349</v>
      </c>
      <c r="H1135" s="35">
        <v>0</v>
      </c>
    </row>
    <row r="1136" spans="1:8" s="185" customFormat="1" x14ac:dyDescent="0.35">
      <c r="A1136" s="195" t="s">
        <v>1068</v>
      </c>
      <c r="B1136" s="127">
        <v>44123</v>
      </c>
      <c r="C1136" s="36">
        <v>369</v>
      </c>
      <c r="D1136" s="36">
        <v>2435</v>
      </c>
      <c r="E1136" s="37">
        <v>0</v>
      </c>
      <c r="F1136" s="36">
        <v>310</v>
      </c>
      <c r="G1136" s="36">
        <v>922</v>
      </c>
      <c r="H1136" s="35">
        <v>0</v>
      </c>
    </row>
    <row r="1137" spans="1:8" s="185" customFormat="1" x14ac:dyDescent="0.35">
      <c r="A1137" s="195" t="s">
        <v>1070</v>
      </c>
      <c r="B1137" s="127">
        <v>44123</v>
      </c>
      <c r="C1137" s="36">
        <v>144</v>
      </c>
      <c r="D1137" s="36">
        <v>1199</v>
      </c>
      <c r="E1137" s="37">
        <v>0</v>
      </c>
      <c r="F1137" s="36">
        <v>116</v>
      </c>
      <c r="G1137" s="36">
        <v>641</v>
      </c>
      <c r="H1137" s="35">
        <v>0</v>
      </c>
    </row>
    <row r="1138" spans="1:8" s="185" customFormat="1" x14ac:dyDescent="0.35">
      <c r="A1138" s="195" t="s">
        <v>1071</v>
      </c>
      <c r="B1138" s="127">
        <v>44123</v>
      </c>
      <c r="C1138" s="36">
        <v>116</v>
      </c>
      <c r="D1138" s="36">
        <v>1192</v>
      </c>
      <c r="E1138" s="37">
        <v>0</v>
      </c>
      <c r="F1138" s="36">
        <v>144</v>
      </c>
      <c r="G1138" s="36">
        <v>584</v>
      </c>
      <c r="H1138" s="35">
        <v>0</v>
      </c>
    </row>
    <row r="1139" spans="1:8" s="185" customFormat="1" x14ac:dyDescent="0.35">
      <c r="A1139" s="195" t="s">
        <v>1072</v>
      </c>
      <c r="B1139" s="127">
        <v>44123</v>
      </c>
      <c r="C1139" s="36">
        <v>75</v>
      </c>
      <c r="D1139" s="36">
        <v>759</v>
      </c>
      <c r="E1139" s="37">
        <v>0</v>
      </c>
      <c r="F1139" s="36">
        <v>95</v>
      </c>
      <c r="G1139" s="36">
        <v>401</v>
      </c>
      <c r="H1139" s="35">
        <v>0</v>
      </c>
    </row>
    <row r="1140" spans="1:8" s="185" customFormat="1" x14ac:dyDescent="0.35">
      <c r="A1140" s="195" t="s">
        <v>1073</v>
      </c>
      <c r="B1140" s="127">
        <v>44123</v>
      </c>
      <c r="C1140" s="36">
        <v>77</v>
      </c>
      <c r="D1140" s="36">
        <v>892</v>
      </c>
      <c r="E1140" s="37">
        <v>0</v>
      </c>
      <c r="F1140" s="36">
        <v>209</v>
      </c>
      <c r="G1140" s="36">
        <v>690</v>
      </c>
      <c r="H1140" s="35">
        <v>0</v>
      </c>
    </row>
    <row r="1141" spans="1:8" s="185" customFormat="1" x14ac:dyDescent="0.35">
      <c r="A1141" s="195" t="s">
        <v>1074</v>
      </c>
      <c r="B1141" s="127">
        <v>44123</v>
      </c>
      <c r="C1141" s="36">
        <v>138</v>
      </c>
      <c r="D1141" s="36">
        <v>849</v>
      </c>
      <c r="E1141" s="37">
        <v>0</v>
      </c>
      <c r="F1141" s="36">
        <v>138</v>
      </c>
      <c r="G1141" s="36">
        <v>334</v>
      </c>
      <c r="H1141" s="35">
        <v>0</v>
      </c>
    </row>
    <row r="1142" spans="1:8" s="185" customFormat="1" x14ac:dyDescent="0.35">
      <c r="A1142" s="195" t="s">
        <v>1068</v>
      </c>
      <c r="B1142" s="127">
        <v>44124</v>
      </c>
      <c r="C1142" s="36">
        <v>408</v>
      </c>
      <c r="D1142" s="36">
        <v>2535</v>
      </c>
      <c r="E1142" s="37">
        <v>0</v>
      </c>
      <c r="F1142" s="36">
        <v>271</v>
      </c>
      <c r="G1142" s="36">
        <v>806</v>
      </c>
      <c r="H1142" s="35">
        <v>0</v>
      </c>
    </row>
    <row r="1143" spans="1:8" s="185" customFormat="1" x14ac:dyDescent="0.35">
      <c r="A1143" s="195" t="s">
        <v>1070</v>
      </c>
      <c r="B1143" s="127">
        <v>44124</v>
      </c>
      <c r="C1143" s="36">
        <v>154</v>
      </c>
      <c r="D1143" s="36">
        <v>1346</v>
      </c>
      <c r="E1143" s="37">
        <v>0</v>
      </c>
      <c r="F1143" s="36">
        <v>106</v>
      </c>
      <c r="G1143" s="36">
        <v>494</v>
      </c>
      <c r="H1143" s="35">
        <v>0</v>
      </c>
    </row>
    <row r="1144" spans="1:8" s="185" customFormat="1" x14ac:dyDescent="0.35">
      <c r="A1144" s="195" t="s">
        <v>1071</v>
      </c>
      <c r="B1144" s="127">
        <v>44124</v>
      </c>
      <c r="C1144" s="36">
        <v>120</v>
      </c>
      <c r="D1144" s="36">
        <v>1294</v>
      </c>
      <c r="E1144" s="37">
        <v>0</v>
      </c>
      <c r="F1144" s="36">
        <v>140</v>
      </c>
      <c r="G1144" s="36">
        <v>482</v>
      </c>
      <c r="H1144" s="35">
        <v>0</v>
      </c>
    </row>
    <row r="1145" spans="1:8" s="185" customFormat="1" x14ac:dyDescent="0.35">
      <c r="A1145" s="195" t="s">
        <v>1072</v>
      </c>
      <c r="B1145" s="127">
        <v>44124</v>
      </c>
      <c r="C1145" s="36">
        <v>77</v>
      </c>
      <c r="D1145" s="36">
        <v>798</v>
      </c>
      <c r="E1145" s="37">
        <v>0</v>
      </c>
      <c r="F1145" s="36">
        <v>93</v>
      </c>
      <c r="G1145" s="36">
        <v>362</v>
      </c>
      <c r="H1145" s="35">
        <v>0</v>
      </c>
    </row>
    <row r="1146" spans="1:8" s="185" customFormat="1" x14ac:dyDescent="0.35">
      <c r="A1146" s="195" t="s">
        <v>1073</v>
      </c>
      <c r="B1146" s="127">
        <v>44124</v>
      </c>
      <c r="C1146" s="36">
        <v>83</v>
      </c>
      <c r="D1146" s="36">
        <v>891</v>
      </c>
      <c r="E1146" s="37">
        <v>0</v>
      </c>
      <c r="F1146" s="36">
        <v>203</v>
      </c>
      <c r="G1146" s="36">
        <v>692</v>
      </c>
      <c r="H1146" s="35">
        <v>0</v>
      </c>
    </row>
    <row r="1147" spans="1:8" s="185" customFormat="1" x14ac:dyDescent="0.35">
      <c r="A1147" s="195" t="s">
        <v>1074</v>
      </c>
      <c r="B1147" s="127">
        <v>44124</v>
      </c>
      <c r="C1147" s="36">
        <v>148</v>
      </c>
      <c r="D1147" s="36">
        <v>912</v>
      </c>
      <c r="E1147" s="37">
        <v>0</v>
      </c>
      <c r="F1147" s="36">
        <v>128</v>
      </c>
      <c r="G1147" s="36">
        <v>271</v>
      </c>
      <c r="H1147" s="35">
        <v>0</v>
      </c>
    </row>
    <row r="1148" spans="1:8" s="185" customFormat="1" x14ac:dyDescent="0.35">
      <c r="A1148" s="195" t="s">
        <v>1068</v>
      </c>
      <c r="B1148" s="127">
        <v>44125</v>
      </c>
      <c r="C1148" s="36">
        <v>417</v>
      </c>
      <c r="D1148" s="36">
        <v>2562</v>
      </c>
      <c r="E1148" s="37">
        <v>0</v>
      </c>
      <c r="F1148" s="36">
        <v>262</v>
      </c>
      <c r="G1148" s="36">
        <v>779</v>
      </c>
      <c r="H1148" s="35">
        <v>0</v>
      </c>
    </row>
    <row r="1149" spans="1:8" s="185" customFormat="1" x14ac:dyDescent="0.35">
      <c r="A1149" s="195" t="s">
        <v>1070</v>
      </c>
      <c r="B1149" s="127">
        <v>44125</v>
      </c>
      <c r="C1149" s="36">
        <v>153</v>
      </c>
      <c r="D1149" s="36">
        <v>1319</v>
      </c>
      <c r="E1149" s="37">
        <v>0</v>
      </c>
      <c r="F1149" s="36">
        <v>107</v>
      </c>
      <c r="G1149" s="36">
        <v>521</v>
      </c>
      <c r="H1149" s="35">
        <v>0</v>
      </c>
    </row>
    <row r="1150" spans="1:8" s="185" customFormat="1" x14ac:dyDescent="0.35">
      <c r="A1150" s="195" t="s">
        <v>1071</v>
      </c>
      <c r="B1150" s="127">
        <v>44125</v>
      </c>
      <c r="C1150" s="36">
        <v>124</v>
      </c>
      <c r="D1150" s="36">
        <v>1311</v>
      </c>
      <c r="E1150" s="37">
        <v>0</v>
      </c>
      <c r="F1150" s="36">
        <v>136</v>
      </c>
      <c r="G1150" s="36">
        <v>465</v>
      </c>
      <c r="H1150" s="35">
        <v>0</v>
      </c>
    </row>
    <row r="1151" spans="1:8" s="185" customFormat="1" x14ac:dyDescent="0.35">
      <c r="A1151" s="195" t="s">
        <v>1072</v>
      </c>
      <c r="B1151" s="127">
        <v>44125</v>
      </c>
      <c r="C1151" s="36">
        <v>75</v>
      </c>
      <c r="D1151" s="36">
        <v>841</v>
      </c>
      <c r="E1151" s="37">
        <v>0</v>
      </c>
      <c r="F1151" s="36">
        <v>95</v>
      </c>
      <c r="G1151" s="36">
        <v>319</v>
      </c>
      <c r="H1151" s="35">
        <v>0</v>
      </c>
    </row>
    <row r="1152" spans="1:8" s="185" customFormat="1" x14ac:dyDescent="0.35">
      <c r="A1152" s="195" t="s">
        <v>1073</v>
      </c>
      <c r="B1152" s="127">
        <v>44125</v>
      </c>
      <c r="C1152" s="36">
        <v>80</v>
      </c>
      <c r="D1152" s="36">
        <v>932</v>
      </c>
      <c r="E1152" s="37">
        <v>0</v>
      </c>
      <c r="F1152" s="36">
        <v>206</v>
      </c>
      <c r="G1152" s="36">
        <v>654</v>
      </c>
      <c r="H1152" s="35">
        <v>0</v>
      </c>
    </row>
    <row r="1153" spans="1:8" s="185" customFormat="1" x14ac:dyDescent="0.35">
      <c r="A1153" s="195" t="s">
        <v>1074</v>
      </c>
      <c r="B1153" s="127">
        <v>44125</v>
      </c>
      <c r="C1153" s="36">
        <v>148</v>
      </c>
      <c r="D1153" s="36">
        <v>881</v>
      </c>
      <c r="E1153" s="37">
        <v>0</v>
      </c>
      <c r="F1153" s="36">
        <v>128</v>
      </c>
      <c r="G1153" s="36">
        <v>279</v>
      </c>
      <c r="H1153" s="35">
        <v>0</v>
      </c>
    </row>
    <row r="1154" spans="1:8" s="185" customFormat="1" x14ac:dyDescent="0.35">
      <c r="A1154" s="195" t="s">
        <v>1068</v>
      </c>
      <c r="B1154" s="127">
        <v>44126</v>
      </c>
      <c r="C1154" s="36">
        <v>414</v>
      </c>
      <c r="D1154" s="36">
        <v>2630</v>
      </c>
      <c r="E1154" s="37">
        <v>0</v>
      </c>
      <c r="F1154" s="36">
        <v>265</v>
      </c>
      <c r="G1154" s="36">
        <v>711</v>
      </c>
      <c r="H1154" s="35">
        <v>0</v>
      </c>
    </row>
    <row r="1155" spans="1:8" s="185" customFormat="1" x14ac:dyDescent="0.35">
      <c r="A1155" s="195" t="s">
        <v>1070</v>
      </c>
      <c r="B1155" s="127">
        <v>44126</v>
      </c>
      <c r="C1155" s="36">
        <v>148</v>
      </c>
      <c r="D1155" s="36">
        <v>1267</v>
      </c>
      <c r="E1155" s="37">
        <v>0</v>
      </c>
      <c r="F1155" s="36">
        <v>112</v>
      </c>
      <c r="G1155" s="36">
        <v>573</v>
      </c>
      <c r="H1155" s="35">
        <v>0</v>
      </c>
    </row>
    <row r="1156" spans="1:8" s="185" customFormat="1" x14ac:dyDescent="0.35">
      <c r="A1156" s="195" t="s">
        <v>1071</v>
      </c>
      <c r="B1156" s="127">
        <v>44126</v>
      </c>
      <c r="C1156" s="36">
        <v>120</v>
      </c>
      <c r="D1156" s="36">
        <v>1349</v>
      </c>
      <c r="E1156" s="37">
        <v>0</v>
      </c>
      <c r="F1156" s="36">
        <v>139</v>
      </c>
      <c r="G1156" s="36">
        <v>431</v>
      </c>
      <c r="H1156" s="35">
        <v>0</v>
      </c>
    </row>
    <row r="1157" spans="1:8" s="185" customFormat="1" x14ac:dyDescent="0.35">
      <c r="A1157" s="195" t="s">
        <v>1072</v>
      </c>
      <c r="B1157" s="127">
        <v>44126</v>
      </c>
      <c r="C1157" s="36">
        <v>80</v>
      </c>
      <c r="D1157" s="36">
        <v>825</v>
      </c>
      <c r="E1157" s="37">
        <v>0</v>
      </c>
      <c r="F1157" s="36">
        <v>90</v>
      </c>
      <c r="G1157" s="36">
        <v>335</v>
      </c>
      <c r="H1157" s="35">
        <v>0</v>
      </c>
    </row>
    <row r="1158" spans="1:8" s="185" customFormat="1" x14ac:dyDescent="0.35">
      <c r="A1158" s="195" t="s">
        <v>1073</v>
      </c>
      <c r="B1158" s="127">
        <v>44126</v>
      </c>
      <c r="C1158" s="36">
        <v>73</v>
      </c>
      <c r="D1158" s="36">
        <v>917</v>
      </c>
      <c r="E1158" s="37">
        <v>0</v>
      </c>
      <c r="F1158" s="36">
        <v>213</v>
      </c>
      <c r="G1158" s="36">
        <v>668</v>
      </c>
      <c r="H1158" s="35">
        <v>0</v>
      </c>
    </row>
    <row r="1159" spans="1:8" s="185" customFormat="1" x14ac:dyDescent="0.35">
      <c r="A1159" s="195" t="s">
        <v>1074</v>
      </c>
      <c r="B1159" s="127">
        <v>44126</v>
      </c>
      <c r="C1159" s="36">
        <v>151</v>
      </c>
      <c r="D1159" s="36">
        <v>886</v>
      </c>
      <c r="E1159" s="37">
        <v>0</v>
      </c>
      <c r="F1159" s="36">
        <v>125</v>
      </c>
      <c r="G1159" s="36">
        <v>274</v>
      </c>
      <c r="H1159" s="35">
        <v>0</v>
      </c>
    </row>
    <row r="1160" spans="1:8" s="185" customFormat="1" x14ac:dyDescent="0.35">
      <c r="A1160" s="195" t="s">
        <v>1068</v>
      </c>
      <c r="B1160" s="127">
        <v>44127</v>
      </c>
      <c r="C1160" s="36">
        <v>400</v>
      </c>
      <c r="D1160" s="36">
        <v>2599</v>
      </c>
      <c r="E1160" s="37">
        <v>0</v>
      </c>
      <c r="F1160" s="36">
        <v>279</v>
      </c>
      <c r="G1160" s="36">
        <v>742</v>
      </c>
      <c r="H1160" s="35">
        <v>0</v>
      </c>
    </row>
    <row r="1161" spans="1:8" s="185" customFormat="1" x14ac:dyDescent="0.35">
      <c r="A1161" s="195" t="s">
        <v>1070</v>
      </c>
      <c r="B1161" s="127">
        <v>44127</v>
      </c>
      <c r="C1161" s="36">
        <v>155</v>
      </c>
      <c r="D1161" s="36">
        <v>1262</v>
      </c>
      <c r="E1161" s="37">
        <v>0</v>
      </c>
      <c r="F1161" s="36">
        <v>105</v>
      </c>
      <c r="G1161" s="36">
        <v>578</v>
      </c>
      <c r="H1161" s="35">
        <v>0</v>
      </c>
    </row>
    <row r="1162" spans="1:8" s="185" customFormat="1" x14ac:dyDescent="0.35">
      <c r="A1162" s="195" t="s">
        <v>1071</v>
      </c>
      <c r="B1162" s="127">
        <v>44127</v>
      </c>
      <c r="C1162" s="36">
        <v>131</v>
      </c>
      <c r="D1162" s="36">
        <v>1312</v>
      </c>
      <c r="E1162" s="37">
        <v>0</v>
      </c>
      <c r="F1162" s="36">
        <v>128</v>
      </c>
      <c r="G1162" s="36">
        <v>464</v>
      </c>
      <c r="H1162" s="35">
        <v>0</v>
      </c>
    </row>
    <row r="1163" spans="1:8" s="185" customFormat="1" x14ac:dyDescent="0.35">
      <c r="A1163" s="195" t="s">
        <v>1072</v>
      </c>
      <c r="B1163" s="127">
        <v>44127</v>
      </c>
      <c r="C1163" s="36">
        <v>78</v>
      </c>
      <c r="D1163" s="36">
        <v>848</v>
      </c>
      <c r="E1163" s="37">
        <v>0</v>
      </c>
      <c r="F1163" s="36">
        <v>92</v>
      </c>
      <c r="G1163" s="36">
        <v>312</v>
      </c>
      <c r="H1163" s="35">
        <v>0</v>
      </c>
    </row>
    <row r="1164" spans="1:8" s="185" customFormat="1" x14ac:dyDescent="0.35">
      <c r="A1164" s="195" t="s">
        <v>1073</v>
      </c>
      <c r="B1164" s="127">
        <v>44127</v>
      </c>
      <c r="C1164" s="36">
        <v>77</v>
      </c>
      <c r="D1164" s="36">
        <v>909</v>
      </c>
      <c r="E1164" s="37">
        <v>0</v>
      </c>
      <c r="F1164" s="36">
        <v>209</v>
      </c>
      <c r="G1164" s="36">
        <v>670</v>
      </c>
      <c r="H1164" s="35">
        <v>0</v>
      </c>
    </row>
    <row r="1165" spans="1:8" s="185" customFormat="1" x14ac:dyDescent="0.35">
      <c r="A1165" s="195" t="s">
        <v>1074</v>
      </c>
      <c r="B1165" s="127">
        <v>44127</v>
      </c>
      <c r="C1165" s="36">
        <v>151</v>
      </c>
      <c r="D1165" s="36">
        <v>895</v>
      </c>
      <c r="E1165" s="37">
        <v>0</v>
      </c>
      <c r="F1165" s="36">
        <v>125</v>
      </c>
      <c r="G1165" s="36">
        <v>265</v>
      </c>
      <c r="H1165" s="35">
        <v>0</v>
      </c>
    </row>
    <row r="1166" spans="1:8" s="185" customFormat="1" x14ac:dyDescent="0.35">
      <c r="A1166" s="195" t="s">
        <v>1068</v>
      </c>
      <c r="B1166" s="127">
        <v>44128</v>
      </c>
      <c r="C1166" s="36">
        <v>403</v>
      </c>
      <c r="D1166" s="36">
        <v>2523</v>
      </c>
      <c r="E1166" s="37">
        <v>0</v>
      </c>
      <c r="F1166" s="36">
        <v>276</v>
      </c>
      <c r="G1166" s="36">
        <v>818</v>
      </c>
      <c r="H1166" s="35">
        <v>0</v>
      </c>
    </row>
    <row r="1167" spans="1:8" s="185" customFormat="1" x14ac:dyDescent="0.35">
      <c r="A1167" s="195" t="s">
        <v>1070</v>
      </c>
      <c r="B1167" s="127">
        <v>44128</v>
      </c>
      <c r="C1167" s="36">
        <v>146</v>
      </c>
      <c r="D1167" s="36">
        <v>1241</v>
      </c>
      <c r="E1167" s="37">
        <v>0</v>
      </c>
      <c r="F1167" s="36">
        <v>114</v>
      </c>
      <c r="G1167" s="36">
        <v>599</v>
      </c>
      <c r="H1167" s="35">
        <v>0</v>
      </c>
    </row>
    <row r="1168" spans="1:8" s="185" customFormat="1" x14ac:dyDescent="0.35">
      <c r="A1168" s="195" t="s">
        <v>1071</v>
      </c>
      <c r="B1168" s="127">
        <v>44128</v>
      </c>
      <c r="C1168" s="36">
        <v>126</v>
      </c>
      <c r="D1168" s="36">
        <v>1278</v>
      </c>
      <c r="E1168" s="37">
        <v>0</v>
      </c>
      <c r="F1168" s="36">
        <v>133</v>
      </c>
      <c r="G1168" s="36">
        <v>498</v>
      </c>
      <c r="H1168" s="35">
        <v>0</v>
      </c>
    </row>
    <row r="1169" spans="1:8" s="185" customFormat="1" x14ac:dyDescent="0.35">
      <c r="A1169" s="195" t="s">
        <v>1072</v>
      </c>
      <c r="B1169" s="127">
        <v>44128</v>
      </c>
      <c r="C1169" s="36">
        <v>76</v>
      </c>
      <c r="D1169" s="36">
        <v>770</v>
      </c>
      <c r="E1169" s="37">
        <v>0</v>
      </c>
      <c r="F1169" s="36">
        <v>94</v>
      </c>
      <c r="G1169" s="36">
        <v>390</v>
      </c>
      <c r="H1169" s="35">
        <v>0</v>
      </c>
    </row>
    <row r="1170" spans="1:8" s="185" customFormat="1" x14ac:dyDescent="0.35">
      <c r="A1170" s="195" t="s">
        <v>1073</v>
      </c>
      <c r="B1170" s="127">
        <v>44128</v>
      </c>
      <c r="C1170" s="36">
        <v>77</v>
      </c>
      <c r="D1170" s="36">
        <v>916</v>
      </c>
      <c r="E1170" s="37">
        <v>0</v>
      </c>
      <c r="F1170" s="36">
        <v>209</v>
      </c>
      <c r="G1170" s="36">
        <v>664</v>
      </c>
      <c r="H1170" s="35">
        <v>0</v>
      </c>
    </row>
    <row r="1171" spans="1:8" s="185" customFormat="1" x14ac:dyDescent="0.35">
      <c r="A1171" s="195" t="s">
        <v>1074</v>
      </c>
      <c r="B1171" s="127">
        <v>44128</v>
      </c>
      <c r="C1171" s="36">
        <v>150</v>
      </c>
      <c r="D1171" s="36">
        <v>870</v>
      </c>
      <c r="E1171" s="37">
        <v>0</v>
      </c>
      <c r="F1171" s="36">
        <v>126</v>
      </c>
      <c r="G1171" s="36">
        <v>290</v>
      </c>
      <c r="H1171" s="35">
        <v>0</v>
      </c>
    </row>
    <row r="1172" spans="1:8" s="185" customFormat="1" x14ac:dyDescent="0.35">
      <c r="A1172" s="195" t="s">
        <v>1068</v>
      </c>
      <c r="B1172" s="127">
        <v>44129</v>
      </c>
      <c r="C1172" s="36">
        <v>383</v>
      </c>
      <c r="D1172" s="36">
        <v>2432</v>
      </c>
      <c r="E1172" s="37">
        <v>0</v>
      </c>
      <c r="F1172" s="36">
        <v>296</v>
      </c>
      <c r="G1172" s="36">
        <v>909</v>
      </c>
      <c r="H1172" s="35">
        <v>0</v>
      </c>
    </row>
    <row r="1173" spans="1:8" s="185" customFormat="1" x14ac:dyDescent="0.35">
      <c r="A1173" s="195" t="s">
        <v>1070</v>
      </c>
      <c r="B1173" s="127">
        <v>44129</v>
      </c>
      <c r="C1173" s="36">
        <v>136</v>
      </c>
      <c r="D1173" s="36">
        <v>1179</v>
      </c>
      <c r="E1173" s="37">
        <v>0</v>
      </c>
      <c r="F1173" s="36">
        <v>120</v>
      </c>
      <c r="G1173" s="36">
        <v>646</v>
      </c>
      <c r="H1173" s="35">
        <v>0</v>
      </c>
    </row>
    <row r="1174" spans="1:8" s="185" customFormat="1" x14ac:dyDescent="0.35">
      <c r="A1174" s="195" t="s">
        <v>1071</v>
      </c>
      <c r="B1174" s="127">
        <v>44129</v>
      </c>
      <c r="C1174" s="36">
        <v>123</v>
      </c>
      <c r="D1174" s="36">
        <v>1213</v>
      </c>
      <c r="E1174" s="37">
        <v>0</v>
      </c>
      <c r="F1174" s="36">
        <v>136</v>
      </c>
      <c r="G1174" s="36">
        <v>563</v>
      </c>
      <c r="H1174" s="35">
        <v>0</v>
      </c>
    </row>
    <row r="1175" spans="1:8" s="185" customFormat="1" x14ac:dyDescent="0.35">
      <c r="A1175" s="195" t="s">
        <v>1072</v>
      </c>
      <c r="B1175" s="127">
        <v>44129</v>
      </c>
      <c r="C1175" s="36">
        <v>65</v>
      </c>
      <c r="D1175" s="36">
        <v>766</v>
      </c>
      <c r="E1175" s="37">
        <v>0</v>
      </c>
      <c r="F1175" s="36">
        <v>105</v>
      </c>
      <c r="G1175" s="36">
        <v>394</v>
      </c>
      <c r="H1175" s="35">
        <v>0</v>
      </c>
    </row>
    <row r="1176" spans="1:8" s="185" customFormat="1" x14ac:dyDescent="0.35">
      <c r="A1176" s="195" t="s">
        <v>1073</v>
      </c>
      <c r="B1176" s="127">
        <v>44129</v>
      </c>
      <c r="C1176" s="36">
        <v>69</v>
      </c>
      <c r="D1176" s="36">
        <v>888</v>
      </c>
      <c r="E1176" s="37">
        <v>0</v>
      </c>
      <c r="F1176" s="36">
        <v>217</v>
      </c>
      <c r="G1176" s="36">
        <v>693</v>
      </c>
      <c r="H1176" s="35">
        <v>0</v>
      </c>
    </row>
    <row r="1177" spans="1:8" s="185" customFormat="1" x14ac:dyDescent="0.35">
      <c r="A1177" s="195" t="s">
        <v>1074</v>
      </c>
      <c r="B1177" s="127">
        <v>44129</v>
      </c>
      <c r="C1177" s="36">
        <v>142</v>
      </c>
      <c r="D1177" s="36">
        <v>845</v>
      </c>
      <c r="E1177" s="37">
        <v>0</v>
      </c>
      <c r="F1177" s="36">
        <v>134</v>
      </c>
      <c r="G1177" s="36">
        <v>315</v>
      </c>
      <c r="H1177" s="35">
        <v>0</v>
      </c>
    </row>
    <row r="1178" spans="1:8" s="185" customFormat="1" x14ac:dyDescent="0.35">
      <c r="A1178" s="195" t="s">
        <v>1068</v>
      </c>
      <c r="B1178" s="127">
        <v>44130</v>
      </c>
      <c r="C1178" s="36">
        <v>376</v>
      </c>
      <c r="D1178" s="36">
        <v>2448</v>
      </c>
      <c r="E1178" s="37">
        <v>0</v>
      </c>
      <c r="F1178" s="36">
        <v>303</v>
      </c>
      <c r="G1178" s="36">
        <v>893</v>
      </c>
      <c r="H1178" s="35">
        <v>0</v>
      </c>
    </row>
    <row r="1179" spans="1:8" s="185" customFormat="1" x14ac:dyDescent="0.35">
      <c r="A1179" s="195" t="s">
        <v>1070</v>
      </c>
      <c r="B1179" s="127">
        <v>44130</v>
      </c>
      <c r="C1179" s="36">
        <v>144</v>
      </c>
      <c r="D1179" s="36">
        <v>1197</v>
      </c>
      <c r="E1179" s="37">
        <v>0</v>
      </c>
      <c r="F1179" s="36">
        <v>112</v>
      </c>
      <c r="G1179" s="36">
        <v>628</v>
      </c>
      <c r="H1179" s="35">
        <v>0</v>
      </c>
    </row>
    <row r="1180" spans="1:8" s="185" customFormat="1" x14ac:dyDescent="0.35">
      <c r="A1180" s="195" t="s">
        <v>1071</v>
      </c>
      <c r="B1180" s="127">
        <v>44130</v>
      </c>
      <c r="C1180" s="36">
        <v>124</v>
      </c>
      <c r="D1180" s="36">
        <v>1198</v>
      </c>
      <c r="E1180" s="37">
        <v>0</v>
      </c>
      <c r="F1180" s="36">
        <v>135</v>
      </c>
      <c r="G1180" s="36">
        <v>578</v>
      </c>
      <c r="H1180" s="35">
        <v>0</v>
      </c>
    </row>
    <row r="1181" spans="1:8" s="185" customFormat="1" x14ac:dyDescent="0.35">
      <c r="A1181" s="195" t="s">
        <v>1072</v>
      </c>
      <c r="B1181" s="127">
        <v>44130</v>
      </c>
      <c r="C1181" s="36">
        <v>67</v>
      </c>
      <c r="D1181" s="36">
        <v>756</v>
      </c>
      <c r="E1181" s="37">
        <v>0</v>
      </c>
      <c r="F1181" s="36">
        <v>103</v>
      </c>
      <c r="G1181" s="36">
        <v>404</v>
      </c>
      <c r="H1181" s="35">
        <v>0</v>
      </c>
    </row>
    <row r="1182" spans="1:8" s="185" customFormat="1" x14ac:dyDescent="0.35">
      <c r="A1182" s="195" t="s">
        <v>1073</v>
      </c>
      <c r="B1182" s="127">
        <v>44130</v>
      </c>
      <c r="C1182" s="36">
        <v>79</v>
      </c>
      <c r="D1182" s="36">
        <v>904</v>
      </c>
      <c r="E1182" s="37">
        <v>0</v>
      </c>
      <c r="F1182" s="36">
        <v>207</v>
      </c>
      <c r="G1182" s="36">
        <v>678</v>
      </c>
      <c r="H1182" s="35">
        <v>0</v>
      </c>
    </row>
    <row r="1183" spans="1:8" s="185" customFormat="1" x14ac:dyDescent="0.35">
      <c r="A1183" s="195" t="s">
        <v>1074</v>
      </c>
      <c r="B1183" s="127">
        <v>44130</v>
      </c>
      <c r="C1183" s="36">
        <v>140</v>
      </c>
      <c r="D1183" s="36">
        <v>855</v>
      </c>
      <c r="E1183" s="37">
        <v>0</v>
      </c>
      <c r="F1183" s="36">
        <v>136</v>
      </c>
      <c r="G1183" s="36">
        <v>305</v>
      </c>
      <c r="H1183" s="35">
        <v>0</v>
      </c>
    </row>
    <row r="1184" spans="1:8" s="185" customFormat="1" x14ac:dyDescent="0.35">
      <c r="A1184" s="195" t="s">
        <v>1068</v>
      </c>
      <c r="B1184" s="127">
        <v>44131</v>
      </c>
      <c r="C1184" s="36">
        <v>412</v>
      </c>
      <c r="D1184" s="36">
        <v>2555</v>
      </c>
      <c r="E1184" s="37">
        <v>0</v>
      </c>
      <c r="F1184" s="36">
        <v>267</v>
      </c>
      <c r="G1184" s="36">
        <v>786</v>
      </c>
      <c r="H1184" s="35">
        <v>0</v>
      </c>
    </row>
    <row r="1185" spans="1:8" s="185" customFormat="1" x14ac:dyDescent="0.35">
      <c r="A1185" s="195" t="s">
        <v>1070</v>
      </c>
      <c r="B1185" s="127">
        <v>44131</v>
      </c>
      <c r="C1185" s="36">
        <v>149</v>
      </c>
      <c r="D1185" s="36">
        <v>1274</v>
      </c>
      <c r="E1185" s="37">
        <v>0</v>
      </c>
      <c r="F1185" s="36">
        <v>107</v>
      </c>
      <c r="G1185" s="36">
        <v>551</v>
      </c>
      <c r="H1185" s="35">
        <v>0</v>
      </c>
    </row>
    <row r="1186" spans="1:8" s="185" customFormat="1" x14ac:dyDescent="0.35">
      <c r="A1186" s="195" t="s">
        <v>1071</v>
      </c>
      <c r="B1186" s="127">
        <v>44131</v>
      </c>
      <c r="C1186" s="36">
        <v>128</v>
      </c>
      <c r="D1186" s="36">
        <v>1266</v>
      </c>
      <c r="E1186" s="37">
        <v>0</v>
      </c>
      <c r="F1186" s="36">
        <v>131</v>
      </c>
      <c r="G1186" s="36">
        <v>510</v>
      </c>
      <c r="H1186" s="35">
        <v>0</v>
      </c>
    </row>
    <row r="1187" spans="1:8" s="185" customFormat="1" x14ac:dyDescent="0.35">
      <c r="A1187" s="195" t="s">
        <v>1072</v>
      </c>
      <c r="B1187" s="127">
        <v>44131</v>
      </c>
      <c r="C1187" s="36">
        <v>76</v>
      </c>
      <c r="D1187" s="36">
        <v>823</v>
      </c>
      <c r="E1187" s="37">
        <v>0</v>
      </c>
      <c r="F1187" s="36">
        <v>94</v>
      </c>
      <c r="G1187" s="36">
        <v>346</v>
      </c>
      <c r="H1187" s="35">
        <v>0</v>
      </c>
    </row>
    <row r="1188" spans="1:8" s="185" customFormat="1" x14ac:dyDescent="0.35">
      <c r="A1188" s="195" t="s">
        <v>1073</v>
      </c>
      <c r="B1188" s="127">
        <v>44131</v>
      </c>
      <c r="C1188" s="36">
        <v>81</v>
      </c>
      <c r="D1188" s="36">
        <v>901</v>
      </c>
      <c r="E1188" s="37">
        <v>0</v>
      </c>
      <c r="F1188" s="36">
        <v>205</v>
      </c>
      <c r="G1188" s="36">
        <v>682</v>
      </c>
      <c r="H1188" s="35">
        <v>0</v>
      </c>
    </row>
    <row r="1189" spans="1:8" s="185" customFormat="1" x14ac:dyDescent="0.35">
      <c r="A1189" s="195" t="s">
        <v>1074</v>
      </c>
      <c r="B1189" s="127">
        <v>44131</v>
      </c>
      <c r="C1189" s="36">
        <v>141</v>
      </c>
      <c r="D1189" s="36">
        <v>890</v>
      </c>
      <c r="E1189" s="37">
        <v>0</v>
      </c>
      <c r="F1189" s="36">
        <v>135</v>
      </c>
      <c r="G1189" s="36">
        <v>270</v>
      </c>
      <c r="H1189" s="35">
        <v>0</v>
      </c>
    </row>
    <row r="1190" spans="1:8" s="185" customFormat="1" x14ac:dyDescent="0.35">
      <c r="A1190" s="195" t="s">
        <v>1068</v>
      </c>
      <c r="B1190" s="127">
        <v>44132</v>
      </c>
      <c r="C1190" s="36">
        <v>415</v>
      </c>
      <c r="D1190" s="36">
        <v>2571</v>
      </c>
      <c r="E1190" s="37">
        <v>0</v>
      </c>
      <c r="F1190" s="36">
        <v>264</v>
      </c>
      <c r="G1190" s="36">
        <v>770</v>
      </c>
      <c r="H1190" s="35">
        <v>0</v>
      </c>
    </row>
    <row r="1191" spans="1:8" s="185" customFormat="1" x14ac:dyDescent="0.35">
      <c r="A1191" s="195" t="s">
        <v>1070</v>
      </c>
      <c r="B1191" s="127">
        <v>44132</v>
      </c>
      <c r="C1191" s="36">
        <v>154</v>
      </c>
      <c r="D1191" s="36">
        <v>1264</v>
      </c>
      <c r="E1191" s="37">
        <v>0</v>
      </c>
      <c r="F1191" s="36">
        <v>102</v>
      </c>
      <c r="G1191" s="36">
        <v>561</v>
      </c>
      <c r="H1191" s="35">
        <v>0</v>
      </c>
    </row>
    <row r="1192" spans="1:8" s="185" customFormat="1" x14ac:dyDescent="0.35">
      <c r="A1192" s="195" t="s">
        <v>1071</v>
      </c>
      <c r="B1192" s="127">
        <v>44132</v>
      </c>
      <c r="C1192" s="36">
        <v>125</v>
      </c>
      <c r="D1192" s="36">
        <v>1287</v>
      </c>
      <c r="E1192" s="37">
        <v>0</v>
      </c>
      <c r="F1192" s="36">
        <v>134</v>
      </c>
      <c r="G1192" s="36">
        <v>504</v>
      </c>
      <c r="H1192" s="35">
        <v>0</v>
      </c>
    </row>
    <row r="1193" spans="1:8" s="185" customFormat="1" x14ac:dyDescent="0.35">
      <c r="A1193" s="195" t="s">
        <v>1072</v>
      </c>
      <c r="B1193" s="127">
        <v>44132</v>
      </c>
      <c r="C1193" s="36">
        <v>84</v>
      </c>
      <c r="D1193" s="36">
        <v>859</v>
      </c>
      <c r="E1193" s="37">
        <v>0</v>
      </c>
      <c r="F1193" s="36">
        <v>86</v>
      </c>
      <c r="G1193" s="36">
        <v>301</v>
      </c>
      <c r="H1193" s="35">
        <v>0</v>
      </c>
    </row>
    <row r="1194" spans="1:8" s="185" customFormat="1" x14ac:dyDescent="0.35">
      <c r="A1194" s="195" t="s">
        <v>1073</v>
      </c>
      <c r="B1194" s="127">
        <v>44132</v>
      </c>
      <c r="C1194" s="36">
        <v>78</v>
      </c>
      <c r="D1194" s="36">
        <v>893</v>
      </c>
      <c r="E1194" s="37">
        <v>0</v>
      </c>
      <c r="F1194" s="36">
        <v>208</v>
      </c>
      <c r="G1194" s="36">
        <v>689</v>
      </c>
      <c r="H1194" s="35">
        <v>0</v>
      </c>
    </row>
    <row r="1195" spans="1:8" s="185" customFormat="1" x14ac:dyDescent="0.35">
      <c r="A1195" s="195" t="s">
        <v>1074</v>
      </c>
      <c r="B1195" s="127">
        <v>44132</v>
      </c>
      <c r="C1195" s="36">
        <v>142</v>
      </c>
      <c r="D1195" s="36">
        <v>896</v>
      </c>
      <c r="E1195" s="37">
        <v>0</v>
      </c>
      <c r="F1195" s="36">
        <v>134</v>
      </c>
      <c r="G1195" s="36">
        <v>264</v>
      </c>
      <c r="H1195" s="35">
        <v>0</v>
      </c>
    </row>
    <row r="1196" spans="1:8" s="185" customFormat="1" x14ac:dyDescent="0.35">
      <c r="A1196" s="195" t="s">
        <v>1068</v>
      </c>
      <c r="B1196" s="127">
        <v>44133</v>
      </c>
      <c r="C1196" s="36">
        <v>400</v>
      </c>
      <c r="D1196" s="36">
        <v>2570</v>
      </c>
      <c r="E1196" s="37">
        <v>0</v>
      </c>
      <c r="F1196" s="36">
        <v>279</v>
      </c>
      <c r="G1196" s="36">
        <v>771</v>
      </c>
      <c r="H1196" s="35">
        <v>0</v>
      </c>
    </row>
    <row r="1197" spans="1:8" s="185" customFormat="1" x14ac:dyDescent="0.35">
      <c r="A1197" s="195" t="s">
        <v>1070</v>
      </c>
      <c r="B1197" s="127">
        <v>44133</v>
      </c>
      <c r="C1197" s="36">
        <v>151</v>
      </c>
      <c r="D1197" s="36">
        <v>1311</v>
      </c>
      <c r="E1197" s="37">
        <v>0</v>
      </c>
      <c r="F1197" s="36">
        <v>105</v>
      </c>
      <c r="G1197" s="36">
        <v>514</v>
      </c>
      <c r="H1197" s="35">
        <v>0</v>
      </c>
    </row>
    <row r="1198" spans="1:8" s="185" customFormat="1" x14ac:dyDescent="0.35">
      <c r="A1198" s="195" t="s">
        <v>1071</v>
      </c>
      <c r="B1198" s="127">
        <v>44133</v>
      </c>
      <c r="C1198" s="36">
        <v>134</v>
      </c>
      <c r="D1198" s="36">
        <v>1285</v>
      </c>
      <c r="E1198" s="37">
        <v>0</v>
      </c>
      <c r="F1198" s="36">
        <v>125</v>
      </c>
      <c r="G1198" s="36">
        <v>506</v>
      </c>
      <c r="H1198" s="35">
        <v>0</v>
      </c>
    </row>
    <row r="1199" spans="1:8" s="185" customFormat="1" x14ac:dyDescent="0.35">
      <c r="A1199" s="195" t="s">
        <v>1072</v>
      </c>
      <c r="B1199" s="127">
        <v>44133</v>
      </c>
      <c r="C1199" s="36">
        <v>83</v>
      </c>
      <c r="D1199" s="36">
        <v>831</v>
      </c>
      <c r="E1199" s="37">
        <v>0</v>
      </c>
      <c r="F1199" s="36">
        <v>87</v>
      </c>
      <c r="G1199" s="36">
        <v>329</v>
      </c>
      <c r="H1199" s="35">
        <v>0</v>
      </c>
    </row>
    <row r="1200" spans="1:8" s="185" customFormat="1" x14ac:dyDescent="0.35">
      <c r="A1200" s="195" t="s">
        <v>1073</v>
      </c>
      <c r="B1200" s="127">
        <v>44133</v>
      </c>
      <c r="C1200" s="36">
        <v>82</v>
      </c>
      <c r="D1200" s="36">
        <v>939</v>
      </c>
      <c r="E1200" s="37">
        <v>0</v>
      </c>
      <c r="F1200" s="36">
        <v>204</v>
      </c>
      <c r="G1200" s="36">
        <v>642</v>
      </c>
      <c r="H1200" s="35">
        <v>0</v>
      </c>
    </row>
    <row r="1201" spans="1:8" s="185" customFormat="1" x14ac:dyDescent="0.35">
      <c r="A1201" s="195" t="s">
        <v>1074</v>
      </c>
      <c r="B1201" s="127">
        <v>44133</v>
      </c>
      <c r="C1201" s="36">
        <v>141</v>
      </c>
      <c r="D1201" s="36">
        <v>875</v>
      </c>
      <c r="E1201" s="37">
        <v>0</v>
      </c>
      <c r="F1201" s="36">
        <v>135</v>
      </c>
      <c r="G1201" s="36">
        <v>285</v>
      </c>
      <c r="H1201" s="35">
        <v>0</v>
      </c>
    </row>
    <row r="1202" spans="1:8" s="185" customFormat="1" x14ac:dyDescent="0.35">
      <c r="A1202" s="195" t="s">
        <v>1068</v>
      </c>
      <c r="B1202" s="127">
        <v>44134</v>
      </c>
      <c r="C1202" s="36">
        <v>407</v>
      </c>
      <c r="D1202" s="36">
        <v>2596</v>
      </c>
      <c r="E1202" s="37">
        <v>0</v>
      </c>
      <c r="F1202" s="36">
        <v>272</v>
      </c>
      <c r="G1202" s="36">
        <v>745</v>
      </c>
      <c r="H1202" s="35">
        <v>0</v>
      </c>
    </row>
    <row r="1203" spans="1:8" s="185" customFormat="1" x14ac:dyDescent="0.35">
      <c r="A1203" s="195" t="s">
        <v>1070</v>
      </c>
      <c r="B1203" s="127">
        <v>44134</v>
      </c>
      <c r="C1203" s="36">
        <v>149</v>
      </c>
      <c r="D1203" s="36">
        <v>1285</v>
      </c>
      <c r="E1203" s="37">
        <v>0</v>
      </c>
      <c r="F1203" s="36">
        <v>107</v>
      </c>
      <c r="G1203" s="36">
        <v>540</v>
      </c>
      <c r="H1203" s="35">
        <v>0</v>
      </c>
    </row>
    <row r="1204" spans="1:8" s="185" customFormat="1" x14ac:dyDescent="0.35">
      <c r="A1204" s="195" t="s">
        <v>1071</v>
      </c>
      <c r="B1204" s="127">
        <v>44134</v>
      </c>
      <c r="C1204" s="36">
        <v>128</v>
      </c>
      <c r="D1204" s="36">
        <v>1267</v>
      </c>
      <c r="E1204" s="37">
        <v>0</v>
      </c>
      <c r="F1204" s="36">
        <v>131</v>
      </c>
      <c r="G1204" s="36">
        <v>524</v>
      </c>
      <c r="H1204" s="35">
        <v>0</v>
      </c>
    </row>
    <row r="1205" spans="1:8" s="185" customFormat="1" x14ac:dyDescent="0.35">
      <c r="A1205" s="195" t="s">
        <v>1072</v>
      </c>
      <c r="B1205" s="127">
        <v>44134</v>
      </c>
      <c r="C1205" s="36">
        <v>86</v>
      </c>
      <c r="D1205" s="36">
        <v>796</v>
      </c>
      <c r="E1205" s="37">
        <v>0</v>
      </c>
      <c r="F1205" s="36">
        <v>84</v>
      </c>
      <c r="G1205" s="36">
        <v>364</v>
      </c>
      <c r="H1205" s="35">
        <v>0</v>
      </c>
    </row>
    <row r="1206" spans="1:8" s="185" customFormat="1" x14ac:dyDescent="0.35">
      <c r="A1206" s="195" t="s">
        <v>1073</v>
      </c>
      <c r="B1206" s="127">
        <v>44134</v>
      </c>
      <c r="C1206" s="36">
        <v>84</v>
      </c>
      <c r="D1206" s="36">
        <v>893</v>
      </c>
      <c r="E1206" s="37">
        <v>0</v>
      </c>
      <c r="F1206" s="36">
        <v>202</v>
      </c>
      <c r="G1206" s="36">
        <v>684</v>
      </c>
      <c r="H1206" s="35">
        <v>0</v>
      </c>
    </row>
    <row r="1207" spans="1:8" s="185" customFormat="1" x14ac:dyDescent="0.35">
      <c r="A1207" s="195" t="s">
        <v>1074</v>
      </c>
      <c r="B1207" s="127">
        <v>44134</v>
      </c>
      <c r="C1207" s="36">
        <v>138</v>
      </c>
      <c r="D1207" s="36">
        <v>866</v>
      </c>
      <c r="E1207" s="37">
        <v>0</v>
      </c>
      <c r="F1207" s="36">
        <v>138</v>
      </c>
      <c r="G1207" s="36">
        <v>294</v>
      </c>
      <c r="H1207" s="35">
        <v>0</v>
      </c>
    </row>
    <row r="1208" spans="1:8" s="185" customFormat="1" x14ac:dyDescent="0.35">
      <c r="A1208" s="195" t="s">
        <v>1068</v>
      </c>
      <c r="B1208" s="127">
        <v>44135</v>
      </c>
      <c r="C1208" s="36">
        <v>403</v>
      </c>
      <c r="D1208" s="36">
        <v>2539</v>
      </c>
      <c r="E1208" s="37">
        <v>0</v>
      </c>
      <c r="F1208" s="36">
        <v>276</v>
      </c>
      <c r="G1208" s="36">
        <v>802</v>
      </c>
      <c r="H1208" s="35">
        <v>0</v>
      </c>
    </row>
    <row r="1209" spans="1:8" s="185" customFormat="1" x14ac:dyDescent="0.35">
      <c r="A1209" s="195" t="s">
        <v>1070</v>
      </c>
      <c r="B1209" s="127">
        <v>44135</v>
      </c>
      <c r="C1209" s="36">
        <v>138</v>
      </c>
      <c r="D1209" s="36">
        <v>1232</v>
      </c>
      <c r="E1209" s="37">
        <v>0</v>
      </c>
      <c r="F1209" s="36">
        <v>118</v>
      </c>
      <c r="G1209" s="36">
        <v>593</v>
      </c>
      <c r="H1209" s="35">
        <v>0</v>
      </c>
    </row>
    <row r="1210" spans="1:8" s="185" customFormat="1" x14ac:dyDescent="0.35">
      <c r="A1210" s="195" t="s">
        <v>1071</v>
      </c>
      <c r="B1210" s="127">
        <v>44135</v>
      </c>
      <c r="C1210" s="36">
        <v>134</v>
      </c>
      <c r="D1210" s="36">
        <v>1232</v>
      </c>
      <c r="E1210" s="37">
        <v>0</v>
      </c>
      <c r="F1210" s="36">
        <v>125</v>
      </c>
      <c r="G1210" s="36">
        <v>559</v>
      </c>
      <c r="H1210" s="35">
        <v>0</v>
      </c>
    </row>
    <row r="1211" spans="1:8" s="185" customFormat="1" x14ac:dyDescent="0.35">
      <c r="A1211" s="195" t="s">
        <v>1072</v>
      </c>
      <c r="B1211" s="127">
        <v>44135</v>
      </c>
      <c r="C1211" s="36">
        <v>72</v>
      </c>
      <c r="D1211" s="36">
        <v>774</v>
      </c>
      <c r="E1211" s="37">
        <v>0</v>
      </c>
      <c r="F1211" s="36">
        <v>98</v>
      </c>
      <c r="G1211" s="36">
        <v>386</v>
      </c>
      <c r="H1211" s="35">
        <v>0</v>
      </c>
    </row>
    <row r="1212" spans="1:8" s="185" customFormat="1" x14ac:dyDescent="0.35">
      <c r="A1212" s="195" t="s">
        <v>1073</v>
      </c>
      <c r="B1212" s="127">
        <v>44135</v>
      </c>
      <c r="C1212" s="36">
        <v>83</v>
      </c>
      <c r="D1212" s="36">
        <v>865</v>
      </c>
      <c r="E1212" s="37">
        <v>0</v>
      </c>
      <c r="F1212" s="36">
        <v>203</v>
      </c>
      <c r="G1212" s="36">
        <v>716</v>
      </c>
      <c r="H1212" s="35">
        <v>0</v>
      </c>
    </row>
    <row r="1213" spans="1:8" s="185" customFormat="1" x14ac:dyDescent="0.35">
      <c r="A1213" s="195" t="s">
        <v>1074</v>
      </c>
      <c r="B1213" s="127">
        <v>44135</v>
      </c>
      <c r="C1213" s="36">
        <v>140</v>
      </c>
      <c r="D1213" s="36">
        <v>861</v>
      </c>
      <c r="E1213" s="37">
        <v>0</v>
      </c>
      <c r="F1213" s="36">
        <v>134</v>
      </c>
      <c r="G1213" s="36">
        <v>299</v>
      </c>
      <c r="H1213" s="35">
        <v>0</v>
      </c>
    </row>
    <row r="1214" spans="1:8" s="185" customFormat="1" x14ac:dyDescent="0.35">
      <c r="A1214" s="195" t="s">
        <v>1068</v>
      </c>
      <c r="B1214" s="127">
        <v>44136</v>
      </c>
      <c r="C1214" s="36">
        <v>394</v>
      </c>
      <c r="D1214" s="36">
        <v>2385</v>
      </c>
      <c r="E1214" s="37">
        <v>0</v>
      </c>
      <c r="F1214" s="36">
        <v>285</v>
      </c>
      <c r="G1214" s="36">
        <v>956</v>
      </c>
      <c r="H1214" s="35">
        <v>0</v>
      </c>
    </row>
    <row r="1215" spans="1:8" s="185" customFormat="1" x14ac:dyDescent="0.35">
      <c r="A1215" s="195" t="s">
        <v>1070</v>
      </c>
      <c r="B1215" s="127">
        <v>44136</v>
      </c>
      <c r="C1215" s="36">
        <v>124</v>
      </c>
      <c r="D1215" s="36">
        <v>1184</v>
      </c>
      <c r="E1215" s="37">
        <v>0</v>
      </c>
      <c r="F1215" s="36">
        <v>132</v>
      </c>
      <c r="G1215" s="36">
        <v>641</v>
      </c>
      <c r="H1215" s="35">
        <v>0</v>
      </c>
    </row>
    <row r="1216" spans="1:8" s="185" customFormat="1" x14ac:dyDescent="0.35">
      <c r="A1216" s="195" t="s">
        <v>1071</v>
      </c>
      <c r="B1216" s="127">
        <v>44136</v>
      </c>
      <c r="C1216" s="36">
        <v>121</v>
      </c>
      <c r="D1216" s="36">
        <v>1162</v>
      </c>
      <c r="E1216" s="37">
        <v>0</v>
      </c>
      <c r="F1216" s="36">
        <v>138</v>
      </c>
      <c r="G1216" s="36">
        <v>629</v>
      </c>
      <c r="H1216" s="35">
        <v>0</v>
      </c>
    </row>
    <row r="1217" spans="1:8" s="185" customFormat="1" x14ac:dyDescent="0.35">
      <c r="A1217" s="195" t="s">
        <v>1072</v>
      </c>
      <c r="B1217" s="127">
        <v>44136</v>
      </c>
      <c r="C1217" s="36">
        <v>69</v>
      </c>
      <c r="D1217" s="36">
        <v>751</v>
      </c>
      <c r="E1217" s="37">
        <v>0</v>
      </c>
      <c r="F1217" s="36">
        <v>101</v>
      </c>
      <c r="G1217" s="36">
        <v>409</v>
      </c>
      <c r="H1217" s="35">
        <v>0</v>
      </c>
    </row>
    <row r="1218" spans="1:8" s="185" customFormat="1" x14ac:dyDescent="0.35">
      <c r="A1218" s="195" t="s">
        <v>1073</v>
      </c>
      <c r="B1218" s="127">
        <v>44136</v>
      </c>
      <c r="C1218" s="36">
        <v>79</v>
      </c>
      <c r="D1218" s="36">
        <v>819</v>
      </c>
      <c r="E1218" s="37">
        <v>0</v>
      </c>
      <c r="F1218" s="36">
        <v>207</v>
      </c>
      <c r="G1218" s="36">
        <v>760</v>
      </c>
      <c r="H1218" s="35">
        <v>0</v>
      </c>
    </row>
    <row r="1219" spans="1:8" s="185" customFormat="1" x14ac:dyDescent="0.35">
      <c r="A1219" s="195" t="s">
        <v>1074</v>
      </c>
      <c r="B1219" s="127">
        <v>44136</v>
      </c>
      <c r="C1219" s="36">
        <v>139</v>
      </c>
      <c r="D1219" s="36">
        <v>805</v>
      </c>
      <c r="E1219" s="37">
        <v>0</v>
      </c>
      <c r="F1219" s="36">
        <v>135</v>
      </c>
      <c r="G1219" s="36">
        <v>355</v>
      </c>
      <c r="H1219" s="35">
        <v>0</v>
      </c>
    </row>
    <row r="1220" spans="1:8" s="185" customFormat="1" x14ac:dyDescent="0.35">
      <c r="A1220" s="195" t="s">
        <v>1068</v>
      </c>
      <c r="B1220" s="127">
        <v>44137</v>
      </c>
      <c r="C1220" s="36">
        <v>397</v>
      </c>
      <c r="D1220" s="36">
        <v>2401</v>
      </c>
      <c r="E1220" s="37">
        <v>0</v>
      </c>
      <c r="F1220" s="36">
        <v>282</v>
      </c>
      <c r="G1220" s="36">
        <v>940</v>
      </c>
      <c r="H1220" s="35">
        <v>0</v>
      </c>
    </row>
    <row r="1221" spans="1:8" s="185" customFormat="1" x14ac:dyDescent="0.35">
      <c r="A1221" s="195" t="s">
        <v>1070</v>
      </c>
      <c r="B1221" s="127">
        <v>44137</v>
      </c>
      <c r="C1221" s="36">
        <v>123</v>
      </c>
      <c r="D1221" s="36">
        <v>1186</v>
      </c>
      <c r="E1221" s="37">
        <v>0</v>
      </c>
      <c r="F1221" s="36">
        <v>133</v>
      </c>
      <c r="G1221" s="36">
        <v>639</v>
      </c>
      <c r="H1221" s="35">
        <v>0</v>
      </c>
    </row>
    <row r="1222" spans="1:8" s="185" customFormat="1" x14ac:dyDescent="0.35">
      <c r="A1222" s="195" t="s">
        <v>1071</v>
      </c>
      <c r="B1222" s="127">
        <v>44137</v>
      </c>
      <c r="C1222" s="36">
        <v>112</v>
      </c>
      <c r="D1222" s="36">
        <v>1177</v>
      </c>
      <c r="E1222" s="37">
        <v>0</v>
      </c>
      <c r="F1222" s="36">
        <v>147</v>
      </c>
      <c r="G1222" s="36">
        <v>614</v>
      </c>
      <c r="H1222" s="35">
        <v>0</v>
      </c>
    </row>
    <row r="1223" spans="1:8" s="185" customFormat="1" x14ac:dyDescent="0.35">
      <c r="A1223" s="195" t="s">
        <v>1072</v>
      </c>
      <c r="B1223" s="127">
        <v>44137</v>
      </c>
      <c r="C1223" s="36">
        <v>68</v>
      </c>
      <c r="D1223" s="36">
        <v>754</v>
      </c>
      <c r="E1223" s="37">
        <v>0</v>
      </c>
      <c r="F1223" s="36">
        <v>102</v>
      </c>
      <c r="G1223" s="36">
        <v>406</v>
      </c>
      <c r="H1223" s="35">
        <v>0</v>
      </c>
    </row>
    <row r="1224" spans="1:8" s="185" customFormat="1" x14ac:dyDescent="0.35">
      <c r="A1224" s="195" t="s">
        <v>1073</v>
      </c>
      <c r="B1224" s="127">
        <v>44137</v>
      </c>
      <c r="C1224" s="36">
        <v>82</v>
      </c>
      <c r="D1224" s="36">
        <v>888</v>
      </c>
      <c r="E1224" s="37">
        <v>0</v>
      </c>
      <c r="F1224" s="36">
        <v>204</v>
      </c>
      <c r="G1224" s="36">
        <v>695</v>
      </c>
      <c r="H1224" s="35">
        <v>0</v>
      </c>
    </row>
    <row r="1225" spans="1:8" s="185" customFormat="1" x14ac:dyDescent="0.35">
      <c r="A1225" s="195" t="s">
        <v>1074</v>
      </c>
      <c r="B1225" s="127">
        <v>44137</v>
      </c>
      <c r="C1225" s="36">
        <v>138</v>
      </c>
      <c r="D1225" s="36">
        <v>815</v>
      </c>
      <c r="E1225" s="37">
        <v>0</v>
      </c>
      <c r="F1225" s="36">
        <v>136</v>
      </c>
      <c r="G1225" s="36">
        <v>345</v>
      </c>
      <c r="H1225" s="35">
        <v>0</v>
      </c>
    </row>
    <row r="1226" spans="1:8" s="185" customFormat="1" x14ac:dyDescent="0.35">
      <c r="A1226" s="195" t="s">
        <v>1068</v>
      </c>
      <c r="B1226" s="127">
        <v>44138</v>
      </c>
      <c r="C1226" s="36">
        <v>414</v>
      </c>
      <c r="D1226" s="36">
        <v>2538</v>
      </c>
      <c r="E1226" s="37">
        <v>0</v>
      </c>
      <c r="F1226" s="36">
        <v>265</v>
      </c>
      <c r="G1226" s="36">
        <v>803</v>
      </c>
      <c r="H1226" s="35">
        <v>0</v>
      </c>
    </row>
    <row r="1227" spans="1:8" s="185" customFormat="1" x14ac:dyDescent="0.35">
      <c r="A1227" s="195" t="s">
        <v>1070</v>
      </c>
      <c r="B1227" s="127">
        <v>44138</v>
      </c>
      <c r="C1227" s="36">
        <v>145</v>
      </c>
      <c r="D1227" s="36">
        <v>1236</v>
      </c>
      <c r="E1227" s="37">
        <v>0</v>
      </c>
      <c r="F1227" s="36">
        <v>111</v>
      </c>
      <c r="G1227" s="36">
        <v>589</v>
      </c>
      <c r="H1227" s="35">
        <v>0</v>
      </c>
    </row>
    <row r="1228" spans="1:8" s="185" customFormat="1" x14ac:dyDescent="0.35">
      <c r="A1228" s="195" t="s">
        <v>1071</v>
      </c>
      <c r="B1228" s="127">
        <v>44138</v>
      </c>
      <c r="C1228" s="36">
        <v>118</v>
      </c>
      <c r="D1228" s="36">
        <v>1285</v>
      </c>
      <c r="E1228" s="37">
        <v>0</v>
      </c>
      <c r="F1228" s="36">
        <v>141</v>
      </c>
      <c r="G1228" s="36">
        <v>506</v>
      </c>
      <c r="H1228" s="35">
        <v>0</v>
      </c>
    </row>
    <row r="1229" spans="1:8" s="185" customFormat="1" x14ac:dyDescent="0.35">
      <c r="A1229" s="195" t="s">
        <v>1072</v>
      </c>
      <c r="B1229" s="127">
        <v>44138</v>
      </c>
      <c r="C1229" s="36">
        <v>81</v>
      </c>
      <c r="D1229" s="36">
        <v>833</v>
      </c>
      <c r="E1229" s="37">
        <v>0</v>
      </c>
      <c r="F1229" s="36">
        <v>89</v>
      </c>
      <c r="G1229" s="36">
        <v>327</v>
      </c>
      <c r="H1229" s="35">
        <v>0</v>
      </c>
    </row>
    <row r="1230" spans="1:8" s="185" customFormat="1" x14ac:dyDescent="0.35">
      <c r="A1230" s="195" t="s">
        <v>1073</v>
      </c>
      <c r="B1230" s="127">
        <v>44138</v>
      </c>
      <c r="C1230" s="36">
        <v>87</v>
      </c>
      <c r="D1230" s="36">
        <v>909</v>
      </c>
      <c r="E1230" s="37">
        <v>0</v>
      </c>
      <c r="F1230" s="36">
        <v>199</v>
      </c>
      <c r="G1230" s="36">
        <v>676</v>
      </c>
      <c r="H1230" s="35">
        <v>0</v>
      </c>
    </row>
    <row r="1231" spans="1:8" s="185" customFormat="1" x14ac:dyDescent="0.35">
      <c r="A1231" s="195" t="s">
        <v>1074</v>
      </c>
      <c r="B1231" s="127">
        <v>44138</v>
      </c>
      <c r="C1231" s="36">
        <v>148</v>
      </c>
      <c r="D1231" s="36">
        <v>894</v>
      </c>
      <c r="E1231" s="37">
        <v>0</v>
      </c>
      <c r="F1231" s="36">
        <v>126</v>
      </c>
      <c r="G1231" s="36">
        <v>266</v>
      </c>
      <c r="H1231" s="35">
        <v>0</v>
      </c>
    </row>
    <row r="1232" spans="1:8" s="185" customFormat="1" x14ac:dyDescent="0.35">
      <c r="A1232" s="195" t="s">
        <v>1068</v>
      </c>
      <c r="B1232" s="127">
        <v>44139</v>
      </c>
      <c r="C1232" s="36">
        <v>420</v>
      </c>
      <c r="D1232" s="36">
        <v>2583</v>
      </c>
      <c r="E1232" s="37">
        <v>0</v>
      </c>
      <c r="F1232" s="36">
        <v>259</v>
      </c>
      <c r="G1232" s="36">
        <v>758</v>
      </c>
      <c r="H1232" s="35">
        <v>0</v>
      </c>
    </row>
    <row r="1233" spans="1:8" s="185" customFormat="1" x14ac:dyDescent="0.35">
      <c r="A1233" s="195" t="s">
        <v>1070</v>
      </c>
      <c r="B1233" s="127">
        <v>44139</v>
      </c>
      <c r="C1233" s="36">
        <v>156</v>
      </c>
      <c r="D1233" s="36">
        <v>1270</v>
      </c>
      <c r="E1233" s="37">
        <v>0</v>
      </c>
      <c r="F1233" s="36">
        <v>100</v>
      </c>
      <c r="G1233" s="36">
        <v>555</v>
      </c>
      <c r="H1233" s="35">
        <v>0</v>
      </c>
    </row>
    <row r="1234" spans="1:8" s="185" customFormat="1" x14ac:dyDescent="0.35">
      <c r="A1234" s="195" t="s">
        <v>1071</v>
      </c>
      <c r="B1234" s="127">
        <v>44139</v>
      </c>
      <c r="C1234" s="36">
        <v>119</v>
      </c>
      <c r="D1234" s="36">
        <v>1275</v>
      </c>
      <c r="E1234" s="37">
        <v>0</v>
      </c>
      <c r="F1234" s="36">
        <v>140</v>
      </c>
      <c r="G1234" s="36">
        <v>516</v>
      </c>
      <c r="H1234" s="35">
        <v>0</v>
      </c>
    </row>
    <row r="1235" spans="1:8" s="185" customFormat="1" x14ac:dyDescent="0.35">
      <c r="A1235" s="195" t="s">
        <v>1072</v>
      </c>
      <c r="B1235" s="127">
        <v>44139</v>
      </c>
      <c r="C1235" s="36">
        <v>83</v>
      </c>
      <c r="D1235" s="36">
        <v>782</v>
      </c>
      <c r="E1235" s="37">
        <v>0</v>
      </c>
      <c r="F1235" s="36">
        <v>87</v>
      </c>
      <c r="G1235" s="36">
        <v>378</v>
      </c>
      <c r="H1235" s="35">
        <v>0</v>
      </c>
    </row>
    <row r="1236" spans="1:8" s="185" customFormat="1" x14ac:dyDescent="0.35">
      <c r="A1236" s="195" t="s">
        <v>1073</v>
      </c>
      <c r="B1236" s="127">
        <v>44139</v>
      </c>
      <c r="C1236" s="36">
        <v>95</v>
      </c>
      <c r="D1236" s="36">
        <v>884</v>
      </c>
      <c r="E1236" s="37">
        <v>0</v>
      </c>
      <c r="F1236" s="36">
        <v>191</v>
      </c>
      <c r="G1236" s="36">
        <v>704</v>
      </c>
      <c r="H1236" s="35">
        <v>0</v>
      </c>
    </row>
    <row r="1237" spans="1:8" s="185" customFormat="1" x14ac:dyDescent="0.35">
      <c r="A1237" s="195" t="s">
        <v>1074</v>
      </c>
      <c r="B1237" s="127">
        <v>44139</v>
      </c>
      <c r="C1237" s="36">
        <v>149</v>
      </c>
      <c r="D1237" s="36">
        <v>873</v>
      </c>
      <c r="E1237" s="37">
        <v>0</v>
      </c>
      <c r="F1237" s="36">
        <v>127</v>
      </c>
      <c r="G1237" s="36">
        <v>287</v>
      </c>
      <c r="H1237" s="35">
        <v>0</v>
      </c>
    </row>
    <row r="1238" spans="1:8" s="185" customFormat="1" x14ac:dyDescent="0.35">
      <c r="A1238" s="195" t="s">
        <v>1068</v>
      </c>
      <c r="B1238" s="127">
        <v>44140</v>
      </c>
      <c r="C1238" s="36">
        <v>428</v>
      </c>
      <c r="D1238" s="36">
        <v>2570</v>
      </c>
      <c r="E1238" s="37">
        <v>0</v>
      </c>
      <c r="F1238" s="36">
        <v>251</v>
      </c>
      <c r="G1238" s="36">
        <v>771</v>
      </c>
      <c r="H1238" s="35">
        <v>0</v>
      </c>
    </row>
    <row r="1239" spans="1:8" s="185" customFormat="1" x14ac:dyDescent="0.35">
      <c r="A1239" s="195" t="s">
        <v>1070</v>
      </c>
      <c r="B1239" s="127">
        <v>44140</v>
      </c>
      <c r="C1239" s="36">
        <v>149</v>
      </c>
      <c r="D1239" s="36">
        <v>1244</v>
      </c>
      <c r="E1239" s="37">
        <v>0</v>
      </c>
      <c r="F1239" s="36">
        <v>107</v>
      </c>
      <c r="G1239" s="36">
        <v>581</v>
      </c>
      <c r="H1239" s="35">
        <v>0</v>
      </c>
    </row>
    <row r="1240" spans="1:8" s="185" customFormat="1" x14ac:dyDescent="0.35">
      <c r="A1240" s="195" t="s">
        <v>1071</v>
      </c>
      <c r="B1240" s="127">
        <v>44140</v>
      </c>
      <c r="C1240" s="36">
        <v>122</v>
      </c>
      <c r="D1240" s="36">
        <v>1279</v>
      </c>
      <c r="E1240" s="37">
        <v>0</v>
      </c>
      <c r="F1240" s="36">
        <v>137</v>
      </c>
      <c r="G1240" s="36">
        <v>512</v>
      </c>
      <c r="H1240" s="35">
        <v>0</v>
      </c>
    </row>
    <row r="1241" spans="1:8" s="185" customFormat="1" x14ac:dyDescent="0.35">
      <c r="A1241" s="195" t="s">
        <v>1072</v>
      </c>
      <c r="B1241" s="127">
        <v>44140</v>
      </c>
      <c r="C1241" s="36">
        <v>84</v>
      </c>
      <c r="D1241" s="36">
        <v>786</v>
      </c>
      <c r="E1241" s="37">
        <v>0</v>
      </c>
      <c r="F1241" s="36">
        <v>86</v>
      </c>
      <c r="G1241" s="36">
        <v>374</v>
      </c>
      <c r="H1241" s="35">
        <v>0</v>
      </c>
    </row>
    <row r="1242" spans="1:8" s="185" customFormat="1" x14ac:dyDescent="0.35">
      <c r="A1242" s="195" t="s">
        <v>1073</v>
      </c>
      <c r="B1242" s="127">
        <v>44140</v>
      </c>
      <c r="C1242" s="36">
        <v>91</v>
      </c>
      <c r="D1242" s="36">
        <v>907</v>
      </c>
      <c r="E1242" s="37">
        <v>0</v>
      </c>
      <c r="F1242" s="36">
        <v>195</v>
      </c>
      <c r="G1242" s="36">
        <v>680</v>
      </c>
      <c r="H1242" s="35">
        <v>0</v>
      </c>
    </row>
    <row r="1243" spans="1:8" s="185" customFormat="1" x14ac:dyDescent="0.35">
      <c r="A1243" s="195" t="s">
        <v>1074</v>
      </c>
      <c r="B1243" s="127">
        <v>44140</v>
      </c>
      <c r="C1243" s="36">
        <v>146</v>
      </c>
      <c r="D1243" s="36">
        <v>879</v>
      </c>
      <c r="E1243" s="37">
        <v>0</v>
      </c>
      <c r="F1243" s="36">
        <v>130</v>
      </c>
      <c r="G1243" s="36">
        <v>281</v>
      </c>
      <c r="H1243" s="35">
        <v>0</v>
      </c>
    </row>
    <row r="1244" spans="1:8" s="185" customFormat="1" x14ac:dyDescent="0.35">
      <c r="A1244" s="195" t="s">
        <v>1068</v>
      </c>
      <c r="B1244" s="127">
        <v>44141</v>
      </c>
      <c r="C1244" s="36">
        <v>431</v>
      </c>
      <c r="D1244" s="36">
        <v>2573</v>
      </c>
      <c r="E1244" s="37">
        <v>0</v>
      </c>
      <c r="F1244" s="36">
        <v>248</v>
      </c>
      <c r="G1244" s="36">
        <v>768</v>
      </c>
      <c r="H1244" s="35">
        <v>0</v>
      </c>
    </row>
    <row r="1245" spans="1:8" s="185" customFormat="1" x14ac:dyDescent="0.35">
      <c r="A1245" s="195" t="s">
        <v>1070</v>
      </c>
      <c r="B1245" s="127">
        <v>44141</v>
      </c>
      <c r="C1245" s="36">
        <v>157</v>
      </c>
      <c r="D1245" s="36">
        <v>1256</v>
      </c>
      <c r="E1245" s="37">
        <v>0</v>
      </c>
      <c r="F1245" s="36">
        <v>99</v>
      </c>
      <c r="G1245" s="36">
        <v>569</v>
      </c>
      <c r="H1245" s="35">
        <v>0</v>
      </c>
    </row>
    <row r="1246" spans="1:8" s="185" customFormat="1" x14ac:dyDescent="0.35">
      <c r="A1246" s="195" t="s">
        <v>1071</v>
      </c>
      <c r="B1246" s="127">
        <v>44141</v>
      </c>
      <c r="C1246" s="36">
        <v>125</v>
      </c>
      <c r="D1246" s="36">
        <v>1253</v>
      </c>
      <c r="E1246" s="37">
        <v>0</v>
      </c>
      <c r="F1246" s="36">
        <v>134</v>
      </c>
      <c r="G1246" s="36">
        <v>538</v>
      </c>
      <c r="H1246" s="35">
        <v>0</v>
      </c>
    </row>
    <row r="1247" spans="1:8" s="185" customFormat="1" x14ac:dyDescent="0.35">
      <c r="A1247" s="195" t="s">
        <v>1072</v>
      </c>
      <c r="B1247" s="127">
        <v>44141</v>
      </c>
      <c r="C1247" s="36">
        <v>86</v>
      </c>
      <c r="D1247" s="36">
        <v>837</v>
      </c>
      <c r="E1247" s="37">
        <v>0</v>
      </c>
      <c r="F1247" s="36">
        <v>84</v>
      </c>
      <c r="G1247" s="36">
        <v>323</v>
      </c>
      <c r="H1247" s="35">
        <v>0</v>
      </c>
    </row>
    <row r="1248" spans="1:8" s="185" customFormat="1" x14ac:dyDescent="0.35">
      <c r="A1248" s="195" t="s">
        <v>1073</v>
      </c>
      <c r="B1248" s="127">
        <v>44141</v>
      </c>
      <c r="C1248" s="36">
        <v>89</v>
      </c>
      <c r="D1248" s="36">
        <v>929</v>
      </c>
      <c r="E1248" s="37">
        <v>0</v>
      </c>
      <c r="F1248" s="36">
        <v>197</v>
      </c>
      <c r="G1248" s="36">
        <v>653</v>
      </c>
      <c r="H1248" s="35">
        <v>0</v>
      </c>
    </row>
    <row r="1249" spans="1:8" s="185" customFormat="1" x14ac:dyDescent="0.35">
      <c r="A1249" s="195" t="s">
        <v>1074</v>
      </c>
      <c r="B1249" s="127">
        <v>44141</v>
      </c>
      <c r="C1249" s="36">
        <v>136</v>
      </c>
      <c r="D1249" s="36">
        <v>891</v>
      </c>
      <c r="E1249" s="37">
        <v>0</v>
      </c>
      <c r="F1249" s="36">
        <v>140</v>
      </c>
      <c r="G1249" s="36">
        <v>269</v>
      </c>
      <c r="H1249" s="35">
        <v>0</v>
      </c>
    </row>
    <row r="1250" spans="1:8" s="185" customFormat="1" x14ac:dyDescent="0.35">
      <c r="A1250" s="195" t="s">
        <v>1068</v>
      </c>
      <c r="B1250" s="127">
        <v>44142</v>
      </c>
      <c r="C1250" s="36">
        <v>434</v>
      </c>
      <c r="D1250" s="36">
        <v>2510</v>
      </c>
      <c r="E1250" s="37">
        <v>0</v>
      </c>
      <c r="F1250" s="36">
        <v>245</v>
      </c>
      <c r="G1250" s="36">
        <v>831</v>
      </c>
      <c r="H1250" s="35">
        <v>0</v>
      </c>
    </row>
    <row r="1251" spans="1:8" s="185" customFormat="1" x14ac:dyDescent="0.35">
      <c r="A1251" s="195" t="s">
        <v>1070</v>
      </c>
      <c r="B1251" s="127">
        <v>44142</v>
      </c>
      <c r="C1251" s="36">
        <v>153</v>
      </c>
      <c r="D1251" s="36">
        <v>1216</v>
      </c>
      <c r="E1251" s="37">
        <v>0</v>
      </c>
      <c r="F1251" s="36">
        <v>103</v>
      </c>
      <c r="G1251" s="36">
        <v>609</v>
      </c>
      <c r="H1251" s="35">
        <v>0</v>
      </c>
    </row>
    <row r="1252" spans="1:8" s="185" customFormat="1" x14ac:dyDescent="0.35">
      <c r="A1252" s="195" t="s">
        <v>1071</v>
      </c>
      <c r="B1252" s="127">
        <v>44142</v>
      </c>
      <c r="C1252" s="36">
        <v>137</v>
      </c>
      <c r="D1252" s="36">
        <v>1176</v>
      </c>
      <c r="E1252" s="37">
        <v>0</v>
      </c>
      <c r="F1252" s="36">
        <v>122</v>
      </c>
      <c r="G1252" s="36">
        <v>615</v>
      </c>
      <c r="H1252" s="35">
        <v>0</v>
      </c>
    </row>
    <row r="1253" spans="1:8" s="185" customFormat="1" x14ac:dyDescent="0.35">
      <c r="A1253" s="195" t="s">
        <v>1072</v>
      </c>
      <c r="B1253" s="127">
        <v>44142</v>
      </c>
      <c r="C1253" s="36">
        <v>86</v>
      </c>
      <c r="D1253" s="36">
        <v>812</v>
      </c>
      <c r="E1253" s="37">
        <v>0</v>
      </c>
      <c r="F1253" s="36">
        <v>85</v>
      </c>
      <c r="G1253" s="36">
        <v>348</v>
      </c>
      <c r="H1253" s="35">
        <v>0</v>
      </c>
    </row>
    <row r="1254" spans="1:8" s="185" customFormat="1" x14ac:dyDescent="0.35">
      <c r="A1254" s="195" t="s">
        <v>1073</v>
      </c>
      <c r="B1254" s="127">
        <v>44142</v>
      </c>
      <c r="C1254" s="36">
        <v>76</v>
      </c>
      <c r="D1254" s="36">
        <v>889</v>
      </c>
      <c r="E1254" s="37">
        <v>0</v>
      </c>
      <c r="F1254" s="36">
        <v>210</v>
      </c>
      <c r="G1254" s="36">
        <v>690</v>
      </c>
      <c r="H1254" s="35">
        <v>0</v>
      </c>
    </row>
    <row r="1255" spans="1:8" s="185" customFormat="1" x14ac:dyDescent="0.35">
      <c r="A1255" s="195" t="s">
        <v>1074</v>
      </c>
      <c r="B1255" s="127">
        <v>44142</v>
      </c>
      <c r="C1255" s="36">
        <v>136</v>
      </c>
      <c r="D1255" s="36">
        <v>855</v>
      </c>
      <c r="E1255" s="37">
        <v>0</v>
      </c>
      <c r="F1255" s="36">
        <v>140</v>
      </c>
      <c r="G1255" s="36">
        <v>305</v>
      </c>
      <c r="H1255" s="35">
        <v>0</v>
      </c>
    </row>
    <row r="1256" spans="1:8" s="185" customFormat="1" x14ac:dyDescent="0.35">
      <c r="A1256" s="195" t="s">
        <v>1068</v>
      </c>
      <c r="B1256" s="127">
        <v>44143</v>
      </c>
      <c r="C1256" s="36">
        <v>406</v>
      </c>
      <c r="D1256" s="36">
        <v>2415</v>
      </c>
      <c r="E1256" s="37">
        <v>0</v>
      </c>
      <c r="F1256" s="36">
        <v>273</v>
      </c>
      <c r="G1256" s="36">
        <v>926</v>
      </c>
      <c r="H1256" s="35">
        <v>0</v>
      </c>
    </row>
    <row r="1257" spans="1:8" s="185" customFormat="1" x14ac:dyDescent="0.35">
      <c r="A1257" s="195" t="s">
        <v>1070</v>
      </c>
      <c r="B1257" s="127">
        <v>44143</v>
      </c>
      <c r="C1257" s="36">
        <v>147</v>
      </c>
      <c r="D1257" s="36">
        <v>1195</v>
      </c>
      <c r="E1257" s="37">
        <v>0</v>
      </c>
      <c r="F1257" s="36">
        <v>109</v>
      </c>
      <c r="G1257" s="36">
        <v>630</v>
      </c>
      <c r="H1257" s="35">
        <v>0</v>
      </c>
    </row>
    <row r="1258" spans="1:8" s="185" customFormat="1" x14ac:dyDescent="0.35">
      <c r="A1258" s="195" t="s">
        <v>1071</v>
      </c>
      <c r="B1258" s="127">
        <v>44143</v>
      </c>
      <c r="C1258" s="36">
        <v>136</v>
      </c>
      <c r="D1258" s="36">
        <v>1182</v>
      </c>
      <c r="E1258" s="37">
        <v>0</v>
      </c>
      <c r="F1258" s="36">
        <v>123</v>
      </c>
      <c r="G1258" s="36">
        <v>609</v>
      </c>
      <c r="H1258" s="35">
        <v>0</v>
      </c>
    </row>
    <row r="1259" spans="1:8" s="185" customFormat="1" x14ac:dyDescent="0.35">
      <c r="A1259" s="195" t="s">
        <v>1072</v>
      </c>
      <c r="B1259" s="127">
        <v>44143</v>
      </c>
      <c r="C1259" s="36">
        <v>84</v>
      </c>
      <c r="D1259" s="36">
        <v>778</v>
      </c>
      <c r="E1259" s="37">
        <v>0</v>
      </c>
      <c r="F1259" s="36">
        <v>87</v>
      </c>
      <c r="G1259" s="36">
        <v>382</v>
      </c>
      <c r="H1259" s="35">
        <v>0</v>
      </c>
    </row>
    <row r="1260" spans="1:8" s="185" customFormat="1" x14ac:dyDescent="0.35">
      <c r="A1260" s="195" t="s">
        <v>1073</v>
      </c>
      <c r="B1260" s="127">
        <v>44143</v>
      </c>
      <c r="C1260" s="36">
        <v>84</v>
      </c>
      <c r="D1260" s="36">
        <v>887</v>
      </c>
      <c r="E1260" s="37">
        <v>0</v>
      </c>
      <c r="F1260" s="36">
        <v>202</v>
      </c>
      <c r="G1260" s="36">
        <v>688</v>
      </c>
      <c r="H1260" s="35">
        <v>0</v>
      </c>
    </row>
    <row r="1261" spans="1:8" s="185" customFormat="1" x14ac:dyDescent="0.35">
      <c r="A1261" s="195" t="s">
        <v>1074</v>
      </c>
      <c r="B1261" s="127">
        <v>44143</v>
      </c>
      <c r="C1261" s="36">
        <v>141</v>
      </c>
      <c r="D1261" s="36">
        <v>804</v>
      </c>
      <c r="E1261" s="37">
        <v>0</v>
      </c>
      <c r="F1261" s="36">
        <v>135</v>
      </c>
      <c r="G1261" s="36">
        <v>356</v>
      </c>
      <c r="H1261" s="35">
        <v>0</v>
      </c>
    </row>
    <row r="1262" spans="1:8" s="185" customFormat="1" x14ac:dyDescent="0.35">
      <c r="A1262" s="195" t="s">
        <v>1068</v>
      </c>
      <c r="B1262" s="127">
        <v>44144</v>
      </c>
      <c r="C1262" s="36">
        <v>399</v>
      </c>
      <c r="D1262" s="36">
        <v>2443</v>
      </c>
      <c r="E1262" s="37">
        <v>0</v>
      </c>
      <c r="F1262" s="36">
        <v>280</v>
      </c>
      <c r="G1262" s="36">
        <v>898</v>
      </c>
      <c r="H1262" s="35">
        <v>0</v>
      </c>
    </row>
    <row r="1263" spans="1:8" s="185" customFormat="1" x14ac:dyDescent="0.35">
      <c r="A1263" s="195" t="s">
        <v>1070</v>
      </c>
      <c r="B1263" s="127">
        <v>44144</v>
      </c>
      <c r="C1263" s="36">
        <v>143</v>
      </c>
      <c r="D1263" s="36">
        <v>1189</v>
      </c>
      <c r="E1263" s="37">
        <v>0</v>
      </c>
      <c r="F1263" s="36">
        <v>113</v>
      </c>
      <c r="G1263" s="36">
        <v>636</v>
      </c>
      <c r="H1263" s="35">
        <v>0</v>
      </c>
    </row>
    <row r="1264" spans="1:8" s="185" customFormat="1" x14ac:dyDescent="0.35">
      <c r="A1264" s="195" t="s">
        <v>1071</v>
      </c>
      <c r="B1264" s="127">
        <v>44144</v>
      </c>
      <c r="C1264" s="36">
        <v>124</v>
      </c>
      <c r="D1264" s="36">
        <v>1212</v>
      </c>
      <c r="E1264" s="37">
        <v>0</v>
      </c>
      <c r="F1264" s="36">
        <v>135</v>
      </c>
      <c r="G1264" s="36">
        <v>579</v>
      </c>
      <c r="H1264" s="35">
        <v>0</v>
      </c>
    </row>
    <row r="1265" spans="1:8" s="185" customFormat="1" x14ac:dyDescent="0.35">
      <c r="A1265" s="195" t="s">
        <v>1072</v>
      </c>
      <c r="B1265" s="127">
        <v>44144</v>
      </c>
      <c r="C1265" s="36">
        <v>76</v>
      </c>
      <c r="D1265" s="36">
        <v>800</v>
      </c>
      <c r="E1265" s="37">
        <v>0</v>
      </c>
      <c r="F1265" s="36">
        <v>95</v>
      </c>
      <c r="G1265" s="36">
        <v>368</v>
      </c>
      <c r="H1265" s="35">
        <v>0</v>
      </c>
    </row>
    <row r="1266" spans="1:8" s="185" customFormat="1" x14ac:dyDescent="0.35">
      <c r="A1266" s="195" t="s">
        <v>1073</v>
      </c>
      <c r="B1266" s="127">
        <v>44144</v>
      </c>
      <c r="C1266" s="36">
        <v>82</v>
      </c>
      <c r="D1266" s="36">
        <v>897</v>
      </c>
      <c r="E1266" s="37">
        <v>0</v>
      </c>
      <c r="F1266" s="36">
        <v>204</v>
      </c>
      <c r="G1266" s="36">
        <v>687</v>
      </c>
      <c r="H1266" s="35">
        <v>0</v>
      </c>
    </row>
    <row r="1267" spans="1:8" s="185" customFormat="1" x14ac:dyDescent="0.35">
      <c r="A1267" s="195" t="s">
        <v>1074</v>
      </c>
      <c r="B1267" s="127">
        <v>44144</v>
      </c>
      <c r="C1267" s="36">
        <v>140</v>
      </c>
      <c r="D1267" s="36">
        <v>834</v>
      </c>
      <c r="E1267" s="37">
        <v>0</v>
      </c>
      <c r="F1267" s="36">
        <v>136</v>
      </c>
      <c r="G1267" s="36">
        <v>326</v>
      </c>
      <c r="H1267" s="35">
        <v>0</v>
      </c>
    </row>
    <row r="1268" spans="1:8" s="185" customFormat="1" x14ac:dyDescent="0.35">
      <c r="A1268" s="195" t="s">
        <v>1068</v>
      </c>
      <c r="B1268" s="127">
        <v>44145</v>
      </c>
      <c r="C1268" s="36">
        <v>419</v>
      </c>
      <c r="D1268" s="36">
        <v>2541</v>
      </c>
      <c r="E1268" s="37">
        <v>0</v>
      </c>
      <c r="F1268" s="36">
        <v>260</v>
      </c>
      <c r="G1268" s="36">
        <v>800</v>
      </c>
      <c r="H1268" s="35">
        <v>0</v>
      </c>
    </row>
    <row r="1269" spans="1:8" s="185" customFormat="1" x14ac:dyDescent="0.35">
      <c r="A1269" s="195" t="s">
        <v>1070</v>
      </c>
      <c r="B1269" s="127">
        <v>44145</v>
      </c>
      <c r="C1269" s="36">
        <v>146</v>
      </c>
      <c r="D1269" s="36">
        <v>1259</v>
      </c>
      <c r="E1269" s="37">
        <v>0</v>
      </c>
      <c r="F1269" s="36">
        <v>110</v>
      </c>
      <c r="G1269" s="36">
        <v>566</v>
      </c>
      <c r="H1269" s="35">
        <v>0</v>
      </c>
    </row>
    <row r="1270" spans="1:8" s="185" customFormat="1" x14ac:dyDescent="0.35">
      <c r="A1270" s="195" t="s">
        <v>1071</v>
      </c>
      <c r="B1270" s="127">
        <v>44145</v>
      </c>
      <c r="C1270" s="36">
        <v>131</v>
      </c>
      <c r="D1270" s="36">
        <v>1313</v>
      </c>
      <c r="E1270" s="37">
        <v>0</v>
      </c>
      <c r="F1270" s="36">
        <v>128</v>
      </c>
      <c r="G1270" s="36">
        <v>478</v>
      </c>
      <c r="H1270" s="35">
        <v>0</v>
      </c>
    </row>
    <row r="1271" spans="1:8" s="185" customFormat="1" x14ac:dyDescent="0.35">
      <c r="A1271" s="195" t="s">
        <v>1072</v>
      </c>
      <c r="B1271" s="127">
        <v>44145</v>
      </c>
      <c r="C1271" s="36">
        <v>88</v>
      </c>
      <c r="D1271" s="36">
        <v>856</v>
      </c>
      <c r="E1271" s="37">
        <v>0</v>
      </c>
      <c r="F1271" s="36">
        <v>83</v>
      </c>
      <c r="G1271" s="36">
        <v>321</v>
      </c>
      <c r="H1271" s="35">
        <v>0</v>
      </c>
    </row>
    <row r="1272" spans="1:8" s="185" customFormat="1" x14ac:dyDescent="0.35">
      <c r="A1272" s="195" t="s">
        <v>1073</v>
      </c>
      <c r="B1272" s="127">
        <v>44145</v>
      </c>
      <c r="C1272" s="36">
        <v>83</v>
      </c>
      <c r="D1272" s="36">
        <v>951</v>
      </c>
      <c r="E1272" s="37">
        <v>0</v>
      </c>
      <c r="F1272" s="36">
        <v>203</v>
      </c>
      <c r="G1272" s="36">
        <v>631</v>
      </c>
      <c r="H1272" s="35">
        <v>0</v>
      </c>
    </row>
    <row r="1273" spans="1:8" s="185" customFormat="1" x14ac:dyDescent="0.35">
      <c r="A1273" s="195" t="s">
        <v>1074</v>
      </c>
      <c r="B1273" s="127">
        <v>44145</v>
      </c>
      <c r="C1273" s="36">
        <v>146</v>
      </c>
      <c r="D1273" s="36">
        <v>886</v>
      </c>
      <c r="E1273" s="37">
        <v>0</v>
      </c>
      <c r="F1273" s="36">
        <v>130</v>
      </c>
      <c r="G1273" s="36">
        <v>274</v>
      </c>
      <c r="H1273" s="35">
        <v>0</v>
      </c>
    </row>
    <row r="1274" spans="1:8" s="185" customFormat="1" x14ac:dyDescent="0.35">
      <c r="A1274" s="195" t="s">
        <v>1068</v>
      </c>
      <c r="B1274" s="127">
        <v>44146</v>
      </c>
      <c r="C1274" s="36">
        <v>411</v>
      </c>
      <c r="D1274" s="36">
        <v>2603</v>
      </c>
      <c r="E1274" s="37">
        <v>0</v>
      </c>
      <c r="F1274" s="36">
        <v>268</v>
      </c>
      <c r="G1274" s="36">
        <v>738</v>
      </c>
      <c r="H1274" s="35">
        <v>0</v>
      </c>
    </row>
    <row r="1275" spans="1:8" s="185" customFormat="1" x14ac:dyDescent="0.35">
      <c r="A1275" s="195" t="s">
        <v>1070</v>
      </c>
      <c r="B1275" s="127">
        <v>44146</v>
      </c>
      <c r="C1275" s="36">
        <v>148</v>
      </c>
      <c r="D1275" s="36">
        <v>1292</v>
      </c>
      <c r="E1275" s="37">
        <v>0</v>
      </c>
      <c r="F1275" s="36">
        <v>108</v>
      </c>
      <c r="G1275" s="36">
        <v>533</v>
      </c>
      <c r="H1275" s="35">
        <v>0</v>
      </c>
    </row>
    <row r="1276" spans="1:8" s="185" customFormat="1" x14ac:dyDescent="0.35">
      <c r="A1276" s="195" t="s">
        <v>1071</v>
      </c>
      <c r="B1276" s="127">
        <v>44146</v>
      </c>
      <c r="C1276" s="36">
        <v>129</v>
      </c>
      <c r="D1276" s="36">
        <v>1330</v>
      </c>
      <c r="E1276" s="37">
        <v>0</v>
      </c>
      <c r="F1276" s="36">
        <v>130</v>
      </c>
      <c r="G1276" s="36">
        <v>461</v>
      </c>
      <c r="H1276" s="35">
        <v>0</v>
      </c>
    </row>
    <row r="1277" spans="1:8" s="185" customFormat="1" x14ac:dyDescent="0.35">
      <c r="A1277" s="195" t="s">
        <v>1072</v>
      </c>
      <c r="B1277" s="127">
        <v>44146</v>
      </c>
      <c r="C1277" s="36">
        <v>92</v>
      </c>
      <c r="D1277" s="36">
        <v>856</v>
      </c>
      <c r="E1277" s="37">
        <v>0</v>
      </c>
      <c r="F1277" s="36">
        <v>79</v>
      </c>
      <c r="G1277" s="36">
        <v>314</v>
      </c>
      <c r="H1277" s="35">
        <v>0</v>
      </c>
    </row>
    <row r="1278" spans="1:8" s="185" customFormat="1" x14ac:dyDescent="0.35">
      <c r="A1278" s="195" t="s">
        <v>1073</v>
      </c>
      <c r="B1278" s="127">
        <v>44146</v>
      </c>
      <c r="C1278" s="36">
        <v>82</v>
      </c>
      <c r="D1278" s="36">
        <v>948</v>
      </c>
      <c r="E1278" s="37">
        <v>0</v>
      </c>
      <c r="F1278" s="36">
        <v>204</v>
      </c>
      <c r="G1278" s="36">
        <v>638</v>
      </c>
      <c r="H1278" s="35">
        <v>0</v>
      </c>
    </row>
    <row r="1279" spans="1:8" s="185" customFormat="1" x14ac:dyDescent="0.35">
      <c r="A1279" s="195" t="s">
        <v>1074</v>
      </c>
      <c r="B1279" s="127">
        <v>44146</v>
      </c>
      <c r="C1279" s="36">
        <v>149</v>
      </c>
      <c r="D1279" s="36">
        <v>900</v>
      </c>
      <c r="E1279" s="37">
        <v>0</v>
      </c>
      <c r="F1279" s="36">
        <v>127</v>
      </c>
      <c r="G1279" s="36">
        <v>260</v>
      </c>
      <c r="H1279" s="35">
        <v>0</v>
      </c>
    </row>
    <row r="1280" spans="1:8" s="185" customFormat="1" x14ac:dyDescent="0.35">
      <c r="A1280" s="195" t="s">
        <v>1068</v>
      </c>
      <c r="B1280" s="127">
        <v>44147</v>
      </c>
      <c r="C1280" s="36">
        <v>417</v>
      </c>
      <c r="D1280" s="36">
        <v>2643</v>
      </c>
      <c r="E1280" s="37">
        <v>0</v>
      </c>
      <c r="F1280" s="36">
        <v>262</v>
      </c>
      <c r="G1280" s="36">
        <v>698</v>
      </c>
      <c r="H1280" s="35">
        <v>0</v>
      </c>
    </row>
    <row r="1281" spans="1:8" s="185" customFormat="1" x14ac:dyDescent="0.35">
      <c r="A1281" s="195" t="s">
        <v>1070</v>
      </c>
      <c r="B1281" s="127">
        <v>44147</v>
      </c>
      <c r="C1281" s="36">
        <v>156</v>
      </c>
      <c r="D1281" s="36">
        <v>1288</v>
      </c>
      <c r="E1281" s="37">
        <v>0</v>
      </c>
      <c r="F1281" s="36">
        <v>100</v>
      </c>
      <c r="G1281" s="36">
        <v>537</v>
      </c>
      <c r="H1281" s="35">
        <v>0</v>
      </c>
    </row>
    <row r="1282" spans="1:8" s="185" customFormat="1" x14ac:dyDescent="0.35">
      <c r="A1282" s="195" t="s">
        <v>1071</v>
      </c>
      <c r="B1282" s="127">
        <v>44147</v>
      </c>
      <c r="C1282" s="36">
        <v>136</v>
      </c>
      <c r="D1282" s="36">
        <v>1308</v>
      </c>
      <c r="E1282" s="37">
        <v>0</v>
      </c>
      <c r="F1282" s="36">
        <v>123</v>
      </c>
      <c r="G1282" s="36">
        <v>500</v>
      </c>
      <c r="H1282" s="35">
        <v>0</v>
      </c>
    </row>
    <row r="1283" spans="1:8" s="185" customFormat="1" x14ac:dyDescent="0.35">
      <c r="A1283" s="195" t="s">
        <v>1072</v>
      </c>
      <c r="B1283" s="127">
        <v>44147</v>
      </c>
      <c r="C1283" s="36">
        <v>88</v>
      </c>
      <c r="D1283" s="36">
        <v>865</v>
      </c>
      <c r="E1283" s="37">
        <v>0</v>
      </c>
      <c r="F1283" s="36">
        <v>83</v>
      </c>
      <c r="G1283" s="36">
        <v>306</v>
      </c>
      <c r="H1283" s="35">
        <v>0</v>
      </c>
    </row>
    <row r="1284" spans="1:8" s="185" customFormat="1" x14ac:dyDescent="0.35">
      <c r="A1284" s="195" t="s">
        <v>1073</v>
      </c>
      <c r="B1284" s="127">
        <v>44147</v>
      </c>
      <c r="C1284" s="36">
        <v>88</v>
      </c>
      <c r="D1284" s="36">
        <v>959</v>
      </c>
      <c r="E1284" s="37">
        <v>0</v>
      </c>
      <c r="F1284" s="36">
        <v>198</v>
      </c>
      <c r="G1284" s="36">
        <v>627</v>
      </c>
      <c r="H1284" s="35">
        <v>0</v>
      </c>
    </row>
    <row r="1285" spans="1:8" s="185" customFormat="1" x14ac:dyDescent="0.35">
      <c r="A1285" s="195" t="s">
        <v>1074</v>
      </c>
      <c r="B1285" s="127">
        <v>44147</v>
      </c>
      <c r="C1285" s="36">
        <v>149</v>
      </c>
      <c r="D1285" s="36">
        <v>888</v>
      </c>
      <c r="E1285" s="37">
        <v>0</v>
      </c>
      <c r="F1285" s="36">
        <v>127</v>
      </c>
      <c r="G1285" s="36">
        <v>272</v>
      </c>
      <c r="H1285" s="35">
        <v>0</v>
      </c>
    </row>
    <row r="1286" spans="1:8" s="185" customFormat="1" x14ac:dyDescent="0.35">
      <c r="A1286" s="195" t="s">
        <v>1068</v>
      </c>
      <c r="B1286" s="127">
        <v>44148</v>
      </c>
      <c r="C1286" s="36">
        <v>407</v>
      </c>
      <c r="D1286" s="36">
        <v>2647</v>
      </c>
      <c r="E1286" s="37">
        <v>0</v>
      </c>
      <c r="F1286" s="36">
        <v>272</v>
      </c>
      <c r="G1286" s="36">
        <v>694</v>
      </c>
      <c r="H1286" s="35">
        <v>0</v>
      </c>
    </row>
    <row r="1287" spans="1:8" s="185" customFormat="1" x14ac:dyDescent="0.35">
      <c r="A1287" s="195" t="s">
        <v>1070</v>
      </c>
      <c r="B1287" s="127">
        <v>44148</v>
      </c>
      <c r="C1287" s="36">
        <v>153</v>
      </c>
      <c r="D1287" s="36">
        <v>1245</v>
      </c>
      <c r="E1287" s="37">
        <v>0</v>
      </c>
      <c r="F1287" s="36">
        <v>103</v>
      </c>
      <c r="G1287" s="36">
        <v>580</v>
      </c>
      <c r="H1287" s="35">
        <v>0</v>
      </c>
    </row>
    <row r="1288" spans="1:8" s="185" customFormat="1" x14ac:dyDescent="0.35">
      <c r="A1288" s="195" t="s">
        <v>1071</v>
      </c>
      <c r="B1288" s="127">
        <v>44148</v>
      </c>
      <c r="C1288" s="36">
        <v>144</v>
      </c>
      <c r="D1288" s="36">
        <v>1337</v>
      </c>
      <c r="E1288" s="37">
        <v>0</v>
      </c>
      <c r="F1288" s="36">
        <v>115</v>
      </c>
      <c r="G1288" s="36">
        <v>471</v>
      </c>
      <c r="H1288" s="35">
        <v>0</v>
      </c>
    </row>
    <row r="1289" spans="1:8" s="185" customFormat="1" x14ac:dyDescent="0.35">
      <c r="A1289" s="195" t="s">
        <v>1072</v>
      </c>
      <c r="B1289" s="127">
        <v>44148</v>
      </c>
      <c r="C1289" s="36">
        <v>96</v>
      </c>
      <c r="D1289" s="36">
        <v>895</v>
      </c>
      <c r="E1289" s="37">
        <v>0</v>
      </c>
      <c r="F1289" s="36">
        <v>75</v>
      </c>
      <c r="G1289" s="36">
        <v>270</v>
      </c>
      <c r="H1289" s="35">
        <v>0</v>
      </c>
    </row>
    <row r="1290" spans="1:8" s="185" customFormat="1" x14ac:dyDescent="0.35">
      <c r="A1290" s="195" t="s">
        <v>1073</v>
      </c>
      <c r="B1290" s="127">
        <v>44148</v>
      </c>
      <c r="C1290" s="36">
        <v>90</v>
      </c>
      <c r="D1290" s="36">
        <v>919</v>
      </c>
      <c r="E1290" s="37">
        <v>0</v>
      </c>
      <c r="F1290" s="36">
        <v>196</v>
      </c>
      <c r="G1290" s="36">
        <v>665</v>
      </c>
      <c r="H1290" s="35">
        <v>0</v>
      </c>
    </row>
    <row r="1291" spans="1:8" s="185" customFormat="1" x14ac:dyDescent="0.35">
      <c r="A1291" s="195" t="s">
        <v>1074</v>
      </c>
      <c r="B1291" s="127">
        <v>44148</v>
      </c>
      <c r="C1291" s="36">
        <v>146</v>
      </c>
      <c r="D1291" s="36">
        <v>868</v>
      </c>
      <c r="E1291" s="37">
        <v>0</v>
      </c>
      <c r="F1291" s="36">
        <v>130</v>
      </c>
      <c r="G1291" s="36">
        <v>292</v>
      </c>
      <c r="H1291" s="35">
        <v>0</v>
      </c>
    </row>
    <row r="1292" spans="1:8" s="185" customFormat="1" x14ac:dyDescent="0.35">
      <c r="A1292" s="195" t="s">
        <v>1068</v>
      </c>
      <c r="B1292" s="127">
        <v>44149</v>
      </c>
      <c r="C1292" s="36">
        <v>423</v>
      </c>
      <c r="D1292" s="36">
        <v>2566</v>
      </c>
      <c r="E1292" s="37">
        <v>0</v>
      </c>
      <c r="F1292" s="36">
        <v>256</v>
      </c>
      <c r="G1292" s="36">
        <v>775</v>
      </c>
      <c r="H1292" s="35">
        <v>0</v>
      </c>
    </row>
    <row r="1293" spans="1:8" s="185" customFormat="1" x14ac:dyDescent="0.35">
      <c r="A1293" s="195" t="s">
        <v>1070</v>
      </c>
      <c r="B1293" s="127">
        <v>44149</v>
      </c>
      <c r="C1293" s="36">
        <v>155</v>
      </c>
      <c r="D1293" s="36">
        <v>1216</v>
      </c>
      <c r="E1293" s="37">
        <v>0</v>
      </c>
      <c r="F1293" s="36">
        <v>101</v>
      </c>
      <c r="G1293" s="36">
        <v>609</v>
      </c>
      <c r="H1293" s="35">
        <v>0</v>
      </c>
    </row>
    <row r="1294" spans="1:8" s="185" customFormat="1" x14ac:dyDescent="0.35">
      <c r="A1294" s="195" t="s">
        <v>1071</v>
      </c>
      <c r="B1294" s="127">
        <v>44149</v>
      </c>
      <c r="C1294" s="36">
        <v>139</v>
      </c>
      <c r="D1294" s="36">
        <v>1301</v>
      </c>
      <c r="E1294" s="37">
        <v>0</v>
      </c>
      <c r="F1294" s="36">
        <v>120</v>
      </c>
      <c r="G1294" s="36">
        <v>507</v>
      </c>
      <c r="H1294" s="35">
        <v>0</v>
      </c>
    </row>
    <row r="1295" spans="1:8" s="185" customFormat="1" x14ac:dyDescent="0.35">
      <c r="A1295" s="195" t="s">
        <v>1072</v>
      </c>
      <c r="B1295" s="127">
        <v>44149</v>
      </c>
      <c r="C1295" s="36">
        <v>89</v>
      </c>
      <c r="D1295" s="36">
        <v>805</v>
      </c>
      <c r="E1295" s="37">
        <v>0</v>
      </c>
      <c r="F1295" s="36">
        <v>82</v>
      </c>
      <c r="G1295" s="36">
        <v>360</v>
      </c>
      <c r="H1295" s="35">
        <v>0</v>
      </c>
    </row>
    <row r="1296" spans="1:8" s="185" customFormat="1" x14ac:dyDescent="0.35">
      <c r="A1296" s="195" t="s">
        <v>1073</v>
      </c>
      <c r="B1296" s="127">
        <v>44149</v>
      </c>
      <c r="C1296" s="36">
        <v>81</v>
      </c>
      <c r="D1296" s="36">
        <v>881</v>
      </c>
      <c r="E1296" s="37">
        <v>0</v>
      </c>
      <c r="F1296" s="36">
        <v>205</v>
      </c>
      <c r="G1296" s="36">
        <v>700</v>
      </c>
      <c r="H1296" s="35">
        <v>0</v>
      </c>
    </row>
    <row r="1297" spans="1:8" s="185" customFormat="1" x14ac:dyDescent="0.35">
      <c r="A1297" s="195" t="s">
        <v>1074</v>
      </c>
      <c r="B1297" s="127">
        <v>44149</v>
      </c>
      <c r="C1297" s="36">
        <v>144</v>
      </c>
      <c r="D1297" s="36">
        <v>860</v>
      </c>
      <c r="E1297" s="37">
        <v>0</v>
      </c>
      <c r="F1297" s="36">
        <v>132</v>
      </c>
      <c r="G1297" s="36">
        <v>300</v>
      </c>
      <c r="H1297" s="35">
        <v>0</v>
      </c>
    </row>
    <row r="1298" spans="1:8" s="185" customFormat="1" x14ac:dyDescent="0.35">
      <c r="A1298" s="195" t="s">
        <v>1068</v>
      </c>
      <c r="B1298" s="127">
        <v>44150</v>
      </c>
      <c r="C1298" s="36">
        <v>393</v>
      </c>
      <c r="D1298" s="36">
        <v>2413</v>
      </c>
      <c r="E1298" s="37">
        <v>0</v>
      </c>
      <c r="F1298" s="36">
        <v>286</v>
      </c>
      <c r="G1298" s="36">
        <v>928</v>
      </c>
      <c r="H1298" s="35">
        <v>0</v>
      </c>
    </row>
    <row r="1299" spans="1:8" s="185" customFormat="1" x14ac:dyDescent="0.35">
      <c r="A1299" s="195" t="s">
        <v>1070</v>
      </c>
      <c r="B1299" s="127">
        <v>44150</v>
      </c>
      <c r="C1299" s="36">
        <v>151</v>
      </c>
      <c r="D1299" s="36">
        <v>1195</v>
      </c>
      <c r="E1299" s="37">
        <v>0</v>
      </c>
      <c r="F1299" s="36">
        <v>105</v>
      </c>
      <c r="G1299" s="36">
        <v>630</v>
      </c>
      <c r="H1299" s="35">
        <v>0</v>
      </c>
    </row>
    <row r="1300" spans="1:8" s="185" customFormat="1" x14ac:dyDescent="0.35">
      <c r="A1300" s="195" t="s">
        <v>1071</v>
      </c>
      <c r="B1300" s="127">
        <v>44150</v>
      </c>
      <c r="C1300" s="36">
        <v>136</v>
      </c>
      <c r="D1300" s="36">
        <v>1273</v>
      </c>
      <c r="E1300" s="37">
        <v>0</v>
      </c>
      <c r="F1300" s="36">
        <v>123</v>
      </c>
      <c r="G1300" s="36">
        <v>535</v>
      </c>
      <c r="H1300" s="35">
        <v>0</v>
      </c>
    </row>
    <row r="1301" spans="1:8" s="185" customFormat="1" x14ac:dyDescent="0.35">
      <c r="A1301" s="195" t="s">
        <v>1072</v>
      </c>
      <c r="B1301" s="127">
        <v>44150</v>
      </c>
      <c r="C1301" s="36">
        <v>92</v>
      </c>
      <c r="D1301" s="36">
        <v>791</v>
      </c>
      <c r="E1301" s="37">
        <v>0</v>
      </c>
      <c r="F1301" s="36">
        <v>82</v>
      </c>
      <c r="G1301" s="36">
        <v>369</v>
      </c>
      <c r="H1301" s="35">
        <v>0</v>
      </c>
    </row>
    <row r="1302" spans="1:8" s="185" customFormat="1" x14ac:dyDescent="0.35">
      <c r="A1302" s="195" t="s">
        <v>1073</v>
      </c>
      <c r="B1302" s="127">
        <v>44150</v>
      </c>
      <c r="C1302" s="36">
        <v>86</v>
      </c>
      <c r="D1302" s="36">
        <v>882</v>
      </c>
      <c r="E1302" s="37">
        <v>0</v>
      </c>
      <c r="F1302" s="36">
        <v>200</v>
      </c>
      <c r="G1302" s="36">
        <v>702</v>
      </c>
      <c r="H1302" s="35">
        <v>0</v>
      </c>
    </row>
    <row r="1303" spans="1:8" s="185" customFormat="1" x14ac:dyDescent="0.35">
      <c r="A1303" s="195" t="s">
        <v>1074</v>
      </c>
      <c r="B1303" s="127">
        <v>44150</v>
      </c>
      <c r="C1303" s="36">
        <v>140</v>
      </c>
      <c r="D1303" s="36">
        <v>801</v>
      </c>
      <c r="E1303" s="37">
        <v>0</v>
      </c>
      <c r="F1303" s="36">
        <v>136</v>
      </c>
      <c r="G1303" s="36">
        <v>359</v>
      </c>
      <c r="H1303" s="35">
        <v>0</v>
      </c>
    </row>
    <row r="1304" spans="1:8" s="185" customFormat="1" x14ac:dyDescent="0.35">
      <c r="A1304" s="195" t="s">
        <v>1068</v>
      </c>
      <c r="B1304" s="127">
        <v>44151</v>
      </c>
      <c r="C1304" s="36">
        <v>356</v>
      </c>
      <c r="D1304" s="36">
        <v>2403</v>
      </c>
      <c r="E1304" s="37">
        <v>0</v>
      </c>
      <c r="F1304" s="36">
        <v>323</v>
      </c>
      <c r="G1304" s="36">
        <v>938</v>
      </c>
      <c r="H1304" s="35">
        <v>0</v>
      </c>
    </row>
    <row r="1305" spans="1:8" s="185" customFormat="1" x14ac:dyDescent="0.35">
      <c r="A1305" s="195" t="s">
        <v>1070</v>
      </c>
      <c r="B1305" s="127">
        <v>44151</v>
      </c>
      <c r="C1305" s="36">
        <v>141</v>
      </c>
      <c r="D1305" s="36">
        <v>1201</v>
      </c>
      <c r="E1305" s="37">
        <v>0</v>
      </c>
      <c r="F1305" s="36">
        <v>115</v>
      </c>
      <c r="G1305" s="36">
        <v>624</v>
      </c>
      <c r="H1305" s="35">
        <v>0</v>
      </c>
    </row>
    <row r="1306" spans="1:8" s="185" customFormat="1" x14ac:dyDescent="0.35">
      <c r="A1306" s="195" t="s">
        <v>1071</v>
      </c>
      <c r="B1306" s="127">
        <v>44151</v>
      </c>
      <c r="C1306" s="36">
        <v>137</v>
      </c>
      <c r="D1306" s="36">
        <v>1259</v>
      </c>
      <c r="E1306" s="37">
        <v>0</v>
      </c>
      <c r="F1306" s="36">
        <v>122</v>
      </c>
      <c r="G1306" s="36">
        <v>549</v>
      </c>
      <c r="H1306" s="35">
        <v>0</v>
      </c>
    </row>
    <row r="1307" spans="1:8" s="185" customFormat="1" x14ac:dyDescent="0.35">
      <c r="A1307" s="195" t="s">
        <v>1072</v>
      </c>
      <c r="B1307" s="127">
        <v>44151</v>
      </c>
      <c r="C1307" s="36">
        <v>86</v>
      </c>
      <c r="D1307" s="36">
        <v>801</v>
      </c>
      <c r="E1307" s="37">
        <v>0</v>
      </c>
      <c r="F1307" s="36">
        <v>88</v>
      </c>
      <c r="G1307" s="36">
        <v>359</v>
      </c>
      <c r="H1307" s="35">
        <v>0</v>
      </c>
    </row>
    <row r="1308" spans="1:8" s="185" customFormat="1" x14ac:dyDescent="0.35">
      <c r="A1308" s="195" t="s">
        <v>1073</v>
      </c>
      <c r="B1308" s="127">
        <v>44151</v>
      </c>
      <c r="C1308" s="36">
        <v>81</v>
      </c>
      <c r="D1308" s="36">
        <v>943</v>
      </c>
      <c r="E1308" s="37">
        <v>0</v>
      </c>
      <c r="F1308" s="36">
        <v>205</v>
      </c>
      <c r="G1308" s="36">
        <v>642</v>
      </c>
      <c r="H1308" s="35">
        <v>0</v>
      </c>
    </row>
    <row r="1309" spans="1:8" s="185" customFormat="1" x14ac:dyDescent="0.35">
      <c r="A1309" s="195" t="s">
        <v>1074</v>
      </c>
      <c r="B1309" s="127">
        <v>44151</v>
      </c>
      <c r="C1309" s="36">
        <v>143</v>
      </c>
      <c r="D1309" s="36">
        <v>795</v>
      </c>
      <c r="E1309" s="37">
        <v>0</v>
      </c>
      <c r="F1309" s="36">
        <v>133</v>
      </c>
      <c r="G1309" s="36">
        <v>386</v>
      </c>
      <c r="H1309" s="35">
        <v>0</v>
      </c>
    </row>
    <row r="1310" spans="1:8" s="185" customFormat="1" x14ac:dyDescent="0.35">
      <c r="A1310" s="195" t="s">
        <v>1068</v>
      </c>
      <c r="B1310" s="127">
        <v>44152</v>
      </c>
      <c r="C1310" s="36">
        <v>407</v>
      </c>
      <c r="D1310" s="36">
        <v>2599</v>
      </c>
      <c r="E1310" s="37">
        <v>0</v>
      </c>
      <c r="F1310" s="36">
        <v>272</v>
      </c>
      <c r="G1310" s="36">
        <v>742</v>
      </c>
      <c r="H1310" s="35">
        <v>0</v>
      </c>
    </row>
    <row r="1311" spans="1:8" s="185" customFormat="1" x14ac:dyDescent="0.35">
      <c r="A1311" s="195" t="s">
        <v>1070</v>
      </c>
      <c r="B1311" s="127">
        <v>44152</v>
      </c>
      <c r="C1311" s="36">
        <v>150</v>
      </c>
      <c r="D1311" s="36">
        <v>1300</v>
      </c>
      <c r="E1311" s="37">
        <v>0</v>
      </c>
      <c r="F1311" s="36">
        <v>107</v>
      </c>
      <c r="G1311" s="36">
        <v>555</v>
      </c>
      <c r="H1311" s="35">
        <v>0</v>
      </c>
    </row>
    <row r="1312" spans="1:8" s="185" customFormat="1" x14ac:dyDescent="0.35">
      <c r="A1312" s="195" t="s">
        <v>1071</v>
      </c>
      <c r="B1312" s="127">
        <v>44152</v>
      </c>
      <c r="C1312" s="36">
        <v>135</v>
      </c>
      <c r="D1312" s="36">
        <v>1324</v>
      </c>
      <c r="E1312" s="37">
        <v>0</v>
      </c>
      <c r="F1312" s="36">
        <v>124</v>
      </c>
      <c r="G1312" s="36">
        <v>484</v>
      </c>
      <c r="H1312" s="35">
        <v>0</v>
      </c>
    </row>
    <row r="1313" spans="1:8" s="185" customFormat="1" x14ac:dyDescent="0.35">
      <c r="A1313" s="195" t="s">
        <v>1072</v>
      </c>
      <c r="B1313" s="127">
        <v>44152</v>
      </c>
      <c r="C1313" s="36">
        <v>92</v>
      </c>
      <c r="D1313" s="36">
        <v>833</v>
      </c>
      <c r="E1313" s="37">
        <v>0</v>
      </c>
      <c r="F1313" s="36">
        <v>82</v>
      </c>
      <c r="G1313" s="36">
        <v>327</v>
      </c>
      <c r="H1313" s="35">
        <v>0</v>
      </c>
    </row>
    <row r="1314" spans="1:8" s="185" customFormat="1" x14ac:dyDescent="0.35">
      <c r="A1314" s="195" t="s">
        <v>1073</v>
      </c>
      <c r="B1314" s="127">
        <v>44152</v>
      </c>
      <c r="C1314" s="36">
        <v>84</v>
      </c>
      <c r="D1314" s="36">
        <v>967</v>
      </c>
      <c r="E1314" s="37">
        <v>0</v>
      </c>
      <c r="F1314" s="36">
        <v>202</v>
      </c>
      <c r="G1314" s="36">
        <v>617</v>
      </c>
      <c r="H1314" s="35">
        <v>0</v>
      </c>
    </row>
    <row r="1315" spans="1:8" s="185" customFormat="1" x14ac:dyDescent="0.35">
      <c r="A1315" s="195" t="s">
        <v>1074</v>
      </c>
      <c r="B1315" s="127">
        <v>44152</v>
      </c>
      <c r="C1315" s="36">
        <v>143</v>
      </c>
      <c r="D1315" s="36">
        <v>859</v>
      </c>
      <c r="E1315" s="37">
        <v>0</v>
      </c>
      <c r="F1315" s="36">
        <v>134</v>
      </c>
      <c r="G1315" s="36">
        <v>322</v>
      </c>
      <c r="H1315" s="35">
        <v>0</v>
      </c>
    </row>
    <row r="1316" spans="1:8" s="185" customFormat="1" x14ac:dyDescent="0.35">
      <c r="A1316" s="195" t="s">
        <v>1068</v>
      </c>
      <c r="B1316" s="127">
        <v>44153</v>
      </c>
      <c r="C1316" s="36">
        <v>417</v>
      </c>
      <c r="D1316" s="36">
        <v>2631</v>
      </c>
      <c r="E1316" s="37">
        <v>0</v>
      </c>
      <c r="F1316" s="36">
        <v>262</v>
      </c>
      <c r="G1316" s="36">
        <v>710</v>
      </c>
      <c r="H1316" s="35">
        <v>0</v>
      </c>
    </row>
    <row r="1317" spans="1:8" s="185" customFormat="1" x14ac:dyDescent="0.35">
      <c r="A1317" s="195" t="s">
        <v>1070</v>
      </c>
      <c r="B1317" s="127">
        <v>44153</v>
      </c>
      <c r="C1317" s="36">
        <v>153</v>
      </c>
      <c r="D1317" s="36">
        <v>1336</v>
      </c>
      <c r="E1317" s="37">
        <v>0</v>
      </c>
      <c r="F1317" s="36">
        <v>104</v>
      </c>
      <c r="G1317" s="36">
        <v>499</v>
      </c>
      <c r="H1317" s="35">
        <v>0</v>
      </c>
    </row>
    <row r="1318" spans="1:8" s="185" customFormat="1" x14ac:dyDescent="0.35">
      <c r="A1318" s="195" t="s">
        <v>1071</v>
      </c>
      <c r="B1318" s="127">
        <v>44153</v>
      </c>
      <c r="C1318" s="36">
        <v>127</v>
      </c>
      <c r="D1318" s="36">
        <v>1320</v>
      </c>
      <c r="E1318" s="37">
        <v>0</v>
      </c>
      <c r="F1318" s="36">
        <v>132</v>
      </c>
      <c r="G1318" s="36">
        <v>488</v>
      </c>
      <c r="H1318" s="35">
        <v>0</v>
      </c>
    </row>
    <row r="1319" spans="1:8" s="185" customFormat="1" x14ac:dyDescent="0.35">
      <c r="A1319" s="195" t="s">
        <v>1072</v>
      </c>
      <c r="B1319" s="127">
        <v>44153</v>
      </c>
      <c r="C1319" s="36">
        <v>92</v>
      </c>
      <c r="D1319" s="36">
        <v>869</v>
      </c>
      <c r="E1319" s="37">
        <v>0</v>
      </c>
      <c r="F1319" s="36">
        <v>82</v>
      </c>
      <c r="G1319" s="36">
        <v>291</v>
      </c>
      <c r="H1319" s="35">
        <v>0</v>
      </c>
    </row>
    <row r="1320" spans="1:8" s="185" customFormat="1" x14ac:dyDescent="0.35">
      <c r="A1320" s="195" t="s">
        <v>1073</v>
      </c>
      <c r="B1320" s="127">
        <v>44153</v>
      </c>
      <c r="C1320" s="36">
        <v>90</v>
      </c>
      <c r="D1320" s="36">
        <v>942</v>
      </c>
      <c r="E1320" s="37">
        <v>0</v>
      </c>
      <c r="F1320" s="36">
        <v>196</v>
      </c>
      <c r="G1320" s="36">
        <v>641</v>
      </c>
      <c r="H1320" s="35">
        <v>0</v>
      </c>
    </row>
    <row r="1321" spans="1:8" s="185" customFormat="1" x14ac:dyDescent="0.35">
      <c r="A1321" s="195" t="s">
        <v>1074</v>
      </c>
      <c r="B1321" s="127">
        <v>44153</v>
      </c>
      <c r="C1321" s="36">
        <v>157</v>
      </c>
      <c r="D1321" s="36">
        <v>858</v>
      </c>
      <c r="E1321" s="37">
        <v>0</v>
      </c>
      <c r="F1321" s="36">
        <v>132</v>
      </c>
      <c r="G1321" s="36">
        <v>335</v>
      </c>
      <c r="H1321" s="35">
        <v>0</v>
      </c>
    </row>
    <row r="1322" spans="1:8" s="185" customFormat="1" x14ac:dyDescent="0.35">
      <c r="A1322" s="195" t="s">
        <v>1068</v>
      </c>
      <c r="B1322" s="127">
        <v>44154</v>
      </c>
      <c r="C1322" s="36">
        <v>421</v>
      </c>
      <c r="D1322" s="36">
        <v>2614</v>
      </c>
      <c r="E1322" s="37">
        <v>0</v>
      </c>
      <c r="F1322" s="36">
        <v>258</v>
      </c>
      <c r="G1322" s="36">
        <v>727</v>
      </c>
      <c r="H1322" s="35">
        <v>0</v>
      </c>
    </row>
    <row r="1323" spans="1:8" s="185" customFormat="1" x14ac:dyDescent="0.35">
      <c r="A1323" s="195" t="s">
        <v>1070</v>
      </c>
      <c r="B1323" s="127">
        <v>44154</v>
      </c>
      <c r="C1323" s="36">
        <v>142</v>
      </c>
      <c r="D1323" s="36">
        <v>1319</v>
      </c>
      <c r="E1323" s="37">
        <v>0</v>
      </c>
      <c r="F1323" s="36">
        <v>115</v>
      </c>
      <c r="G1323" s="36">
        <v>516</v>
      </c>
      <c r="H1323" s="35">
        <v>0</v>
      </c>
    </row>
    <row r="1324" spans="1:8" s="185" customFormat="1" x14ac:dyDescent="0.35">
      <c r="A1324" s="195" t="s">
        <v>1071</v>
      </c>
      <c r="B1324" s="127">
        <v>44154</v>
      </c>
      <c r="C1324" s="36">
        <v>130</v>
      </c>
      <c r="D1324" s="36">
        <v>1314</v>
      </c>
      <c r="E1324" s="37">
        <v>0</v>
      </c>
      <c r="F1324" s="36">
        <v>129</v>
      </c>
      <c r="G1324" s="36">
        <v>494</v>
      </c>
      <c r="H1324" s="35">
        <v>0</v>
      </c>
    </row>
    <row r="1325" spans="1:8" s="185" customFormat="1" x14ac:dyDescent="0.35">
      <c r="A1325" s="195" t="s">
        <v>1072</v>
      </c>
      <c r="B1325" s="127">
        <v>44154</v>
      </c>
      <c r="C1325" s="36">
        <v>85</v>
      </c>
      <c r="D1325" s="36">
        <v>861</v>
      </c>
      <c r="E1325" s="37">
        <v>0</v>
      </c>
      <c r="F1325" s="36">
        <v>89</v>
      </c>
      <c r="G1325" s="36">
        <v>299</v>
      </c>
      <c r="H1325" s="35">
        <v>0</v>
      </c>
    </row>
    <row r="1326" spans="1:8" s="185" customFormat="1" x14ac:dyDescent="0.35">
      <c r="A1326" s="195" t="s">
        <v>1073</v>
      </c>
      <c r="B1326" s="127">
        <v>44154</v>
      </c>
      <c r="C1326" s="36">
        <v>84</v>
      </c>
      <c r="D1326" s="36">
        <v>952</v>
      </c>
      <c r="E1326" s="37">
        <v>0</v>
      </c>
      <c r="F1326" s="36">
        <v>202</v>
      </c>
      <c r="G1326" s="36">
        <v>629</v>
      </c>
      <c r="H1326" s="35">
        <v>0</v>
      </c>
    </row>
    <row r="1327" spans="1:8" s="185" customFormat="1" x14ac:dyDescent="0.35">
      <c r="A1327" s="195" t="s">
        <v>1074</v>
      </c>
      <c r="B1327" s="127">
        <v>44154</v>
      </c>
      <c r="C1327" s="36">
        <v>154</v>
      </c>
      <c r="D1327" s="36">
        <v>874</v>
      </c>
      <c r="E1327" s="37">
        <v>0</v>
      </c>
      <c r="F1327" s="36">
        <v>135</v>
      </c>
      <c r="G1327" s="36">
        <v>319</v>
      </c>
      <c r="H1327" s="35">
        <v>0</v>
      </c>
    </row>
    <row r="1328" spans="1:8" s="185" customFormat="1" x14ac:dyDescent="0.35">
      <c r="A1328" s="195" t="s">
        <v>1068</v>
      </c>
      <c r="B1328" s="127">
        <v>44155</v>
      </c>
      <c r="C1328" s="36">
        <v>415</v>
      </c>
      <c r="D1328" s="36">
        <v>2598</v>
      </c>
      <c r="E1328" s="37">
        <v>0</v>
      </c>
      <c r="F1328" s="36">
        <v>264</v>
      </c>
      <c r="G1328" s="36">
        <v>743</v>
      </c>
      <c r="H1328" s="35">
        <v>0</v>
      </c>
    </row>
    <row r="1329" spans="1:8" s="185" customFormat="1" x14ac:dyDescent="0.35">
      <c r="A1329" s="195" t="s">
        <v>1070</v>
      </c>
      <c r="B1329" s="127">
        <v>44155</v>
      </c>
      <c r="C1329" s="36">
        <v>142</v>
      </c>
      <c r="D1329" s="36">
        <v>1290</v>
      </c>
      <c r="E1329" s="37">
        <v>0</v>
      </c>
      <c r="F1329" s="36">
        <v>115</v>
      </c>
      <c r="G1329" s="36">
        <v>559</v>
      </c>
      <c r="H1329" s="35">
        <v>0</v>
      </c>
    </row>
    <row r="1330" spans="1:8" s="185" customFormat="1" x14ac:dyDescent="0.35">
      <c r="A1330" s="195" t="s">
        <v>1071</v>
      </c>
      <c r="B1330" s="127">
        <v>44155</v>
      </c>
      <c r="C1330" s="36">
        <v>137</v>
      </c>
      <c r="D1330" s="36">
        <v>1299</v>
      </c>
      <c r="E1330" s="37">
        <v>0</v>
      </c>
      <c r="F1330" s="36">
        <v>122</v>
      </c>
      <c r="G1330" s="36">
        <v>509</v>
      </c>
      <c r="H1330" s="35">
        <v>0</v>
      </c>
    </row>
    <row r="1331" spans="1:8" s="185" customFormat="1" x14ac:dyDescent="0.35">
      <c r="A1331" s="195" t="s">
        <v>1072</v>
      </c>
      <c r="B1331" s="127">
        <v>44155</v>
      </c>
      <c r="C1331" s="36">
        <v>87</v>
      </c>
      <c r="D1331" s="36">
        <v>827</v>
      </c>
      <c r="E1331" s="37">
        <v>0</v>
      </c>
      <c r="F1331" s="36">
        <v>84</v>
      </c>
      <c r="G1331" s="36">
        <v>323</v>
      </c>
      <c r="H1331" s="35">
        <v>0</v>
      </c>
    </row>
    <row r="1332" spans="1:8" s="185" customFormat="1" x14ac:dyDescent="0.35">
      <c r="A1332" s="195" t="s">
        <v>1073</v>
      </c>
      <c r="B1332" s="127">
        <v>44155</v>
      </c>
      <c r="C1332" s="36">
        <v>82</v>
      </c>
      <c r="D1332" s="36">
        <v>947</v>
      </c>
      <c r="E1332" s="37">
        <v>0</v>
      </c>
      <c r="F1332" s="36">
        <v>204</v>
      </c>
      <c r="G1332" s="36">
        <v>635</v>
      </c>
      <c r="H1332" s="35">
        <v>0</v>
      </c>
    </row>
    <row r="1333" spans="1:8" s="185" customFormat="1" x14ac:dyDescent="0.35">
      <c r="A1333" s="195" t="s">
        <v>1074</v>
      </c>
      <c r="B1333" s="127">
        <v>44155</v>
      </c>
      <c r="C1333" s="36">
        <v>157</v>
      </c>
      <c r="D1333" s="36">
        <v>857</v>
      </c>
      <c r="E1333" s="37">
        <v>0</v>
      </c>
      <c r="F1333" s="36">
        <v>132</v>
      </c>
      <c r="G1333" s="36">
        <v>336</v>
      </c>
      <c r="H1333" s="35">
        <v>0</v>
      </c>
    </row>
    <row r="1334" spans="1:8" s="185" customFormat="1" x14ac:dyDescent="0.35">
      <c r="A1334" s="195" t="s">
        <v>1068</v>
      </c>
      <c r="B1334" s="127">
        <v>44156</v>
      </c>
      <c r="C1334" s="36">
        <v>408</v>
      </c>
      <c r="D1334" s="36">
        <v>2549</v>
      </c>
      <c r="E1334" s="37">
        <v>0</v>
      </c>
      <c r="F1334" s="36">
        <v>271</v>
      </c>
      <c r="G1334" s="36">
        <v>792</v>
      </c>
      <c r="H1334" s="35">
        <v>0</v>
      </c>
    </row>
    <row r="1335" spans="1:8" s="185" customFormat="1" x14ac:dyDescent="0.35">
      <c r="A1335" s="195" t="s">
        <v>1070</v>
      </c>
      <c r="B1335" s="127">
        <v>44156</v>
      </c>
      <c r="C1335" s="36">
        <v>147</v>
      </c>
      <c r="D1335" s="36">
        <v>1233</v>
      </c>
      <c r="E1335" s="37">
        <v>0</v>
      </c>
      <c r="F1335" s="36">
        <v>110</v>
      </c>
      <c r="G1335" s="36">
        <v>616</v>
      </c>
      <c r="H1335" s="35">
        <v>0</v>
      </c>
    </row>
    <row r="1336" spans="1:8" s="185" customFormat="1" x14ac:dyDescent="0.35">
      <c r="A1336" s="195" t="s">
        <v>1071</v>
      </c>
      <c r="B1336" s="127">
        <v>44156</v>
      </c>
      <c r="C1336" s="36">
        <v>131</v>
      </c>
      <c r="D1336" s="36">
        <v>1225</v>
      </c>
      <c r="E1336" s="37">
        <v>0</v>
      </c>
      <c r="F1336" s="36">
        <v>128</v>
      </c>
      <c r="G1336" s="36">
        <v>583</v>
      </c>
      <c r="H1336" s="35">
        <v>0</v>
      </c>
    </row>
    <row r="1337" spans="1:8" s="185" customFormat="1" x14ac:dyDescent="0.35">
      <c r="A1337" s="195" t="s">
        <v>1072</v>
      </c>
      <c r="B1337" s="127">
        <v>44156</v>
      </c>
      <c r="C1337" s="36">
        <v>79</v>
      </c>
      <c r="D1337" s="36">
        <v>812</v>
      </c>
      <c r="E1337" s="37">
        <v>0</v>
      </c>
      <c r="F1337" s="36">
        <v>86</v>
      </c>
      <c r="G1337" s="36">
        <v>331</v>
      </c>
      <c r="H1337" s="35">
        <v>0</v>
      </c>
    </row>
    <row r="1338" spans="1:8" s="185" customFormat="1" x14ac:dyDescent="0.35">
      <c r="A1338" s="195" t="s">
        <v>1073</v>
      </c>
      <c r="B1338" s="127">
        <v>44156</v>
      </c>
      <c r="C1338" s="36">
        <v>83</v>
      </c>
      <c r="D1338" s="36">
        <v>915</v>
      </c>
      <c r="E1338" s="37">
        <v>0</v>
      </c>
      <c r="F1338" s="36">
        <v>203</v>
      </c>
      <c r="G1338" s="36">
        <v>667</v>
      </c>
      <c r="H1338" s="35">
        <v>0</v>
      </c>
    </row>
    <row r="1339" spans="1:8" s="185" customFormat="1" x14ac:dyDescent="0.35">
      <c r="A1339" s="195" t="s">
        <v>1074</v>
      </c>
      <c r="B1339" s="127">
        <v>44156</v>
      </c>
      <c r="C1339" s="36">
        <v>157</v>
      </c>
      <c r="D1339" s="36">
        <v>819</v>
      </c>
      <c r="E1339" s="37">
        <v>0</v>
      </c>
      <c r="F1339" s="36">
        <v>132</v>
      </c>
      <c r="G1339" s="36">
        <v>374</v>
      </c>
      <c r="H1339" s="35">
        <v>0</v>
      </c>
    </row>
    <row r="1340" spans="1:8" s="185" customFormat="1" x14ac:dyDescent="0.35">
      <c r="A1340" s="195" t="s">
        <v>1068</v>
      </c>
      <c r="B1340" s="127">
        <v>44157</v>
      </c>
      <c r="C1340" s="36">
        <v>386</v>
      </c>
      <c r="D1340" s="36">
        <v>2440</v>
      </c>
      <c r="E1340" s="37">
        <v>0</v>
      </c>
      <c r="F1340" s="36">
        <v>293</v>
      </c>
      <c r="G1340" s="36">
        <v>901</v>
      </c>
      <c r="H1340" s="35">
        <v>0</v>
      </c>
    </row>
    <row r="1341" spans="1:8" s="185" customFormat="1" x14ac:dyDescent="0.35">
      <c r="A1341" s="195" t="s">
        <v>1070</v>
      </c>
      <c r="B1341" s="127">
        <v>44157</v>
      </c>
      <c r="C1341" s="36">
        <v>149</v>
      </c>
      <c r="D1341" s="36">
        <v>1229</v>
      </c>
      <c r="E1341" s="37">
        <v>0</v>
      </c>
      <c r="F1341" s="36">
        <v>108</v>
      </c>
      <c r="G1341" s="36">
        <v>620</v>
      </c>
      <c r="H1341" s="35">
        <v>0</v>
      </c>
    </row>
    <row r="1342" spans="1:8" s="185" customFormat="1" x14ac:dyDescent="0.35">
      <c r="A1342" s="195" t="s">
        <v>1071</v>
      </c>
      <c r="B1342" s="127">
        <v>44157</v>
      </c>
      <c r="C1342" s="36">
        <v>131</v>
      </c>
      <c r="D1342" s="36">
        <v>1235</v>
      </c>
      <c r="E1342" s="37">
        <v>0</v>
      </c>
      <c r="F1342" s="36">
        <v>128</v>
      </c>
      <c r="G1342" s="36">
        <v>573</v>
      </c>
      <c r="H1342" s="35">
        <v>0</v>
      </c>
    </row>
    <row r="1343" spans="1:8" s="185" customFormat="1" x14ac:dyDescent="0.35">
      <c r="A1343" s="195" t="s">
        <v>1072</v>
      </c>
      <c r="B1343" s="127">
        <v>44157</v>
      </c>
      <c r="C1343" s="36">
        <v>74</v>
      </c>
      <c r="D1343" s="36">
        <v>733</v>
      </c>
      <c r="E1343" s="37">
        <v>0</v>
      </c>
      <c r="F1343" s="36">
        <v>91</v>
      </c>
      <c r="G1343" s="36">
        <v>421</v>
      </c>
      <c r="H1343" s="35">
        <v>0</v>
      </c>
    </row>
    <row r="1344" spans="1:8" s="185" customFormat="1" x14ac:dyDescent="0.35">
      <c r="A1344" s="195" t="s">
        <v>1073</v>
      </c>
      <c r="B1344" s="127">
        <v>44157</v>
      </c>
      <c r="C1344" s="36">
        <v>83</v>
      </c>
      <c r="D1344" s="36">
        <v>854</v>
      </c>
      <c r="E1344" s="37">
        <v>0</v>
      </c>
      <c r="F1344" s="36">
        <v>203</v>
      </c>
      <c r="G1344" s="36">
        <v>730</v>
      </c>
      <c r="H1344" s="35">
        <v>0</v>
      </c>
    </row>
    <row r="1345" spans="1:8" s="185" customFormat="1" x14ac:dyDescent="0.35">
      <c r="A1345" s="195" t="s">
        <v>1074</v>
      </c>
      <c r="B1345" s="127">
        <v>44157</v>
      </c>
      <c r="C1345" s="36">
        <v>147</v>
      </c>
      <c r="D1345" s="36">
        <v>799</v>
      </c>
      <c r="E1345" s="37">
        <v>0</v>
      </c>
      <c r="F1345" s="36">
        <v>142</v>
      </c>
      <c r="G1345" s="36">
        <v>394</v>
      </c>
      <c r="H1345" s="35">
        <v>0</v>
      </c>
    </row>
    <row r="1346" spans="1:8" s="185" customFormat="1" x14ac:dyDescent="0.35">
      <c r="A1346" s="195" t="s">
        <v>1068</v>
      </c>
      <c r="B1346" s="127">
        <v>44158</v>
      </c>
      <c r="C1346" s="36">
        <v>386</v>
      </c>
      <c r="D1346" s="36">
        <v>2445</v>
      </c>
      <c r="E1346" s="37">
        <v>0</v>
      </c>
      <c r="F1346" s="36">
        <v>293</v>
      </c>
      <c r="G1346" s="36">
        <v>896</v>
      </c>
      <c r="H1346" s="35">
        <v>0</v>
      </c>
    </row>
    <row r="1347" spans="1:8" s="185" customFormat="1" x14ac:dyDescent="0.35">
      <c r="A1347" s="195" t="s">
        <v>1070</v>
      </c>
      <c r="B1347" s="127">
        <v>44158</v>
      </c>
      <c r="C1347" s="36">
        <v>150</v>
      </c>
      <c r="D1347" s="36">
        <v>1254</v>
      </c>
      <c r="E1347" s="37">
        <v>0</v>
      </c>
      <c r="F1347" s="36">
        <v>107</v>
      </c>
      <c r="G1347" s="36">
        <v>595</v>
      </c>
      <c r="H1347" s="35">
        <v>0</v>
      </c>
    </row>
    <row r="1348" spans="1:8" s="185" customFormat="1" x14ac:dyDescent="0.35">
      <c r="A1348" s="195" t="s">
        <v>1071</v>
      </c>
      <c r="B1348" s="127">
        <v>44158</v>
      </c>
      <c r="C1348" s="36">
        <v>135</v>
      </c>
      <c r="D1348" s="36">
        <v>1190</v>
      </c>
      <c r="E1348" s="37">
        <v>0</v>
      </c>
      <c r="F1348" s="36">
        <v>124</v>
      </c>
      <c r="G1348" s="36">
        <v>618</v>
      </c>
      <c r="H1348" s="35">
        <v>0</v>
      </c>
    </row>
    <row r="1349" spans="1:8" s="185" customFormat="1" x14ac:dyDescent="0.35">
      <c r="A1349" s="195" t="s">
        <v>1072</v>
      </c>
      <c r="B1349" s="127">
        <v>44158</v>
      </c>
      <c r="C1349" s="36">
        <v>77</v>
      </c>
      <c r="D1349" s="36">
        <v>782</v>
      </c>
      <c r="E1349" s="37">
        <v>0</v>
      </c>
      <c r="F1349" s="36">
        <v>90</v>
      </c>
      <c r="G1349" s="36">
        <v>372</v>
      </c>
      <c r="H1349" s="35">
        <v>0</v>
      </c>
    </row>
    <row r="1350" spans="1:8" s="185" customFormat="1" x14ac:dyDescent="0.35">
      <c r="A1350" s="195" t="s">
        <v>1073</v>
      </c>
      <c r="B1350" s="127">
        <v>44158</v>
      </c>
      <c r="C1350" s="36">
        <v>84</v>
      </c>
      <c r="D1350" s="36">
        <v>890</v>
      </c>
      <c r="E1350" s="37">
        <v>0</v>
      </c>
      <c r="F1350" s="36">
        <v>202</v>
      </c>
      <c r="G1350" s="36">
        <v>694</v>
      </c>
      <c r="H1350" s="35">
        <v>0</v>
      </c>
    </row>
    <row r="1351" spans="1:8" s="185" customFormat="1" x14ac:dyDescent="0.35">
      <c r="A1351" s="195" t="s">
        <v>1074</v>
      </c>
      <c r="B1351" s="127">
        <v>44158</v>
      </c>
      <c r="C1351" s="36">
        <v>143</v>
      </c>
      <c r="D1351" s="36">
        <v>801</v>
      </c>
      <c r="E1351" s="37">
        <v>0</v>
      </c>
      <c r="F1351" s="36">
        <v>146</v>
      </c>
      <c r="G1351" s="36">
        <v>392</v>
      </c>
      <c r="H1351" s="35">
        <v>0</v>
      </c>
    </row>
    <row r="1352" spans="1:8" s="185" customFormat="1" x14ac:dyDescent="0.35">
      <c r="A1352" s="195" t="s">
        <v>1068</v>
      </c>
      <c r="B1352" s="127">
        <v>44159</v>
      </c>
      <c r="C1352" s="36">
        <v>415</v>
      </c>
      <c r="D1352" s="36">
        <v>2523</v>
      </c>
      <c r="E1352" s="37">
        <v>0</v>
      </c>
      <c r="F1352" s="36">
        <v>264</v>
      </c>
      <c r="G1352" s="36">
        <v>818</v>
      </c>
      <c r="H1352" s="35">
        <v>0</v>
      </c>
    </row>
    <row r="1353" spans="1:8" s="185" customFormat="1" x14ac:dyDescent="0.35">
      <c r="A1353" s="195" t="s">
        <v>1070</v>
      </c>
      <c r="B1353" s="127">
        <v>44159</v>
      </c>
      <c r="C1353" s="36">
        <v>143</v>
      </c>
      <c r="D1353" s="36">
        <v>1279</v>
      </c>
      <c r="E1353" s="37">
        <v>0</v>
      </c>
      <c r="F1353" s="36">
        <v>114</v>
      </c>
      <c r="G1353" s="36">
        <v>570</v>
      </c>
      <c r="H1353" s="35">
        <v>0</v>
      </c>
    </row>
    <row r="1354" spans="1:8" s="185" customFormat="1" x14ac:dyDescent="0.35">
      <c r="A1354" s="195" t="s">
        <v>1071</v>
      </c>
      <c r="B1354" s="127">
        <v>44159</v>
      </c>
      <c r="C1354" s="36">
        <v>135</v>
      </c>
      <c r="D1354" s="36">
        <v>1235</v>
      </c>
      <c r="E1354" s="37">
        <v>0</v>
      </c>
      <c r="F1354" s="36">
        <v>124</v>
      </c>
      <c r="G1354" s="36">
        <v>573</v>
      </c>
      <c r="H1354" s="35">
        <v>0</v>
      </c>
    </row>
    <row r="1355" spans="1:8" s="185" customFormat="1" x14ac:dyDescent="0.35">
      <c r="A1355" s="195" t="s">
        <v>1072</v>
      </c>
      <c r="B1355" s="127">
        <v>44159</v>
      </c>
      <c r="C1355" s="36">
        <v>78</v>
      </c>
      <c r="D1355" s="36">
        <v>830</v>
      </c>
      <c r="E1355" s="37">
        <v>0</v>
      </c>
      <c r="F1355" s="36">
        <v>86</v>
      </c>
      <c r="G1355" s="36">
        <v>333</v>
      </c>
      <c r="H1355" s="35">
        <v>0</v>
      </c>
    </row>
    <row r="1356" spans="1:8" s="185" customFormat="1" x14ac:dyDescent="0.35">
      <c r="A1356" s="195" t="s">
        <v>1073</v>
      </c>
      <c r="B1356" s="127">
        <v>44159</v>
      </c>
      <c r="C1356" s="36">
        <v>77</v>
      </c>
      <c r="D1356" s="36">
        <v>891</v>
      </c>
      <c r="E1356" s="37">
        <v>0</v>
      </c>
      <c r="F1356" s="36">
        <v>209</v>
      </c>
      <c r="G1356" s="36">
        <v>693</v>
      </c>
      <c r="H1356" s="35">
        <v>0</v>
      </c>
    </row>
    <row r="1357" spans="1:8" s="185" customFormat="1" x14ac:dyDescent="0.35">
      <c r="A1357" s="195" t="s">
        <v>1074</v>
      </c>
      <c r="B1357" s="127">
        <v>44159</v>
      </c>
      <c r="C1357" s="36">
        <v>150</v>
      </c>
      <c r="D1357" s="36">
        <v>829</v>
      </c>
      <c r="E1357" s="37">
        <v>0</v>
      </c>
      <c r="F1357" s="36">
        <v>139</v>
      </c>
      <c r="G1357" s="36">
        <v>364</v>
      </c>
      <c r="H1357" s="35">
        <v>0</v>
      </c>
    </row>
    <row r="1358" spans="1:8" s="185" customFormat="1" x14ac:dyDescent="0.35">
      <c r="A1358" s="195" t="s">
        <v>1068</v>
      </c>
      <c r="B1358" s="127">
        <v>44160</v>
      </c>
      <c r="C1358" s="36">
        <v>422</v>
      </c>
      <c r="D1358" s="36">
        <v>2505</v>
      </c>
      <c r="E1358" s="37">
        <v>0</v>
      </c>
      <c r="F1358" s="36">
        <v>257</v>
      </c>
      <c r="G1358" s="36">
        <v>836</v>
      </c>
      <c r="H1358" s="35">
        <v>0</v>
      </c>
    </row>
    <row r="1359" spans="1:8" s="185" customFormat="1" x14ac:dyDescent="0.35">
      <c r="A1359" s="195" t="s">
        <v>1070</v>
      </c>
      <c r="B1359" s="127">
        <v>44160</v>
      </c>
      <c r="C1359" s="36">
        <v>149</v>
      </c>
      <c r="D1359" s="36">
        <v>1276</v>
      </c>
      <c r="E1359" s="37">
        <v>0</v>
      </c>
      <c r="F1359" s="36">
        <v>108</v>
      </c>
      <c r="G1359" s="36">
        <v>573</v>
      </c>
      <c r="H1359" s="35">
        <v>0</v>
      </c>
    </row>
    <row r="1360" spans="1:8" s="185" customFormat="1" x14ac:dyDescent="0.35">
      <c r="A1360" s="195" t="s">
        <v>1071</v>
      </c>
      <c r="B1360" s="127">
        <v>44160</v>
      </c>
      <c r="C1360" s="36">
        <v>131</v>
      </c>
      <c r="D1360" s="36">
        <v>1252</v>
      </c>
      <c r="E1360" s="37">
        <v>0</v>
      </c>
      <c r="F1360" s="36">
        <v>128</v>
      </c>
      <c r="G1360" s="36">
        <v>556</v>
      </c>
      <c r="H1360" s="35">
        <v>0</v>
      </c>
    </row>
    <row r="1361" spans="1:8" s="185" customFormat="1" x14ac:dyDescent="0.35">
      <c r="A1361" s="195" t="s">
        <v>1072</v>
      </c>
      <c r="B1361" s="127">
        <v>44160</v>
      </c>
      <c r="C1361" s="36">
        <v>87</v>
      </c>
      <c r="D1361" s="36">
        <v>836</v>
      </c>
      <c r="E1361" s="37">
        <v>0</v>
      </c>
      <c r="F1361" s="36">
        <v>82</v>
      </c>
      <c r="G1361" s="36">
        <v>323</v>
      </c>
      <c r="H1361" s="35">
        <v>0</v>
      </c>
    </row>
    <row r="1362" spans="1:8" s="185" customFormat="1" x14ac:dyDescent="0.35">
      <c r="A1362" s="195" t="s">
        <v>1073</v>
      </c>
      <c r="B1362" s="127">
        <v>44160</v>
      </c>
      <c r="C1362" s="36">
        <v>81</v>
      </c>
      <c r="D1362" s="36">
        <v>936</v>
      </c>
      <c r="E1362" s="37">
        <v>0</v>
      </c>
      <c r="F1362" s="36">
        <v>205</v>
      </c>
      <c r="G1362" s="36">
        <v>647</v>
      </c>
      <c r="H1362" s="35">
        <v>0</v>
      </c>
    </row>
    <row r="1363" spans="1:8" s="185" customFormat="1" x14ac:dyDescent="0.35">
      <c r="A1363" s="195" t="s">
        <v>1074</v>
      </c>
      <c r="B1363" s="127">
        <v>44160</v>
      </c>
      <c r="C1363" s="36">
        <v>156</v>
      </c>
      <c r="D1363" s="36">
        <v>838</v>
      </c>
      <c r="E1363" s="37">
        <v>0</v>
      </c>
      <c r="F1363" s="36">
        <v>133</v>
      </c>
      <c r="G1363" s="36">
        <v>355</v>
      </c>
      <c r="H1363" s="35">
        <v>0</v>
      </c>
    </row>
    <row r="1364" spans="1:8" s="185" customFormat="1" x14ac:dyDescent="0.35">
      <c r="A1364" s="195" t="s">
        <v>1068</v>
      </c>
      <c r="B1364" s="127">
        <v>44161</v>
      </c>
      <c r="C1364" s="36">
        <v>401</v>
      </c>
      <c r="D1364" s="36">
        <v>2395</v>
      </c>
      <c r="E1364" s="37">
        <v>0</v>
      </c>
      <c r="F1364" s="36">
        <v>278</v>
      </c>
      <c r="G1364" s="36">
        <v>946</v>
      </c>
      <c r="H1364" s="35">
        <v>0</v>
      </c>
    </row>
    <row r="1365" spans="1:8" s="185" customFormat="1" x14ac:dyDescent="0.35">
      <c r="A1365" s="195" t="s">
        <v>1070</v>
      </c>
      <c r="B1365" s="127">
        <v>44161</v>
      </c>
      <c r="C1365" s="36">
        <v>139</v>
      </c>
      <c r="D1365" s="36">
        <v>1123</v>
      </c>
      <c r="E1365" s="37">
        <v>0</v>
      </c>
      <c r="F1365" s="36">
        <v>118</v>
      </c>
      <c r="G1365" s="36">
        <v>726</v>
      </c>
      <c r="H1365" s="35">
        <v>0</v>
      </c>
    </row>
    <row r="1366" spans="1:8" s="185" customFormat="1" x14ac:dyDescent="0.35">
      <c r="A1366" s="195" t="s">
        <v>1071</v>
      </c>
      <c r="B1366" s="127">
        <v>44161</v>
      </c>
      <c r="C1366" s="36">
        <v>135</v>
      </c>
      <c r="D1366" s="36">
        <v>1155</v>
      </c>
      <c r="E1366" s="37">
        <v>0</v>
      </c>
      <c r="F1366" s="36">
        <v>124</v>
      </c>
      <c r="G1366" s="36">
        <v>653</v>
      </c>
      <c r="H1366" s="35">
        <v>0</v>
      </c>
    </row>
    <row r="1367" spans="1:8" s="185" customFormat="1" x14ac:dyDescent="0.35">
      <c r="A1367" s="195" t="s">
        <v>1072</v>
      </c>
      <c r="B1367" s="127">
        <v>44161</v>
      </c>
      <c r="C1367" s="36">
        <v>87</v>
      </c>
      <c r="D1367" s="36">
        <v>783</v>
      </c>
      <c r="E1367" s="37">
        <v>0</v>
      </c>
      <c r="F1367" s="36">
        <v>80</v>
      </c>
      <c r="G1367" s="36">
        <v>370</v>
      </c>
      <c r="H1367" s="35">
        <v>0</v>
      </c>
    </row>
    <row r="1368" spans="1:8" s="185" customFormat="1" x14ac:dyDescent="0.35">
      <c r="A1368" s="195" t="s">
        <v>1073</v>
      </c>
      <c r="B1368" s="127">
        <v>44161</v>
      </c>
      <c r="C1368" s="36">
        <v>76</v>
      </c>
      <c r="D1368" s="36">
        <v>896</v>
      </c>
      <c r="E1368" s="37">
        <v>0</v>
      </c>
      <c r="F1368" s="36">
        <v>210</v>
      </c>
      <c r="G1368" s="36">
        <v>690</v>
      </c>
      <c r="H1368" s="35">
        <v>0</v>
      </c>
    </row>
    <row r="1369" spans="1:8" s="185" customFormat="1" x14ac:dyDescent="0.35">
      <c r="A1369" s="195" t="s">
        <v>1074</v>
      </c>
      <c r="B1369" s="127">
        <v>44161</v>
      </c>
      <c r="C1369" s="36">
        <v>138</v>
      </c>
      <c r="D1369" s="36">
        <v>786</v>
      </c>
      <c r="E1369" s="37">
        <v>0</v>
      </c>
      <c r="F1369" s="36">
        <v>151</v>
      </c>
      <c r="G1369" s="36">
        <v>407</v>
      </c>
      <c r="H1369" s="35">
        <v>0</v>
      </c>
    </row>
    <row r="1370" spans="1:8" s="185" customFormat="1" x14ac:dyDescent="0.35">
      <c r="A1370" s="195" t="s">
        <v>1068</v>
      </c>
      <c r="B1370" s="127">
        <v>44162</v>
      </c>
      <c r="C1370" s="36">
        <v>390</v>
      </c>
      <c r="D1370" s="36">
        <v>2349</v>
      </c>
      <c r="E1370" s="37">
        <v>0</v>
      </c>
      <c r="F1370" s="36">
        <v>289</v>
      </c>
      <c r="G1370" s="36">
        <v>992</v>
      </c>
      <c r="H1370" s="35">
        <v>0</v>
      </c>
    </row>
    <row r="1371" spans="1:8" s="185" customFormat="1" x14ac:dyDescent="0.35">
      <c r="A1371" s="195" t="s">
        <v>1070</v>
      </c>
      <c r="B1371" s="127">
        <v>44162</v>
      </c>
      <c r="C1371" s="36">
        <v>131</v>
      </c>
      <c r="D1371" s="36">
        <v>1100</v>
      </c>
      <c r="E1371" s="37">
        <v>0</v>
      </c>
      <c r="F1371" s="36">
        <v>126</v>
      </c>
      <c r="G1371" s="36">
        <v>749</v>
      </c>
      <c r="H1371" s="35">
        <v>0</v>
      </c>
    </row>
    <row r="1372" spans="1:8" s="185" customFormat="1" x14ac:dyDescent="0.35">
      <c r="A1372" s="195" t="s">
        <v>1071</v>
      </c>
      <c r="B1372" s="127">
        <v>44162</v>
      </c>
      <c r="C1372" s="36">
        <v>141</v>
      </c>
      <c r="D1372" s="36">
        <v>1161</v>
      </c>
      <c r="E1372" s="37">
        <v>0</v>
      </c>
      <c r="F1372" s="36">
        <v>118</v>
      </c>
      <c r="G1372" s="36">
        <v>647</v>
      </c>
      <c r="H1372" s="35">
        <v>0</v>
      </c>
    </row>
    <row r="1373" spans="1:8" s="185" customFormat="1" x14ac:dyDescent="0.35">
      <c r="A1373" s="195" t="s">
        <v>1072</v>
      </c>
      <c r="B1373" s="127">
        <v>44162</v>
      </c>
      <c r="C1373" s="36">
        <v>81</v>
      </c>
      <c r="D1373" s="36">
        <v>755</v>
      </c>
      <c r="E1373" s="37">
        <v>0</v>
      </c>
      <c r="F1373" s="36">
        <v>86</v>
      </c>
      <c r="G1373" s="36">
        <v>401</v>
      </c>
      <c r="H1373" s="35">
        <v>0</v>
      </c>
    </row>
    <row r="1374" spans="1:8" s="185" customFormat="1" x14ac:dyDescent="0.35">
      <c r="A1374" s="195" t="s">
        <v>1073</v>
      </c>
      <c r="B1374" s="127">
        <v>44162</v>
      </c>
      <c r="C1374" s="36">
        <v>78</v>
      </c>
      <c r="D1374" s="36">
        <v>868</v>
      </c>
      <c r="E1374" s="37">
        <v>0</v>
      </c>
      <c r="F1374" s="36">
        <v>208</v>
      </c>
      <c r="G1374" s="36">
        <v>715</v>
      </c>
      <c r="H1374" s="35">
        <v>0</v>
      </c>
    </row>
    <row r="1375" spans="1:8" s="185" customFormat="1" x14ac:dyDescent="0.35">
      <c r="A1375" s="195" t="s">
        <v>1074</v>
      </c>
      <c r="B1375" s="127">
        <v>44162</v>
      </c>
      <c r="C1375" s="36">
        <v>141</v>
      </c>
      <c r="D1375" s="36">
        <v>771</v>
      </c>
      <c r="E1375" s="37">
        <v>0</v>
      </c>
      <c r="F1375" s="36">
        <v>148</v>
      </c>
      <c r="G1375" s="36">
        <v>422</v>
      </c>
      <c r="H1375" s="35">
        <v>0</v>
      </c>
    </row>
    <row r="1376" spans="1:8" s="185" customFormat="1" x14ac:dyDescent="0.35">
      <c r="A1376" s="195" t="s">
        <v>1068</v>
      </c>
      <c r="B1376" s="127">
        <v>44163</v>
      </c>
      <c r="C1376" s="36">
        <v>389</v>
      </c>
      <c r="D1376" s="36">
        <v>2333</v>
      </c>
      <c r="E1376" s="37">
        <v>0</v>
      </c>
      <c r="F1376" s="36">
        <v>290</v>
      </c>
      <c r="G1376" s="36">
        <v>1008</v>
      </c>
      <c r="H1376" s="35">
        <v>0</v>
      </c>
    </row>
    <row r="1377" spans="1:8" s="185" customFormat="1" x14ac:dyDescent="0.35">
      <c r="A1377" s="195" t="s">
        <v>1070</v>
      </c>
      <c r="B1377" s="127">
        <v>44163</v>
      </c>
      <c r="C1377" s="36">
        <v>139</v>
      </c>
      <c r="D1377" s="36">
        <v>1130</v>
      </c>
      <c r="E1377" s="37">
        <v>0</v>
      </c>
      <c r="F1377" s="36">
        <v>118</v>
      </c>
      <c r="G1377" s="36">
        <v>719</v>
      </c>
      <c r="H1377" s="35">
        <v>0</v>
      </c>
    </row>
    <row r="1378" spans="1:8" s="185" customFormat="1" x14ac:dyDescent="0.35">
      <c r="A1378" s="195" t="s">
        <v>1071</v>
      </c>
      <c r="B1378" s="127">
        <v>44163</v>
      </c>
      <c r="C1378" s="36">
        <v>128</v>
      </c>
      <c r="D1378" s="36">
        <v>1144</v>
      </c>
      <c r="E1378" s="37">
        <v>0</v>
      </c>
      <c r="F1378" s="36">
        <v>131</v>
      </c>
      <c r="G1378" s="36">
        <v>664</v>
      </c>
      <c r="H1378" s="35">
        <v>0</v>
      </c>
    </row>
    <row r="1379" spans="1:8" s="185" customFormat="1" x14ac:dyDescent="0.35">
      <c r="A1379" s="195" t="s">
        <v>1072</v>
      </c>
      <c r="B1379" s="127">
        <v>44163</v>
      </c>
      <c r="C1379" s="36">
        <v>85</v>
      </c>
      <c r="D1379" s="36">
        <v>739</v>
      </c>
      <c r="E1379" s="37">
        <v>0</v>
      </c>
      <c r="F1379" s="36">
        <v>83</v>
      </c>
      <c r="G1379" s="36">
        <v>421</v>
      </c>
      <c r="H1379" s="35">
        <v>0</v>
      </c>
    </row>
    <row r="1380" spans="1:8" s="185" customFormat="1" x14ac:dyDescent="0.35">
      <c r="A1380" s="195" t="s">
        <v>1073</v>
      </c>
      <c r="B1380" s="127">
        <v>44163</v>
      </c>
      <c r="C1380" s="36">
        <v>74</v>
      </c>
      <c r="D1380" s="36">
        <v>878</v>
      </c>
      <c r="E1380" s="37">
        <v>0</v>
      </c>
      <c r="F1380" s="36">
        <v>212</v>
      </c>
      <c r="G1380" s="36">
        <v>706</v>
      </c>
      <c r="H1380" s="35">
        <v>0</v>
      </c>
    </row>
    <row r="1381" spans="1:8" s="185" customFormat="1" x14ac:dyDescent="0.35">
      <c r="A1381" s="195" t="s">
        <v>1074</v>
      </c>
      <c r="B1381" s="127">
        <v>44163</v>
      </c>
      <c r="C1381" s="36">
        <v>149</v>
      </c>
      <c r="D1381" s="36">
        <v>765</v>
      </c>
      <c r="E1381" s="37">
        <v>0</v>
      </c>
      <c r="F1381" s="36">
        <v>140</v>
      </c>
      <c r="G1381" s="36">
        <v>428</v>
      </c>
      <c r="H1381" s="35">
        <v>0</v>
      </c>
    </row>
    <row r="1382" spans="1:8" s="185" customFormat="1" x14ac:dyDescent="0.35">
      <c r="A1382" s="195" t="s">
        <v>1068</v>
      </c>
      <c r="B1382" s="127">
        <v>44164</v>
      </c>
      <c r="C1382" s="36">
        <v>388</v>
      </c>
      <c r="D1382" s="36">
        <v>2307</v>
      </c>
      <c r="E1382" s="37">
        <v>0</v>
      </c>
      <c r="F1382" s="36">
        <v>291</v>
      </c>
      <c r="G1382" s="36">
        <v>1034</v>
      </c>
      <c r="H1382" s="35">
        <v>0</v>
      </c>
    </row>
    <row r="1383" spans="1:8" s="185" customFormat="1" x14ac:dyDescent="0.35">
      <c r="A1383" s="195" t="s">
        <v>1070</v>
      </c>
      <c r="B1383" s="127">
        <v>44164</v>
      </c>
      <c r="C1383" s="36">
        <v>143</v>
      </c>
      <c r="D1383" s="36">
        <v>1170</v>
      </c>
      <c r="E1383" s="37">
        <v>0</v>
      </c>
      <c r="F1383" s="36">
        <v>114</v>
      </c>
      <c r="G1383" s="36">
        <v>679</v>
      </c>
      <c r="H1383" s="35">
        <v>0</v>
      </c>
    </row>
    <row r="1384" spans="1:8" s="185" customFormat="1" x14ac:dyDescent="0.35">
      <c r="A1384" s="195" t="s">
        <v>1071</v>
      </c>
      <c r="B1384" s="127">
        <v>44164</v>
      </c>
      <c r="C1384" s="36">
        <v>130</v>
      </c>
      <c r="D1384" s="36">
        <v>1201</v>
      </c>
      <c r="E1384" s="37">
        <v>0</v>
      </c>
      <c r="F1384" s="36">
        <v>129</v>
      </c>
      <c r="G1384" s="36">
        <v>607</v>
      </c>
      <c r="H1384" s="35">
        <v>0</v>
      </c>
    </row>
    <row r="1385" spans="1:8" s="185" customFormat="1" x14ac:dyDescent="0.35">
      <c r="A1385" s="195" t="s">
        <v>1072</v>
      </c>
      <c r="B1385" s="127">
        <v>44164</v>
      </c>
      <c r="C1385" s="36">
        <v>94</v>
      </c>
      <c r="D1385" s="36">
        <v>799</v>
      </c>
      <c r="E1385" s="37">
        <v>0</v>
      </c>
      <c r="F1385" s="36">
        <v>72</v>
      </c>
      <c r="G1385" s="36">
        <v>343</v>
      </c>
      <c r="H1385" s="35">
        <v>0</v>
      </c>
    </row>
    <row r="1386" spans="1:8" s="185" customFormat="1" x14ac:dyDescent="0.35">
      <c r="A1386" s="195" t="s">
        <v>1073</v>
      </c>
      <c r="B1386" s="127">
        <v>44164</v>
      </c>
      <c r="C1386" s="36">
        <v>71</v>
      </c>
      <c r="D1386" s="36">
        <v>899</v>
      </c>
      <c r="E1386" s="37">
        <v>0</v>
      </c>
      <c r="F1386" s="36">
        <v>215</v>
      </c>
      <c r="G1386" s="36">
        <v>686</v>
      </c>
      <c r="H1386" s="35">
        <v>0</v>
      </c>
    </row>
    <row r="1387" spans="1:8" s="185" customFormat="1" x14ac:dyDescent="0.35">
      <c r="A1387" s="195" t="s">
        <v>1074</v>
      </c>
      <c r="B1387" s="127">
        <v>44164</v>
      </c>
      <c r="C1387" s="36">
        <v>144</v>
      </c>
      <c r="D1387" s="36">
        <v>779</v>
      </c>
      <c r="E1387" s="37">
        <v>0</v>
      </c>
      <c r="F1387" s="36">
        <v>145</v>
      </c>
      <c r="G1387" s="36">
        <v>391</v>
      </c>
      <c r="H1387" s="35">
        <v>0</v>
      </c>
    </row>
    <row r="1388" spans="1:8" s="185" customFormat="1" x14ac:dyDescent="0.35">
      <c r="A1388" s="195" t="s">
        <v>1068</v>
      </c>
      <c r="B1388" s="127">
        <v>44165</v>
      </c>
      <c r="C1388" s="36">
        <v>374</v>
      </c>
      <c r="D1388" s="36">
        <v>2359</v>
      </c>
      <c r="E1388" s="37">
        <v>0</v>
      </c>
      <c r="F1388" s="36">
        <v>305</v>
      </c>
      <c r="G1388" s="36">
        <v>982</v>
      </c>
      <c r="H1388" s="35">
        <v>0</v>
      </c>
    </row>
    <row r="1389" spans="1:8" s="185" customFormat="1" x14ac:dyDescent="0.35">
      <c r="A1389" s="195" t="s">
        <v>1070</v>
      </c>
      <c r="B1389" s="127">
        <v>44165</v>
      </c>
      <c r="C1389" s="36">
        <v>137</v>
      </c>
      <c r="D1389" s="36">
        <v>1218</v>
      </c>
      <c r="E1389" s="37">
        <v>0</v>
      </c>
      <c r="F1389" s="36">
        <v>120</v>
      </c>
      <c r="G1389" s="36">
        <v>631</v>
      </c>
      <c r="H1389" s="35">
        <v>0</v>
      </c>
    </row>
    <row r="1390" spans="1:8" s="185" customFormat="1" x14ac:dyDescent="0.35">
      <c r="A1390" s="195" t="s">
        <v>1071</v>
      </c>
      <c r="B1390" s="127">
        <v>44165</v>
      </c>
      <c r="C1390" s="36">
        <v>129</v>
      </c>
      <c r="D1390" s="36">
        <v>1243</v>
      </c>
      <c r="E1390" s="37">
        <v>0</v>
      </c>
      <c r="F1390" s="36">
        <v>130</v>
      </c>
      <c r="G1390" s="36">
        <v>574</v>
      </c>
      <c r="H1390" s="35">
        <v>0</v>
      </c>
    </row>
    <row r="1391" spans="1:8" s="185" customFormat="1" x14ac:dyDescent="0.35">
      <c r="A1391" s="195" t="s">
        <v>1072</v>
      </c>
      <c r="B1391" s="127">
        <v>44165</v>
      </c>
      <c r="C1391" s="36">
        <v>93</v>
      </c>
      <c r="D1391" s="36">
        <v>832</v>
      </c>
      <c r="E1391" s="37">
        <v>0</v>
      </c>
      <c r="F1391" s="36">
        <v>39</v>
      </c>
      <c r="G1391" s="36">
        <v>256</v>
      </c>
      <c r="H1391" s="35">
        <v>0</v>
      </c>
    </row>
    <row r="1392" spans="1:8" s="185" customFormat="1" x14ac:dyDescent="0.35">
      <c r="A1392" s="195" t="s">
        <v>1073</v>
      </c>
      <c r="B1392" s="127">
        <v>44165</v>
      </c>
      <c r="C1392" s="36">
        <v>76</v>
      </c>
      <c r="D1392" s="36">
        <v>935</v>
      </c>
      <c r="E1392" s="37">
        <v>0</v>
      </c>
      <c r="F1392" s="36">
        <v>210</v>
      </c>
      <c r="G1392" s="36">
        <v>652</v>
      </c>
      <c r="H1392" s="35">
        <v>0</v>
      </c>
    </row>
    <row r="1393" spans="1:8" s="185" customFormat="1" x14ac:dyDescent="0.35">
      <c r="A1393" s="195" t="s">
        <v>1074</v>
      </c>
      <c r="B1393" s="127">
        <v>44165</v>
      </c>
      <c r="C1393" s="36">
        <v>153</v>
      </c>
      <c r="D1393" s="36">
        <v>768</v>
      </c>
      <c r="E1393" s="37">
        <v>0</v>
      </c>
      <c r="F1393" s="36">
        <v>136</v>
      </c>
      <c r="G1393" s="36">
        <v>402</v>
      </c>
      <c r="H1393" s="35">
        <v>0</v>
      </c>
    </row>
    <row r="1394" spans="1:8" s="185" customFormat="1" x14ac:dyDescent="0.35">
      <c r="A1394" s="195" t="s">
        <v>1068</v>
      </c>
      <c r="B1394" s="127">
        <v>44166</v>
      </c>
      <c r="C1394" s="36">
        <v>415</v>
      </c>
      <c r="D1394" s="36">
        <v>2551</v>
      </c>
      <c r="E1394" s="37">
        <v>0</v>
      </c>
      <c r="F1394" s="36">
        <v>264</v>
      </c>
      <c r="G1394" s="36">
        <v>790</v>
      </c>
      <c r="H1394" s="35">
        <v>0</v>
      </c>
    </row>
    <row r="1395" spans="1:8" s="185" customFormat="1" x14ac:dyDescent="0.35">
      <c r="A1395" s="195" t="s">
        <v>1070</v>
      </c>
      <c r="B1395" s="127">
        <v>44166</v>
      </c>
      <c r="C1395" s="36">
        <v>143</v>
      </c>
      <c r="D1395" s="36">
        <v>1297</v>
      </c>
      <c r="E1395" s="37">
        <v>0</v>
      </c>
      <c r="F1395" s="36">
        <v>114</v>
      </c>
      <c r="G1395" s="36">
        <v>552</v>
      </c>
      <c r="H1395" s="35">
        <v>0</v>
      </c>
    </row>
    <row r="1396" spans="1:8" s="185" customFormat="1" x14ac:dyDescent="0.35">
      <c r="A1396" s="195" t="s">
        <v>1071</v>
      </c>
      <c r="B1396" s="127">
        <v>44166</v>
      </c>
      <c r="C1396" s="36">
        <v>133</v>
      </c>
      <c r="D1396" s="36">
        <v>1300</v>
      </c>
      <c r="E1396" s="37">
        <v>0</v>
      </c>
      <c r="F1396" s="36">
        <v>126</v>
      </c>
      <c r="G1396" s="36">
        <v>517</v>
      </c>
      <c r="H1396" s="35">
        <v>0</v>
      </c>
    </row>
    <row r="1397" spans="1:8" s="185" customFormat="1" x14ac:dyDescent="0.35">
      <c r="A1397" s="195" t="s">
        <v>1072</v>
      </c>
      <c r="B1397" s="127">
        <v>44166</v>
      </c>
      <c r="C1397" s="36">
        <v>89</v>
      </c>
      <c r="D1397" s="36">
        <v>885</v>
      </c>
      <c r="E1397" s="37">
        <v>0</v>
      </c>
      <c r="F1397" s="36">
        <v>41</v>
      </c>
      <c r="G1397" s="36">
        <v>211</v>
      </c>
      <c r="H1397" s="35">
        <v>0</v>
      </c>
    </row>
    <row r="1398" spans="1:8" s="185" customFormat="1" x14ac:dyDescent="0.35">
      <c r="A1398" s="195" t="s">
        <v>1073</v>
      </c>
      <c r="B1398" s="127">
        <v>44166</v>
      </c>
      <c r="C1398" s="36">
        <v>86</v>
      </c>
      <c r="D1398" s="36">
        <v>951</v>
      </c>
      <c r="E1398" s="37">
        <v>0</v>
      </c>
      <c r="F1398" s="36">
        <v>200</v>
      </c>
      <c r="G1398" s="36">
        <v>637</v>
      </c>
      <c r="H1398" s="35">
        <v>0</v>
      </c>
    </row>
    <row r="1399" spans="1:8" s="185" customFormat="1" x14ac:dyDescent="0.35">
      <c r="A1399" s="195" t="s">
        <v>1074</v>
      </c>
      <c r="B1399" s="127">
        <v>44166</v>
      </c>
      <c r="C1399" s="36">
        <v>158</v>
      </c>
      <c r="D1399" s="36">
        <v>856</v>
      </c>
      <c r="E1399" s="37">
        <v>0</v>
      </c>
      <c r="F1399" s="36">
        <v>131</v>
      </c>
      <c r="G1399" s="36">
        <v>314</v>
      </c>
      <c r="H1399" s="35">
        <v>0</v>
      </c>
    </row>
    <row r="1400" spans="1:8" s="185" customFormat="1" x14ac:dyDescent="0.35">
      <c r="A1400" s="195" t="s">
        <v>1068</v>
      </c>
      <c r="B1400" s="127">
        <v>44167</v>
      </c>
      <c r="C1400" s="36">
        <v>435</v>
      </c>
      <c r="D1400" s="36">
        <v>2623</v>
      </c>
      <c r="E1400" s="37">
        <v>0</v>
      </c>
      <c r="F1400" s="36">
        <v>244</v>
      </c>
      <c r="G1400" s="36">
        <v>718</v>
      </c>
      <c r="H1400" s="35">
        <v>0</v>
      </c>
    </row>
    <row r="1401" spans="1:8" s="185" customFormat="1" x14ac:dyDescent="0.35">
      <c r="A1401" s="195" t="s">
        <v>1070</v>
      </c>
      <c r="B1401" s="127">
        <v>44167</v>
      </c>
      <c r="C1401" s="36">
        <v>154</v>
      </c>
      <c r="D1401" s="36">
        <v>1327</v>
      </c>
      <c r="E1401" s="37">
        <v>0</v>
      </c>
      <c r="F1401" s="36">
        <v>103</v>
      </c>
      <c r="G1401" s="36">
        <v>522</v>
      </c>
      <c r="H1401" s="35">
        <v>0</v>
      </c>
    </row>
    <row r="1402" spans="1:8" s="185" customFormat="1" x14ac:dyDescent="0.35">
      <c r="A1402" s="195" t="s">
        <v>1071</v>
      </c>
      <c r="B1402" s="127">
        <v>44167</v>
      </c>
      <c r="C1402" s="36">
        <v>132</v>
      </c>
      <c r="D1402" s="36">
        <v>1331</v>
      </c>
      <c r="E1402" s="37">
        <v>0</v>
      </c>
      <c r="F1402" s="36">
        <v>116</v>
      </c>
      <c r="G1402" s="36">
        <v>336</v>
      </c>
      <c r="H1402" s="35">
        <v>0</v>
      </c>
    </row>
    <row r="1403" spans="1:8" s="185" customFormat="1" x14ac:dyDescent="0.35">
      <c r="A1403" s="195" t="s">
        <v>1072</v>
      </c>
      <c r="B1403" s="127">
        <v>44167</v>
      </c>
      <c r="C1403" s="36">
        <v>88</v>
      </c>
      <c r="D1403" s="36">
        <v>883</v>
      </c>
      <c r="E1403" s="37">
        <v>0</v>
      </c>
      <c r="F1403" s="36">
        <v>40</v>
      </c>
      <c r="G1403" s="36">
        <v>217</v>
      </c>
      <c r="H1403" s="35">
        <v>0</v>
      </c>
    </row>
    <row r="1404" spans="1:8" s="185" customFormat="1" x14ac:dyDescent="0.35">
      <c r="A1404" s="195" t="s">
        <v>1073</v>
      </c>
      <c r="B1404" s="127">
        <v>44167</v>
      </c>
      <c r="C1404" s="36">
        <v>87</v>
      </c>
      <c r="D1404" s="36">
        <v>974</v>
      </c>
      <c r="E1404" s="37">
        <v>0</v>
      </c>
      <c r="F1404" s="36">
        <v>199</v>
      </c>
      <c r="G1404" s="36">
        <v>614</v>
      </c>
      <c r="H1404" s="35">
        <v>0</v>
      </c>
    </row>
    <row r="1405" spans="1:8" s="185" customFormat="1" x14ac:dyDescent="0.35">
      <c r="A1405" s="195" t="s">
        <v>1074</v>
      </c>
      <c r="B1405" s="127">
        <v>44167</v>
      </c>
      <c r="C1405" s="36">
        <v>152</v>
      </c>
      <c r="D1405" s="36">
        <v>867</v>
      </c>
      <c r="E1405" s="37">
        <v>0</v>
      </c>
      <c r="F1405" s="36">
        <v>112</v>
      </c>
      <c r="G1405" s="36">
        <v>287</v>
      </c>
      <c r="H1405" s="35">
        <v>0</v>
      </c>
    </row>
    <row r="1406" spans="1:8" s="185" customFormat="1" x14ac:dyDescent="0.35">
      <c r="A1406" s="195" t="s">
        <v>1068</v>
      </c>
      <c r="B1406" s="127">
        <v>44168</v>
      </c>
      <c r="C1406" s="36">
        <v>445</v>
      </c>
      <c r="D1406" s="36">
        <v>2629</v>
      </c>
      <c r="E1406" s="37">
        <v>0</v>
      </c>
      <c r="F1406" s="36">
        <v>229</v>
      </c>
      <c r="G1406" s="36">
        <v>678</v>
      </c>
      <c r="H1406" s="35">
        <v>0</v>
      </c>
    </row>
    <row r="1407" spans="1:8" s="185" customFormat="1" x14ac:dyDescent="0.35">
      <c r="A1407" s="195" t="s">
        <v>1070</v>
      </c>
      <c r="B1407" s="127">
        <v>44168</v>
      </c>
      <c r="C1407" s="36">
        <v>153</v>
      </c>
      <c r="D1407" s="36">
        <v>1370</v>
      </c>
      <c r="E1407" s="37">
        <v>0</v>
      </c>
      <c r="F1407" s="36">
        <v>99</v>
      </c>
      <c r="G1407" s="36">
        <v>479</v>
      </c>
      <c r="H1407" s="35">
        <v>0</v>
      </c>
    </row>
    <row r="1408" spans="1:8" s="185" customFormat="1" x14ac:dyDescent="0.35">
      <c r="A1408" s="195" t="s">
        <v>1071</v>
      </c>
      <c r="B1408" s="127">
        <v>44168</v>
      </c>
      <c r="C1408" s="36">
        <v>133</v>
      </c>
      <c r="D1408" s="36">
        <v>1293</v>
      </c>
      <c r="E1408" s="37">
        <v>0</v>
      </c>
      <c r="F1408" s="36">
        <v>116</v>
      </c>
      <c r="G1408" s="36">
        <v>346</v>
      </c>
      <c r="H1408" s="35">
        <v>0</v>
      </c>
    </row>
    <row r="1409" spans="1:8" s="185" customFormat="1" x14ac:dyDescent="0.35">
      <c r="A1409" s="195" t="s">
        <v>1072</v>
      </c>
      <c r="B1409" s="127">
        <v>44168</v>
      </c>
      <c r="C1409" s="36">
        <v>86</v>
      </c>
      <c r="D1409" s="36">
        <v>898</v>
      </c>
      <c r="E1409" s="37">
        <v>0</v>
      </c>
      <c r="F1409" s="36">
        <v>44</v>
      </c>
      <c r="G1409" s="36">
        <v>223</v>
      </c>
      <c r="H1409" s="35">
        <v>0</v>
      </c>
    </row>
    <row r="1410" spans="1:8" s="185" customFormat="1" x14ac:dyDescent="0.35">
      <c r="A1410" s="195" t="s">
        <v>1073</v>
      </c>
      <c r="B1410" s="127">
        <v>44168</v>
      </c>
      <c r="C1410" s="36">
        <v>82</v>
      </c>
      <c r="D1410" s="36">
        <v>989</v>
      </c>
      <c r="E1410" s="37">
        <v>0</v>
      </c>
      <c r="F1410" s="36">
        <v>85</v>
      </c>
      <c r="G1410" s="36">
        <v>203</v>
      </c>
      <c r="H1410" s="35">
        <v>0</v>
      </c>
    </row>
    <row r="1411" spans="1:8" s="185" customFormat="1" x14ac:dyDescent="0.35">
      <c r="A1411" s="195" t="s">
        <v>1074</v>
      </c>
      <c r="B1411" s="127">
        <v>44168</v>
      </c>
      <c r="C1411" s="36">
        <v>147</v>
      </c>
      <c r="D1411" s="36">
        <v>892</v>
      </c>
      <c r="E1411" s="37">
        <v>0</v>
      </c>
      <c r="F1411" s="36">
        <v>113</v>
      </c>
      <c r="G1411" s="36">
        <v>227</v>
      </c>
      <c r="H1411" s="35">
        <v>0</v>
      </c>
    </row>
    <row r="1412" spans="1:8" s="185" customFormat="1" x14ac:dyDescent="0.35">
      <c r="A1412" s="195" t="s">
        <v>1068</v>
      </c>
      <c r="B1412" s="127">
        <v>44169</v>
      </c>
      <c r="C1412" s="36">
        <v>436</v>
      </c>
      <c r="D1412" s="36">
        <v>2612</v>
      </c>
      <c r="E1412" s="37">
        <v>0</v>
      </c>
      <c r="F1412" s="36">
        <v>238</v>
      </c>
      <c r="G1412" s="36">
        <v>695</v>
      </c>
      <c r="H1412" s="35">
        <v>0</v>
      </c>
    </row>
    <row r="1413" spans="1:8" s="185" customFormat="1" x14ac:dyDescent="0.35">
      <c r="A1413" s="195" t="s">
        <v>1070</v>
      </c>
      <c r="B1413" s="127">
        <v>44169</v>
      </c>
      <c r="C1413" s="36">
        <v>147</v>
      </c>
      <c r="D1413" s="36">
        <v>1305</v>
      </c>
      <c r="E1413" s="37">
        <v>0</v>
      </c>
      <c r="F1413" s="36">
        <v>99</v>
      </c>
      <c r="G1413" s="36">
        <v>534</v>
      </c>
      <c r="H1413" s="35">
        <v>0</v>
      </c>
    </row>
    <row r="1414" spans="1:8" s="185" customFormat="1" x14ac:dyDescent="0.35">
      <c r="A1414" s="195" t="s">
        <v>1071</v>
      </c>
      <c r="B1414" s="127">
        <v>44169</v>
      </c>
      <c r="C1414" s="36">
        <v>133</v>
      </c>
      <c r="D1414" s="36">
        <v>1275</v>
      </c>
      <c r="E1414" s="37">
        <v>0</v>
      </c>
      <c r="F1414" s="36">
        <v>114</v>
      </c>
      <c r="G1414" s="36">
        <v>352</v>
      </c>
      <c r="H1414" s="35">
        <v>0</v>
      </c>
    </row>
    <row r="1415" spans="1:8" s="185" customFormat="1" x14ac:dyDescent="0.35">
      <c r="A1415" s="195" t="s">
        <v>1072</v>
      </c>
      <c r="B1415" s="127">
        <v>44169</v>
      </c>
      <c r="C1415" s="36">
        <v>92</v>
      </c>
      <c r="D1415" s="36">
        <v>932</v>
      </c>
      <c r="E1415" s="37">
        <v>0</v>
      </c>
      <c r="F1415" s="36">
        <v>41</v>
      </c>
      <c r="G1415" s="36">
        <v>180</v>
      </c>
      <c r="H1415" s="35">
        <v>0</v>
      </c>
    </row>
    <row r="1416" spans="1:8" s="185" customFormat="1" x14ac:dyDescent="0.35">
      <c r="A1416" s="195" t="s">
        <v>1073</v>
      </c>
      <c r="B1416" s="127">
        <v>44169</v>
      </c>
      <c r="C1416" s="36">
        <v>85</v>
      </c>
      <c r="D1416" s="36">
        <v>951</v>
      </c>
      <c r="E1416" s="37">
        <v>0</v>
      </c>
      <c r="F1416" s="36">
        <v>82</v>
      </c>
      <c r="G1416" s="36">
        <v>233</v>
      </c>
      <c r="H1416" s="35">
        <v>0</v>
      </c>
    </row>
    <row r="1417" spans="1:8" s="185" customFormat="1" x14ac:dyDescent="0.35">
      <c r="A1417" s="195" t="s">
        <v>1074</v>
      </c>
      <c r="B1417" s="127">
        <v>44169</v>
      </c>
      <c r="C1417" s="36">
        <v>157</v>
      </c>
      <c r="D1417" s="36">
        <v>836</v>
      </c>
      <c r="E1417" s="37">
        <v>0</v>
      </c>
      <c r="F1417" s="36">
        <v>103</v>
      </c>
      <c r="G1417" s="36">
        <v>283</v>
      </c>
      <c r="H1417" s="35">
        <v>0</v>
      </c>
    </row>
    <row r="1418" spans="1:8" s="185" customFormat="1" x14ac:dyDescent="0.35">
      <c r="A1418" s="195" t="s">
        <v>1068</v>
      </c>
      <c r="B1418" s="127">
        <v>44170</v>
      </c>
      <c r="C1418" s="36">
        <v>420</v>
      </c>
      <c r="D1418" s="36">
        <v>2584</v>
      </c>
      <c r="E1418" s="37">
        <v>0</v>
      </c>
      <c r="F1418" s="36">
        <v>254</v>
      </c>
      <c r="G1418" s="36">
        <v>643</v>
      </c>
      <c r="H1418" s="35">
        <v>0</v>
      </c>
    </row>
    <row r="1419" spans="1:8" s="185" customFormat="1" x14ac:dyDescent="0.35">
      <c r="A1419" s="195" t="s">
        <v>1070</v>
      </c>
      <c r="B1419" s="127">
        <v>44170</v>
      </c>
      <c r="C1419" s="36">
        <v>152</v>
      </c>
      <c r="D1419" s="36">
        <v>1226</v>
      </c>
      <c r="E1419" s="37">
        <v>0</v>
      </c>
      <c r="F1419" s="36">
        <v>75</v>
      </c>
      <c r="G1419" s="36">
        <v>477</v>
      </c>
      <c r="H1419" s="35">
        <v>0</v>
      </c>
    </row>
    <row r="1420" spans="1:8" s="185" customFormat="1" x14ac:dyDescent="0.35">
      <c r="A1420" s="195" t="s">
        <v>1071</v>
      </c>
      <c r="B1420" s="127">
        <v>44170</v>
      </c>
      <c r="C1420" s="36">
        <v>119</v>
      </c>
      <c r="D1420" s="36">
        <v>1245</v>
      </c>
      <c r="E1420" s="37">
        <v>0</v>
      </c>
      <c r="F1420" s="36">
        <v>120</v>
      </c>
      <c r="G1420" s="36">
        <v>380</v>
      </c>
      <c r="H1420" s="35">
        <v>0</v>
      </c>
    </row>
    <row r="1421" spans="1:8" s="185" customFormat="1" x14ac:dyDescent="0.35">
      <c r="A1421" s="195" t="s">
        <v>1072</v>
      </c>
      <c r="B1421" s="127">
        <v>44170</v>
      </c>
      <c r="C1421" s="36">
        <v>92</v>
      </c>
      <c r="D1421" s="36">
        <v>881</v>
      </c>
      <c r="E1421" s="37">
        <v>0</v>
      </c>
      <c r="F1421" s="36">
        <v>39</v>
      </c>
      <c r="G1421" s="36">
        <v>231</v>
      </c>
      <c r="H1421" s="35">
        <v>0</v>
      </c>
    </row>
    <row r="1422" spans="1:8" s="185" customFormat="1" x14ac:dyDescent="0.35">
      <c r="A1422" s="195" t="s">
        <v>1073</v>
      </c>
      <c r="B1422" s="127">
        <v>44170</v>
      </c>
      <c r="C1422" s="36">
        <v>85</v>
      </c>
      <c r="D1422" s="36">
        <v>962</v>
      </c>
      <c r="E1422" s="37">
        <v>0</v>
      </c>
      <c r="F1422" s="36">
        <v>82</v>
      </c>
      <c r="G1422" s="36">
        <v>223</v>
      </c>
      <c r="H1422" s="35">
        <v>0</v>
      </c>
    </row>
    <row r="1423" spans="1:8" s="185" customFormat="1" x14ac:dyDescent="0.35">
      <c r="A1423" s="195" t="s">
        <v>1074</v>
      </c>
      <c r="B1423" s="127">
        <v>44170</v>
      </c>
      <c r="C1423" s="36">
        <v>154</v>
      </c>
      <c r="D1423" s="36">
        <v>806</v>
      </c>
      <c r="E1423" s="37">
        <v>0</v>
      </c>
      <c r="F1423" s="36">
        <v>105</v>
      </c>
      <c r="G1423" s="36">
        <v>298</v>
      </c>
      <c r="H1423" s="35">
        <v>0</v>
      </c>
    </row>
    <row r="1424" spans="1:8" s="185" customFormat="1" x14ac:dyDescent="0.35">
      <c r="A1424" s="195" t="s">
        <v>1068</v>
      </c>
      <c r="B1424" s="127">
        <v>44171</v>
      </c>
      <c r="C1424" s="36">
        <v>425</v>
      </c>
      <c r="D1424" s="36">
        <v>2487</v>
      </c>
      <c r="E1424" s="37">
        <v>0</v>
      </c>
      <c r="F1424" s="36">
        <v>227</v>
      </c>
      <c r="G1424" s="36">
        <v>731</v>
      </c>
      <c r="H1424" s="35">
        <v>0</v>
      </c>
    </row>
    <row r="1425" spans="1:8" s="185" customFormat="1" x14ac:dyDescent="0.35">
      <c r="A1425" s="195" t="s">
        <v>1070</v>
      </c>
      <c r="B1425" s="127">
        <v>44171</v>
      </c>
      <c r="C1425" s="36">
        <v>151</v>
      </c>
      <c r="D1425" s="36">
        <v>1198</v>
      </c>
      <c r="E1425" s="37">
        <v>0</v>
      </c>
      <c r="F1425" s="36">
        <v>77</v>
      </c>
      <c r="G1425" s="36">
        <v>505</v>
      </c>
      <c r="H1425" s="35">
        <v>0</v>
      </c>
    </row>
    <row r="1426" spans="1:8" s="185" customFormat="1" x14ac:dyDescent="0.35">
      <c r="A1426" s="195" t="s">
        <v>1071</v>
      </c>
      <c r="B1426" s="127">
        <v>44171</v>
      </c>
      <c r="C1426" s="36">
        <v>121</v>
      </c>
      <c r="D1426" s="36">
        <v>1198</v>
      </c>
      <c r="E1426" s="37">
        <v>0</v>
      </c>
      <c r="F1426" s="36">
        <v>87</v>
      </c>
      <c r="G1426" s="36">
        <v>335</v>
      </c>
      <c r="H1426" s="35">
        <v>0</v>
      </c>
    </row>
    <row r="1427" spans="1:8" s="185" customFormat="1" x14ac:dyDescent="0.35">
      <c r="A1427" s="195" t="s">
        <v>1072</v>
      </c>
      <c r="B1427" s="127">
        <v>44171</v>
      </c>
      <c r="C1427" s="36">
        <v>87</v>
      </c>
      <c r="D1427" s="36">
        <v>869</v>
      </c>
      <c r="E1427" s="37">
        <v>0</v>
      </c>
      <c r="F1427" s="36">
        <v>36</v>
      </c>
      <c r="G1427" s="36">
        <v>234</v>
      </c>
      <c r="H1427" s="35">
        <v>0</v>
      </c>
    </row>
    <row r="1428" spans="1:8" s="185" customFormat="1" x14ac:dyDescent="0.35">
      <c r="A1428" s="195" t="s">
        <v>1073</v>
      </c>
      <c r="B1428" s="127">
        <v>44171</v>
      </c>
      <c r="C1428" s="36">
        <v>88</v>
      </c>
      <c r="D1428" s="36">
        <v>929</v>
      </c>
      <c r="E1428" s="37">
        <v>0</v>
      </c>
      <c r="F1428" s="36">
        <v>70</v>
      </c>
      <c r="G1428" s="36">
        <v>219</v>
      </c>
      <c r="H1428" s="35">
        <v>0</v>
      </c>
    </row>
    <row r="1429" spans="1:8" s="185" customFormat="1" x14ac:dyDescent="0.35">
      <c r="A1429" s="195" t="s">
        <v>1074</v>
      </c>
      <c r="B1429" s="127">
        <v>44171</v>
      </c>
      <c r="C1429" s="36">
        <v>155</v>
      </c>
      <c r="D1429" s="36">
        <v>807</v>
      </c>
      <c r="E1429" s="37">
        <v>0</v>
      </c>
      <c r="F1429" s="36">
        <v>102</v>
      </c>
      <c r="G1429" s="36">
        <v>293</v>
      </c>
      <c r="H1429" s="35">
        <v>25</v>
      </c>
    </row>
    <row r="1430" spans="1:8" s="185" customFormat="1" x14ac:dyDescent="0.35">
      <c r="A1430" s="195" t="s">
        <v>1068</v>
      </c>
      <c r="B1430" s="127">
        <v>44172</v>
      </c>
      <c r="C1430" s="36">
        <v>424</v>
      </c>
      <c r="D1430" s="36">
        <v>2493</v>
      </c>
      <c r="E1430" s="37">
        <v>0</v>
      </c>
      <c r="F1430" s="36">
        <v>228</v>
      </c>
      <c r="G1430" s="36">
        <v>709</v>
      </c>
      <c r="H1430" s="35">
        <v>0</v>
      </c>
    </row>
    <row r="1431" spans="1:8" s="185" customFormat="1" x14ac:dyDescent="0.35">
      <c r="A1431" s="195" t="s">
        <v>1070</v>
      </c>
      <c r="B1431" s="127">
        <v>44172</v>
      </c>
      <c r="C1431" s="36">
        <v>157</v>
      </c>
      <c r="D1431" s="36">
        <v>1243</v>
      </c>
      <c r="E1431" s="37">
        <v>0</v>
      </c>
      <c r="F1431" s="36">
        <v>70</v>
      </c>
      <c r="G1431" s="36">
        <v>460</v>
      </c>
      <c r="H1431" s="35">
        <v>0</v>
      </c>
    </row>
    <row r="1432" spans="1:8" s="185" customFormat="1" x14ac:dyDescent="0.35">
      <c r="A1432" s="195" t="s">
        <v>1071</v>
      </c>
      <c r="B1432" s="127">
        <v>44172</v>
      </c>
      <c r="C1432" s="36">
        <v>124</v>
      </c>
      <c r="D1432" s="36">
        <v>1218</v>
      </c>
      <c r="E1432" s="37">
        <v>0</v>
      </c>
      <c r="F1432" s="36">
        <v>91</v>
      </c>
      <c r="G1432" s="36">
        <v>343</v>
      </c>
      <c r="H1432" s="35">
        <v>0</v>
      </c>
    </row>
    <row r="1433" spans="1:8" s="185" customFormat="1" x14ac:dyDescent="0.35">
      <c r="A1433" s="195" t="s">
        <v>1072</v>
      </c>
      <c r="B1433" s="127">
        <v>44172</v>
      </c>
      <c r="C1433" s="36">
        <v>96</v>
      </c>
      <c r="D1433" s="36">
        <v>884</v>
      </c>
      <c r="E1433" s="37">
        <v>0</v>
      </c>
      <c r="F1433" s="36">
        <v>20</v>
      </c>
      <c r="G1433" s="36">
        <v>158</v>
      </c>
      <c r="H1433" s="35">
        <v>0</v>
      </c>
    </row>
    <row r="1434" spans="1:8" s="185" customFormat="1" x14ac:dyDescent="0.35">
      <c r="A1434" s="195" t="s">
        <v>1073</v>
      </c>
      <c r="B1434" s="127">
        <v>44172</v>
      </c>
      <c r="C1434" s="36">
        <v>90</v>
      </c>
      <c r="D1434" s="36">
        <v>978</v>
      </c>
      <c r="E1434" s="37">
        <v>0</v>
      </c>
      <c r="F1434" s="36">
        <v>71</v>
      </c>
      <c r="G1434" s="36">
        <v>208</v>
      </c>
      <c r="H1434" s="35">
        <v>0</v>
      </c>
    </row>
    <row r="1435" spans="1:8" s="185" customFormat="1" x14ac:dyDescent="0.35">
      <c r="A1435" s="195" t="s">
        <v>1074</v>
      </c>
      <c r="B1435" s="127">
        <v>44172</v>
      </c>
      <c r="C1435" s="36">
        <v>155</v>
      </c>
      <c r="D1435" s="36">
        <v>804</v>
      </c>
      <c r="E1435" s="37">
        <v>7</v>
      </c>
      <c r="F1435" s="36">
        <v>102</v>
      </c>
      <c r="G1435" s="36">
        <v>296</v>
      </c>
      <c r="H1435" s="35">
        <v>18</v>
      </c>
    </row>
    <row r="1436" spans="1:8" s="185" customFormat="1" x14ac:dyDescent="0.35">
      <c r="A1436" s="195" t="s">
        <v>1068</v>
      </c>
      <c r="B1436" s="127">
        <v>44173</v>
      </c>
      <c r="C1436" s="36">
        <v>443</v>
      </c>
      <c r="D1436" s="36">
        <v>2591</v>
      </c>
      <c r="E1436" s="37">
        <v>0</v>
      </c>
      <c r="F1436" s="36">
        <v>189</v>
      </c>
      <c r="G1436" s="36">
        <v>623</v>
      </c>
      <c r="H1436" s="35">
        <v>0</v>
      </c>
    </row>
    <row r="1437" spans="1:8" s="185" customFormat="1" x14ac:dyDescent="0.35">
      <c r="A1437" s="195" t="s">
        <v>1070</v>
      </c>
      <c r="B1437" s="127">
        <v>44173</v>
      </c>
      <c r="C1437" s="36">
        <v>156</v>
      </c>
      <c r="D1437" s="36">
        <v>1331</v>
      </c>
      <c r="E1437" s="37">
        <v>0</v>
      </c>
      <c r="F1437" s="36">
        <v>75</v>
      </c>
      <c r="G1437" s="36">
        <v>321</v>
      </c>
      <c r="H1437" s="35">
        <v>0</v>
      </c>
    </row>
    <row r="1438" spans="1:8" s="185" customFormat="1" x14ac:dyDescent="0.35">
      <c r="A1438" s="195" t="s">
        <v>1071</v>
      </c>
      <c r="B1438" s="127">
        <v>44173</v>
      </c>
      <c r="C1438" s="36">
        <v>135</v>
      </c>
      <c r="D1438" s="36">
        <v>1285</v>
      </c>
      <c r="E1438" s="37">
        <v>0</v>
      </c>
      <c r="F1438" s="36">
        <v>75</v>
      </c>
      <c r="G1438" s="36">
        <v>292</v>
      </c>
      <c r="H1438" s="35">
        <v>0</v>
      </c>
    </row>
    <row r="1439" spans="1:8" s="185" customFormat="1" x14ac:dyDescent="0.35">
      <c r="A1439" s="195" t="s">
        <v>1072</v>
      </c>
      <c r="B1439" s="127">
        <v>44173</v>
      </c>
      <c r="C1439" s="36">
        <v>98</v>
      </c>
      <c r="D1439" s="36">
        <v>932</v>
      </c>
      <c r="E1439" s="37">
        <v>0</v>
      </c>
      <c r="F1439" s="36">
        <v>14</v>
      </c>
      <c r="G1439" s="36">
        <v>135</v>
      </c>
      <c r="H1439" s="35">
        <v>0</v>
      </c>
    </row>
    <row r="1440" spans="1:8" s="185" customFormat="1" x14ac:dyDescent="0.35">
      <c r="A1440" s="195" t="s">
        <v>1073</v>
      </c>
      <c r="B1440" s="127">
        <v>44173</v>
      </c>
      <c r="C1440" s="36">
        <v>91</v>
      </c>
      <c r="D1440" s="36">
        <v>980</v>
      </c>
      <c r="E1440" s="37">
        <v>0</v>
      </c>
      <c r="F1440" s="36">
        <v>70</v>
      </c>
      <c r="G1440" s="36">
        <v>204</v>
      </c>
      <c r="H1440" s="35">
        <v>0</v>
      </c>
    </row>
    <row r="1441" spans="1:8" s="185" customFormat="1" x14ac:dyDescent="0.35">
      <c r="A1441" s="195" t="s">
        <v>1074</v>
      </c>
      <c r="B1441" s="127">
        <v>44173</v>
      </c>
      <c r="C1441" s="36">
        <v>164</v>
      </c>
      <c r="D1441" s="36">
        <v>842</v>
      </c>
      <c r="E1441" s="37">
        <v>15</v>
      </c>
      <c r="F1441" s="36">
        <v>95</v>
      </c>
      <c r="G1441" s="36">
        <v>258</v>
      </c>
      <c r="H1441" s="35">
        <v>10</v>
      </c>
    </row>
    <row r="1442" spans="1:8" s="185" customFormat="1" x14ac:dyDescent="0.35">
      <c r="A1442" s="195" t="s">
        <v>1068</v>
      </c>
      <c r="B1442" s="127">
        <v>44174</v>
      </c>
      <c r="C1442" s="36">
        <v>444</v>
      </c>
      <c r="D1442" s="36">
        <v>2677</v>
      </c>
      <c r="E1442" s="37">
        <v>0</v>
      </c>
      <c r="F1442" s="36">
        <v>142</v>
      </c>
      <c r="G1442" s="36">
        <v>532</v>
      </c>
      <c r="H1442" s="35">
        <v>0</v>
      </c>
    </row>
    <row r="1443" spans="1:8" s="185" customFormat="1" x14ac:dyDescent="0.35">
      <c r="A1443" s="195" t="s">
        <v>1070</v>
      </c>
      <c r="B1443" s="127">
        <v>44174</v>
      </c>
      <c r="C1443" s="36">
        <v>158</v>
      </c>
      <c r="D1443" s="36">
        <v>1323</v>
      </c>
      <c r="E1443" s="37">
        <v>0</v>
      </c>
      <c r="F1443" s="36">
        <v>70</v>
      </c>
      <c r="G1443" s="36">
        <v>338</v>
      </c>
      <c r="H1443" s="35">
        <v>0</v>
      </c>
    </row>
    <row r="1444" spans="1:8" s="185" customFormat="1" x14ac:dyDescent="0.35">
      <c r="A1444" s="195" t="s">
        <v>1071</v>
      </c>
      <c r="B1444" s="127">
        <v>44174</v>
      </c>
      <c r="C1444" s="36">
        <v>134</v>
      </c>
      <c r="D1444" s="36">
        <v>1299</v>
      </c>
      <c r="E1444" s="37">
        <v>0</v>
      </c>
      <c r="F1444" s="36">
        <v>80</v>
      </c>
      <c r="G1444" s="36">
        <v>260</v>
      </c>
      <c r="H1444" s="35">
        <v>0</v>
      </c>
    </row>
    <row r="1445" spans="1:8" s="185" customFormat="1" x14ac:dyDescent="0.35">
      <c r="A1445" s="195" t="s">
        <v>1072</v>
      </c>
      <c r="B1445" s="127">
        <v>44174</v>
      </c>
      <c r="C1445" s="36">
        <v>96</v>
      </c>
      <c r="D1445" s="36">
        <v>924</v>
      </c>
      <c r="E1445" s="37">
        <v>0</v>
      </c>
      <c r="F1445" s="36">
        <v>13</v>
      </c>
      <c r="G1445" s="36">
        <v>155</v>
      </c>
      <c r="H1445" s="35">
        <v>0</v>
      </c>
    </row>
    <row r="1446" spans="1:8" s="185" customFormat="1" x14ac:dyDescent="0.35">
      <c r="A1446" s="195" t="s">
        <v>1073</v>
      </c>
      <c r="B1446" s="127">
        <v>44174</v>
      </c>
      <c r="C1446" s="36">
        <v>83</v>
      </c>
      <c r="D1446" s="36">
        <v>987</v>
      </c>
      <c r="E1446" s="37">
        <v>0</v>
      </c>
      <c r="F1446" s="36">
        <v>76</v>
      </c>
      <c r="G1446" s="36">
        <v>185</v>
      </c>
      <c r="H1446" s="35">
        <v>0</v>
      </c>
    </row>
    <row r="1447" spans="1:8" s="185" customFormat="1" x14ac:dyDescent="0.35">
      <c r="A1447" s="195" t="s">
        <v>1074</v>
      </c>
      <c r="B1447" s="127">
        <v>44174</v>
      </c>
      <c r="C1447" s="36">
        <v>164</v>
      </c>
      <c r="D1447" s="36">
        <v>906</v>
      </c>
      <c r="E1447" s="37">
        <v>24</v>
      </c>
      <c r="F1447" s="36">
        <v>93</v>
      </c>
      <c r="G1447" s="36">
        <v>188</v>
      </c>
      <c r="H1447" s="35">
        <v>6</v>
      </c>
    </row>
    <row r="1448" spans="1:8" s="185" customFormat="1" x14ac:dyDescent="0.35">
      <c r="A1448" s="195" t="s">
        <v>1068</v>
      </c>
      <c r="B1448" s="127">
        <v>44175</v>
      </c>
      <c r="C1448" s="36">
        <v>428</v>
      </c>
      <c r="D1448" s="36">
        <v>2639</v>
      </c>
      <c r="E1448" s="37">
        <v>0</v>
      </c>
      <c r="F1448" s="36">
        <v>81</v>
      </c>
      <c r="G1448" s="36">
        <v>315</v>
      </c>
      <c r="H1448" s="35">
        <v>0</v>
      </c>
    </row>
    <row r="1449" spans="1:8" s="185" customFormat="1" x14ac:dyDescent="0.35">
      <c r="A1449" s="195" t="s">
        <v>1070</v>
      </c>
      <c r="B1449" s="127">
        <v>44175</v>
      </c>
      <c r="C1449" s="36">
        <v>161</v>
      </c>
      <c r="D1449" s="36">
        <v>1335</v>
      </c>
      <c r="E1449" s="37">
        <v>0</v>
      </c>
      <c r="F1449" s="36">
        <v>69</v>
      </c>
      <c r="G1449" s="36">
        <v>302</v>
      </c>
      <c r="H1449" s="35">
        <v>0</v>
      </c>
    </row>
    <row r="1450" spans="1:8" s="185" customFormat="1" x14ac:dyDescent="0.35">
      <c r="A1450" s="195" t="s">
        <v>1071</v>
      </c>
      <c r="B1450" s="127">
        <v>44175</v>
      </c>
      <c r="C1450" s="36">
        <v>129</v>
      </c>
      <c r="D1450" s="36">
        <v>1317</v>
      </c>
      <c r="E1450" s="37">
        <v>0</v>
      </c>
      <c r="F1450" s="36">
        <v>75</v>
      </c>
      <c r="G1450" s="36">
        <v>237</v>
      </c>
      <c r="H1450" s="35">
        <v>0</v>
      </c>
    </row>
    <row r="1451" spans="1:8" s="185" customFormat="1" x14ac:dyDescent="0.35">
      <c r="A1451" s="195" t="s">
        <v>1072</v>
      </c>
      <c r="B1451" s="127">
        <v>44175</v>
      </c>
      <c r="C1451" s="36">
        <v>100</v>
      </c>
      <c r="D1451" s="36">
        <v>932</v>
      </c>
      <c r="E1451" s="37">
        <v>0</v>
      </c>
      <c r="F1451" s="36">
        <v>12</v>
      </c>
      <c r="G1451" s="36">
        <v>149</v>
      </c>
      <c r="H1451" s="35">
        <v>0</v>
      </c>
    </row>
    <row r="1452" spans="1:8" s="185" customFormat="1" x14ac:dyDescent="0.35">
      <c r="A1452" s="195" t="s">
        <v>1073</v>
      </c>
      <c r="B1452" s="127">
        <v>44175</v>
      </c>
      <c r="C1452" s="36">
        <v>88</v>
      </c>
      <c r="D1452" s="36">
        <v>974</v>
      </c>
      <c r="E1452" s="37">
        <v>0</v>
      </c>
      <c r="F1452" s="36">
        <v>72</v>
      </c>
      <c r="G1452" s="36">
        <v>215</v>
      </c>
      <c r="H1452" s="35">
        <v>0</v>
      </c>
    </row>
    <row r="1453" spans="1:8" s="185" customFormat="1" x14ac:dyDescent="0.35">
      <c r="A1453" s="195" t="s">
        <v>1074</v>
      </c>
      <c r="B1453" s="127">
        <v>44175</v>
      </c>
      <c r="C1453" s="36">
        <v>159</v>
      </c>
      <c r="D1453" s="36">
        <v>894</v>
      </c>
      <c r="E1453" s="37">
        <v>29</v>
      </c>
      <c r="F1453" s="36">
        <v>98</v>
      </c>
      <c r="G1453" s="36">
        <v>200</v>
      </c>
      <c r="H1453" s="35">
        <v>1</v>
      </c>
    </row>
    <row r="1454" spans="1:8" s="185" customFormat="1" x14ac:dyDescent="0.35">
      <c r="A1454" s="195" t="s">
        <v>1068</v>
      </c>
      <c r="B1454" s="127">
        <v>44176</v>
      </c>
      <c r="C1454" s="36">
        <v>423</v>
      </c>
      <c r="D1454" s="36">
        <v>2605</v>
      </c>
      <c r="E1454" s="37">
        <v>0</v>
      </c>
      <c r="F1454" s="36">
        <v>84</v>
      </c>
      <c r="G1454" s="36">
        <v>292</v>
      </c>
      <c r="H1454" s="35">
        <v>0</v>
      </c>
    </row>
    <row r="1455" spans="1:8" s="185" customFormat="1" x14ac:dyDescent="0.35">
      <c r="A1455" s="195" t="s">
        <v>1070</v>
      </c>
      <c r="B1455" s="127">
        <v>44176</v>
      </c>
      <c r="C1455" s="36">
        <v>164</v>
      </c>
      <c r="D1455" s="36">
        <v>1338</v>
      </c>
      <c r="E1455" s="37">
        <v>0</v>
      </c>
      <c r="F1455" s="36">
        <v>53</v>
      </c>
      <c r="G1455" s="36">
        <v>166</v>
      </c>
      <c r="H1455" s="35">
        <v>0</v>
      </c>
    </row>
    <row r="1456" spans="1:8" s="185" customFormat="1" x14ac:dyDescent="0.35">
      <c r="A1456" s="195" t="s">
        <v>1071</v>
      </c>
      <c r="B1456" s="127">
        <v>44176</v>
      </c>
      <c r="C1456" s="36">
        <v>146</v>
      </c>
      <c r="D1456" s="36">
        <v>1285</v>
      </c>
      <c r="E1456" s="37">
        <v>0</v>
      </c>
      <c r="F1456" s="36">
        <v>61</v>
      </c>
      <c r="G1456" s="36">
        <v>240</v>
      </c>
      <c r="H1456" s="35">
        <v>0</v>
      </c>
    </row>
    <row r="1457" spans="1:8" s="185" customFormat="1" x14ac:dyDescent="0.35">
      <c r="A1457" s="195" t="s">
        <v>1072</v>
      </c>
      <c r="B1457" s="127">
        <v>44176</v>
      </c>
      <c r="C1457" s="36">
        <v>95</v>
      </c>
      <c r="D1457" s="36">
        <v>932</v>
      </c>
      <c r="E1457" s="37">
        <v>0</v>
      </c>
      <c r="F1457" s="36">
        <v>17</v>
      </c>
      <c r="G1457" s="36">
        <v>138</v>
      </c>
      <c r="H1457" s="35">
        <v>0</v>
      </c>
    </row>
    <row r="1458" spans="1:8" s="185" customFormat="1" x14ac:dyDescent="0.35">
      <c r="A1458" s="195" t="s">
        <v>1073</v>
      </c>
      <c r="B1458" s="127">
        <v>44176</v>
      </c>
      <c r="C1458" s="36">
        <v>86</v>
      </c>
      <c r="D1458" s="36">
        <v>989</v>
      </c>
      <c r="E1458" s="37">
        <v>0</v>
      </c>
      <c r="F1458" s="36">
        <v>73</v>
      </c>
      <c r="G1458" s="36">
        <v>197</v>
      </c>
      <c r="H1458" s="35">
        <v>0</v>
      </c>
    </row>
    <row r="1459" spans="1:8" s="185" customFormat="1" x14ac:dyDescent="0.35">
      <c r="A1459" s="195" t="s">
        <v>1074</v>
      </c>
      <c r="B1459" s="127">
        <v>44176</v>
      </c>
      <c r="C1459" s="36">
        <v>167</v>
      </c>
      <c r="D1459" s="36">
        <v>877</v>
      </c>
      <c r="E1459" s="37">
        <v>31</v>
      </c>
      <c r="F1459" s="36">
        <v>90</v>
      </c>
      <c r="G1459" s="36">
        <v>217</v>
      </c>
      <c r="H1459" s="35">
        <v>4</v>
      </c>
    </row>
    <row r="1460" spans="1:8" s="185" customFormat="1" x14ac:dyDescent="0.35">
      <c r="A1460" s="195" t="s">
        <v>1068</v>
      </c>
      <c r="B1460" s="127">
        <v>44177</v>
      </c>
      <c r="C1460" s="36">
        <v>416</v>
      </c>
      <c r="D1460" s="36">
        <v>2498</v>
      </c>
      <c r="E1460" s="37">
        <v>0</v>
      </c>
      <c r="F1460" s="36">
        <v>91</v>
      </c>
      <c r="G1460" s="36">
        <v>393</v>
      </c>
      <c r="H1460" s="35">
        <v>0</v>
      </c>
    </row>
    <row r="1461" spans="1:8" s="185" customFormat="1" x14ac:dyDescent="0.35">
      <c r="A1461" s="195" t="s">
        <v>1070</v>
      </c>
      <c r="B1461" s="127">
        <v>44177</v>
      </c>
      <c r="C1461" s="36">
        <v>167</v>
      </c>
      <c r="D1461" s="36">
        <v>1310</v>
      </c>
      <c r="E1461" s="37">
        <v>0</v>
      </c>
      <c r="F1461" s="36">
        <v>61</v>
      </c>
      <c r="G1461" s="36">
        <v>208</v>
      </c>
      <c r="H1461" s="35">
        <v>0</v>
      </c>
    </row>
    <row r="1462" spans="1:8" s="185" customFormat="1" x14ac:dyDescent="0.35">
      <c r="A1462" s="195" t="s">
        <v>1071</v>
      </c>
      <c r="B1462" s="127">
        <v>44177</v>
      </c>
      <c r="C1462" s="36">
        <v>136</v>
      </c>
      <c r="D1462" s="36">
        <v>1219</v>
      </c>
      <c r="E1462" s="37">
        <v>0</v>
      </c>
      <c r="F1462" s="36">
        <v>69</v>
      </c>
      <c r="G1462" s="36">
        <v>307</v>
      </c>
      <c r="H1462" s="35">
        <v>0</v>
      </c>
    </row>
    <row r="1463" spans="1:8" s="185" customFormat="1" x14ac:dyDescent="0.35">
      <c r="A1463" s="195" t="s">
        <v>1072</v>
      </c>
      <c r="B1463" s="127">
        <v>44177</v>
      </c>
      <c r="C1463" s="36">
        <v>93</v>
      </c>
      <c r="D1463" s="36">
        <v>897</v>
      </c>
      <c r="E1463" s="37">
        <v>0</v>
      </c>
      <c r="F1463" s="36">
        <v>17</v>
      </c>
      <c r="G1463" s="36">
        <v>154</v>
      </c>
      <c r="H1463" s="35">
        <v>0</v>
      </c>
    </row>
    <row r="1464" spans="1:8" s="185" customFormat="1" x14ac:dyDescent="0.35">
      <c r="A1464" s="195" t="s">
        <v>1073</v>
      </c>
      <c r="B1464" s="127">
        <v>44177</v>
      </c>
      <c r="C1464" s="36">
        <v>91</v>
      </c>
      <c r="D1464" s="36">
        <v>980</v>
      </c>
      <c r="E1464" s="37">
        <v>0</v>
      </c>
      <c r="F1464" s="36">
        <v>63</v>
      </c>
      <c r="G1464" s="36">
        <v>172</v>
      </c>
      <c r="H1464" s="35">
        <v>0</v>
      </c>
    </row>
    <row r="1465" spans="1:8" s="185" customFormat="1" x14ac:dyDescent="0.35">
      <c r="A1465" s="195" t="s">
        <v>1074</v>
      </c>
      <c r="B1465" s="127">
        <v>44177</v>
      </c>
      <c r="C1465" s="36">
        <v>163</v>
      </c>
      <c r="D1465" s="36">
        <v>861</v>
      </c>
      <c r="E1465" s="37">
        <v>28</v>
      </c>
      <c r="F1465" s="36">
        <v>94</v>
      </c>
      <c r="G1465" s="36">
        <v>233</v>
      </c>
      <c r="H1465" s="35">
        <v>7</v>
      </c>
    </row>
    <row r="1466" spans="1:8" s="185" customFormat="1" x14ac:dyDescent="0.35">
      <c r="A1466" s="195" t="s">
        <v>1068</v>
      </c>
      <c r="B1466" s="127">
        <v>44178</v>
      </c>
      <c r="C1466" s="36">
        <v>403</v>
      </c>
      <c r="D1466" s="36">
        <v>2423</v>
      </c>
      <c r="E1466" s="37">
        <v>0</v>
      </c>
      <c r="F1466" s="36">
        <v>104</v>
      </c>
      <c r="G1466" s="36">
        <v>468</v>
      </c>
      <c r="H1466" s="35">
        <v>0</v>
      </c>
    </row>
    <row r="1467" spans="1:8" s="185" customFormat="1" x14ac:dyDescent="0.35">
      <c r="A1467" s="195" t="s">
        <v>1070</v>
      </c>
      <c r="B1467" s="127">
        <v>44178</v>
      </c>
      <c r="C1467" s="36">
        <v>156</v>
      </c>
      <c r="D1467" s="36">
        <v>1236</v>
      </c>
      <c r="E1467" s="37">
        <v>0</v>
      </c>
      <c r="F1467" s="36">
        <v>63</v>
      </c>
      <c r="G1467" s="36">
        <v>260</v>
      </c>
      <c r="H1467" s="35">
        <v>0</v>
      </c>
    </row>
    <row r="1468" spans="1:8" s="185" customFormat="1" x14ac:dyDescent="0.35">
      <c r="A1468" s="195" t="s">
        <v>1071</v>
      </c>
      <c r="B1468" s="127">
        <v>44178</v>
      </c>
      <c r="C1468" s="36">
        <v>115</v>
      </c>
      <c r="D1468" s="36">
        <v>1203</v>
      </c>
      <c r="E1468" s="37">
        <v>0</v>
      </c>
      <c r="F1468" s="36">
        <v>87</v>
      </c>
      <c r="G1468" s="36">
        <v>324</v>
      </c>
      <c r="H1468" s="35">
        <v>0</v>
      </c>
    </row>
    <row r="1469" spans="1:8" s="185" customFormat="1" x14ac:dyDescent="0.35">
      <c r="A1469" s="195" t="s">
        <v>1072</v>
      </c>
      <c r="B1469" s="127">
        <v>44178</v>
      </c>
      <c r="C1469" s="36">
        <v>91</v>
      </c>
      <c r="D1469" s="36">
        <v>863</v>
      </c>
      <c r="E1469" s="37">
        <v>0</v>
      </c>
      <c r="F1469" s="36">
        <v>19</v>
      </c>
      <c r="G1469" s="36">
        <v>174</v>
      </c>
      <c r="H1469" s="35">
        <v>0</v>
      </c>
    </row>
    <row r="1470" spans="1:8" s="185" customFormat="1" x14ac:dyDescent="0.35">
      <c r="A1470" s="195" t="s">
        <v>1073</v>
      </c>
      <c r="B1470" s="127">
        <v>44178</v>
      </c>
      <c r="C1470" s="36">
        <v>89</v>
      </c>
      <c r="D1470" s="36">
        <v>988</v>
      </c>
      <c r="E1470" s="37">
        <v>0</v>
      </c>
      <c r="F1470" s="36">
        <v>66</v>
      </c>
      <c r="G1470" s="36">
        <v>176</v>
      </c>
      <c r="H1470" s="35">
        <v>0</v>
      </c>
    </row>
    <row r="1471" spans="1:8" s="185" customFormat="1" x14ac:dyDescent="0.35">
      <c r="A1471" s="195" t="s">
        <v>1074</v>
      </c>
      <c r="B1471" s="127">
        <v>44178</v>
      </c>
      <c r="C1471" s="36">
        <v>163</v>
      </c>
      <c r="D1471" s="36">
        <v>863</v>
      </c>
      <c r="E1471" s="37">
        <v>33</v>
      </c>
      <c r="F1471" s="36">
        <v>94</v>
      </c>
      <c r="G1471" s="36">
        <v>231</v>
      </c>
      <c r="H1471" s="35">
        <v>2</v>
      </c>
    </row>
    <row r="1472" spans="1:8" s="185" customFormat="1" x14ac:dyDescent="0.35">
      <c r="A1472" s="195" t="s">
        <v>1068</v>
      </c>
      <c r="B1472" s="127">
        <v>44179</v>
      </c>
      <c r="C1472" s="36">
        <v>381</v>
      </c>
      <c r="D1472" s="36">
        <v>2421</v>
      </c>
      <c r="E1472" s="37">
        <v>0</v>
      </c>
      <c r="F1472" s="36">
        <v>127</v>
      </c>
      <c r="G1472" s="36">
        <v>464</v>
      </c>
      <c r="H1472" s="35">
        <v>0</v>
      </c>
    </row>
    <row r="1473" spans="1:8" s="185" customFormat="1" x14ac:dyDescent="0.35">
      <c r="A1473" s="195" t="s">
        <v>1070</v>
      </c>
      <c r="B1473" s="127">
        <v>44179</v>
      </c>
      <c r="C1473" s="36">
        <v>160</v>
      </c>
      <c r="D1473" s="36">
        <v>1268</v>
      </c>
      <c r="E1473" s="37">
        <v>0</v>
      </c>
      <c r="F1473" s="36">
        <v>54</v>
      </c>
      <c r="G1473" s="36">
        <v>252</v>
      </c>
      <c r="H1473" s="35">
        <v>0</v>
      </c>
    </row>
    <row r="1474" spans="1:8" s="185" customFormat="1" x14ac:dyDescent="0.35">
      <c r="A1474" s="195" t="s">
        <v>1071</v>
      </c>
      <c r="B1474" s="127">
        <v>44179</v>
      </c>
      <c r="C1474" s="36">
        <v>119</v>
      </c>
      <c r="D1474" s="36">
        <v>1244</v>
      </c>
      <c r="E1474" s="37">
        <v>0</v>
      </c>
      <c r="F1474" s="36">
        <v>83</v>
      </c>
      <c r="G1474" s="36">
        <v>293</v>
      </c>
      <c r="H1474" s="35">
        <v>0</v>
      </c>
    </row>
    <row r="1475" spans="1:8" s="185" customFormat="1" x14ac:dyDescent="0.35">
      <c r="A1475" s="195" t="s">
        <v>1072</v>
      </c>
      <c r="B1475" s="127">
        <v>44179</v>
      </c>
      <c r="C1475" s="36">
        <v>98</v>
      </c>
      <c r="D1475" s="36">
        <v>891</v>
      </c>
      <c r="E1475" s="37">
        <v>0</v>
      </c>
      <c r="F1475" s="36">
        <v>14</v>
      </c>
      <c r="G1475" s="36">
        <v>154</v>
      </c>
      <c r="H1475" s="35">
        <v>0</v>
      </c>
    </row>
    <row r="1476" spans="1:8" s="185" customFormat="1" x14ac:dyDescent="0.35">
      <c r="A1476" s="195" t="s">
        <v>1073</v>
      </c>
      <c r="B1476" s="127">
        <v>44179</v>
      </c>
      <c r="C1476" s="36">
        <v>93</v>
      </c>
      <c r="D1476" s="36">
        <v>954</v>
      </c>
      <c r="E1476" s="37">
        <v>0</v>
      </c>
      <c r="F1476" s="36">
        <v>62</v>
      </c>
      <c r="G1476" s="36">
        <v>202</v>
      </c>
      <c r="H1476" s="35">
        <v>0</v>
      </c>
    </row>
    <row r="1477" spans="1:8" s="185" customFormat="1" x14ac:dyDescent="0.35">
      <c r="A1477" s="195" t="s">
        <v>1074</v>
      </c>
      <c r="B1477" s="127">
        <v>44179</v>
      </c>
      <c r="C1477" s="36">
        <v>160</v>
      </c>
      <c r="D1477" s="36">
        <v>857</v>
      </c>
      <c r="E1477" s="37">
        <v>33</v>
      </c>
      <c r="F1477" s="36">
        <v>97</v>
      </c>
      <c r="G1477" s="36">
        <v>237</v>
      </c>
      <c r="H1477" s="35">
        <v>2</v>
      </c>
    </row>
    <row r="1478" spans="1:8" s="185" customFormat="1" x14ac:dyDescent="0.35">
      <c r="A1478" s="195" t="s">
        <v>1068</v>
      </c>
      <c r="B1478" s="127">
        <v>44180</v>
      </c>
      <c r="C1478" s="36">
        <v>408</v>
      </c>
      <c r="D1478" s="36">
        <v>2558</v>
      </c>
      <c r="E1478" s="37">
        <v>0</v>
      </c>
      <c r="F1478" s="36">
        <v>103</v>
      </c>
      <c r="G1478" s="36">
        <v>371</v>
      </c>
      <c r="H1478" s="35">
        <v>0</v>
      </c>
    </row>
    <row r="1479" spans="1:8" s="185" customFormat="1" x14ac:dyDescent="0.35">
      <c r="A1479" s="195" t="s">
        <v>1070</v>
      </c>
      <c r="B1479" s="127">
        <v>44180</v>
      </c>
      <c r="C1479" s="36">
        <v>169</v>
      </c>
      <c r="D1479" s="36">
        <v>1350</v>
      </c>
      <c r="E1479" s="37">
        <v>0</v>
      </c>
      <c r="F1479" s="36">
        <v>56</v>
      </c>
      <c r="G1479" s="36">
        <v>208</v>
      </c>
      <c r="H1479" s="35">
        <v>0</v>
      </c>
    </row>
    <row r="1480" spans="1:8" s="185" customFormat="1" x14ac:dyDescent="0.35">
      <c r="A1480" s="195" t="s">
        <v>1071</v>
      </c>
      <c r="B1480" s="127">
        <v>44180</v>
      </c>
      <c r="C1480" s="36">
        <v>131</v>
      </c>
      <c r="D1480" s="36">
        <v>1283</v>
      </c>
      <c r="E1480" s="37">
        <v>0</v>
      </c>
      <c r="F1480" s="36">
        <v>72</v>
      </c>
      <c r="G1480" s="36">
        <v>270</v>
      </c>
      <c r="H1480" s="35">
        <v>0</v>
      </c>
    </row>
    <row r="1481" spans="1:8" s="185" customFormat="1" x14ac:dyDescent="0.35">
      <c r="A1481" s="195" t="s">
        <v>1072</v>
      </c>
      <c r="B1481" s="127">
        <v>44180</v>
      </c>
      <c r="C1481" s="36">
        <v>92</v>
      </c>
      <c r="D1481" s="36">
        <v>918</v>
      </c>
      <c r="E1481" s="37">
        <v>0</v>
      </c>
      <c r="F1481" s="36">
        <v>21</v>
      </c>
      <c r="G1481" s="36">
        <v>134</v>
      </c>
      <c r="H1481" s="35">
        <v>0</v>
      </c>
    </row>
    <row r="1482" spans="1:8" s="185" customFormat="1" x14ac:dyDescent="0.35">
      <c r="A1482" s="195" t="s">
        <v>1073</v>
      </c>
      <c r="B1482" s="127">
        <v>44180</v>
      </c>
      <c r="C1482" s="36">
        <v>95</v>
      </c>
      <c r="D1482" s="36">
        <v>950</v>
      </c>
      <c r="E1482" s="37">
        <v>0</v>
      </c>
      <c r="F1482" s="36">
        <v>60</v>
      </c>
      <c r="G1482" s="36">
        <v>211</v>
      </c>
      <c r="H1482" s="35">
        <v>0</v>
      </c>
    </row>
    <row r="1483" spans="1:8" s="185" customFormat="1" x14ac:dyDescent="0.35">
      <c r="A1483" s="195" t="s">
        <v>1074</v>
      </c>
      <c r="B1483" s="127">
        <v>44180</v>
      </c>
      <c r="C1483" s="36">
        <v>169</v>
      </c>
      <c r="D1483" s="36">
        <v>879</v>
      </c>
      <c r="E1483" s="37">
        <v>25</v>
      </c>
      <c r="F1483" s="36">
        <v>88</v>
      </c>
      <c r="G1483" s="36">
        <v>215</v>
      </c>
      <c r="H1483" s="35">
        <v>10</v>
      </c>
    </row>
    <row r="1484" spans="1:8" s="185" customFormat="1" x14ac:dyDescent="0.35">
      <c r="A1484" s="195" t="s">
        <v>1068</v>
      </c>
      <c r="B1484" s="127">
        <v>44181</v>
      </c>
      <c r="C1484" s="36">
        <v>412</v>
      </c>
      <c r="D1484" s="36">
        <v>2574</v>
      </c>
      <c r="E1484" s="37">
        <v>0</v>
      </c>
      <c r="F1484" s="36">
        <v>99</v>
      </c>
      <c r="G1484" s="36">
        <v>356</v>
      </c>
      <c r="H1484" s="35">
        <v>0</v>
      </c>
    </row>
    <row r="1485" spans="1:8" s="185" customFormat="1" x14ac:dyDescent="0.35">
      <c r="A1485" s="195" t="s">
        <v>1070</v>
      </c>
      <c r="B1485" s="127">
        <v>44181</v>
      </c>
      <c r="C1485" s="36">
        <v>171</v>
      </c>
      <c r="D1485" s="36">
        <v>1328</v>
      </c>
      <c r="E1485" s="37">
        <v>0</v>
      </c>
      <c r="F1485" s="36">
        <v>60</v>
      </c>
      <c r="G1485" s="36">
        <v>202</v>
      </c>
      <c r="H1485" s="35">
        <v>0</v>
      </c>
    </row>
    <row r="1486" spans="1:8" s="185" customFormat="1" x14ac:dyDescent="0.35">
      <c r="A1486" s="195" t="s">
        <v>1071</v>
      </c>
      <c r="B1486" s="127">
        <v>44181</v>
      </c>
      <c r="C1486" s="36">
        <v>139</v>
      </c>
      <c r="D1486" s="36">
        <v>1288</v>
      </c>
      <c r="E1486" s="37">
        <v>0</v>
      </c>
      <c r="F1486" s="36">
        <v>67</v>
      </c>
      <c r="G1486" s="36">
        <v>256</v>
      </c>
      <c r="H1486" s="35">
        <v>0</v>
      </c>
    </row>
    <row r="1487" spans="1:8" s="185" customFormat="1" x14ac:dyDescent="0.35">
      <c r="A1487" s="195" t="s">
        <v>1072</v>
      </c>
      <c r="B1487" s="127">
        <v>44181</v>
      </c>
      <c r="C1487" s="36">
        <v>93</v>
      </c>
      <c r="D1487" s="36">
        <v>902</v>
      </c>
      <c r="E1487" s="37">
        <v>0</v>
      </c>
      <c r="F1487" s="36">
        <v>19</v>
      </c>
      <c r="G1487" s="36">
        <v>150</v>
      </c>
      <c r="H1487" s="35">
        <v>0</v>
      </c>
    </row>
    <row r="1488" spans="1:8" s="185" customFormat="1" x14ac:dyDescent="0.35">
      <c r="A1488" s="195" t="s">
        <v>1073</v>
      </c>
      <c r="B1488" s="127">
        <v>44181</v>
      </c>
      <c r="C1488" s="36">
        <v>90</v>
      </c>
      <c r="D1488" s="36">
        <v>956</v>
      </c>
      <c r="E1488" s="37">
        <v>0</v>
      </c>
      <c r="F1488" s="36">
        <v>65</v>
      </c>
      <c r="G1488" s="36">
        <v>215</v>
      </c>
      <c r="H1488" s="35">
        <v>0</v>
      </c>
    </row>
    <row r="1489" spans="1:8" s="185" customFormat="1" x14ac:dyDescent="0.35">
      <c r="A1489" s="195" t="s">
        <v>1074</v>
      </c>
      <c r="B1489" s="127">
        <v>44181</v>
      </c>
      <c r="C1489" s="36">
        <v>160</v>
      </c>
      <c r="D1489" s="36">
        <v>868</v>
      </c>
      <c r="E1489" s="37">
        <v>26</v>
      </c>
      <c r="F1489" s="36">
        <v>97</v>
      </c>
      <c r="G1489" s="36">
        <v>226</v>
      </c>
      <c r="H1489" s="35">
        <v>9</v>
      </c>
    </row>
    <row r="1490" spans="1:8" s="185" customFormat="1" x14ac:dyDescent="0.35">
      <c r="A1490" s="195" t="s">
        <v>1068</v>
      </c>
      <c r="B1490" s="127">
        <v>44182</v>
      </c>
      <c r="C1490" s="36">
        <v>407</v>
      </c>
      <c r="D1490" s="36">
        <v>2532</v>
      </c>
      <c r="E1490" s="37">
        <v>0</v>
      </c>
      <c r="F1490" s="36">
        <v>104</v>
      </c>
      <c r="G1490" s="36">
        <v>408</v>
      </c>
      <c r="H1490" s="35">
        <v>0</v>
      </c>
    </row>
    <row r="1491" spans="1:8" s="185" customFormat="1" x14ac:dyDescent="0.35">
      <c r="A1491" s="195" t="s">
        <v>1070</v>
      </c>
      <c r="B1491" s="127">
        <v>44182</v>
      </c>
      <c r="C1491" s="36">
        <v>162</v>
      </c>
      <c r="D1491" s="36">
        <v>1241</v>
      </c>
      <c r="E1491" s="37">
        <v>0</v>
      </c>
      <c r="F1491" s="36">
        <v>58</v>
      </c>
      <c r="G1491" s="36">
        <v>261</v>
      </c>
      <c r="H1491" s="35">
        <v>0</v>
      </c>
    </row>
    <row r="1492" spans="1:8" s="185" customFormat="1" x14ac:dyDescent="0.35">
      <c r="A1492" s="195" t="s">
        <v>1071</v>
      </c>
      <c r="B1492" s="127">
        <v>44182</v>
      </c>
      <c r="C1492" s="36">
        <v>129</v>
      </c>
      <c r="D1492" s="36">
        <v>1259</v>
      </c>
      <c r="E1492" s="37">
        <v>0</v>
      </c>
      <c r="F1492" s="36">
        <v>72</v>
      </c>
      <c r="G1492" s="36">
        <v>286</v>
      </c>
      <c r="H1492" s="35">
        <v>0</v>
      </c>
    </row>
    <row r="1493" spans="1:8" s="185" customFormat="1" x14ac:dyDescent="0.35">
      <c r="A1493" s="195" t="s">
        <v>1072</v>
      </c>
      <c r="B1493" s="127">
        <v>44182</v>
      </c>
      <c r="C1493" s="36">
        <v>95</v>
      </c>
      <c r="D1493" s="36">
        <v>864</v>
      </c>
      <c r="E1493" s="37">
        <v>0</v>
      </c>
      <c r="F1493" s="36">
        <v>19</v>
      </c>
      <c r="G1493" s="36">
        <v>166</v>
      </c>
      <c r="H1493" s="35">
        <v>0</v>
      </c>
    </row>
    <row r="1494" spans="1:8" s="185" customFormat="1" x14ac:dyDescent="0.35">
      <c r="A1494" s="195" t="s">
        <v>1073</v>
      </c>
      <c r="B1494" s="127">
        <v>44182</v>
      </c>
      <c r="C1494" s="36">
        <v>83</v>
      </c>
      <c r="D1494" s="36">
        <v>945</v>
      </c>
      <c r="E1494" s="37">
        <v>0</v>
      </c>
      <c r="F1494" s="36">
        <v>72</v>
      </c>
      <c r="G1494" s="36">
        <v>203</v>
      </c>
      <c r="H1494" s="35">
        <v>0</v>
      </c>
    </row>
    <row r="1495" spans="1:8" s="185" customFormat="1" x14ac:dyDescent="0.35">
      <c r="A1495" s="195" t="s">
        <v>1074</v>
      </c>
      <c r="B1495" s="127">
        <v>44182</v>
      </c>
      <c r="C1495" s="36">
        <v>160</v>
      </c>
      <c r="D1495" s="36">
        <v>831</v>
      </c>
      <c r="E1495" s="37">
        <v>27</v>
      </c>
      <c r="F1495" s="36">
        <v>97</v>
      </c>
      <c r="G1495" s="36">
        <v>252</v>
      </c>
      <c r="H1495" s="35">
        <v>8</v>
      </c>
    </row>
    <row r="1496" spans="1:8" s="185" customFormat="1" x14ac:dyDescent="0.35">
      <c r="A1496" s="195" t="s">
        <v>1068</v>
      </c>
      <c r="B1496" s="127">
        <v>44183</v>
      </c>
      <c r="C1496" s="36">
        <v>420</v>
      </c>
      <c r="D1496" s="36">
        <v>2631</v>
      </c>
      <c r="E1496" s="37">
        <v>0</v>
      </c>
      <c r="F1496" s="36">
        <v>89</v>
      </c>
      <c r="G1496" s="36">
        <v>267</v>
      </c>
      <c r="H1496" s="35">
        <v>0</v>
      </c>
    </row>
    <row r="1497" spans="1:8" s="185" customFormat="1" x14ac:dyDescent="0.35">
      <c r="A1497" s="195" t="s">
        <v>1070</v>
      </c>
      <c r="B1497" s="127">
        <v>44183</v>
      </c>
      <c r="C1497" s="36">
        <v>171</v>
      </c>
      <c r="D1497" s="36">
        <v>1304</v>
      </c>
      <c r="E1497" s="37">
        <v>0</v>
      </c>
      <c r="F1497" s="36">
        <v>47</v>
      </c>
      <c r="G1497" s="36">
        <v>207</v>
      </c>
      <c r="H1497" s="35">
        <v>0</v>
      </c>
    </row>
    <row r="1498" spans="1:8" s="185" customFormat="1" x14ac:dyDescent="0.35">
      <c r="A1498" s="195" t="s">
        <v>1071</v>
      </c>
      <c r="B1498" s="127">
        <v>44183</v>
      </c>
      <c r="C1498" s="36">
        <v>124</v>
      </c>
      <c r="D1498" s="36">
        <v>1243</v>
      </c>
      <c r="E1498" s="37">
        <v>0</v>
      </c>
      <c r="F1498" s="36">
        <v>77</v>
      </c>
      <c r="G1498" s="36">
        <v>306</v>
      </c>
      <c r="H1498" s="35">
        <v>0</v>
      </c>
    </row>
    <row r="1499" spans="1:8" s="185" customFormat="1" x14ac:dyDescent="0.35">
      <c r="A1499" s="195" t="s">
        <v>1072</v>
      </c>
      <c r="B1499" s="127">
        <v>44183</v>
      </c>
      <c r="C1499" s="36">
        <v>92</v>
      </c>
      <c r="D1499" s="36">
        <v>885</v>
      </c>
      <c r="E1499" s="37">
        <v>0</v>
      </c>
      <c r="F1499" s="36">
        <v>17</v>
      </c>
      <c r="G1499" s="36">
        <v>145</v>
      </c>
      <c r="H1499" s="35">
        <v>0</v>
      </c>
    </row>
    <row r="1500" spans="1:8" s="185" customFormat="1" x14ac:dyDescent="0.35">
      <c r="A1500" s="195" t="s">
        <v>1073</v>
      </c>
      <c r="B1500" s="127">
        <v>44183</v>
      </c>
      <c r="C1500" s="36">
        <v>93</v>
      </c>
      <c r="D1500" s="36">
        <v>947</v>
      </c>
      <c r="E1500" s="37">
        <v>0</v>
      </c>
      <c r="F1500" s="36">
        <v>60</v>
      </c>
      <c r="G1500" s="36">
        <v>203</v>
      </c>
      <c r="H1500" s="35">
        <v>0</v>
      </c>
    </row>
    <row r="1501" spans="1:8" s="185" customFormat="1" x14ac:dyDescent="0.35">
      <c r="A1501" s="195" t="s">
        <v>1074</v>
      </c>
      <c r="B1501" s="127">
        <v>44183</v>
      </c>
      <c r="C1501" s="36">
        <v>157</v>
      </c>
      <c r="D1501" s="36">
        <v>876</v>
      </c>
      <c r="E1501" s="37">
        <v>31</v>
      </c>
      <c r="F1501" s="36">
        <v>100</v>
      </c>
      <c r="G1501" s="36">
        <v>210</v>
      </c>
      <c r="H1501" s="35">
        <v>4</v>
      </c>
    </row>
    <row r="1502" spans="1:8" s="185" customFormat="1" x14ac:dyDescent="0.35">
      <c r="A1502" s="195" t="s">
        <v>1068</v>
      </c>
      <c r="B1502" s="127">
        <v>44184</v>
      </c>
      <c r="C1502" s="36">
        <v>436</v>
      </c>
      <c r="D1502" s="36">
        <v>2470</v>
      </c>
      <c r="E1502" s="37">
        <v>0</v>
      </c>
      <c r="F1502" s="36">
        <v>73</v>
      </c>
      <c r="G1502" s="36">
        <v>396</v>
      </c>
      <c r="H1502" s="35">
        <v>0</v>
      </c>
    </row>
    <row r="1503" spans="1:8" s="185" customFormat="1" x14ac:dyDescent="0.35">
      <c r="A1503" s="195" t="s">
        <v>1070</v>
      </c>
      <c r="B1503" s="127">
        <v>44184</v>
      </c>
      <c r="C1503" s="36">
        <v>170</v>
      </c>
      <c r="D1503" s="36">
        <v>1316</v>
      </c>
      <c r="E1503" s="37">
        <v>0</v>
      </c>
      <c r="F1503" s="36">
        <v>53</v>
      </c>
      <c r="G1503" s="36">
        <v>216</v>
      </c>
      <c r="H1503" s="35">
        <v>0</v>
      </c>
    </row>
    <row r="1504" spans="1:8" s="185" customFormat="1" x14ac:dyDescent="0.35">
      <c r="A1504" s="195" t="s">
        <v>1071</v>
      </c>
      <c r="B1504" s="127">
        <v>44184</v>
      </c>
      <c r="C1504" s="36">
        <v>128</v>
      </c>
      <c r="D1504" s="36">
        <v>1216</v>
      </c>
      <c r="E1504" s="37">
        <v>0</v>
      </c>
      <c r="F1504" s="36">
        <v>76</v>
      </c>
      <c r="G1504" s="36">
        <v>320</v>
      </c>
      <c r="H1504" s="35">
        <v>0</v>
      </c>
    </row>
    <row r="1505" spans="1:8" s="185" customFormat="1" x14ac:dyDescent="0.35">
      <c r="A1505" s="195" t="s">
        <v>1072</v>
      </c>
      <c r="B1505" s="127">
        <v>44184</v>
      </c>
      <c r="C1505" s="36">
        <v>92</v>
      </c>
      <c r="D1505" s="36">
        <v>824</v>
      </c>
      <c r="E1505" s="37">
        <v>0</v>
      </c>
      <c r="F1505" s="36">
        <v>19</v>
      </c>
      <c r="G1505" s="36">
        <v>174</v>
      </c>
      <c r="H1505" s="35">
        <v>0</v>
      </c>
    </row>
    <row r="1506" spans="1:8" s="185" customFormat="1" x14ac:dyDescent="0.35">
      <c r="A1506" s="195" t="s">
        <v>1073</v>
      </c>
      <c r="B1506" s="127">
        <v>44184</v>
      </c>
      <c r="C1506" s="36">
        <v>93</v>
      </c>
      <c r="D1506" s="36">
        <v>905</v>
      </c>
      <c r="E1506" s="37">
        <v>0</v>
      </c>
      <c r="F1506" s="36">
        <v>60</v>
      </c>
      <c r="G1506" s="36">
        <v>237</v>
      </c>
      <c r="H1506" s="35">
        <v>0</v>
      </c>
    </row>
    <row r="1507" spans="1:8" s="185" customFormat="1" x14ac:dyDescent="0.35">
      <c r="A1507" s="195" t="s">
        <v>1074</v>
      </c>
      <c r="B1507" s="127">
        <v>44184</v>
      </c>
      <c r="C1507" s="36">
        <v>152</v>
      </c>
      <c r="D1507" s="36">
        <v>851</v>
      </c>
      <c r="E1507" s="37">
        <v>25</v>
      </c>
      <c r="F1507" s="36">
        <v>105</v>
      </c>
      <c r="G1507" s="36">
        <v>232</v>
      </c>
      <c r="H1507" s="35">
        <v>15</v>
      </c>
    </row>
    <row r="1508" spans="1:8" s="185" customFormat="1" x14ac:dyDescent="0.35">
      <c r="A1508" s="195" t="s">
        <v>1068</v>
      </c>
      <c r="B1508" s="127">
        <v>44185</v>
      </c>
      <c r="C1508" s="36">
        <v>430</v>
      </c>
      <c r="D1508" s="36">
        <v>2313</v>
      </c>
      <c r="E1508" s="37">
        <v>0</v>
      </c>
      <c r="F1508" s="36">
        <v>81</v>
      </c>
      <c r="G1508" s="36">
        <v>555</v>
      </c>
      <c r="H1508" s="35">
        <v>0</v>
      </c>
    </row>
    <row r="1509" spans="1:8" s="185" customFormat="1" x14ac:dyDescent="0.35">
      <c r="A1509" s="195" t="s">
        <v>1070</v>
      </c>
      <c r="B1509" s="127">
        <v>44185</v>
      </c>
      <c r="C1509" s="36">
        <v>171</v>
      </c>
      <c r="D1509" s="36">
        <v>1271</v>
      </c>
      <c r="E1509" s="37">
        <v>0</v>
      </c>
      <c r="F1509" s="36">
        <v>51</v>
      </c>
      <c r="G1509" s="36">
        <v>218</v>
      </c>
      <c r="H1509" s="35">
        <v>0</v>
      </c>
    </row>
    <row r="1510" spans="1:8" s="185" customFormat="1" x14ac:dyDescent="0.35">
      <c r="A1510" s="195" t="s">
        <v>1071</v>
      </c>
      <c r="B1510" s="127">
        <v>44185</v>
      </c>
      <c r="C1510" s="36">
        <v>129</v>
      </c>
      <c r="D1510" s="36">
        <v>1194</v>
      </c>
      <c r="E1510" s="37">
        <v>0</v>
      </c>
      <c r="F1510" s="36">
        <v>78</v>
      </c>
      <c r="G1510" s="36">
        <v>329</v>
      </c>
      <c r="H1510" s="35">
        <v>0</v>
      </c>
    </row>
    <row r="1511" spans="1:8" s="185" customFormat="1" x14ac:dyDescent="0.35">
      <c r="A1511" s="195" t="s">
        <v>1072</v>
      </c>
      <c r="B1511" s="127">
        <v>44185</v>
      </c>
      <c r="C1511" s="36">
        <v>92</v>
      </c>
      <c r="D1511" s="36">
        <v>844</v>
      </c>
      <c r="E1511" s="37">
        <v>0</v>
      </c>
      <c r="F1511" s="36">
        <v>16</v>
      </c>
      <c r="G1511" s="36">
        <v>147</v>
      </c>
      <c r="H1511" s="35">
        <v>0</v>
      </c>
    </row>
    <row r="1512" spans="1:8" s="185" customFormat="1" x14ac:dyDescent="0.35">
      <c r="A1512" s="195" t="s">
        <v>1073</v>
      </c>
      <c r="B1512" s="127">
        <v>44185</v>
      </c>
      <c r="C1512" s="36">
        <v>90</v>
      </c>
      <c r="D1512" s="36">
        <v>872</v>
      </c>
      <c r="E1512" s="37">
        <v>0</v>
      </c>
      <c r="F1512" s="36">
        <v>63</v>
      </c>
      <c r="G1512" s="36">
        <v>277</v>
      </c>
      <c r="H1512" s="35">
        <v>0</v>
      </c>
    </row>
    <row r="1513" spans="1:8" s="185" customFormat="1" x14ac:dyDescent="0.35">
      <c r="A1513" s="195" t="s">
        <v>1074</v>
      </c>
      <c r="B1513" s="127">
        <v>44185</v>
      </c>
      <c r="C1513" s="36">
        <v>158</v>
      </c>
      <c r="D1513" s="36">
        <v>840</v>
      </c>
      <c r="E1513" s="37">
        <v>23</v>
      </c>
      <c r="F1513" s="36">
        <v>96</v>
      </c>
      <c r="G1513" s="36">
        <v>230</v>
      </c>
      <c r="H1513" s="35">
        <v>27</v>
      </c>
    </row>
    <row r="1514" spans="1:8" s="185" customFormat="1" x14ac:dyDescent="0.35">
      <c r="A1514" s="195" t="s">
        <v>1068</v>
      </c>
      <c r="B1514" s="127">
        <v>44186</v>
      </c>
      <c r="C1514" s="36">
        <v>420</v>
      </c>
      <c r="D1514" s="36">
        <v>2328</v>
      </c>
      <c r="E1514" s="37">
        <v>0</v>
      </c>
      <c r="F1514" s="36">
        <v>85</v>
      </c>
      <c r="G1514" s="36">
        <v>535</v>
      </c>
      <c r="H1514" s="35">
        <v>0</v>
      </c>
    </row>
    <row r="1515" spans="1:8" s="185" customFormat="1" x14ac:dyDescent="0.35">
      <c r="A1515" s="195" t="s">
        <v>1070</v>
      </c>
      <c r="B1515" s="127">
        <v>44186</v>
      </c>
      <c r="C1515" s="36">
        <v>167</v>
      </c>
      <c r="D1515" s="36">
        <v>1297</v>
      </c>
      <c r="E1515" s="37">
        <v>0</v>
      </c>
      <c r="F1515" s="36">
        <v>56</v>
      </c>
      <c r="G1515" s="36">
        <v>217</v>
      </c>
      <c r="H1515" s="35">
        <v>0</v>
      </c>
    </row>
    <row r="1516" spans="1:8" s="185" customFormat="1" x14ac:dyDescent="0.35">
      <c r="A1516" s="195" t="s">
        <v>1071</v>
      </c>
      <c r="B1516" s="127">
        <v>44186</v>
      </c>
      <c r="C1516" s="36">
        <v>132</v>
      </c>
      <c r="D1516" s="36">
        <v>1270</v>
      </c>
      <c r="E1516" s="37">
        <v>0</v>
      </c>
      <c r="F1516" s="36">
        <v>73</v>
      </c>
      <c r="G1516" s="36">
        <v>273</v>
      </c>
      <c r="H1516" s="35">
        <v>0</v>
      </c>
    </row>
    <row r="1517" spans="1:8" s="185" customFormat="1" x14ac:dyDescent="0.35">
      <c r="A1517" s="195" t="s">
        <v>1072</v>
      </c>
      <c r="B1517" s="127">
        <v>44186</v>
      </c>
      <c r="C1517" s="36">
        <v>91</v>
      </c>
      <c r="D1517" s="36">
        <v>889</v>
      </c>
      <c r="E1517" s="37">
        <v>0</v>
      </c>
      <c r="F1517" s="36">
        <v>13</v>
      </c>
      <c r="G1517" s="36">
        <v>110</v>
      </c>
      <c r="H1517" s="35">
        <v>0</v>
      </c>
    </row>
    <row r="1518" spans="1:8" s="185" customFormat="1" x14ac:dyDescent="0.35">
      <c r="A1518" s="195" t="s">
        <v>1073</v>
      </c>
      <c r="B1518" s="127">
        <v>44186</v>
      </c>
      <c r="C1518" s="36">
        <v>91</v>
      </c>
      <c r="D1518" s="36">
        <v>926</v>
      </c>
      <c r="E1518" s="37">
        <v>0</v>
      </c>
      <c r="F1518" s="36">
        <v>64</v>
      </c>
      <c r="G1518" s="36">
        <v>214</v>
      </c>
      <c r="H1518" s="35">
        <v>0</v>
      </c>
    </row>
    <row r="1519" spans="1:8" s="185" customFormat="1" x14ac:dyDescent="0.35">
      <c r="A1519" s="195" t="s">
        <v>1074</v>
      </c>
      <c r="B1519" s="127">
        <v>44186</v>
      </c>
      <c r="C1519" s="36">
        <v>160</v>
      </c>
      <c r="D1519" s="36">
        <v>823</v>
      </c>
      <c r="E1519" s="37">
        <v>22</v>
      </c>
      <c r="F1519" s="36">
        <v>93</v>
      </c>
      <c r="G1519" s="36">
        <v>245</v>
      </c>
      <c r="H1519" s="35">
        <v>28</v>
      </c>
    </row>
    <row r="1520" spans="1:8" s="185" customFormat="1" x14ac:dyDescent="0.35">
      <c r="A1520" s="195" t="s">
        <v>1068</v>
      </c>
      <c r="B1520" s="127">
        <v>44187</v>
      </c>
      <c r="C1520" s="36">
        <v>423</v>
      </c>
      <c r="D1520" s="36">
        <v>2414</v>
      </c>
      <c r="E1520" s="37">
        <v>0</v>
      </c>
      <c r="F1520" s="36">
        <v>76</v>
      </c>
      <c r="G1520" s="36">
        <v>434</v>
      </c>
      <c r="H1520" s="35">
        <v>0</v>
      </c>
    </row>
    <row r="1521" spans="1:8" s="185" customFormat="1" x14ac:dyDescent="0.35">
      <c r="A1521" s="195" t="s">
        <v>1070</v>
      </c>
      <c r="B1521" s="127">
        <v>44187</v>
      </c>
      <c r="C1521" s="36">
        <v>176</v>
      </c>
      <c r="D1521" s="36">
        <v>1359</v>
      </c>
      <c r="E1521" s="37">
        <v>0</v>
      </c>
      <c r="F1521" s="36">
        <v>44</v>
      </c>
      <c r="G1521" s="36">
        <v>188</v>
      </c>
      <c r="H1521" s="35">
        <v>0</v>
      </c>
    </row>
    <row r="1522" spans="1:8" s="185" customFormat="1" x14ac:dyDescent="0.35">
      <c r="A1522" s="195" t="s">
        <v>1071</v>
      </c>
      <c r="B1522" s="127">
        <v>44187</v>
      </c>
      <c r="C1522" s="36">
        <v>140</v>
      </c>
      <c r="D1522" s="36">
        <v>1291</v>
      </c>
      <c r="E1522" s="37">
        <v>0</v>
      </c>
      <c r="F1522" s="36">
        <v>67</v>
      </c>
      <c r="G1522" s="36">
        <v>248</v>
      </c>
      <c r="H1522" s="35">
        <v>0</v>
      </c>
    </row>
    <row r="1523" spans="1:8" s="185" customFormat="1" x14ac:dyDescent="0.35">
      <c r="A1523" s="195" t="s">
        <v>1072</v>
      </c>
      <c r="B1523" s="127">
        <v>44187</v>
      </c>
      <c r="C1523" s="36">
        <v>95</v>
      </c>
      <c r="D1523" s="36">
        <v>937</v>
      </c>
      <c r="E1523" s="37">
        <v>0</v>
      </c>
      <c r="F1523" s="36">
        <v>14</v>
      </c>
      <c r="G1523" s="36">
        <v>84</v>
      </c>
      <c r="H1523" s="35">
        <v>0</v>
      </c>
    </row>
    <row r="1524" spans="1:8" s="185" customFormat="1" x14ac:dyDescent="0.35">
      <c r="A1524" s="195" t="s">
        <v>1073</v>
      </c>
      <c r="B1524" s="127">
        <v>44187</v>
      </c>
      <c r="C1524" s="36">
        <v>97</v>
      </c>
      <c r="D1524" s="36">
        <v>977</v>
      </c>
      <c r="E1524" s="37">
        <v>0</v>
      </c>
      <c r="F1524" s="36">
        <v>58</v>
      </c>
      <c r="G1524" s="36">
        <v>175</v>
      </c>
      <c r="H1524" s="35">
        <v>0</v>
      </c>
    </row>
    <row r="1525" spans="1:8" s="185" customFormat="1" x14ac:dyDescent="0.35">
      <c r="A1525" s="195" t="s">
        <v>1074</v>
      </c>
      <c r="B1525" s="127">
        <v>44187</v>
      </c>
      <c r="C1525" s="36">
        <v>163</v>
      </c>
      <c r="D1525" s="36">
        <v>860</v>
      </c>
      <c r="E1525" s="37">
        <v>23</v>
      </c>
      <c r="F1525" s="36">
        <v>90</v>
      </c>
      <c r="G1525" s="36">
        <v>212</v>
      </c>
      <c r="H1525" s="35">
        <v>27</v>
      </c>
    </row>
    <row r="1526" spans="1:8" s="185" customFormat="1" x14ac:dyDescent="0.35">
      <c r="A1526" s="195" t="s">
        <v>1068</v>
      </c>
      <c r="B1526" s="127">
        <v>44188</v>
      </c>
      <c r="C1526" s="36">
        <v>425</v>
      </c>
      <c r="D1526" s="36">
        <v>2395</v>
      </c>
      <c r="E1526" s="37">
        <v>0</v>
      </c>
      <c r="F1526" s="36">
        <v>74</v>
      </c>
      <c r="G1526" s="36">
        <v>440</v>
      </c>
      <c r="H1526" s="35">
        <v>0</v>
      </c>
    </row>
    <row r="1527" spans="1:8" s="185" customFormat="1" x14ac:dyDescent="0.35">
      <c r="A1527" s="195" t="s">
        <v>1070</v>
      </c>
      <c r="B1527" s="127">
        <v>44188</v>
      </c>
      <c r="C1527" s="36">
        <v>175</v>
      </c>
      <c r="D1527" s="36">
        <v>1341</v>
      </c>
      <c r="E1527" s="37">
        <v>0</v>
      </c>
      <c r="F1527" s="36">
        <v>39</v>
      </c>
      <c r="G1527" s="36">
        <v>191</v>
      </c>
      <c r="H1527" s="35">
        <v>0</v>
      </c>
    </row>
    <row r="1528" spans="1:8" s="185" customFormat="1" x14ac:dyDescent="0.35">
      <c r="A1528" s="195" t="s">
        <v>1071</v>
      </c>
      <c r="B1528" s="127">
        <v>44188</v>
      </c>
      <c r="C1528" s="36">
        <v>137</v>
      </c>
      <c r="D1528" s="36">
        <v>1268</v>
      </c>
      <c r="E1528" s="37">
        <v>0</v>
      </c>
      <c r="F1528" s="36">
        <v>68</v>
      </c>
      <c r="G1528" s="36">
        <v>264</v>
      </c>
      <c r="H1528" s="35">
        <v>0</v>
      </c>
    </row>
    <row r="1529" spans="1:8" s="185" customFormat="1" x14ac:dyDescent="0.35">
      <c r="A1529" s="195" t="s">
        <v>1072</v>
      </c>
      <c r="B1529" s="127">
        <v>44188</v>
      </c>
      <c r="C1529" s="36">
        <v>97</v>
      </c>
      <c r="D1529" s="36">
        <v>955</v>
      </c>
      <c r="E1529" s="37">
        <v>0</v>
      </c>
      <c r="F1529" s="36">
        <v>11</v>
      </c>
      <c r="G1529" s="36">
        <v>73</v>
      </c>
      <c r="H1529" s="35">
        <v>0</v>
      </c>
    </row>
    <row r="1530" spans="1:8" s="185" customFormat="1" x14ac:dyDescent="0.35">
      <c r="A1530" s="195" t="s">
        <v>1073</v>
      </c>
      <c r="B1530" s="127">
        <v>44188</v>
      </c>
      <c r="C1530" s="36">
        <v>91</v>
      </c>
      <c r="D1530" s="36">
        <v>972</v>
      </c>
      <c r="E1530" s="37">
        <v>0</v>
      </c>
      <c r="F1530" s="36">
        <v>62</v>
      </c>
      <c r="G1530" s="36">
        <v>178</v>
      </c>
      <c r="H1530" s="35">
        <v>0</v>
      </c>
    </row>
    <row r="1531" spans="1:8" s="185" customFormat="1" x14ac:dyDescent="0.35">
      <c r="A1531" s="195" t="s">
        <v>1074</v>
      </c>
      <c r="B1531" s="127">
        <v>44188</v>
      </c>
      <c r="C1531" s="36">
        <v>160</v>
      </c>
      <c r="D1531" s="36">
        <v>867</v>
      </c>
      <c r="E1531" s="37">
        <v>25</v>
      </c>
      <c r="F1531" s="36">
        <v>93</v>
      </c>
      <c r="G1531" s="36">
        <v>201</v>
      </c>
      <c r="H1531" s="35">
        <v>25</v>
      </c>
    </row>
    <row r="1532" spans="1:8" s="185" customFormat="1" x14ac:dyDescent="0.35">
      <c r="A1532" s="195" t="s">
        <v>1068</v>
      </c>
      <c r="B1532" s="127">
        <v>44189</v>
      </c>
      <c r="C1532" s="36">
        <v>425</v>
      </c>
      <c r="D1532" s="36">
        <v>2345</v>
      </c>
      <c r="E1532" s="37">
        <v>0</v>
      </c>
      <c r="F1532" s="36">
        <v>77</v>
      </c>
      <c r="G1532" s="36">
        <v>494</v>
      </c>
      <c r="H1532" s="35">
        <v>0</v>
      </c>
    </row>
    <row r="1533" spans="1:8" s="185" customFormat="1" x14ac:dyDescent="0.35">
      <c r="A1533" s="195" t="s">
        <v>1070</v>
      </c>
      <c r="B1533" s="127">
        <v>44189</v>
      </c>
      <c r="C1533" s="36">
        <v>162</v>
      </c>
      <c r="D1533" s="36">
        <v>1298</v>
      </c>
      <c r="E1533" s="37">
        <v>0</v>
      </c>
      <c r="F1533" s="36">
        <v>54</v>
      </c>
      <c r="G1533" s="36">
        <v>203</v>
      </c>
      <c r="H1533" s="35">
        <v>0</v>
      </c>
    </row>
    <row r="1534" spans="1:8" s="185" customFormat="1" x14ac:dyDescent="0.35">
      <c r="A1534" s="195" t="s">
        <v>1071</v>
      </c>
      <c r="B1534" s="127">
        <v>44189</v>
      </c>
      <c r="C1534" s="36">
        <v>140</v>
      </c>
      <c r="D1534" s="36">
        <v>1232</v>
      </c>
      <c r="E1534" s="37">
        <v>0</v>
      </c>
      <c r="F1534" s="36">
        <v>64</v>
      </c>
      <c r="G1534" s="36">
        <v>282</v>
      </c>
      <c r="H1534" s="35">
        <v>0</v>
      </c>
    </row>
    <row r="1535" spans="1:8" s="185" customFormat="1" x14ac:dyDescent="0.35">
      <c r="A1535" s="195" t="s">
        <v>1072</v>
      </c>
      <c r="B1535" s="127">
        <v>44189</v>
      </c>
      <c r="C1535" s="36">
        <v>91</v>
      </c>
      <c r="D1535" s="36">
        <v>863</v>
      </c>
      <c r="E1535" s="37">
        <v>0</v>
      </c>
      <c r="F1535" s="36">
        <v>20</v>
      </c>
      <c r="G1535" s="36">
        <v>134</v>
      </c>
      <c r="H1535" s="35">
        <v>0</v>
      </c>
    </row>
    <row r="1536" spans="1:8" s="185" customFormat="1" x14ac:dyDescent="0.35">
      <c r="A1536" s="195" t="s">
        <v>1073</v>
      </c>
      <c r="B1536" s="127">
        <v>44189</v>
      </c>
      <c r="C1536" s="36">
        <v>96</v>
      </c>
      <c r="D1536" s="36">
        <v>923</v>
      </c>
      <c r="E1536" s="37">
        <v>0</v>
      </c>
      <c r="F1536" s="36">
        <v>57</v>
      </c>
      <c r="G1536" s="36">
        <v>212</v>
      </c>
      <c r="H1536" s="35">
        <v>0</v>
      </c>
    </row>
    <row r="1537" spans="1:8" s="185" customFormat="1" x14ac:dyDescent="0.35">
      <c r="A1537" s="195" t="s">
        <v>1074</v>
      </c>
      <c r="B1537" s="127">
        <v>44189</v>
      </c>
      <c r="C1537" s="36">
        <v>159</v>
      </c>
      <c r="D1537" s="36">
        <v>843</v>
      </c>
      <c r="E1537" s="37">
        <v>30</v>
      </c>
      <c r="F1537" s="36">
        <v>94</v>
      </c>
      <c r="G1537" s="36">
        <v>206</v>
      </c>
      <c r="H1537" s="35">
        <v>20</v>
      </c>
    </row>
    <row r="1538" spans="1:8" s="185" customFormat="1" x14ac:dyDescent="0.35">
      <c r="A1538" s="195" t="s">
        <v>1068</v>
      </c>
      <c r="B1538" s="127">
        <v>44190</v>
      </c>
      <c r="C1538" s="36">
        <v>418</v>
      </c>
      <c r="D1538" s="36">
        <v>2181</v>
      </c>
      <c r="E1538" s="37">
        <v>0</v>
      </c>
      <c r="F1538" s="36">
        <v>85</v>
      </c>
      <c r="G1538" s="36">
        <v>658</v>
      </c>
      <c r="H1538" s="35">
        <v>0</v>
      </c>
    </row>
    <row r="1539" spans="1:8" s="185" customFormat="1" x14ac:dyDescent="0.35">
      <c r="A1539" s="195" t="s">
        <v>1070</v>
      </c>
      <c r="B1539" s="127">
        <v>44190</v>
      </c>
      <c r="C1539" s="36">
        <v>165</v>
      </c>
      <c r="D1539" s="36">
        <v>1121</v>
      </c>
      <c r="E1539" s="37">
        <v>0</v>
      </c>
      <c r="F1539" s="36">
        <v>55</v>
      </c>
      <c r="G1539" s="36">
        <v>267</v>
      </c>
      <c r="H1539" s="35">
        <v>0</v>
      </c>
    </row>
    <row r="1540" spans="1:8" s="185" customFormat="1" x14ac:dyDescent="0.35">
      <c r="A1540" s="195" t="s">
        <v>1071</v>
      </c>
      <c r="B1540" s="127">
        <v>44190</v>
      </c>
      <c r="C1540" s="36">
        <v>136</v>
      </c>
      <c r="D1540" s="36">
        <v>1127</v>
      </c>
      <c r="E1540" s="37">
        <v>0</v>
      </c>
      <c r="F1540" s="36">
        <v>70</v>
      </c>
      <c r="G1540" s="36">
        <v>375</v>
      </c>
      <c r="H1540" s="35">
        <v>0</v>
      </c>
    </row>
    <row r="1541" spans="1:8" s="185" customFormat="1" x14ac:dyDescent="0.35">
      <c r="A1541" s="195" t="s">
        <v>1072</v>
      </c>
      <c r="B1541" s="127">
        <v>44190</v>
      </c>
      <c r="C1541" s="36">
        <v>95</v>
      </c>
      <c r="D1541" s="36">
        <v>788</v>
      </c>
      <c r="E1541" s="37">
        <v>0</v>
      </c>
      <c r="F1541" s="36">
        <v>15</v>
      </c>
      <c r="G1541" s="36">
        <v>200</v>
      </c>
      <c r="H1541" s="35">
        <v>0</v>
      </c>
    </row>
    <row r="1542" spans="1:8" s="185" customFormat="1" x14ac:dyDescent="0.35">
      <c r="A1542" s="195" t="s">
        <v>1073</v>
      </c>
      <c r="B1542" s="127">
        <v>44190</v>
      </c>
      <c r="C1542" s="36">
        <v>92</v>
      </c>
      <c r="D1542" s="36">
        <v>825</v>
      </c>
      <c r="E1542" s="37">
        <v>0</v>
      </c>
      <c r="F1542" s="36">
        <v>63</v>
      </c>
      <c r="G1542" s="36">
        <v>302</v>
      </c>
      <c r="H1542" s="35">
        <v>0</v>
      </c>
    </row>
    <row r="1543" spans="1:8" s="185" customFormat="1" x14ac:dyDescent="0.35">
      <c r="A1543" s="195" t="s">
        <v>1074</v>
      </c>
      <c r="B1543" s="127">
        <v>44190</v>
      </c>
      <c r="C1543" s="36">
        <v>159</v>
      </c>
      <c r="D1543" s="36">
        <v>803</v>
      </c>
      <c r="E1543" s="37">
        <v>31</v>
      </c>
      <c r="F1543" s="36">
        <v>92</v>
      </c>
      <c r="G1543" s="36">
        <v>261</v>
      </c>
      <c r="H1543" s="35">
        <v>19</v>
      </c>
    </row>
    <row r="1544" spans="1:8" s="185" customFormat="1" x14ac:dyDescent="0.35">
      <c r="A1544" s="195" t="s">
        <v>1068</v>
      </c>
      <c r="B1544" s="127">
        <v>44191</v>
      </c>
      <c r="C1544" s="36">
        <v>408</v>
      </c>
      <c r="D1544" s="36">
        <v>2110</v>
      </c>
      <c r="E1544" s="37">
        <v>0</v>
      </c>
      <c r="F1544" s="36">
        <v>99</v>
      </c>
      <c r="G1544" s="36">
        <v>696</v>
      </c>
      <c r="H1544" s="35">
        <v>0</v>
      </c>
    </row>
    <row r="1545" spans="1:8" s="185" customFormat="1" x14ac:dyDescent="0.35">
      <c r="A1545" s="195" t="s">
        <v>1070</v>
      </c>
      <c r="B1545" s="127">
        <v>44191</v>
      </c>
      <c r="C1545" s="36">
        <v>170</v>
      </c>
      <c r="D1545" s="36">
        <v>1154</v>
      </c>
      <c r="E1545" s="37">
        <v>0</v>
      </c>
      <c r="F1545" s="36">
        <v>51</v>
      </c>
      <c r="G1545" s="36">
        <v>307</v>
      </c>
      <c r="H1545" s="35">
        <v>0</v>
      </c>
    </row>
    <row r="1546" spans="1:8" s="185" customFormat="1" x14ac:dyDescent="0.35">
      <c r="A1546" s="195" t="s">
        <v>1071</v>
      </c>
      <c r="B1546" s="127">
        <v>44191</v>
      </c>
      <c r="C1546" s="36">
        <v>133</v>
      </c>
      <c r="D1546" s="36">
        <v>1203</v>
      </c>
      <c r="E1546" s="37">
        <v>0</v>
      </c>
      <c r="F1546" s="36">
        <v>69</v>
      </c>
      <c r="G1546" s="36">
        <v>313</v>
      </c>
      <c r="H1546" s="35">
        <v>0</v>
      </c>
    </row>
    <row r="1547" spans="1:8" s="185" customFormat="1" x14ac:dyDescent="0.35">
      <c r="A1547" s="195" t="s">
        <v>1072</v>
      </c>
      <c r="B1547" s="127">
        <v>44191</v>
      </c>
      <c r="C1547" s="36">
        <v>93</v>
      </c>
      <c r="D1547" s="36">
        <v>805</v>
      </c>
      <c r="E1547" s="37">
        <v>0</v>
      </c>
      <c r="F1547" s="36">
        <v>18</v>
      </c>
      <c r="G1547" s="36">
        <v>188</v>
      </c>
      <c r="H1547" s="35">
        <v>0</v>
      </c>
    </row>
    <row r="1548" spans="1:8" s="185" customFormat="1" x14ac:dyDescent="0.35">
      <c r="A1548" s="195" t="s">
        <v>1073</v>
      </c>
      <c r="B1548" s="127">
        <v>44191</v>
      </c>
      <c r="C1548" s="36">
        <v>93</v>
      </c>
      <c r="D1548" s="36">
        <v>901</v>
      </c>
      <c r="E1548" s="37">
        <v>0</v>
      </c>
      <c r="F1548" s="36">
        <v>60</v>
      </c>
      <c r="G1548" s="36">
        <v>236</v>
      </c>
      <c r="H1548" s="35">
        <v>0</v>
      </c>
    </row>
    <row r="1549" spans="1:8" s="185" customFormat="1" x14ac:dyDescent="0.35">
      <c r="A1549" s="195" t="s">
        <v>1074</v>
      </c>
      <c r="B1549" s="127">
        <v>44191</v>
      </c>
      <c r="C1549" s="36">
        <v>157</v>
      </c>
      <c r="D1549" s="36">
        <v>810</v>
      </c>
      <c r="E1549" s="37">
        <v>32</v>
      </c>
      <c r="F1549" s="36">
        <v>96</v>
      </c>
      <c r="G1549" s="36">
        <v>244</v>
      </c>
      <c r="H1549" s="35">
        <v>18</v>
      </c>
    </row>
    <row r="1550" spans="1:8" s="185" customFormat="1" x14ac:dyDescent="0.35">
      <c r="A1550" s="195" t="s">
        <v>1068</v>
      </c>
      <c r="B1550" s="127">
        <v>44192</v>
      </c>
      <c r="C1550" s="36">
        <v>412</v>
      </c>
      <c r="D1550" s="36">
        <v>2180</v>
      </c>
      <c r="E1550" s="37">
        <v>0</v>
      </c>
      <c r="F1550" s="36">
        <v>95</v>
      </c>
      <c r="G1550" s="36">
        <v>612</v>
      </c>
      <c r="H1550" s="35">
        <v>0</v>
      </c>
    </row>
    <row r="1551" spans="1:8" s="185" customFormat="1" x14ac:dyDescent="0.35">
      <c r="A1551" s="195" t="s">
        <v>1070</v>
      </c>
      <c r="B1551" s="127">
        <v>44192</v>
      </c>
      <c r="C1551" s="36">
        <v>174</v>
      </c>
      <c r="D1551" s="36">
        <v>1202</v>
      </c>
      <c r="E1551" s="37">
        <v>0</v>
      </c>
      <c r="F1551" s="36">
        <v>47</v>
      </c>
      <c r="G1551" s="36">
        <v>258</v>
      </c>
      <c r="H1551" s="35">
        <v>0</v>
      </c>
    </row>
    <row r="1552" spans="1:8" s="185" customFormat="1" x14ac:dyDescent="0.35">
      <c r="A1552" s="195" t="s">
        <v>1071</v>
      </c>
      <c r="B1552" s="127">
        <v>44192</v>
      </c>
      <c r="C1552" s="36">
        <v>137</v>
      </c>
      <c r="D1552" s="36">
        <v>1247</v>
      </c>
      <c r="E1552" s="37">
        <v>0</v>
      </c>
      <c r="F1552" s="36">
        <v>68</v>
      </c>
      <c r="G1552" s="36">
        <v>272</v>
      </c>
      <c r="H1552" s="35">
        <v>0</v>
      </c>
    </row>
    <row r="1553" spans="1:8" s="185" customFormat="1" x14ac:dyDescent="0.35">
      <c r="A1553" s="195" t="s">
        <v>1072</v>
      </c>
      <c r="B1553" s="127">
        <v>44192</v>
      </c>
      <c r="C1553" s="36">
        <v>95</v>
      </c>
      <c r="D1553" s="36">
        <v>831</v>
      </c>
      <c r="E1553" s="37">
        <v>0</v>
      </c>
      <c r="F1553" s="36">
        <v>16</v>
      </c>
      <c r="G1553" s="36">
        <v>155</v>
      </c>
      <c r="H1553" s="35">
        <v>0</v>
      </c>
    </row>
    <row r="1554" spans="1:8" s="185" customFormat="1" x14ac:dyDescent="0.35">
      <c r="A1554" s="195" t="s">
        <v>1073</v>
      </c>
      <c r="B1554" s="127">
        <v>44192</v>
      </c>
      <c r="C1554" s="36">
        <v>98</v>
      </c>
      <c r="D1554" s="36">
        <v>947</v>
      </c>
      <c r="E1554" s="37">
        <v>0</v>
      </c>
      <c r="F1554" s="36">
        <v>55</v>
      </c>
      <c r="G1554" s="36">
        <v>194</v>
      </c>
      <c r="H1554" s="35">
        <v>0</v>
      </c>
    </row>
    <row r="1555" spans="1:8" s="185" customFormat="1" x14ac:dyDescent="0.35">
      <c r="A1555" s="195" t="s">
        <v>1074</v>
      </c>
      <c r="B1555" s="127">
        <v>44192</v>
      </c>
      <c r="C1555" s="36">
        <v>158</v>
      </c>
      <c r="D1555" s="36">
        <v>843</v>
      </c>
      <c r="E1555" s="37">
        <v>34</v>
      </c>
      <c r="F1555" s="36">
        <v>94</v>
      </c>
      <c r="G1555" s="36">
        <v>217</v>
      </c>
      <c r="H1555" s="35">
        <v>16</v>
      </c>
    </row>
    <row r="1556" spans="1:8" s="185" customFormat="1" x14ac:dyDescent="0.35">
      <c r="A1556" s="195" t="s">
        <v>1068</v>
      </c>
      <c r="B1556" s="127">
        <v>44193</v>
      </c>
      <c r="C1556" s="36">
        <v>418</v>
      </c>
      <c r="D1556" s="36">
        <v>2287</v>
      </c>
      <c r="E1556" s="37">
        <v>0</v>
      </c>
      <c r="F1556" s="36">
        <v>92</v>
      </c>
      <c r="G1556" s="36">
        <v>542</v>
      </c>
      <c r="H1556" s="35">
        <v>0</v>
      </c>
    </row>
    <row r="1557" spans="1:8" s="185" customFormat="1" x14ac:dyDescent="0.35">
      <c r="A1557" s="195" t="s">
        <v>1070</v>
      </c>
      <c r="B1557" s="127">
        <v>44193</v>
      </c>
      <c r="C1557" s="36">
        <v>176</v>
      </c>
      <c r="D1557" s="36">
        <v>1282</v>
      </c>
      <c r="E1557" s="37">
        <v>0</v>
      </c>
      <c r="F1557" s="36">
        <v>51</v>
      </c>
      <c r="G1557" s="36">
        <v>230</v>
      </c>
      <c r="H1557" s="35">
        <v>0</v>
      </c>
    </row>
    <row r="1558" spans="1:8" s="185" customFormat="1" x14ac:dyDescent="0.35">
      <c r="A1558" s="195" t="s">
        <v>1071</v>
      </c>
      <c r="B1558" s="127">
        <v>44193</v>
      </c>
      <c r="C1558" s="36">
        <v>135</v>
      </c>
      <c r="D1558" s="36">
        <v>1307</v>
      </c>
      <c r="E1558" s="37">
        <v>0</v>
      </c>
      <c r="F1558" s="36">
        <v>72</v>
      </c>
      <c r="G1558" s="36">
        <v>208</v>
      </c>
      <c r="H1558" s="35">
        <v>0</v>
      </c>
    </row>
    <row r="1559" spans="1:8" s="185" customFormat="1" x14ac:dyDescent="0.35">
      <c r="A1559" s="195" t="s">
        <v>1072</v>
      </c>
      <c r="B1559" s="127">
        <v>44193</v>
      </c>
      <c r="C1559" s="36">
        <v>99</v>
      </c>
      <c r="D1559" s="36">
        <v>888</v>
      </c>
      <c r="E1559" s="37">
        <v>0</v>
      </c>
      <c r="F1559" s="36">
        <v>10</v>
      </c>
      <c r="G1559" s="36">
        <v>107</v>
      </c>
      <c r="H1559" s="35">
        <v>0</v>
      </c>
    </row>
    <row r="1560" spans="1:8" s="185" customFormat="1" x14ac:dyDescent="0.35">
      <c r="A1560" s="195" t="s">
        <v>1073</v>
      </c>
      <c r="B1560" s="127">
        <v>44193</v>
      </c>
      <c r="C1560" s="36">
        <v>91</v>
      </c>
      <c r="D1560" s="36">
        <v>971</v>
      </c>
      <c r="E1560" s="37">
        <v>0</v>
      </c>
      <c r="F1560" s="36">
        <v>62</v>
      </c>
      <c r="G1560" s="36">
        <v>186</v>
      </c>
      <c r="H1560" s="35">
        <v>0</v>
      </c>
    </row>
    <row r="1561" spans="1:8" s="185" customFormat="1" x14ac:dyDescent="0.35">
      <c r="A1561" s="195" t="s">
        <v>1074</v>
      </c>
      <c r="B1561" s="127">
        <v>44193</v>
      </c>
      <c r="C1561" s="36">
        <v>162</v>
      </c>
      <c r="D1561" s="36">
        <v>860</v>
      </c>
      <c r="E1561" s="37">
        <v>37</v>
      </c>
      <c r="F1561" s="36">
        <v>90</v>
      </c>
      <c r="G1561" s="36">
        <v>198</v>
      </c>
      <c r="H1561" s="35">
        <v>13</v>
      </c>
    </row>
    <row r="1562" spans="1:8" s="185" customFormat="1" x14ac:dyDescent="0.35">
      <c r="A1562" s="195" t="s">
        <v>1068</v>
      </c>
      <c r="B1562" s="127">
        <v>44194</v>
      </c>
      <c r="C1562" s="36">
        <v>436</v>
      </c>
      <c r="D1562" s="36">
        <v>2490</v>
      </c>
      <c r="E1562" s="37">
        <v>0</v>
      </c>
      <c r="F1562" s="36">
        <v>78</v>
      </c>
      <c r="G1562" s="36">
        <v>365</v>
      </c>
      <c r="H1562" s="35">
        <v>0</v>
      </c>
    </row>
    <row r="1563" spans="1:8" s="185" customFormat="1" x14ac:dyDescent="0.35">
      <c r="A1563" s="195" t="s">
        <v>1070</v>
      </c>
      <c r="B1563" s="127">
        <v>44194</v>
      </c>
      <c r="C1563" s="36">
        <v>184</v>
      </c>
      <c r="D1563" s="36">
        <v>1367</v>
      </c>
      <c r="E1563" s="37">
        <v>0</v>
      </c>
      <c r="F1563" s="36">
        <v>48</v>
      </c>
      <c r="G1563" s="36">
        <v>192</v>
      </c>
      <c r="H1563" s="35">
        <v>0</v>
      </c>
    </row>
    <row r="1564" spans="1:8" s="185" customFormat="1" x14ac:dyDescent="0.35">
      <c r="A1564" s="195" t="s">
        <v>1071</v>
      </c>
      <c r="B1564" s="127">
        <v>44194</v>
      </c>
      <c r="C1564" s="36">
        <v>146</v>
      </c>
      <c r="D1564" s="36">
        <v>1368</v>
      </c>
      <c r="E1564" s="37">
        <v>0</v>
      </c>
      <c r="F1564" s="36">
        <v>62</v>
      </c>
      <c r="G1564" s="36">
        <v>185</v>
      </c>
      <c r="H1564" s="35">
        <v>0</v>
      </c>
    </row>
    <row r="1565" spans="1:8" s="185" customFormat="1" x14ac:dyDescent="0.35">
      <c r="A1565" s="195" t="s">
        <v>1072</v>
      </c>
      <c r="B1565" s="127">
        <v>44194</v>
      </c>
      <c r="C1565" s="36">
        <v>98</v>
      </c>
      <c r="D1565" s="36">
        <v>936</v>
      </c>
      <c r="E1565" s="37">
        <v>0</v>
      </c>
      <c r="F1565" s="36">
        <v>13</v>
      </c>
      <c r="G1565" s="36">
        <v>84</v>
      </c>
      <c r="H1565" s="35">
        <v>0</v>
      </c>
    </row>
    <row r="1566" spans="1:8" s="185" customFormat="1" x14ac:dyDescent="0.35">
      <c r="A1566" s="195" t="s">
        <v>1073</v>
      </c>
      <c r="B1566" s="127">
        <v>44194</v>
      </c>
      <c r="C1566" s="36">
        <v>92</v>
      </c>
      <c r="D1566" s="36">
        <v>975</v>
      </c>
      <c r="E1566" s="37">
        <v>0</v>
      </c>
      <c r="F1566" s="36">
        <v>62</v>
      </c>
      <c r="G1566" s="36">
        <v>184</v>
      </c>
      <c r="H1566" s="35">
        <v>0</v>
      </c>
    </row>
    <row r="1567" spans="1:8" s="185" customFormat="1" x14ac:dyDescent="0.35">
      <c r="A1567" s="195" t="s">
        <v>1074</v>
      </c>
      <c r="B1567" s="127">
        <v>44194</v>
      </c>
      <c r="C1567" s="36">
        <v>165</v>
      </c>
      <c r="D1567" s="36">
        <v>873</v>
      </c>
      <c r="E1567" s="37">
        <v>40</v>
      </c>
      <c r="F1567" s="36">
        <v>88</v>
      </c>
      <c r="G1567" s="36">
        <v>209</v>
      </c>
      <c r="H1567" s="35">
        <v>10</v>
      </c>
    </row>
    <row r="1568" spans="1:8" s="185" customFormat="1" x14ac:dyDescent="0.35">
      <c r="A1568" s="195" t="s">
        <v>1068</v>
      </c>
      <c r="B1568" s="127">
        <v>44195</v>
      </c>
      <c r="C1568" s="36">
        <v>437</v>
      </c>
      <c r="D1568" s="36">
        <v>2525</v>
      </c>
      <c r="E1568" s="37">
        <v>0</v>
      </c>
      <c r="F1568" s="36">
        <v>95</v>
      </c>
      <c r="G1568" s="36">
        <v>362</v>
      </c>
      <c r="H1568" s="35">
        <v>0</v>
      </c>
    </row>
    <row r="1569" spans="1:8" s="185" customFormat="1" x14ac:dyDescent="0.35">
      <c r="A1569" s="195" t="s">
        <v>1070</v>
      </c>
      <c r="B1569" s="127">
        <v>44195</v>
      </c>
      <c r="C1569" s="36">
        <v>176</v>
      </c>
      <c r="D1569" s="36">
        <v>1386</v>
      </c>
      <c r="E1569" s="37">
        <v>0</v>
      </c>
      <c r="F1569" s="36">
        <v>57</v>
      </c>
      <c r="G1569" s="36">
        <v>174</v>
      </c>
      <c r="H1569" s="35">
        <v>0</v>
      </c>
    </row>
    <row r="1570" spans="1:8" s="185" customFormat="1" x14ac:dyDescent="0.35">
      <c r="A1570" s="195" t="s">
        <v>1071</v>
      </c>
      <c r="B1570" s="127">
        <v>44195</v>
      </c>
      <c r="C1570" s="36">
        <v>141</v>
      </c>
      <c r="D1570" s="36">
        <v>1370</v>
      </c>
      <c r="E1570" s="37">
        <v>0</v>
      </c>
      <c r="F1570" s="36">
        <v>66</v>
      </c>
      <c r="G1570" s="36">
        <v>183</v>
      </c>
      <c r="H1570" s="35">
        <v>0</v>
      </c>
    </row>
    <row r="1571" spans="1:8" s="185" customFormat="1" x14ac:dyDescent="0.35">
      <c r="A1571" s="195" t="s">
        <v>1072</v>
      </c>
      <c r="B1571" s="127">
        <v>44195</v>
      </c>
      <c r="C1571" s="36">
        <v>101</v>
      </c>
      <c r="D1571" s="36">
        <v>939</v>
      </c>
      <c r="E1571" s="37">
        <v>0</v>
      </c>
      <c r="F1571" s="36">
        <v>10</v>
      </c>
      <c r="G1571" s="36">
        <v>84</v>
      </c>
      <c r="H1571" s="35">
        <v>0</v>
      </c>
    </row>
    <row r="1572" spans="1:8" s="185" customFormat="1" x14ac:dyDescent="0.35">
      <c r="A1572" s="195" t="s">
        <v>1073</v>
      </c>
      <c r="B1572" s="127">
        <v>44195</v>
      </c>
      <c r="C1572" s="36">
        <v>92</v>
      </c>
      <c r="D1572" s="36">
        <v>1002</v>
      </c>
      <c r="E1572" s="37">
        <v>0</v>
      </c>
      <c r="F1572" s="36">
        <v>63</v>
      </c>
      <c r="G1572" s="36">
        <v>180</v>
      </c>
      <c r="H1572" s="35">
        <v>0</v>
      </c>
    </row>
    <row r="1573" spans="1:8" s="185" customFormat="1" x14ac:dyDescent="0.35">
      <c r="A1573" s="195" t="s">
        <v>1074</v>
      </c>
      <c r="B1573" s="127">
        <v>44195</v>
      </c>
      <c r="C1573" s="36">
        <v>173</v>
      </c>
      <c r="D1573" s="36">
        <v>907</v>
      </c>
      <c r="E1573" s="37">
        <v>43</v>
      </c>
      <c r="F1573" s="36">
        <v>80</v>
      </c>
      <c r="G1573" s="36">
        <v>178</v>
      </c>
      <c r="H1573" s="35">
        <v>17</v>
      </c>
    </row>
    <row r="1574" spans="1:8" s="185" customFormat="1" x14ac:dyDescent="0.35">
      <c r="A1574" s="195" t="s">
        <v>1068</v>
      </c>
      <c r="B1574" s="127">
        <v>44196</v>
      </c>
      <c r="C1574" s="36">
        <v>439</v>
      </c>
      <c r="D1574" s="36">
        <v>2509</v>
      </c>
      <c r="E1574" s="37">
        <v>0</v>
      </c>
      <c r="F1574" s="36">
        <v>91</v>
      </c>
      <c r="G1574" s="36">
        <v>371</v>
      </c>
      <c r="H1574" s="35">
        <v>0</v>
      </c>
    </row>
    <row r="1575" spans="1:8" s="185" customFormat="1" x14ac:dyDescent="0.35">
      <c r="A1575" s="195" t="s">
        <v>1070</v>
      </c>
      <c r="B1575" s="127">
        <v>44196</v>
      </c>
      <c r="C1575" s="36">
        <v>170</v>
      </c>
      <c r="D1575" s="36">
        <v>1331</v>
      </c>
      <c r="E1575" s="37">
        <v>0</v>
      </c>
      <c r="F1575" s="36">
        <v>62</v>
      </c>
      <c r="G1575" s="36">
        <v>209</v>
      </c>
      <c r="H1575" s="35">
        <v>0</v>
      </c>
    </row>
    <row r="1576" spans="1:8" s="185" customFormat="1" x14ac:dyDescent="0.35">
      <c r="A1576" s="195" t="s">
        <v>1071</v>
      </c>
      <c r="B1576" s="127">
        <v>44196</v>
      </c>
      <c r="C1576" s="36">
        <v>142</v>
      </c>
      <c r="D1576" s="36">
        <v>1378</v>
      </c>
      <c r="E1576" s="37">
        <v>0</v>
      </c>
      <c r="F1576" s="36">
        <v>65</v>
      </c>
      <c r="G1576" s="36">
        <v>187</v>
      </c>
      <c r="H1576" s="35">
        <v>0</v>
      </c>
    </row>
    <row r="1577" spans="1:8" s="185" customFormat="1" x14ac:dyDescent="0.35">
      <c r="A1577" s="195" t="s">
        <v>1072</v>
      </c>
      <c r="B1577" s="127">
        <v>44196</v>
      </c>
      <c r="C1577" s="36">
        <v>95</v>
      </c>
      <c r="D1577" s="36">
        <v>923</v>
      </c>
      <c r="E1577" s="37">
        <v>0</v>
      </c>
      <c r="F1577" s="36">
        <v>12</v>
      </c>
      <c r="G1577" s="36">
        <v>99</v>
      </c>
      <c r="H1577" s="35">
        <v>0</v>
      </c>
    </row>
    <row r="1578" spans="1:8" s="185" customFormat="1" x14ac:dyDescent="0.35">
      <c r="A1578" s="195" t="s">
        <v>1073</v>
      </c>
      <c r="B1578" s="127">
        <v>44196</v>
      </c>
      <c r="C1578" s="36">
        <v>107</v>
      </c>
      <c r="D1578" s="36">
        <v>995</v>
      </c>
      <c r="E1578" s="37">
        <v>0</v>
      </c>
      <c r="F1578" s="36">
        <v>48</v>
      </c>
      <c r="G1578" s="36">
        <v>175</v>
      </c>
      <c r="H1578" s="35">
        <v>0</v>
      </c>
    </row>
    <row r="1579" spans="1:8" s="185" customFormat="1" x14ac:dyDescent="0.35">
      <c r="A1579" s="195" t="s">
        <v>1074</v>
      </c>
      <c r="B1579" s="127">
        <v>44196</v>
      </c>
      <c r="C1579" s="36">
        <v>171</v>
      </c>
      <c r="D1579" s="36">
        <v>907</v>
      </c>
      <c r="E1579" s="37">
        <v>53</v>
      </c>
      <c r="F1579" s="36">
        <v>82</v>
      </c>
      <c r="G1579" s="36">
        <v>186</v>
      </c>
      <c r="H1579" s="35">
        <v>7</v>
      </c>
    </row>
    <row r="1580" spans="1:8" s="185" customFormat="1" x14ac:dyDescent="0.35">
      <c r="A1580" s="195" t="s">
        <v>1068</v>
      </c>
      <c r="B1580" s="127">
        <v>44197</v>
      </c>
      <c r="C1580" s="36">
        <v>440</v>
      </c>
      <c r="D1580" s="36">
        <v>2362</v>
      </c>
      <c r="E1580" s="37">
        <v>0</v>
      </c>
      <c r="F1580" s="36">
        <v>78</v>
      </c>
      <c r="G1580" s="36">
        <v>514</v>
      </c>
      <c r="H1580" s="35">
        <v>0</v>
      </c>
    </row>
    <row r="1581" spans="1:8" s="185" customFormat="1" x14ac:dyDescent="0.35">
      <c r="A1581" s="195" t="s">
        <v>1070</v>
      </c>
      <c r="B1581" s="127">
        <v>44197</v>
      </c>
      <c r="C1581" s="36">
        <v>168</v>
      </c>
      <c r="D1581" s="36">
        <v>1272</v>
      </c>
      <c r="E1581" s="37">
        <v>0</v>
      </c>
      <c r="F1581" s="36">
        <v>65</v>
      </c>
      <c r="G1581" s="36">
        <v>270</v>
      </c>
      <c r="H1581" s="35">
        <v>0</v>
      </c>
    </row>
    <row r="1582" spans="1:8" s="185" customFormat="1" x14ac:dyDescent="0.35">
      <c r="A1582" s="195" t="s">
        <v>1071</v>
      </c>
      <c r="B1582" s="127">
        <v>44197</v>
      </c>
      <c r="C1582" s="36">
        <v>135</v>
      </c>
      <c r="D1582" s="36">
        <v>1321</v>
      </c>
      <c r="E1582" s="37">
        <v>0</v>
      </c>
      <c r="F1582" s="36">
        <v>70</v>
      </c>
      <c r="G1582" s="36">
        <v>265</v>
      </c>
      <c r="H1582" s="35">
        <v>0</v>
      </c>
    </row>
    <row r="1583" spans="1:8" s="185" customFormat="1" x14ac:dyDescent="0.35">
      <c r="A1583" s="195" t="s">
        <v>1072</v>
      </c>
      <c r="B1583" s="127">
        <v>44197</v>
      </c>
      <c r="C1583" s="36">
        <v>100</v>
      </c>
      <c r="D1583" s="36">
        <v>872</v>
      </c>
      <c r="E1583" s="37">
        <v>0</v>
      </c>
      <c r="F1583" s="36">
        <v>14</v>
      </c>
      <c r="G1583" s="36">
        <v>123</v>
      </c>
      <c r="H1583" s="35">
        <v>0</v>
      </c>
    </row>
    <row r="1584" spans="1:8" s="185" customFormat="1" x14ac:dyDescent="0.35">
      <c r="A1584" s="195" t="s">
        <v>1073</v>
      </c>
      <c r="B1584" s="127">
        <v>44197</v>
      </c>
      <c r="C1584" s="36">
        <v>93</v>
      </c>
      <c r="D1584" s="36">
        <v>941</v>
      </c>
      <c r="E1584" s="37">
        <v>0</v>
      </c>
      <c r="F1584" s="36">
        <v>62</v>
      </c>
      <c r="G1584" s="36">
        <v>226</v>
      </c>
      <c r="H1584" s="35">
        <v>0</v>
      </c>
    </row>
    <row r="1585" spans="1:8" s="185" customFormat="1" x14ac:dyDescent="0.35">
      <c r="A1585" s="195" t="s">
        <v>1074</v>
      </c>
      <c r="B1585" s="127">
        <v>44197</v>
      </c>
      <c r="C1585" s="36">
        <v>167</v>
      </c>
      <c r="D1585" s="36">
        <v>875</v>
      </c>
      <c r="E1585" s="37">
        <v>56</v>
      </c>
      <c r="F1585" s="36">
        <v>86</v>
      </c>
      <c r="G1585" s="36">
        <v>216</v>
      </c>
      <c r="H1585" s="35">
        <v>4</v>
      </c>
    </row>
    <row r="1586" spans="1:8" s="185" customFormat="1" x14ac:dyDescent="0.35">
      <c r="A1586" s="195" t="s">
        <v>1068</v>
      </c>
      <c r="B1586" s="127">
        <v>44198</v>
      </c>
      <c r="C1586" s="36">
        <v>426</v>
      </c>
      <c r="D1586" s="36">
        <v>2325</v>
      </c>
      <c r="E1586" s="37">
        <v>0</v>
      </c>
      <c r="F1586" s="36">
        <v>89</v>
      </c>
      <c r="G1586" s="36">
        <v>535</v>
      </c>
      <c r="H1586" s="35">
        <v>0</v>
      </c>
    </row>
    <row r="1587" spans="1:8" s="185" customFormat="1" x14ac:dyDescent="0.35">
      <c r="A1587" s="195" t="s">
        <v>1070</v>
      </c>
      <c r="B1587" s="127">
        <v>44198</v>
      </c>
      <c r="C1587" s="36">
        <v>163</v>
      </c>
      <c r="D1587" s="36">
        <v>1283</v>
      </c>
      <c r="E1587" s="37">
        <v>0</v>
      </c>
      <c r="F1587" s="36">
        <v>70</v>
      </c>
      <c r="G1587" s="36">
        <v>275</v>
      </c>
      <c r="H1587" s="35">
        <v>0</v>
      </c>
    </row>
    <row r="1588" spans="1:8" s="185" customFormat="1" x14ac:dyDescent="0.35">
      <c r="A1588" s="195" t="s">
        <v>1071</v>
      </c>
      <c r="B1588" s="127">
        <v>44198</v>
      </c>
      <c r="C1588" s="36">
        <v>134</v>
      </c>
      <c r="D1588" s="36">
        <v>1320</v>
      </c>
      <c r="E1588" s="37">
        <v>0</v>
      </c>
      <c r="F1588" s="36">
        <v>73</v>
      </c>
      <c r="G1588" s="36">
        <v>261</v>
      </c>
      <c r="H1588" s="35">
        <v>0</v>
      </c>
    </row>
    <row r="1589" spans="1:8" s="185" customFormat="1" x14ac:dyDescent="0.35">
      <c r="A1589" s="195" t="s">
        <v>1072</v>
      </c>
      <c r="B1589" s="127">
        <v>44198</v>
      </c>
      <c r="C1589" s="36">
        <v>92</v>
      </c>
      <c r="D1589" s="36">
        <v>874</v>
      </c>
      <c r="E1589" s="37">
        <v>0</v>
      </c>
      <c r="F1589" s="36">
        <v>15</v>
      </c>
      <c r="G1589" s="36">
        <v>127</v>
      </c>
      <c r="H1589" s="35">
        <v>0</v>
      </c>
    </row>
    <row r="1590" spans="1:8" s="185" customFormat="1" x14ac:dyDescent="0.35">
      <c r="A1590" s="195" t="s">
        <v>1073</v>
      </c>
      <c r="B1590" s="127">
        <v>44198</v>
      </c>
      <c r="C1590" s="36">
        <v>96</v>
      </c>
      <c r="D1590" s="36">
        <v>952</v>
      </c>
      <c r="E1590" s="37">
        <v>0</v>
      </c>
      <c r="F1590" s="36">
        <v>57</v>
      </c>
      <c r="G1590" s="36">
        <v>202</v>
      </c>
      <c r="H1590" s="35">
        <v>0</v>
      </c>
    </row>
    <row r="1591" spans="1:8" s="185" customFormat="1" x14ac:dyDescent="0.35">
      <c r="A1591" s="195" t="s">
        <v>1074</v>
      </c>
      <c r="B1591" s="127">
        <v>44198</v>
      </c>
      <c r="C1591" s="36">
        <v>164</v>
      </c>
      <c r="D1591" s="36">
        <v>876</v>
      </c>
      <c r="E1591" s="37">
        <v>54</v>
      </c>
      <c r="F1591" s="36">
        <v>90</v>
      </c>
      <c r="G1591" s="36">
        <v>206</v>
      </c>
      <c r="H1591" s="35">
        <v>21</v>
      </c>
    </row>
    <row r="1592" spans="1:8" s="185" customFormat="1" x14ac:dyDescent="0.35">
      <c r="A1592" s="195" t="s">
        <v>1068</v>
      </c>
      <c r="B1592" s="127">
        <v>44199</v>
      </c>
      <c r="C1592" s="36">
        <v>438</v>
      </c>
      <c r="D1592" s="36">
        <v>2294</v>
      </c>
      <c r="E1592" s="37">
        <v>0</v>
      </c>
      <c r="F1592" s="36">
        <v>79</v>
      </c>
      <c r="G1592" s="36">
        <v>562</v>
      </c>
      <c r="H1592" s="35">
        <v>0</v>
      </c>
    </row>
    <row r="1593" spans="1:8" s="185" customFormat="1" x14ac:dyDescent="0.35">
      <c r="A1593" s="195" t="s">
        <v>1070</v>
      </c>
      <c r="B1593" s="127">
        <v>44199</v>
      </c>
      <c r="C1593" s="36">
        <v>171</v>
      </c>
      <c r="D1593" s="36">
        <v>1302</v>
      </c>
      <c r="E1593" s="37">
        <v>0</v>
      </c>
      <c r="F1593" s="36">
        <v>62</v>
      </c>
      <c r="G1593" s="36">
        <v>223</v>
      </c>
      <c r="H1593" s="35">
        <v>0</v>
      </c>
    </row>
    <row r="1594" spans="1:8" s="185" customFormat="1" x14ac:dyDescent="0.35">
      <c r="A1594" s="195" t="s">
        <v>1071</v>
      </c>
      <c r="B1594" s="127">
        <v>44199</v>
      </c>
      <c r="C1594" s="36">
        <v>132</v>
      </c>
      <c r="D1594" s="36">
        <v>1314</v>
      </c>
      <c r="E1594" s="37">
        <v>0</v>
      </c>
      <c r="F1594" s="36">
        <v>77</v>
      </c>
      <c r="G1594" s="36">
        <v>271</v>
      </c>
      <c r="H1594" s="35">
        <v>0</v>
      </c>
    </row>
    <row r="1595" spans="1:8" s="185" customFormat="1" x14ac:dyDescent="0.35">
      <c r="A1595" s="195" t="s">
        <v>1072</v>
      </c>
      <c r="B1595" s="127">
        <v>44199</v>
      </c>
      <c r="C1595" s="36">
        <v>93</v>
      </c>
      <c r="D1595" s="36">
        <v>907</v>
      </c>
      <c r="E1595" s="37">
        <v>0</v>
      </c>
      <c r="F1595" s="36">
        <v>20</v>
      </c>
      <c r="G1595" s="36">
        <v>90</v>
      </c>
      <c r="H1595" s="35">
        <v>0</v>
      </c>
    </row>
    <row r="1596" spans="1:8" s="185" customFormat="1" x14ac:dyDescent="0.35">
      <c r="A1596" s="195" t="s">
        <v>1073</v>
      </c>
      <c r="B1596" s="127">
        <v>44199</v>
      </c>
      <c r="C1596" s="36">
        <v>95</v>
      </c>
      <c r="D1596" s="36">
        <v>973</v>
      </c>
      <c r="E1596" s="37">
        <v>0</v>
      </c>
      <c r="F1596" s="36">
        <v>58</v>
      </c>
      <c r="G1596" s="36">
        <v>216</v>
      </c>
      <c r="H1596" s="35">
        <v>0</v>
      </c>
    </row>
    <row r="1597" spans="1:8" s="185" customFormat="1" x14ac:dyDescent="0.35">
      <c r="A1597" s="195" t="s">
        <v>1074</v>
      </c>
      <c r="B1597" s="127">
        <v>44199</v>
      </c>
      <c r="C1597" s="36">
        <v>168</v>
      </c>
      <c r="D1597" s="36">
        <v>888</v>
      </c>
      <c r="E1597" s="37">
        <v>50</v>
      </c>
      <c r="F1597" s="36">
        <v>85</v>
      </c>
      <c r="G1597" s="36">
        <v>189</v>
      </c>
      <c r="H1597" s="35">
        <v>25</v>
      </c>
    </row>
    <row r="1598" spans="1:8" s="185" customFormat="1" x14ac:dyDescent="0.35">
      <c r="A1598" s="195" t="s">
        <v>1068</v>
      </c>
      <c r="B1598" s="127">
        <v>44200</v>
      </c>
      <c r="C1598" s="36">
        <v>434</v>
      </c>
      <c r="D1598" s="36">
        <v>2397</v>
      </c>
      <c r="E1598" s="37">
        <v>0</v>
      </c>
      <c r="F1598" s="36">
        <v>76</v>
      </c>
      <c r="G1598" s="36">
        <v>432</v>
      </c>
      <c r="H1598" s="35">
        <v>0</v>
      </c>
    </row>
    <row r="1599" spans="1:8" s="185" customFormat="1" x14ac:dyDescent="0.35">
      <c r="A1599" s="195" t="s">
        <v>1070</v>
      </c>
      <c r="B1599" s="127">
        <v>44200</v>
      </c>
      <c r="C1599" s="36">
        <v>167</v>
      </c>
      <c r="D1599" s="36">
        <v>1363</v>
      </c>
      <c r="E1599" s="37">
        <v>0</v>
      </c>
      <c r="F1599" s="36">
        <v>56</v>
      </c>
      <c r="G1599" s="36">
        <v>204</v>
      </c>
      <c r="H1599" s="35">
        <v>0</v>
      </c>
    </row>
    <row r="1600" spans="1:8" s="185" customFormat="1" x14ac:dyDescent="0.35">
      <c r="A1600" s="195" t="s">
        <v>1071</v>
      </c>
      <c r="B1600" s="127">
        <v>44200</v>
      </c>
      <c r="C1600" s="36">
        <v>141</v>
      </c>
      <c r="D1600" s="36">
        <v>1365</v>
      </c>
      <c r="E1600" s="37">
        <v>0</v>
      </c>
      <c r="F1600" s="36">
        <v>65</v>
      </c>
      <c r="G1600" s="36">
        <v>229</v>
      </c>
      <c r="H1600" s="35">
        <v>0</v>
      </c>
    </row>
    <row r="1601" spans="1:8" s="185" customFormat="1" x14ac:dyDescent="0.35">
      <c r="A1601" s="195" t="s">
        <v>1072</v>
      </c>
      <c r="B1601" s="127">
        <v>44200</v>
      </c>
      <c r="C1601" s="36">
        <v>101</v>
      </c>
      <c r="D1601" s="36">
        <v>941</v>
      </c>
      <c r="E1601" s="37">
        <v>1</v>
      </c>
      <c r="F1601" s="36">
        <v>15</v>
      </c>
      <c r="G1601" s="36">
        <v>58</v>
      </c>
      <c r="H1601" s="35">
        <v>13</v>
      </c>
    </row>
    <row r="1602" spans="1:8" s="185" customFormat="1" x14ac:dyDescent="0.35">
      <c r="A1602" s="195" t="s">
        <v>1073</v>
      </c>
      <c r="B1602" s="127">
        <v>44200</v>
      </c>
      <c r="C1602" s="36">
        <v>88</v>
      </c>
      <c r="D1602" s="36">
        <v>1015</v>
      </c>
      <c r="E1602" s="37">
        <v>0</v>
      </c>
      <c r="F1602" s="36">
        <v>65</v>
      </c>
      <c r="G1602" s="36">
        <v>174</v>
      </c>
      <c r="H1602" s="35">
        <v>0</v>
      </c>
    </row>
    <row r="1603" spans="1:8" s="185" customFormat="1" x14ac:dyDescent="0.35">
      <c r="A1603" s="195" t="s">
        <v>1074</v>
      </c>
      <c r="B1603" s="127">
        <v>44200</v>
      </c>
      <c r="C1603" s="36">
        <v>168</v>
      </c>
      <c r="D1603" s="36">
        <v>899</v>
      </c>
      <c r="E1603" s="37">
        <v>59</v>
      </c>
      <c r="F1603" s="36">
        <v>82</v>
      </c>
      <c r="G1603" s="36">
        <v>177</v>
      </c>
      <c r="H1603" s="35">
        <v>16</v>
      </c>
    </row>
    <row r="1604" spans="1:8" s="185" customFormat="1" x14ac:dyDescent="0.35">
      <c r="A1604" s="195" t="s">
        <v>1068</v>
      </c>
      <c r="B1604" s="127">
        <v>44201</v>
      </c>
      <c r="C1604" s="36">
        <v>464</v>
      </c>
      <c r="D1604" s="36">
        <v>2529</v>
      </c>
      <c r="E1604" s="37">
        <v>0</v>
      </c>
      <c r="F1604" s="36">
        <v>53</v>
      </c>
      <c r="G1604" s="36">
        <v>309</v>
      </c>
      <c r="H1604" s="35">
        <v>0</v>
      </c>
    </row>
    <row r="1605" spans="1:8" s="185" customFormat="1" x14ac:dyDescent="0.35">
      <c r="A1605" s="195" t="s">
        <v>1070</v>
      </c>
      <c r="B1605" s="127">
        <v>44201</v>
      </c>
      <c r="C1605" s="36">
        <v>181</v>
      </c>
      <c r="D1605" s="36">
        <v>1408</v>
      </c>
      <c r="E1605" s="37">
        <v>0</v>
      </c>
      <c r="F1605" s="36">
        <v>51</v>
      </c>
      <c r="G1605" s="36">
        <v>158</v>
      </c>
      <c r="H1605" s="35">
        <v>0</v>
      </c>
    </row>
    <row r="1606" spans="1:8" s="185" customFormat="1" x14ac:dyDescent="0.35">
      <c r="A1606" s="195" t="s">
        <v>1071</v>
      </c>
      <c r="B1606" s="127">
        <v>44201</v>
      </c>
      <c r="C1606" s="36">
        <v>147</v>
      </c>
      <c r="D1606" s="36">
        <v>1375</v>
      </c>
      <c r="E1606" s="37">
        <v>0</v>
      </c>
      <c r="F1606" s="36">
        <v>62</v>
      </c>
      <c r="G1606" s="36">
        <v>220</v>
      </c>
      <c r="H1606" s="35">
        <v>0</v>
      </c>
    </row>
    <row r="1607" spans="1:8" s="185" customFormat="1" x14ac:dyDescent="0.35">
      <c r="A1607" s="195" t="s">
        <v>1072</v>
      </c>
      <c r="B1607" s="127">
        <v>44201</v>
      </c>
      <c r="C1607" s="36">
        <v>110</v>
      </c>
      <c r="D1607" s="36">
        <v>974</v>
      </c>
      <c r="E1607" s="37">
        <v>0</v>
      </c>
      <c r="F1607" s="36">
        <v>4</v>
      </c>
      <c r="G1607" s="36">
        <v>56</v>
      </c>
      <c r="H1607" s="35">
        <v>14</v>
      </c>
    </row>
    <row r="1608" spans="1:8" s="185" customFormat="1" x14ac:dyDescent="0.35">
      <c r="A1608" s="195" t="s">
        <v>1073</v>
      </c>
      <c r="B1608" s="127">
        <v>44201</v>
      </c>
      <c r="C1608" s="36">
        <v>98</v>
      </c>
      <c r="D1608" s="36">
        <v>1049</v>
      </c>
      <c r="E1608" s="37">
        <v>0</v>
      </c>
      <c r="F1608" s="36">
        <v>55</v>
      </c>
      <c r="G1608" s="36">
        <v>147</v>
      </c>
      <c r="H1608" s="35">
        <v>0</v>
      </c>
    </row>
    <row r="1609" spans="1:8" s="185" customFormat="1" x14ac:dyDescent="0.35">
      <c r="A1609" s="195" t="s">
        <v>1074</v>
      </c>
      <c r="B1609" s="127">
        <v>44201</v>
      </c>
      <c r="C1609" s="36">
        <v>172</v>
      </c>
      <c r="D1609" s="36">
        <v>930</v>
      </c>
      <c r="E1609" s="37">
        <v>57</v>
      </c>
      <c r="F1609" s="36">
        <v>80</v>
      </c>
      <c r="G1609" s="36">
        <v>139</v>
      </c>
      <c r="H1609" s="35">
        <v>18</v>
      </c>
    </row>
    <row r="1610" spans="1:8" s="185" customFormat="1" x14ac:dyDescent="0.35">
      <c r="A1610" s="195" t="s">
        <v>1068</v>
      </c>
      <c r="B1610" s="127">
        <v>44202</v>
      </c>
      <c r="C1610" s="36">
        <v>458</v>
      </c>
      <c r="D1610" s="36">
        <v>2563</v>
      </c>
      <c r="E1610" s="37">
        <v>0</v>
      </c>
      <c r="F1610" s="36">
        <v>55</v>
      </c>
      <c r="G1610" s="36">
        <v>278</v>
      </c>
      <c r="H1610" s="35">
        <v>0</v>
      </c>
    </row>
    <row r="1611" spans="1:8" s="185" customFormat="1" x14ac:dyDescent="0.35">
      <c r="A1611" s="195" t="s">
        <v>1070</v>
      </c>
      <c r="B1611" s="127">
        <v>44202</v>
      </c>
      <c r="C1611" s="36">
        <v>187</v>
      </c>
      <c r="D1611" s="36">
        <v>1405</v>
      </c>
      <c r="E1611" s="37">
        <v>0</v>
      </c>
      <c r="F1611" s="36">
        <v>52</v>
      </c>
      <c r="G1611" s="36">
        <v>146</v>
      </c>
      <c r="H1611" s="35">
        <v>0</v>
      </c>
    </row>
    <row r="1612" spans="1:8" s="185" customFormat="1" x14ac:dyDescent="0.35">
      <c r="A1612" s="195" t="s">
        <v>1071</v>
      </c>
      <c r="B1612" s="127">
        <v>44202</v>
      </c>
      <c r="C1612" s="36">
        <v>149</v>
      </c>
      <c r="D1612" s="36">
        <v>1387</v>
      </c>
      <c r="E1612" s="37">
        <v>0</v>
      </c>
      <c r="F1612" s="36">
        <v>59</v>
      </c>
      <c r="G1612" s="36">
        <v>209</v>
      </c>
      <c r="H1612" s="35">
        <v>0</v>
      </c>
    </row>
    <row r="1613" spans="1:8" s="185" customFormat="1" x14ac:dyDescent="0.35">
      <c r="A1613" s="195" t="s">
        <v>1072</v>
      </c>
      <c r="B1613" s="127">
        <v>44202</v>
      </c>
      <c r="C1613" s="36">
        <v>103</v>
      </c>
      <c r="D1613" s="36">
        <v>964</v>
      </c>
      <c r="E1613" s="37">
        <v>3</v>
      </c>
      <c r="F1613" s="36">
        <v>11</v>
      </c>
      <c r="G1613" s="36">
        <v>62</v>
      </c>
      <c r="H1613" s="35">
        <v>25</v>
      </c>
    </row>
    <row r="1614" spans="1:8" s="185" customFormat="1" x14ac:dyDescent="0.35">
      <c r="A1614" s="195" t="s">
        <v>1073</v>
      </c>
      <c r="B1614" s="127">
        <v>44202</v>
      </c>
      <c r="C1614" s="36">
        <v>95</v>
      </c>
      <c r="D1614" s="36">
        <v>1029</v>
      </c>
      <c r="E1614" s="37">
        <v>0</v>
      </c>
      <c r="F1614" s="36">
        <v>58</v>
      </c>
      <c r="G1614" s="36">
        <v>175</v>
      </c>
      <c r="H1614" s="35">
        <v>0</v>
      </c>
    </row>
    <row r="1615" spans="1:8" s="185" customFormat="1" x14ac:dyDescent="0.35">
      <c r="A1615" s="195" t="s">
        <v>1074</v>
      </c>
      <c r="B1615" s="127">
        <v>44202</v>
      </c>
      <c r="C1615" s="36">
        <v>188</v>
      </c>
      <c r="D1615" s="36">
        <v>891</v>
      </c>
      <c r="E1615" s="37">
        <v>54</v>
      </c>
      <c r="F1615" s="36">
        <v>38</v>
      </c>
      <c r="G1615" s="36">
        <v>185</v>
      </c>
      <c r="H1615" s="35">
        <v>21</v>
      </c>
    </row>
    <row r="1616" spans="1:8" s="185" customFormat="1" x14ac:dyDescent="0.35">
      <c r="A1616" s="195" t="s">
        <v>1068</v>
      </c>
      <c r="B1616" s="127">
        <v>44203</v>
      </c>
      <c r="C1616" s="36">
        <v>458</v>
      </c>
      <c r="D1616" s="36">
        <v>2590</v>
      </c>
      <c r="E1616" s="37">
        <v>0</v>
      </c>
      <c r="F1616" s="36">
        <v>73</v>
      </c>
      <c r="G1616" s="36">
        <v>280</v>
      </c>
      <c r="H1616" s="35">
        <v>0</v>
      </c>
    </row>
    <row r="1617" spans="1:8" s="185" customFormat="1" x14ac:dyDescent="0.35">
      <c r="A1617" s="195" t="s">
        <v>1070</v>
      </c>
      <c r="B1617" s="127">
        <v>44203</v>
      </c>
      <c r="C1617" s="36">
        <v>182</v>
      </c>
      <c r="D1617" s="36">
        <v>1389</v>
      </c>
      <c r="E1617" s="37">
        <v>0</v>
      </c>
      <c r="F1617" s="36">
        <v>55</v>
      </c>
      <c r="G1617" s="36">
        <v>170</v>
      </c>
      <c r="H1617" s="35">
        <v>0</v>
      </c>
    </row>
    <row r="1618" spans="1:8" s="185" customFormat="1" x14ac:dyDescent="0.35">
      <c r="A1618" s="195" t="s">
        <v>1071</v>
      </c>
      <c r="B1618" s="127">
        <v>44203</v>
      </c>
      <c r="C1618" s="36">
        <v>152</v>
      </c>
      <c r="D1618" s="36">
        <v>1389</v>
      </c>
      <c r="E1618" s="37">
        <v>0</v>
      </c>
      <c r="F1618" s="36">
        <v>62</v>
      </c>
      <c r="G1618" s="36">
        <v>199</v>
      </c>
      <c r="H1618" s="35">
        <v>0</v>
      </c>
    </row>
    <row r="1619" spans="1:8" s="185" customFormat="1" x14ac:dyDescent="0.35">
      <c r="A1619" s="195" t="s">
        <v>1072</v>
      </c>
      <c r="B1619" s="127">
        <v>44203</v>
      </c>
      <c r="C1619" s="36">
        <v>104</v>
      </c>
      <c r="D1619" s="36">
        <v>947</v>
      </c>
      <c r="E1619" s="37">
        <v>2</v>
      </c>
      <c r="F1619" s="36">
        <v>10</v>
      </c>
      <c r="G1619" s="36">
        <v>65</v>
      </c>
      <c r="H1619" s="35">
        <v>26</v>
      </c>
    </row>
    <row r="1620" spans="1:8" s="185" customFormat="1" x14ac:dyDescent="0.35">
      <c r="A1620" s="195" t="s">
        <v>1073</v>
      </c>
      <c r="B1620" s="127">
        <v>44203</v>
      </c>
      <c r="C1620" s="36">
        <v>101</v>
      </c>
      <c r="D1620" s="36">
        <v>1021</v>
      </c>
      <c r="E1620" s="37">
        <v>0</v>
      </c>
      <c r="F1620" s="36">
        <v>55</v>
      </c>
      <c r="G1620" s="36">
        <v>184</v>
      </c>
      <c r="H1620" s="35">
        <v>0</v>
      </c>
    </row>
    <row r="1621" spans="1:8" s="185" customFormat="1" x14ac:dyDescent="0.35">
      <c r="A1621" s="195" t="s">
        <v>1074</v>
      </c>
      <c r="B1621" s="127">
        <v>44203</v>
      </c>
      <c r="C1621" s="36">
        <v>181</v>
      </c>
      <c r="D1621" s="36">
        <v>907</v>
      </c>
      <c r="E1621" s="37">
        <v>54</v>
      </c>
      <c r="F1621" s="36">
        <v>45</v>
      </c>
      <c r="G1621" s="36">
        <v>174</v>
      </c>
      <c r="H1621" s="35">
        <v>21</v>
      </c>
    </row>
    <row r="1622" spans="1:8" s="185" customFormat="1" x14ac:dyDescent="0.35">
      <c r="A1622" s="195" t="s">
        <v>1068</v>
      </c>
      <c r="B1622" s="127">
        <v>44204</v>
      </c>
      <c r="C1622" s="36">
        <v>463</v>
      </c>
      <c r="D1622" s="36">
        <v>2574</v>
      </c>
      <c r="E1622" s="37">
        <v>0</v>
      </c>
      <c r="F1622" s="36">
        <v>72</v>
      </c>
      <c r="G1622" s="36">
        <v>274</v>
      </c>
      <c r="H1622" s="35">
        <v>0</v>
      </c>
    </row>
    <row r="1623" spans="1:8" s="185" customFormat="1" x14ac:dyDescent="0.35">
      <c r="A1623" s="195" t="s">
        <v>1070</v>
      </c>
      <c r="B1623" s="127">
        <v>44204</v>
      </c>
      <c r="C1623" s="36">
        <v>172</v>
      </c>
      <c r="D1623" s="36">
        <v>1374</v>
      </c>
      <c r="E1623" s="37">
        <v>0</v>
      </c>
      <c r="F1623" s="36">
        <v>62</v>
      </c>
      <c r="G1623" s="36">
        <v>171</v>
      </c>
      <c r="H1623" s="35">
        <v>0</v>
      </c>
    </row>
    <row r="1624" spans="1:8" s="185" customFormat="1" x14ac:dyDescent="0.35">
      <c r="A1624" s="195" t="s">
        <v>1071</v>
      </c>
      <c r="B1624" s="127">
        <v>44204</v>
      </c>
      <c r="C1624" s="36">
        <v>144</v>
      </c>
      <c r="D1624" s="36">
        <v>1332</v>
      </c>
      <c r="E1624" s="37">
        <v>0</v>
      </c>
      <c r="F1624" s="36">
        <v>68</v>
      </c>
      <c r="G1624" s="36">
        <v>250</v>
      </c>
      <c r="H1624" s="35">
        <v>0</v>
      </c>
    </row>
    <row r="1625" spans="1:8" s="185" customFormat="1" x14ac:dyDescent="0.35">
      <c r="A1625" s="195" t="s">
        <v>1072</v>
      </c>
      <c r="B1625" s="127">
        <v>44204</v>
      </c>
      <c r="C1625" s="36">
        <v>100</v>
      </c>
      <c r="D1625" s="36">
        <v>941</v>
      </c>
      <c r="E1625" s="37">
        <v>3</v>
      </c>
      <c r="F1625" s="36">
        <v>14</v>
      </c>
      <c r="G1625" s="36">
        <v>70</v>
      </c>
      <c r="H1625" s="35">
        <v>25</v>
      </c>
    </row>
    <row r="1626" spans="1:8" s="185" customFormat="1" x14ac:dyDescent="0.35">
      <c r="A1626" s="195" t="s">
        <v>1073</v>
      </c>
      <c r="B1626" s="127">
        <v>44204</v>
      </c>
      <c r="C1626" s="36">
        <v>102</v>
      </c>
      <c r="D1626" s="36">
        <v>991</v>
      </c>
      <c r="E1626" s="37">
        <v>0</v>
      </c>
      <c r="F1626" s="36">
        <v>54</v>
      </c>
      <c r="G1626" s="36">
        <v>215</v>
      </c>
      <c r="H1626" s="35">
        <v>0</v>
      </c>
    </row>
    <row r="1627" spans="1:8" s="185" customFormat="1" x14ac:dyDescent="0.35">
      <c r="A1627" s="195" t="s">
        <v>1074</v>
      </c>
      <c r="B1627" s="127">
        <v>44204</v>
      </c>
      <c r="C1627" s="36">
        <v>188</v>
      </c>
      <c r="D1627" s="36">
        <v>899</v>
      </c>
      <c r="E1627" s="37">
        <v>67</v>
      </c>
      <c r="F1627" s="36">
        <v>38</v>
      </c>
      <c r="G1627" s="36">
        <v>189</v>
      </c>
      <c r="H1627" s="35">
        <v>8</v>
      </c>
    </row>
    <row r="1628" spans="1:8" s="185" customFormat="1" x14ac:dyDescent="0.35">
      <c r="A1628" s="195" t="s">
        <v>1068</v>
      </c>
      <c r="B1628" s="127">
        <v>44205</v>
      </c>
      <c r="C1628" s="36">
        <v>464</v>
      </c>
      <c r="D1628" s="36">
        <v>2454</v>
      </c>
      <c r="E1628" s="37">
        <v>0</v>
      </c>
      <c r="F1628" s="36">
        <v>72</v>
      </c>
      <c r="G1628" s="36">
        <v>374</v>
      </c>
      <c r="H1628" s="35">
        <v>0</v>
      </c>
    </row>
    <row r="1629" spans="1:8" s="185" customFormat="1" x14ac:dyDescent="0.35">
      <c r="A1629" s="195" t="s">
        <v>1070</v>
      </c>
      <c r="B1629" s="127">
        <v>44205</v>
      </c>
      <c r="C1629" s="36">
        <v>182</v>
      </c>
      <c r="D1629" s="36">
        <v>1307</v>
      </c>
      <c r="E1629" s="37">
        <v>0</v>
      </c>
      <c r="F1629" s="36">
        <v>50</v>
      </c>
      <c r="G1629" s="36">
        <v>222</v>
      </c>
      <c r="H1629" s="35">
        <v>0</v>
      </c>
    </row>
    <row r="1630" spans="1:8" s="185" customFormat="1" x14ac:dyDescent="0.35">
      <c r="A1630" s="195" t="s">
        <v>1071</v>
      </c>
      <c r="B1630" s="127">
        <v>44205</v>
      </c>
      <c r="C1630" s="36">
        <v>153</v>
      </c>
      <c r="D1630" s="36">
        <v>1315</v>
      </c>
      <c r="E1630" s="37">
        <v>0</v>
      </c>
      <c r="F1630" s="36">
        <v>56</v>
      </c>
      <c r="G1630" s="36">
        <v>278</v>
      </c>
      <c r="H1630" s="35">
        <v>0</v>
      </c>
    </row>
    <row r="1631" spans="1:8" s="185" customFormat="1" x14ac:dyDescent="0.35">
      <c r="A1631" s="195" t="s">
        <v>1072</v>
      </c>
      <c r="B1631" s="127">
        <v>44205</v>
      </c>
      <c r="C1631" s="36">
        <v>97</v>
      </c>
      <c r="D1631" s="36">
        <v>923</v>
      </c>
      <c r="E1631" s="37">
        <v>4</v>
      </c>
      <c r="F1631" s="36">
        <v>13</v>
      </c>
      <c r="G1631" s="36">
        <v>77</v>
      </c>
      <c r="H1631" s="35">
        <v>24</v>
      </c>
    </row>
    <row r="1632" spans="1:8" s="185" customFormat="1" x14ac:dyDescent="0.35">
      <c r="A1632" s="195" t="s">
        <v>1073</v>
      </c>
      <c r="B1632" s="127">
        <v>44205</v>
      </c>
      <c r="C1632" s="36">
        <v>101</v>
      </c>
      <c r="D1632" s="36">
        <v>998</v>
      </c>
      <c r="E1632" s="37">
        <v>0</v>
      </c>
      <c r="F1632" s="36">
        <v>53</v>
      </c>
      <c r="G1632" s="36">
        <v>195</v>
      </c>
      <c r="H1632" s="35">
        <v>0</v>
      </c>
    </row>
    <row r="1633" spans="1:8" s="185" customFormat="1" x14ac:dyDescent="0.35">
      <c r="A1633" s="195" t="s">
        <v>1074</v>
      </c>
      <c r="B1633" s="127">
        <v>44205</v>
      </c>
      <c r="C1633" s="36">
        <v>175</v>
      </c>
      <c r="D1633" s="36">
        <v>874</v>
      </c>
      <c r="E1633" s="37">
        <v>53</v>
      </c>
      <c r="F1633" s="36">
        <v>49</v>
      </c>
      <c r="G1633" s="36">
        <v>209</v>
      </c>
      <c r="H1633" s="35">
        <v>22</v>
      </c>
    </row>
    <row r="1634" spans="1:8" s="185" customFormat="1" x14ac:dyDescent="0.35">
      <c r="A1634" s="195" t="s">
        <v>1068</v>
      </c>
      <c r="B1634" s="127">
        <v>44206</v>
      </c>
      <c r="C1634" s="36">
        <v>456</v>
      </c>
      <c r="D1634" s="36">
        <v>2358</v>
      </c>
      <c r="E1634" s="37">
        <v>0</v>
      </c>
      <c r="F1634" s="36">
        <v>79</v>
      </c>
      <c r="G1634" s="36">
        <v>463</v>
      </c>
      <c r="H1634" s="35">
        <v>0</v>
      </c>
    </row>
    <row r="1635" spans="1:8" s="185" customFormat="1" x14ac:dyDescent="0.35">
      <c r="A1635" s="195" t="s">
        <v>1070</v>
      </c>
      <c r="B1635" s="127">
        <v>44206</v>
      </c>
      <c r="C1635" s="36">
        <v>181</v>
      </c>
      <c r="D1635" s="36">
        <v>1290</v>
      </c>
      <c r="E1635" s="37">
        <v>0</v>
      </c>
      <c r="F1635" s="36">
        <v>49</v>
      </c>
      <c r="G1635" s="36">
        <v>245</v>
      </c>
      <c r="H1635" s="35">
        <v>0</v>
      </c>
    </row>
    <row r="1636" spans="1:8" s="185" customFormat="1" x14ac:dyDescent="0.35">
      <c r="A1636" s="195" t="s">
        <v>1071</v>
      </c>
      <c r="B1636" s="127">
        <v>44206</v>
      </c>
      <c r="C1636" s="36">
        <v>148</v>
      </c>
      <c r="D1636" s="36">
        <v>1302</v>
      </c>
      <c r="E1636" s="37">
        <v>0</v>
      </c>
      <c r="F1636" s="36">
        <v>59</v>
      </c>
      <c r="G1636" s="36">
        <v>284</v>
      </c>
      <c r="H1636" s="35">
        <v>0</v>
      </c>
    </row>
    <row r="1637" spans="1:8" s="185" customFormat="1" x14ac:dyDescent="0.35">
      <c r="A1637" s="195" t="s">
        <v>1072</v>
      </c>
      <c r="B1637" s="127">
        <v>44206</v>
      </c>
      <c r="C1637" s="36">
        <v>98</v>
      </c>
      <c r="D1637" s="36">
        <v>926</v>
      </c>
      <c r="E1637" s="37">
        <v>5</v>
      </c>
      <c r="F1637" s="36">
        <v>13</v>
      </c>
      <c r="G1637" s="36">
        <v>78</v>
      </c>
      <c r="H1637" s="35">
        <v>23</v>
      </c>
    </row>
    <row r="1638" spans="1:8" s="185" customFormat="1" x14ac:dyDescent="0.35">
      <c r="A1638" s="195" t="s">
        <v>1073</v>
      </c>
      <c r="B1638" s="127">
        <v>44206</v>
      </c>
      <c r="C1638" s="36">
        <v>90</v>
      </c>
      <c r="D1638" s="36">
        <v>986</v>
      </c>
      <c r="E1638" s="37">
        <v>0</v>
      </c>
      <c r="F1638" s="36">
        <v>66</v>
      </c>
      <c r="G1638" s="36">
        <v>199</v>
      </c>
      <c r="H1638" s="35">
        <v>0</v>
      </c>
    </row>
    <row r="1639" spans="1:8" s="185" customFormat="1" x14ac:dyDescent="0.35">
      <c r="A1639" s="195" t="s">
        <v>1074</v>
      </c>
      <c r="B1639" s="127">
        <v>44206</v>
      </c>
      <c r="C1639" s="36">
        <v>178</v>
      </c>
      <c r="D1639" s="36">
        <v>875</v>
      </c>
      <c r="E1639" s="37">
        <v>45</v>
      </c>
      <c r="F1639" s="36">
        <v>46</v>
      </c>
      <c r="G1639" s="36">
        <v>211</v>
      </c>
      <c r="H1639" s="35">
        <v>30</v>
      </c>
    </row>
    <row r="1640" spans="1:8" s="185" customFormat="1" x14ac:dyDescent="0.35">
      <c r="A1640" s="195" t="s">
        <v>1068</v>
      </c>
      <c r="B1640" s="127">
        <v>44207</v>
      </c>
      <c r="C1640" s="36">
        <v>454</v>
      </c>
      <c r="D1640" s="36">
        <v>2419</v>
      </c>
      <c r="E1640" s="37">
        <v>0</v>
      </c>
      <c r="F1640" s="36">
        <v>81</v>
      </c>
      <c r="G1640" s="36">
        <v>413</v>
      </c>
      <c r="H1640" s="35">
        <v>0</v>
      </c>
    </row>
    <row r="1641" spans="1:8" s="185" customFormat="1" x14ac:dyDescent="0.35">
      <c r="A1641" s="195" t="s">
        <v>1070</v>
      </c>
      <c r="B1641" s="127">
        <v>44207</v>
      </c>
      <c r="C1641" s="36">
        <v>167</v>
      </c>
      <c r="D1641" s="36">
        <v>1299</v>
      </c>
      <c r="E1641" s="37">
        <v>0</v>
      </c>
      <c r="F1641" s="36">
        <v>72</v>
      </c>
      <c r="G1641" s="36">
        <v>229</v>
      </c>
      <c r="H1641" s="35">
        <v>0</v>
      </c>
    </row>
    <row r="1642" spans="1:8" s="185" customFormat="1" x14ac:dyDescent="0.35">
      <c r="A1642" s="195" t="s">
        <v>1071</v>
      </c>
      <c r="B1642" s="127">
        <v>44207</v>
      </c>
      <c r="C1642" s="36">
        <v>150</v>
      </c>
      <c r="D1642" s="36">
        <v>1304</v>
      </c>
      <c r="E1642" s="37">
        <v>0</v>
      </c>
      <c r="F1642" s="36">
        <v>61</v>
      </c>
      <c r="G1642" s="36">
        <v>277</v>
      </c>
      <c r="H1642" s="35">
        <v>0</v>
      </c>
    </row>
    <row r="1643" spans="1:8" s="185" customFormat="1" x14ac:dyDescent="0.35">
      <c r="A1643" s="195" t="s">
        <v>1072</v>
      </c>
      <c r="B1643" s="127">
        <v>44207</v>
      </c>
      <c r="C1643" s="36">
        <v>104</v>
      </c>
      <c r="D1643" s="36">
        <v>938</v>
      </c>
      <c r="E1643" s="37">
        <v>4</v>
      </c>
      <c r="F1643" s="36">
        <v>10</v>
      </c>
      <c r="G1643" s="36">
        <v>90</v>
      </c>
      <c r="H1643" s="35">
        <v>24</v>
      </c>
    </row>
    <row r="1644" spans="1:8" s="185" customFormat="1" x14ac:dyDescent="0.35">
      <c r="A1644" s="195" t="s">
        <v>1073</v>
      </c>
      <c r="B1644" s="127">
        <v>44207</v>
      </c>
      <c r="C1644" s="36">
        <v>96</v>
      </c>
      <c r="D1644" s="36">
        <v>1009</v>
      </c>
      <c r="E1644" s="37">
        <v>0</v>
      </c>
      <c r="F1644" s="36">
        <v>57</v>
      </c>
      <c r="G1644" s="36">
        <v>187</v>
      </c>
      <c r="H1644" s="35">
        <v>0</v>
      </c>
    </row>
    <row r="1645" spans="1:8" s="185" customFormat="1" x14ac:dyDescent="0.35">
      <c r="A1645" s="195" t="s">
        <v>1074</v>
      </c>
      <c r="B1645" s="127">
        <v>44207</v>
      </c>
      <c r="C1645" s="36">
        <v>178</v>
      </c>
      <c r="D1645" s="36">
        <v>881</v>
      </c>
      <c r="E1645" s="37">
        <v>46</v>
      </c>
      <c r="F1645" s="36">
        <v>46</v>
      </c>
      <c r="G1645" s="36">
        <v>200</v>
      </c>
      <c r="H1645" s="35">
        <v>29</v>
      </c>
    </row>
    <row r="1646" spans="1:8" s="185" customFormat="1" x14ac:dyDescent="0.35">
      <c r="A1646" s="195" t="s">
        <v>1068</v>
      </c>
      <c r="B1646" s="127">
        <v>44208</v>
      </c>
      <c r="C1646" s="36">
        <v>461</v>
      </c>
      <c r="D1646" s="36">
        <v>2574</v>
      </c>
      <c r="E1646" s="37">
        <v>0</v>
      </c>
      <c r="F1646" s="36">
        <v>82</v>
      </c>
      <c r="G1646" s="36">
        <v>289</v>
      </c>
      <c r="H1646" s="35">
        <v>0</v>
      </c>
    </row>
    <row r="1647" spans="1:8" s="185" customFormat="1" x14ac:dyDescent="0.35">
      <c r="A1647" s="195" t="s">
        <v>1070</v>
      </c>
      <c r="B1647" s="127">
        <v>44208</v>
      </c>
      <c r="C1647" s="36">
        <v>178</v>
      </c>
      <c r="D1647" s="36">
        <v>1348</v>
      </c>
      <c r="E1647" s="37">
        <v>0</v>
      </c>
      <c r="F1647" s="36">
        <v>57</v>
      </c>
      <c r="G1647" s="36">
        <v>196</v>
      </c>
      <c r="H1647" s="35">
        <v>0</v>
      </c>
    </row>
    <row r="1648" spans="1:8" s="185" customFormat="1" x14ac:dyDescent="0.35">
      <c r="A1648" s="195" t="s">
        <v>1071</v>
      </c>
      <c r="B1648" s="127">
        <v>44208</v>
      </c>
      <c r="C1648" s="36">
        <v>139</v>
      </c>
      <c r="D1648" s="36">
        <v>1346</v>
      </c>
      <c r="E1648" s="37">
        <v>0</v>
      </c>
      <c r="F1648" s="36">
        <v>67</v>
      </c>
      <c r="G1648" s="36">
        <v>252</v>
      </c>
      <c r="H1648" s="35">
        <v>0</v>
      </c>
    </row>
    <row r="1649" spans="1:8" s="185" customFormat="1" x14ac:dyDescent="0.35">
      <c r="A1649" s="195" t="s">
        <v>1072</v>
      </c>
      <c r="B1649" s="127">
        <v>44208</v>
      </c>
      <c r="C1649" s="36">
        <v>101</v>
      </c>
      <c r="D1649" s="36">
        <v>951</v>
      </c>
      <c r="E1649" s="37">
        <v>2</v>
      </c>
      <c r="F1649" s="36">
        <v>15</v>
      </c>
      <c r="G1649" s="36">
        <v>84</v>
      </c>
      <c r="H1649" s="35">
        <v>26</v>
      </c>
    </row>
    <row r="1650" spans="1:8" s="185" customFormat="1" x14ac:dyDescent="0.35">
      <c r="A1650" s="195" t="s">
        <v>1073</v>
      </c>
      <c r="B1650" s="127">
        <v>44208</v>
      </c>
      <c r="C1650" s="36">
        <v>100</v>
      </c>
      <c r="D1650" s="36">
        <v>970</v>
      </c>
      <c r="E1650" s="37">
        <v>0</v>
      </c>
      <c r="F1650" s="36">
        <v>53</v>
      </c>
      <c r="G1650" s="36">
        <v>233</v>
      </c>
      <c r="H1650" s="35">
        <v>0</v>
      </c>
    </row>
    <row r="1651" spans="1:8" s="185" customFormat="1" x14ac:dyDescent="0.35">
      <c r="A1651" s="195" t="s">
        <v>1074</v>
      </c>
      <c r="B1651" s="127">
        <v>44208</v>
      </c>
      <c r="C1651" s="36">
        <v>194</v>
      </c>
      <c r="D1651" s="36">
        <v>926</v>
      </c>
      <c r="E1651" s="37">
        <v>45</v>
      </c>
      <c r="F1651" s="36">
        <v>30</v>
      </c>
      <c r="G1651" s="36">
        <v>159</v>
      </c>
      <c r="H1651" s="35">
        <v>30</v>
      </c>
    </row>
    <row r="1652" spans="1:8" s="185" customFormat="1" x14ac:dyDescent="0.35">
      <c r="A1652" s="195" t="s">
        <v>1068</v>
      </c>
      <c r="B1652" s="127">
        <v>44209</v>
      </c>
      <c r="C1652" s="36">
        <v>475</v>
      </c>
      <c r="D1652" s="36">
        <v>2605</v>
      </c>
      <c r="E1652" s="37">
        <v>0</v>
      </c>
      <c r="F1652" s="36">
        <v>73</v>
      </c>
      <c r="G1652" s="36">
        <v>252</v>
      </c>
      <c r="H1652" s="35">
        <v>0</v>
      </c>
    </row>
    <row r="1653" spans="1:8" s="185" customFormat="1" x14ac:dyDescent="0.35">
      <c r="A1653" s="195" t="s">
        <v>1070</v>
      </c>
      <c r="B1653" s="127">
        <v>44209</v>
      </c>
      <c r="C1653" s="36">
        <v>172</v>
      </c>
      <c r="D1653" s="36">
        <v>1338</v>
      </c>
      <c r="E1653" s="37">
        <v>0</v>
      </c>
      <c r="F1653" s="36">
        <v>64</v>
      </c>
      <c r="G1653" s="36">
        <v>195</v>
      </c>
      <c r="H1653" s="35">
        <v>0</v>
      </c>
    </row>
    <row r="1654" spans="1:8" s="185" customFormat="1" x14ac:dyDescent="0.35">
      <c r="A1654" s="195" t="s">
        <v>1071</v>
      </c>
      <c r="B1654" s="127">
        <v>44209</v>
      </c>
      <c r="C1654" s="36">
        <v>144</v>
      </c>
      <c r="D1654" s="36">
        <v>1390</v>
      </c>
      <c r="E1654" s="37">
        <v>0</v>
      </c>
      <c r="F1654" s="36">
        <v>64</v>
      </c>
      <c r="G1654" s="36">
        <v>209</v>
      </c>
      <c r="H1654" s="35">
        <v>0</v>
      </c>
    </row>
    <row r="1655" spans="1:8" s="185" customFormat="1" x14ac:dyDescent="0.35">
      <c r="A1655" s="195" t="s">
        <v>1072</v>
      </c>
      <c r="B1655" s="127">
        <v>44209</v>
      </c>
      <c r="C1655" s="36">
        <v>98</v>
      </c>
      <c r="D1655" s="36">
        <v>968</v>
      </c>
      <c r="E1655" s="37">
        <v>1</v>
      </c>
      <c r="F1655" s="36">
        <v>16</v>
      </c>
      <c r="G1655" s="36">
        <v>62</v>
      </c>
      <c r="H1655" s="35">
        <v>27</v>
      </c>
    </row>
    <row r="1656" spans="1:8" s="185" customFormat="1" x14ac:dyDescent="0.35">
      <c r="A1656" s="195" t="s">
        <v>1073</v>
      </c>
      <c r="B1656" s="127">
        <v>44209</v>
      </c>
      <c r="C1656" s="36">
        <v>91</v>
      </c>
      <c r="D1656" s="36">
        <v>1022</v>
      </c>
      <c r="E1656" s="37">
        <v>0</v>
      </c>
      <c r="F1656" s="36">
        <v>65</v>
      </c>
      <c r="G1656" s="36">
        <v>180</v>
      </c>
      <c r="H1656" s="35">
        <v>0</v>
      </c>
    </row>
    <row r="1657" spans="1:8" s="185" customFormat="1" x14ac:dyDescent="0.35">
      <c r="A1657" s="195" t="s">
        <v>1074</v>
      </c>
      <c r="B1657" s="127">
        <v>44209</v>
      </c>
      <c r="C1657" s="36">
        <v>180</v>
      </c>
      <c r="D1657" s="36">
        <v>915</v>
      </c>
      <c r="E1657" s="37">
        <v>50</v>
      </c>
      <c r="F1657" s="36">
        <v>44</v>
      </c>
      <c r="G1657" s="36">
        <v>171</v>
      </c>
      <c r="H1657" s="35">
        <v>25</v>
      </c>
    </row>
    <row r="1658" spans="1:8" s="185" customFormat="1" x14ac:dyDescent="0.35">
      <c r="A1658" s="195" t="s">
        <v>1068</v>
      </c>
      <c r="B1658" s="127">
        <v>44210</v>
      </c>
      <c r="C1658" s="36">
        <v>467</v>
      </c>
      <c r="D1658" s="36">
        <v>2595</v>
      </c>
      <c r="E1658" s="37">
        <v>0</v>
      </c>
      <c r="F1658" s="36">
        <v>82</v>
      </c>
      <c r="G1658" s="36">
        <v>276</v>
      </c>
      <c r="H1658" s="35">
        <v>0</v>
      </c>
    </row>
    <row r="1659" spans="1:8" s="185" customFormat="1" x14ac:dyDescent="0.35">
      <c r="A1659" s="195" t="s">
        <v>1070</v>
      </c>
      <c r="B1659" s="127">
        <v>44210</v>
      </c>
      <c r="C1659" s="36">
        <v>180</v>
      </c>
      <c r="D1659" s="36">
        <v>1350</v>
      </c>
      <c r="E1659" s="37">
        <v>0</v>
      </c>
      <c r="F1659" s="36">
        <v>56</v>
      </c>
      <c r="G1659" s="36">
        <v>204</v>
      </c>
      <c r="H1659" s="35">
        <v>0</v>
      </c>
    </row>
    <row r="1660" spans="1:8" s="185" customFormat="1" x14ac:dyDescent="0.35">
      <c r="A1660" s="195" t="s">
        <v>1071</v>
      </c>
      <c r="B1660" s="127">
        <v>44210</v>
      </c>
      <c r="C1660" s="36">
        <v>137</v>
      </c>
      <c r="D1660" s="36">
        <v>1376</v>
      </c>
      <c r="E1660" s="37">
        <v>0</v>
      </c>
      <c r="F1660" s="36">
        <v>65</v>
      </c>
      <c r="G1660" s="36">
        <v>213</v>
      </c>
      <c r="H1660" s="35">
        <v>0</v>
      </c>
    </row>
    <row r="1661" spans="1:8" s="185" customFormat="1" x14ac:dyDescent="0.35">
      <c r="A1661" s="195" t="s">
        <v>1072</v>
      </c>
      <c r="B1661" s="127">
        <v>44210</v>
      </c>
      <c r="C1661" s="36">
        <v>101</v>
      </c>
      <c r="D1661" s="36">
        <v>985</v>
      </c>
      <c r="E1661" s="37">
        <v>2</v>
      </c>
      <c r="F1661" s="36">
        <v>16</v>
      </c>
      <c r="G1661" s="36">
        <v>63</v>
      </c>
      <c r="H1661" s="35">
        <v>26</v>
      </c>
    </row>
    <row r="1662" spans="1:8" s="185" customFormat="1" x14ac:dyDescent="0.35">
      <c r="A1662" s="195" t="s">
        <v>1073</v>
      </c>
      <c r="B1662" s="127">
        <v>44210</v>
      </c>
      <c r="C1662" s="36">
        <v>105</v>
      </c>
      <c r="D1662" s="36">
        <v>985</v>
      </c>
      <c r="E1662" s="37">
        <v>0</v>
      </c>
      <c r="F1662" s="36">
        <v>49</v>
      </c>
      <c r="G1662" s="36">
        <v>208</v>
      </c>
      <c r="H1662" s="35">
        <v>0</v>
      </c>
    </row>
    <row r="1663" spans="1:8" s="185" customFormat="1" x14ac:dyDescent="0.35">
      <c r="A1663" s="195" t="s">
        <v>1074</v>
      </c>
      <c r="B1663" s="127">
        <v>44210</v>
      </c>
      <c r="C1663" s="36">
        <v>180</v>
      </c>
      <c r="D1663" s="36">
        <v>891</v>
      </c>
      <c r="E1663" s="37">
        <v>53</v>
      </c>
      <c r="F1663" s="36">
        <v>45</v>
      </c>
      <c r="G1663" s="36">
        <v>201</v>
      </c>
      <c r="H1663" s="35">
        <v>22</v>
      </c>
    </row>
    <row r="1664" spans="1:8" s="185" customFormat="1" x14ac:dyDescent="0.35">
      <c r="A1664" s="195" t="s">
        <v>1068</v>
      </c>
      <c r="B1664" s="127">
        <v>44211</v>
      </c>
      <c r="C1664" s="36">
        <v>467</v>
      </c>
      <c r="D1664" s="36">
        <v>2595</v>
      </c>
      <c r="E1664" s="37">
        <v>0</v>
      </c>
      <c r="F1664" s="36">
        <v>78</v>
      </c>
      <c r="G1664" s="36">
        <v>281</v>
      </c>
      <c r="H1664" s="35">
        <v>0</v>
      </c>
    </row>
    <row r="1665" spans="1:8" s="185" customFormat="1" x14ac:dyDescent="0.35">
      <c r="A1665" s="195" t="s">
        <v>1070</v>
      </c>
      <c r="B1665" s="127">
        <v>44211</v>
      </c>
      <c r="C1665" s="36">
        <v>172</v>
      </c>
      <c r="D1665" s="36">
        <v>1372</v>
      </c>
      <c r="E1665" s="37">
        <v>0</v>
      </c>
      <c r="F1665" s="36">
        <v>67</v>
      </c>
      <c r="G1665" s="36">
        <v>169</v>
      </c>
      <c r="H1665" s="35">
        <v>0</v>
      </c>
    </row>
    <row r="1666" spans="1:8" s="185" customFormat="1" x14ac:dyDescent="0.35">
      <c r="A1666" s="195" t="s">
        <v>1071</v>
      </c>
      <c r="B1666" s="127">
        <v>44211</v>
      </c>
      <c r="C1666" s="36">
        <v>141</v>
      </c>
      <c r="D1666" s="36">
        <v>1390</v>
      </c>
      <c r="E1666" s="37">
        <v>0</v>
      </c>
      <c r="F1666" s="36">
        <v>62</v>
      </c>
      <c r="G1666" s="36">
        <v>217</v>
      </c>
      <c r="H1666" s="35">
        <v>0</v>
      </c>
    </row>
    <row r="1667" spans="1:8" s="185" customFormat="1" x14ac:dyDescent="0.35">
      <c r="A1667" s="195" t="s">
        <v>1072</v>
      </c>
      <c r="B1667" s="127">
        <v>44211</v>
      </c>
      <c r="C1667" s="36">
        <v>103</v>
      </c>
      <c r="D1667" s="36">
        <v>958</v>
      </c>
      <c r="E1667" s="37">
        <v>3</v>
      </c>
      <c r="F1667" s="36">
        <v>16</v>
      </c>
      <c r="G1667" s="36">
        <v>78</v>
      </c>
      <c r="H1667" s="35">
        <v>25</v>
      </c>
    </row>
    <row r="1668" spans="1:8" s="185" customFormat="1" x14ac:dyDescent="0.35">
      <c r="A1668" s="195" t="s">
        <v>1073</v>
      </c>
      <c r="B1668" s="127">
        <v>44211</v>
      </c>
      <c r="C1668" s="36">
        <v>102</v>
      </c>
      <c r="D1668" s="36">
        <v>1018</v>
      </c>
      <c r="E1668" s="37">
        <v>0</v>
      </c>
      <c r="F1668" s="36">
        <v>51</v>
      </c>
      <c r="G1668" s="36">
        <v>163</v>
      </c>
      <c r="H1668" s="35">
        <v>0</v>
      </c>
    </row>
    <row r="1669" spans="1:8" s="185" customFormat="1" x14ac:dyDescent="0.35">
      <c r="A1669" s="195" t="s">
        <v>1074</v>
      </c>
      <c r="B1669" s="127">
        <v>44211</v>
      </c>
      <c r="C1669" s="36">
        <v>179</v>
      </c>
      <c r="D1669" s="36">
        <v>868</v>
      </c>
      <c r="E1669" s="37">
        <v>53</v>
      </c>
      <c r="F1669" s="36">
        <v>45</v>
      </c>
      <c r="G1669" s="36">
        <v>218</v>
      </c>
      <c r="H1669" s="35">
        <v>22</v>
      </c>
    </row>
    <row r="1670" spans="1:8" s="185" customFormat="1" x14ac:dyDescent="0.35">
      <c r="A1670" s="195" t="s">
        <v>1068</v>
      </c>
      <c r="B1670" s="127">
        <v>44212</v>
      </c>
      <c r="C1670" s="36">
        <v>462</v>
      </c>
      <c r="D1670" s="36">
        <v>2550</v>
      </c>
      <c r="E1670" s="37">
        <v>0</v>
      </c>
      <c r="F1670" s="36">
        <v>81</v>
      </c>
      <c r="G1670" s="36">
        <v>337</v>
      </c>
      <c r="H1670" s="35">
        <v>0</v>
      </c>
    </row>
    <row r="1671" spans="1:8" s="185" customFormat="1" x14ac:dyDescent="0.35">
      <c r="A1671" s="195" t="s">
        <v>1070</v>
      </c>
      <c r="B1671" s="127">
        <v>44212</v>
      </c>
      <c r="C1671" s="36">
        <v>181</v>
      </c>
      <c r="D1671" s="36">
        <v>1335</v>
      </c>
      <c r="E1671" s="37">
        <v>0</v>
      </c>
      <c r="F1671" s="36">
        <v>68</v>
      </c>
      <c r="G1671" s="36">
        <v>191</v>
      </c>
      <c r="H1671" s="35">
        <v>0</v>
      </c>
    </row>
    <row r="1672" spans="1:8" s="185" customFormat="1" x14ac:dyDescent="0.35">
      <c r="A1672" s="195" t="s">
        <v>1071</v>
      </c>
      <c r="B1672" s="127">
        <v>44212</v>
      </c>
      <c r="C1672" s="36">
        <v>145</v>
      </c>
      <c r="D1672" s="36">
        <v>1327</v>
      </c>
      <c r="E1672" s="37">
        <v>0</v>
      </c>
      <c r="F1672" s="36">
        <v>57</v>
      </c>
      <c r="G1672" s="36">
        <v>267</v>
      </c>
      <c r="H1672" s="35">
        <v>0</v>
      </c>
    </row>
    <row r="1673" spans="1:8" s="185" customFormat="1" x14ac:dyDescent="0.35">
      <c r="A1673" s="195" t="s">
        <v>1072</v>
      </c>
      <c r="B1673" s="127">
        <v>44212</v>
      </c>
      <c r="C1673" s="36">
        <v>102</v>
      </c>
      <c r="D1673" s="36">
        <v>939</v>
      </c>
      <c r="E1673" s="37">
        <v>0</v>
      </c>
      <c r="F1673" s="36">
        <v>15</v>
      </c>
      <c r="G1673" s="36">
        <v>96</v>
      </c>
      <c r="H1673" s="35">
        <v>28</v>
      </c>
    </row>
    <row r="1674" spans="1:8" s="185" customFormat="1" x14ac:dyDescent="0.35">
      <c r="A1674" s="195" t="s">
        <v>1073</v>
      </c>
      <c r="B1674" s="127">
        <v>44212</v>
      </c>
      <c r="C1674" s="36">
        <v>102</v>
      </c>
      <c r="D1674" s="36">
        <v>980</v>
      </c>
      <c r="E1674" s="37">
        <v>0</v>
      </c>
      <c r="F1674" s="36">
        <v>51</v>
      </c>
      <c r="G1674" s="36">
        <v>205</v>
      </c>
      <c r="H1674" s="35">
        <v>0</v>
      </c>
    </row>
    <row r="1675" spans="1:8" s="185" customFormat="1" x14ac:dyDescent="0.35">
      <c r="A1675" s="195" t="s">
        <v>1074</v>
      </c>
      <c r="B1675" s="127">
        <v>44212</v>
      </c>
      <c r="C1675" s="36">
        <v>174</v>
      </c>
      <c r="D1675" s="36">
        <v>876</v>
      </c>
      <c r="E1675" s="37">
        <v>49</v>
      </c>
      <c r="F1675" s="36">
        <v>50</v>
      </c>
      <c r="G1675" s="36">
        <v>220</v>
      </c>
      <c r="H1675" s="35">
        <v>26</v>
      </c>
    </row>
    <row r="1676" spans="1:8" s="185" customFormat="1" x14ac:dyDescent="0.35">
      <c r="A1676" s="195" t="s">
        <v>1068</v>
      </c>
      <c r="B1676" s="127">
        <v>44213</v>
      </c>
      <c r="C1676" s="36">
        <v>445</v>
      </c>
      <c r="D1676" s="36">
        <v>2459</v>
      </c>
      <c r="E1676" s="37">
        <v>0</v>
      </c>
      <c r="F1676" s="36">
        <v>95</v>
      </c>
      <c r="G1676" s="36">
        <v>409</v>
      </c>
      <c r="H1676" s="35">
        <v>0</v>
      </c>
    </row>
    <row r="1677" spans="1:8" s="185" customFormat="1" x14ac:dyDescent="0.35">
      <c r="A1677" s="195" t="s">
        <v>1070</v>
      </c>
      <c r="B1677" s="127">
        <v>44213</v>
      </c>
      <c r="C1677" s="36">
        <v>175</v>
      </c>
      <c r="D1677" s="36">
        <v>1337</v>
      </c>
      <c r="E1677" s="37">
        <v>0</v>
      </c>
      <c r="F1677" s="36">
        <v>69</v>
      </c>
      <c r="G1677" s="36">
        <v>194</v>
      </c>
      <c r="H1677" s="35">
        <v>0</v>
      </c>
    </row>
    <row r="1678" spans="1:8" s="185" customFormat="1" x14ac:dyDescent="0.35">
      <c r="A1678" s="195" t="s">
        <v>1071</v>
      </c>
      <c r="B1678" s="127">
        <v>44213</v>
      </c>
      <c r="C1678" s="36">
        <v>146</v>
      </c>
      <c r="D1678" s="36">
        <v>1300</v>
      </c>
      <c r="E1678" s="37">
        <v>0</v>
      </c>
      <c r="F1678" s="36">
        <v>53</v>
      </c>
      <c r="G1678" s="36">
        <v>274</v>
      </c>
      <c r="H1678" s="35">
        <v>0</v>
      </c>
    </row>
    <row r="1679" spans="1:8" s="185" customFormat="1" x14ac:dyDescent="0.35">
      <c r="A1679" s="195" t="s">
        <v>1072</v>
      </c>
      <c r="B1679" s="127">
        <v>44213</v>
      </c>
      <c r="C1679" s="36">
        <v>105</v>
      </c>
      <c r="D1679" s="36">
        <v>950</v>
      </c>
      <c r="E1679" s="37">
        <v>1</v>
      </c>
      <c r="F1679" s="36">
        <v>7</v>
      </c>
      <c r="G1679" s="36">
        <v>91</v>
      </c>
      <c r="H1679" s="35">
        <v>27</v>
      </c>
    </row>
    <row r="1680" spans="1:8" s="185" customFormat="1" x14ac:dyDescent="0.35">
      <c r="A1680" s="195" t="s">
        <v>1073</v>
      </c>
      <c r="B1680" s="127">
        <v>44213</v>
      </c>
      <c r="C1680" s="36">
        <v>94</v>
      </c>
      <c r="D1680" s="36">
        <v>993</v>
      </c>
      <c r="E1680" s="37">
        <v>0</v>
      </c>
      <c r="F1680" s="36">
        <v>59</v>
      </c>
      <c r="G1680" s="36">
        <v>191</v>
      </c>
      <c r="H1680" s="35">
        <v>0</v>
      </c>
    </row>
    <row r="1681" spans="1:8" s="185" customFormat="1" x14ac:dyDescent="0.35">
      <c r="A1681" s="195" t="s">
        <v>1074</v>
      </c>
      <c r="B1681" s="127">
        <v>44213</v>
      </c>
      <c r="C1681" s="36">
        <v>177</v>
      </c>
      <c r="D1681" s="36">
        <v>874</v>
      </c>
      <c r="E1681" s="37">
        <v>53</v>
      </c>
      <c r="F1681" s="36">
        <v>47</v>
      </c>
      <c r="G1681" s="36">
        <v>208</v>
      </c>
      <c r="H1681" s="35">
        <v>22</v>
      </c>
    </row>
    <row r="1682" spans="1:8" s="185" customFormat="1" x14ac:dyDescent="0.35">
      <c r="A1682" s="195" t="s">
        <v>1068</v>
      </c>
      <c r="B1682" s="127">
        <v>44214</v>
      </c>
      <c r="C1682" s="36">
        <v>452</v>
      </c>
      <c r="D1682" s="36">
        <v>2458</v>
      </c>
      <c r="E1682" s="37">
        <v>0</v>
      </c>
      <c r="F1682" s="36">
        <v>93</v>
      </c>
      <c r="G1682" s="36">
        <v>398</v>
      </c>
      <c r="H1682" s="35">
        <v>0</v>
      </c>
    </row>
    <row r="1683" spans="1:8" s="185" customFormat="1" x14ac:dyDescent="0.35">
      <c r="A1683" s="195" t="s">
        <v>1070</v>
      </c>
      <c r="B1683" s="127">
        <v>44214</v>
      </c>
      <c r="C1683" s="36">
        <v>184</v>
      </c>
      <c r="D1683" s="36">
        <v>1394</v>
      </c>
      <c r="E1683" s="37">
        <v>0</v>
      </c>
      <c r="F1683" s="36">
        <v>47</v>
      </c>
      <c r="G1683" s="36">
        <v>147</v>
      </c>
      <c r="H1683" s="35">
        <v>0</v>
      </c>
    </row>
    <row r="1684" spans="1:8" s="185" customFormat="1" x14ac:dyDescent="0.35">
      <c r="A1684" s="195" t="s">
        <v>1071</v>
      </c>
      <c r="B1684" s="127">
        <v>44214</v>
      </c>
      <c r="C1684" s="36">
        <v>148</v>
      </c>
      <c r="D1684" s="36">
        <v>1315</v>
      </c>
      <c r="E1684" s="37">
        <v>0</v>
      </c>
      <c r="F1684" s="36">
        <v>52</v>
      </c>
      <c r="G1684" s="36">
        <v>261</v>
      </c>
      <c r="H1684" s="35">
        <v>0</v>
      </c>
    </row>
    <row r="1685" spans="1:8" s="185" customFormat="1" x14ac:dyDescent="0.35">
      <c r="A1685" s="195" t="s">
        <v>1072</v>
      </c>
      <c r="B1685" s="127">
        <v>44214</v>
      </c>
      <c r="C1685" s="36">
        <v>105</v>
      </c>
      <c r="D1685" s="36">
        <v>959</v>
      </c>
      <c r="E1685" s="37">
        <v>2</v>
      </c>
      <c r="F1685" s="36">
        <v>15</v>
      </c>
      <c r="G1685" s="36">
        <v>87</v>
      </c>
      <c r="H1685" s="35">
        <v>26</v>
      </c>
    </row>
    <row r="1686" spans="1:8" s="185" customFormat="1" x14ac:dyDescent="0.35">
      <c r="A1686" s="195" t="s">
        <v>1073</v>
      </c>
      <c r="B1686" s="127">
        <v>44214</v>
      </c>
      <c r="C1686" s="36">
        <v>101</v>
      </c>
      <c r="D1686" s="36">
        <v>1006</v>
      </c>
      <c r="E1686" s="37">
        <v>0</v>
      </c>
      <c r="F1686" s="36">
        <v>54</v>
      </c>
      <c r="G1686" s="36">
        <v>194</v>
      </c>
      <c r="H1686" s="35">
        <v>0</v>
      </c>
    </row>
    <row r="1687" spans="1:8" s="185" customFormat="1" x14ac:dyDescent="0.35">
      <c r="A1687" s="195" t="s">
        <v>1074</v>
      </c>
      <c r="B1687" s="127">
        <v>44214</v>
      </c>
      <c r="C1687" s="36">
        <v>174</v>
      </c>
      <c r="D1687" s="36">
        <v>878</v>
      </c>
      <c r="E1687" s="37">
        <v>51</v>
      </c>
      <c r="F1687" s="36">
        <v>51</v>
      </c>
      <c r="G1687" s="36">
        <v>206</v>
      </c>
      <c r="H1687" s="35">
        <v>24</v>
      </c>
    </row>
    <row r="1688" spans="1:8" s="185" customFormat="1" x14ac:dyDescent="0.35">
      <c r="A1688" s="195" t="s">
        <v>1068</v>
      </c>
      <c r="B1688" s="127">
        <v>44215</v>
      </c>
      <c r="C1688" s="36">
        <v>458</v>
      </c>
      <c r="D1688" s="36">
        <v>2439</v>
      </c>
      <c r="E1688" s="37">
        <v>0</v>
      </c>
      <c r="F1688" s="36">
        <v>90</v>
      </c>
      <c r="G1688" s="36">
        <v>396</v>
      </c>
      <c r="H1688" s="35">
        <v>0</v>
      </c>
    </row>
    <row r="1689" spans="1:8" s="185" customFormat="1" x14ac:dyDescent="0.35">
      <c r="A1689" s="195" t="s">
        <v>1070</v>
      </c>
      <c r="B1689" s="127">
        <v>44215</v>
      </c>
      <c r="C1689" s="36">
        <v>193</v>
      </c>
      <c r="D1689" s="36">
        <v>1384</v>
      </c>
      <c r="E1689" s="37">
        <v>0</v>
      </c>
      <c r="F1689" s="36">
        <v>52</v>
      </c>
      <c r="G1689" s="36">
        <v>165</v>
      </c>
      <c r="H1689" s="35">
        <v>0</v>
      </c>
    </row>
    <row r="1690" spans="1:8" s="185" customFormat="1" x14ac:dyDescent="0.35">
      <c r="A1690" s="195" t="s">
        <v>1071</v>
      </c>
      <c r="B1690" s="127">
        <v>44215</v>
      </c>
      <c r="C1690" s="36">
        <v>149</v>
      </c>
      <c r="D1690" s="36">
        <v>1352</v>
      </c>
      <c r="E1690" s="37">
        <v>0</v>
      </c>
      <c r="F1690" s="36">
        <v>55</v>
      </c>
      <c r="G1690" s="36">
        <v>241</v>
      </c>
      <c r="H1690" s="35">
        <v>0</v>
      </c>
    </row>
    <row r="1691" spans="1:8" s="185" customFormat="1" x14ac:dyDescent="0.35">
      <c r="A1691" s="195" t="s">
        <v>1072</v>
      </c>
      <c r="B1691" s="127">
        <v>44215</v>
      </c>
      <c r="C1691" s="36">
        <v>104</v>
      </c>
      <c r="D1691" s="36">
        <v>902</v>
      </c>
      <c r="E1691" s="37">
        <v>2</v>
      </c>
      <c r="F1691" s="36">
        <v>20</v>
      </c>
      <c r="G1691" s="36">
        <v>92</v>
      </c>
      <c r="H1691" s="35">
        <v>48</v>
      </c>
    </row>
    <row r="1692" spans="1:8" s="185" customFormat="1" x14ac:dyDescent="0.35">
      <c r="A1692" s="195" t="s">
        <v>1073</v>
      </c>
      <c r="B1692" s="127">
        <v>44215</v>
      </c>
      <c r="C1692" s="36">
        <v>100</v>
      </c>
      <c r="D1692" s="36">
        <v>991</v>
      </c>
      <c r="E1692" s="37">
        <v>0</v>
      </c>
      <c r="F1692" s="36">
        <v>53</v>
      </c>
      <c r="G1692" s="36">
        <v>208</v>
      </c>
      <c r="H1692" s="35">
        <v>0</v>
      </c>
    </row>
    <row r="1693" spans="1:8" s="185" customFormat="1" x14ac:dyDescent="0.35">
      <c r="A1693" s="195" t="s">
        <v>1074</v>
      </c>
      <c r="B1693" s="127">
        <v>44215</v>
      </c>
      <c r="C1693" s="36">
        <v>185</v>
      </c>
      <c r="D1693" s="36">
        <v>891</v>
      </c>
      <c r="E1693" s="37">
        <v>54</v>
      </c>
      <c r="F1693" s="36">
        <v>40</v>
      </c>
      <c r="G1693" s="36">
        <v>199</v>
      </c>
      <c r="H1693" s="35">
        <v>21</v>
      </c>
    </row>
    <row r="1694" spans="1:8" s="185" customFormat="1" x14ac:dyDescent="0.35">
      <c r="A1694" s="195" t="s">
        <v>1068</v>
      </c>
      <c r="B1694" s="127">
        <v>44216</v>
      </c>
      <c r="C1694" s="36">
        <v>469</v>
      </c>
      <c r="D1694" s="36">
        <v>2578</v>
      </c>
      <c r="E1694" s="37">
        <v>0</v>
      </c>
      <c r="F1694" s="36">
        <v>75</v>
      </c>
      <c r="G1694" s="36">
        <v>250</v>
      </c>
      <c r="H1694" s="35">
        <v>0</v>
      </c>
    </row>
    <row r="1695" spans="1:8" s="185" customFormat="1" x14ac:dyDescent="0.35">
      <c r="A1695" s="195" t="s">
        <v>1070</v>
      </c>
      <c r="B1695" s="127">
        <v>44216</v>
      </c>
      <c r="C1695" s="36">
        <v>192</v>
      </c>
      <c r="D1695" s="36">
        <v>1397</v>
      </c>
      <c r="E1695" s="37">
        <v>0</v>
      </c>
      <c r="F1695" s="36">
        <v>50</v>
      </c>
      <c r="G1695" s="36">
        <v>153</v>
      </c>
      <c r="H1695" s="35">
        <v>0</v>
      </c>
    </row>
    <row r="1696" spans="1:8" s="185" customFormat="1" x14ac:dyDescent="0.35">
      <c r="A1696" s="195" t="s">
        <v>1071</v>
      </c>
      <c r="B1696" s="127">
        <v>44216</v>
      </c>
      <c r="C1696" s="36">
        <v>151</v>
      </c>
      <c r="D1696" s="36">
        <v>1411</v>
      </c>
      <c r="E1696" s="37">
        <v>0</v>
      </c>
      <c r="F1696" s="36">
        <v>52</v>
      </c>
      <c r="G1696" s="36">
        <v>177</v>
      </c>
      <c r="H1696" s="35">
        <v>0</v>
      </c>
    </row>
    <row r="1697" spans="1:8" s="185" customFormat="1" x14ac:dyDescent="0.35">
      <c r="A1697" s="195" t="s">
        <v>1072</v>
      </c>
      <c r="B1697" s="127">
        <v>44216</v>
      </c>
      <c r="C1697" s="36">
        <v>113</v>
      </c>
      <c r="D1697" s="36">
        <v>911</v>
      </c>
      <c r="E1697" s="37">
        <v>3</v>
      </c>
      <c r="F1697" s="36">
        <v>12</v>
      </c>
      <c r="G1697" s="36">
        <v>96</v>
      </c>
      <c r="H1697" s="35">
        <v>47</v>
      </c>
    </row>
    <row r="1698" spans="1:8" s="185" customFormat="1" x14ac:dyDescent="0.35">
      <c r="A1698" s="195" t="s">
        <v>1073</v>
      </c>
      <c r="B1698" s="127">
        <v>44216</v>
      </c>
      <c r="C1698" s="36">
        <v>105</v>
      </c>
      <c r="D1698" s="36">
        <v>983</v>
      </c>
      <c r="E1698" s="37">
        <v>0</v>
      </c>
      <c r="F1698" s="36">
        <v>48</v>
      </c>
      <c r="G1698" s="36">
        <v>221</v>
      </c>
      <c r="H1698" s="35">
        <v>0</v>
      </c>
    </row>
    <row r="1699" spans="1:8" s="185" customFormat="1" x14ac:dyDescent="0.35">
      <c r="A1699" s="195" t="s">
        <v>1074</v>
      </c>
      <c r="B1699" s="127">
        <v>44216</v>
      </c>
      <c r="C1699" s="36">
        <v>195</v>
      </c>
      <c r="D1699" s="36">
        <v>912</v>
      </c>
      <c r="E1699" s="37">
        <v>54</v>
      </c>
      <c r="F1699" s="36">
        <v>28</v>
      </c>
      <c r="G1699" s="36">
        <v>184</v>
      </c>
      <c r="H1699" s="35">
        <v>21</v>
      </c>
    </row>
    <row r="1700" spans="1:8" s="185" customFormat="1" x14ac:dyDescent="0.35">
      <c r="A1700" s="195" t="s">
        <v>1068</v>
      </c>
      <c r="B1700" s="127">
        <v>44217</v>
      </c>
      <c r="C1700" s="36">
        <v>468</v>
      </c>
      <c r="D1700" s="36">
        <v>2612</v>
      </c>
      <c r="E1700" s="37">
        <v>0</v>
      </c>
      <c r="F1700" s="36">
        <v>81</v>
      </c>
      <c r="G1700" s="36">
        <v>212</v>
      </c>
      <c r="H1700" s="35">
        <v>0</v>
      </c>
    </row>
    <row r="1701" spans="1:8" s="185" customFormat="1" x14ac:dyDescent="0.35">
      <c r="A1701" s="195" t="s">
        <v>1070</v>
      </c>
      <c r="B1701" s="127">
        <v>44217</v>
      </c>
      <c r="C1701" s="36">
        <v>193</v>
      </c>
      <c r="D1701" s="36">
        <v>1373</v>
      </c>
      <c r="E1701" s="37">
        <v>0</v>
      </c>
      <c r="F1701" s="36">
        <v>53</v>
      </c>
      <c r="G1701" s="36">
        <v>167</v>
      </c>
      <c r="H1701" s="35">
        <v>0</v>
      </c>
    </row>
    <row r="1702" spans="1:8" s="185" customFormat="1" x14ac:dyDescent="0.35">
      <c r="A1702" s="195" t="s">
        <v>1071</v>
      </c>
      <c r="B1702" s="127">
        <v>44217</v>
      </c>
      <c r="C1702" s="36">
        <v>154</v>
      </c>
      <c r="D1702" s="36">
        <v>1408</v>
      </c>
      <c r="E1702" s="37">
        <v>0</v>
      </c>
      <c r="F1702" s="36">
        <v>49</v>
      </c>
      <c r="G1702" s="36">
        <v>179</v>
      </c>
      <c r="H1702" s="35">
        <v>0</v>
      </c>
    </row>
    <row r="1703" spans="1:8" s="185" customFormat="1" x14ac:dyDescent="0.35">
      <c r="A1703" s="195" t="s">
        <v>1072</v>
      </c>
      <c r="B1703" s="127">
        <v>44217</v>
      </c>
      <c r="C1703" s="36">
        <v>110</v>
      </c>
      <c r="D1703" s="36">
        <v>901</v>
      </c>
      <c r="E1703" s="37">
        <v>3</v>
      </c>
      <c r="F1703" s="36">
        <v>17</v>
      </c>
      <c r="G1703" s="36">
        <v>100</v>
      </c>
      <c r="H1703" s="35">
        <v>47</v>
      </c>
    </row>
    <row r="1704" spans="1:8" s="185" customFormat="1" x14ac:dyDescent="0.35">
      <c r="A1704" s="195" t="s">
        <v>1073</v>
      </c>
      <c r="B1704" s="127">
        <v>44217</v>
      </c>
      <c r="C1704" s="36">
        <v>94</v>
      </c>
      <c r="D1704" s="36">
        <v>983</v>
      </c>
      <c r="E1704" s="37">
        <v>0</v>
      </c>
      <c r="F1704" s="36">
        <v>59</v>
      </c>
      <c r="G1704" s="36">
        <v>220</v>
      </c>
      <c r="H1704" s="35">
        <v>0</v>
      </c>
    </row>
    <row r="1705" spans="1:8" s="185" customFormat="1" x14ac:dyDescent="0.35">
      <c r="A1705" s="195" t="s">
        <v>1074</v>
      </c>
      <c r="B1705" s="127">
        <v>44217</v>
      </c>
      <c r="C1705" s="36">
        <v>186</v>
      </c>
      <c r="D1705" s="36">
        <v>938</v>
      </c>
      <c r="E1705" s="37">
        <v>51</v>
      </c>
      <c r="F1705" s="36">
        <v>37</v>
      </c>
      <c r="G1705" s="36">
        <v>158</v>
      </c>
      <c r="H1705" s="35">
        <v>24</v>
      </c>
    </row>
    <row r="1706" spans="1:8" s="185" customFormat="1" x14ac:dyDescent="0.35">
      <c r="A1706" s="195" t="s">
        <v>1068</v>
      </c>
      <c r="B1706" s="127">
        <v>44218</v>
      </c>
      <c r="C1706" s="36">
        <v>480</v>
      </c>
      <c r="D1706" s="36">
        <v>2591</v>
      </c>
      <c r="E1706" s="37">
        <v>0</v>
      </c>
      <c r="F1706" s="36">
        <v>58</v>
      </c>
      <c r="G1706" s="36">
        <v>228</v>
      </c>
      <c r="H1706" s="35">
        <v>0</v>
      </c>
    </row>
    <row r="1707" spans="1:8" s="185" customFormat="1" x14ac:dyDescent="0.35">
      <c r="A1707" s="195" t="s">
        <v>1070</v>
      </c>
      <c r="B1707" s="127">
        <v>44218</v>
      </c>
      <c r="C1707" s="36">
        <v>189</v>
      </c>
      <c r="D1707" s="36">
        <v>1367</v>
      </c>
      <c r="E1707" s="37">
        <v>0</v>
      </c>
      <c r="F1707" s="36">
        <v>51</v>
      </c>
      <c r="G1707" s="36">
        <v>178</v>
      </c>
      <c r="H1707" s="35">
        <v>0</v>
      </c>
    </row>
    <row r="1708" spans="1:8" s="185" customFormat="1" x14ac:dyDescent="0.35">
      <c r="A1708" s="195" t="s">
        <v>1071</v>
      </c>
      <c r="B1708" s="127">
        <v>44218</v>
      </c>
      <c r="C1708" s="36">
        <v>151</v>
      </c>
      <c r="D1708" s="36">
        <v>1349</v>
      </c>
      <c r="E1708" s="37">
        <v>0</v>
      </c>
      <c r="F1708" s="36">
        <v>53</v>
      </c>
      <c r="G1708" s="36">
        <v>232</v>
      </c>
      <c r="H1708" s="35">
        <v>0</v>
      </c>
    </row>
    <row r="1709" spans="1:8" s="185" customFormat="1" x14ac:dyDescent="0.35">
      <c r="A1709" s="195" t="s">
        <v>1072</v>
      </c>
      <c r="B1709" s="127">
        <v>44218</v>
      </c>
      <c r="C1709" s="36">
        <v>109</v>
      </c>
      <c r="D1709" s="36">
        <v>897</v>
      </c>
      <c r="E1709" s="37">
        <v>1</v>
      </c>
      <c r="F1709" s="36">
        <v>14</v>
      </c>
      <c r="G1709" s="36">
        <v>112</v>
      </c>
      <c r="H1709" s="35">
        <v>49</v>
      </c>
    </row>
    <row r="1710" spans="1:8" s="185" customFormat="1" x14ac:dyDescent="0.35">
      <c r="A1710" s="195" t="s">
        <v>1073</v>
      </c>
      <c r="B1710" s="127">
        <v>44218</v>
      </c>
      <c r="C1710" s="36">
        <v>91</v>
      </c>
      <c r="D1710" s="36">
        <v>996</v>
      </c>
      <c r="E1710" s="37">
        <v>0</v>
      </c>
      <c r="F1710" s="36">
        <v>62</v>
      </c>
      <c r="G1710" s="36">
        <v>206</v>
      </c>
      <c r="H1710" s="35">
        <v>0</v>
      </c>
    </row>
    <row r="1711" spans="1:8" s="185" customFormat="1" x14ac:dyDescent="0.35">
      <c r="A1711" s="195" t="s">
        <v>1074</v>
      </c>
      <c r="B1711" s="127">
        <v>44218</v>
      </c>
      <c r="C1711" s="36">
        <v>190</v>
      </c>
      <c r="D1711" s="36">
        <v>894</v>
      </c>
      <c r="E1711" s="37">
        <v>50</v>
      </c>
      <c r="F1711" s="36">
        <v>32</v>
      </c>
      <c r="G1711" s="36">
        <v>202</v>
      </c>
      <c r="H1711" s="35">
        <v>25</v>
      </c>
    </row>
    <row r="1712" spans="1:8" s="185" customFormat="1" x14ac:dyDescent="0.35">
      <c r="A1712" s="195" t="s">
        <v>1068</v>
      </c>
      <c r="B1712" s="127">
        <v>44219</v>
      </c>
      <c r="C1712" s="36">
        <v>469</v>
      </c>
      <c r="D1712" s="36">
        <v>2560</v>
      </c>
      <c r="E1712" s="37">
        <v>0</v>
      </c>
      <c r="F1712" s="36">
        <v>64</v>
      </c>
      <c r="G1712" s="36">
        <v>273</v>
      </c>
      <c r="H1712" s="35">
        <v>0</v>
      </c>
    </row>
    <row r="1713" spans="1:8" s="185" customFormat="1" x14ac:dyDescent="0.35">
      <c r="A1713" s="195" t="s">
        <v>1070</v>
      </c>
      <c r="B1713" s="127">
        <v>44219</v>
      </c>
      <c r="C1713" s="36">
        <v>187</v>
      </c>
      <c r="D1713" s="36">
        <v>1332</v>
      </c>
      <c r="E1713" s="37">
        <v>0</v>
      </c>
      <c r="F1713" s="36">
        <v>48</v>
      </c>
      <c r="G1713" s="36">
        <v>202</v>
      </c>
      <c r="H1713" s="35">
        <v>0</v>
      </c>
    </row>
    <row r="1714" spans="1:8" s="185" customFormat="1" x14ac:dyDescent="0.35">
      <c r="A1714" s="195" t="s">
        <v>1071</v>
      </c>
      <c r="B1714" s="127">
        <v>44219</v>
      </c>
      <c r="C1714" s="36">
        <v>147</v>
      </c>
      <c r="D1714" s="36">
        <v>1326</v>
      </c>
      <c r="E1714" s="37">
        <v>0</v>
      </c>
      <c r="F1714" s="36">
        <v>59</v>
      </c>
      <c r="G1714" s="36">
        <v>242</v>
      </c>
      <c r="H1714" s="35">
        <v>0</v>
      </c>
    </row>
    <row r="1715" spans="1:8" s="185" customFormat="1" x14ac:dyDescent="0.35">
      <c r="A1715" s="195" t="s">
        <v>1072</v>
      </c>
      <c r="B1715" s="127">
        <v>44219</v>
      </c>
      <c r="C1715" s="36">
        <v>112</v>
      </c>
      <c r="D1715" s="36">
        <v>877</v>
      </c>
      <c r="E1715" s="37">
        <v>2</v>
      </c>
      <c r="F1715" s="36">
        <v>11</v>
      </c>
      <c r="G1715" s="36">
        <v>125</v>
      </c>
      <c r="H1715" s="35">
        <v>48</v>
      </c>
    </row>
    <row r="1716" spans="1:8" s="185" customFormat="1" x14ac:dyDescent="0.35">
      <c r="A1716" s="195" t="s">
        <v>1073</v>
      </c>
      <c r="B1716" s="127">
        <v>44219</v>
      </c>
      <c r="C1716" s="36">
        <v>90</v>
      </c>
      <c r="D1716" s="36">
        <v>999</v>
      </c>
      <c r="E1716" s="37">
        <v>0</v>
      </c>
      <c r="F1716" s="36">
        <v>63</v>
      </c>
      <c r="G1716" s="36">
        <v>201</v>
      </c>
      <c r="H1716" s="35">
        <v>0</v>
      </c>
    </row>
    <row r="1717" spans="1:8" s="185" customFormat="1" x14ac:dyDescent="0.35">
      <c r="A1717" s="195" t="s">
        <v>1074</v>
      </c>
      <c r="B1717" s="127">
        <v>44219</v>
      </c>
      <c r="C1717" s="36">
        <v>186</v>
      </c>
      <c r="D1717" s="36">
        <v>844</v>
      </c>
      <c r="E1717" s="37">
        <v>45</v>
      </c>
      <c r="F1717" s="36">
        <v>36</v>
      </c>
      <c r="G1717" s="36">
        <v>252</v>
      </c>
      <c r="H1717" s="35">
        <v>30</v>
      </c>
    </row>
    <row r="1718" spans="1:8" s="185" customFormat="1" x14ac:dyDescent="0.35">
      <c r="A1718" s="195" t="s">
        <v>1068</v>
      </c>
      <c r="B1718" s="127">
        <v>44220</v>
      </c>
      <c r="C1718" s="36">
        <v>463</v>
      </c>
      <c r="D1718" s="36">
        <v>2489</v>
      </c>
      <c r="E1718" s="37">
        <v>0</v>
      </c>
      <c r="F1718" s="36">
        <v>74</v>
      </c>
      <c r="G1718" s="36">
        <v>331</v>
      </c>
      <c r="H1718" s="35">
        <v>0</v>
      </c>
    </row>
    <row r="1719" spans="1:8" s="185" customFormat="1" x14ac:dyDescent="0.35">
      <c r="A1719" s="195" t="s">
        <v>1070</v>
      </c>
      <c r="B1719" s="127">
        <v>44220</v>
      </c>
      <c r="C1719" s="36">
        <v>187</v>
      </c>
      <c r="D1719" s="36">
        <v>1312</v>
      </c>
      <c r="E1719" s="37">
        <v>0</v>
      </c>
      <c r="F1719" s="36">
        <v>47</v>
      </c>
      <c r="G1719" s="36">
        <v>213</v>
      </c>
      <c r="H1719" s="35">
        <v>0</v>
      </c>
    </row>
    <row r="1720" spans="1:8" s="185" customFormat="1" x14ac:dyDescent="0.35">
      <c r="A1720" s="195" t="s">
        <v>1071</v>
      </c>
      <c r="B1720" s="127">
        <v>44220</v>
      </c>
      <c r="C1720" s="36">
        <v>150</v>
      </c>
      <c r="D1720" s="36">
        <v>1312</v>
      </c>
      <c r="E1720" s="37">
        <v>0</v>
      </c>
      <c r="F1720" s="36">
        <v>55</v>
      </c>
      <c r="G1720" s="36">
        <v>253</v>
      </c>
      <c r="H1720" s="35">
        <v>0</v>
      </c>
    </row>
    <row r="1721" spans="1:8" s="185" customFormat="1" x14ac:dyDescent="0.35">
      <c r="A1721" s="195" t="s">
        <v>1072</v>
      </c>
      <c r="B1721" s="127">
        <v>44220</v>
      </c>
      <c r="C1721" s="36">
        <v>105</v>
      </c>
      <c r="D1721" s="36">
        <v>836</v>
      </c>
      <c r="E1721" s="37">
        <v>2</v>
      </c>
      <c r="F1721" s="36">
        <v>16</v>
      </c>
      <c r="G1721" s="36">
        <v>148</v>
      </c>
      <c r="H1721" s="35">
        <v>48</v>
      </c>
    </row>
    <row r="1722" spans="1:8" s="185" customFormat="1" x14ac:dyDescent="0.35">
      <c r="A1722" s="195" t="s">
        <v>1073</v>
      </c>
      <c r="B1722" s="127">
        <v>44220</v>
      </c>
      <c r="C1722" s="36">
        <v>86</v>
      </c>
      <c r="D1722" s="36">
        <v>960</v>
      </c>
      <c r="E1722" s="37">
        <v>0</v>
      </c>
      <c r="F1722" s="36">
        <v>67</v>
      </c>
      <c r="G1722" s="36">
        <v>231</v>
      </c>
      <c r="H1722" s="35">
        <v>0</v>
      </c>
    </row>
    <row r="1723" spans="1:8" s="185" customFormat="1" x14ac:dyDescent="0.35">
      <c r="A1723" s="195" t="s">
        <v>1074</v>
      </c>
      <c r="B1723" s="127">
        <v>44220</v>
      </c>
      <c r="C1723" s="36">
        <v>169</v>
      </c>
      <c r="D1723" s="36">
        <v>841</v>
      </c>
      <c r="E1723" s="37">
        <v>45</v>
      </c>
      <c r="F1723" s="36">
        <v>53</v>
      </c>
      <c r="G1723" s="36">
        <v>236</v>
      </c>
      <c r="H1723" s="35">
        <v>30</v>
      </c>
    </row>
    <row r="1724" spans="1:8" s="185" customFormat="1" x14ac:dyDescent="0.35">
      <c r="A1724" s="195" t="s">
        <v>1068</v>
      </c>
      <c r="B1724" s="127">
        <v>44221</v>
      </c>
      <c r="C1724" s="36">
        <v>460</v>
      </c>
      <c r="D1724" s="36">
        <v>2484</v>
      </c>
      <c r="E1724" s="37">
        <v>0</v>
      </c>
      <c r="F1724" s="36">
        <v>76</v>
      </c>
      <c r="G1724" s="36">
        <v>347</v>
      </c>
      <c r="H1724" s="35">
        <v>0</v>
      </c>
    </row>
    <row r="1725" spans="1:8" s="185" customFormat="1" x14ac:dyDescent="0.35">
      <c r="A1725" s="195" t="s">
        <v>1070</v>
      </c>
      <c r="B1725" s="127">
        <v>44221</v>
      </c>
      <c r="C1725" s="36">
        <v>194</v>
      </c>
      <c r="D1725" s="36">
        <v>1316</v>
      </c>
      <c r="E1725" s="37">
        <v>0</v>
      </c>
      <c r="F1725" s="36">
        <v>48</v>
      </c>
      <c r="G1725" s="36">
        <v>194</v>
      </c>
      <c r="H1725" s="35">
        <v>0</v>
      </c>
    </row>
    <row r="1726" spans="1:8" s="185" customFormat="1" x14ac:dyDescent="0.35">
      <c r="A1726" s="195" t="s">
        <v>1071</v>
      </c>
      <c r="B1726" s="127">
        <v>44221</v>
      </c>
      <c r="C1726" s="36">
        <v>150</v>
      </c>
      <c r="D1726" s="36">
        <v>1343</v>
      </c>
      <c r="E1726" s="37">
        <v>0</v>
      </c>
      <c r="F1726" s="36">
        <v>54</v>
      </c>
      <c r="G1726" s="36">
        <v>220</v>
      </c>
      <c r="H1726" s="35">
        <v>0</v>
      </c>
    </row>
    <row r="1727" spans="1:8" s="185" customFormat="1" x14ac:dyDescent="0.35">
      <c r="A1727" s="195" t="s">
        <v>1072</v>
      </c>
      <c r="B1727" s="127">
        <v>44221</v>
      </c>
      <c r="C1727" s="36">
        <v>106</v>
      </c>
      <c r="D1727" s="36">
        <v>875</v>
      </c>
      <c r="E1727" s="37">
        <v>1</v>
      </c>
      <c r="F1727" s="36">
        <v>15</v>
      </c>
      <c r="G1727" s="36">
        <v>113</v>
      </c>
      <c r="H1727" s="35">
        <v>49</v>
      </c>
    </row>
    <row r="1728" spans="1:8" s="185" customFormat="1" x14ac:dyDescent="0.35">
      <c r="A1728" s="195" t="s">
        <v>1073</v>
      </c>
      <c r="B1728" s="127">
        <v>44221</v>
      </c>
      <c r="C1728" s="36">
        <v>91</v>
      </c>
      <c r="D1728" s="36">
        <v>950</v>
      </c>
      <c r="E1728" s="37">
        <v>0</v>
      </c>
      <c r="F1728" s="36">
        <v>62</v>
      </c>
      <c r="G1728" s="36">
        <v>228</v>
      </c>
      <c r="H1728" s="35">
        <v>0</v>
      </c>
    </row>
    <row r="1729" spans="1:8" s="185" customFormat="1" x14ac:dyDescent="0.35">
      <c r="A1729" s="195" t="s">
        <v>1074</v>
      </c>
      <c r="B1729" s="127">
        <v>44221</v>
      </c>
      <c r="C1729" s="36">
        <v>175</v>
      </c>
      <c r="D1729" s="36">
        <v>846</v>
      </c>
      <c r="E1729" s="37">
        <v>38</v>
      </c>
      <c r="F1729" s="36">
        <v>47</v>
      </c>
      <c r="G1729" s="36">
        <v>225</v>
      </c>
      <c r="H1729" s="35">
        <v>37</v>
      </c>
    </row>
    <row r="1730" spans="1:8" s="185" customFormat="1" x14ac:dyDescent="0.35">
      <c r="A1730" s="195" t="s">
        <v>1068</v>
      </c>
      <c r="B1730" s="127">
        <v>44222</v>
      </c>
      <c r="C1730" s="36">
        <v>471</v>
      </c>
      <c r="D1730" s="36">
        <v>2576</v>
      </c>
      <c r="E1730" s="37">
        <v>0</v>
      </c>
      <c r="F1730" s="36">
        <v>57</v>
      </c>
      <c r="G1730" s="36">
        <v>254</v>
      </c>
      <c r="H1730" s="35">
        <v>0</v>
      </c>
    </row>
    <row r="1731" spans="1:8" s="185" customFormat="1" x14ac:dyDescent="0.35">
      <c r="A1731" s="195" t="s">
        <v>1070</v>
      </c>
      <c r="B1731" s="127">
        <v>44222</v>
      </c>
      <c r="C1731" s="36">
        <v>194</v>
      </c>
      <c r="D1731" s="36">
        <v>1357</v>
      </c>
      <c r="E1731" s="37">
        <v>0</v>
      </c>
      <c r="F1731" s="36">
        <v>43</v>
      </c>
      <c r="G1731" s="36">
        <v>181</v>
      </c>
      <c r="H1731" s="35">
        <v>0</v>
      </c>
    </row>
    <row r="1732" spans="1:8" s="185" customFormat="1" x14ac:dyDescent="0.35">
      <c r="A1732" s="195" t="s">
        <v>1071</v>
      </c>
      <c r="B1732" s="127">
        <v>44222</v>
      </c>
      <c r="C1732" s="36">
        <v>153</v>
      </c>
      <c r="D1732" s="36">
        <v>1395</v>
      </c>
      <c r="E1732" s="37">
        <v>0</v>
      </c>
      <c r="F1732" s="36">
        <v>50</v>
      </c>
      <c r="G1732" s="36">
        <v>197</v>
      </c>
      <c r="H1732" s="35">
        <v>0</v>
      </c>
    </row>
    <row r="1733" spans="1:8" s="185" customFormat="1" x14ac:dyDescent="0.35">
      <c r="A1733" s="195" t="s">
        <v>1072</v>
      </c>
      <c r="B1733" s="127">
        <v>44222</v>
      </c>
      <c r="C1733" s="36">
        <v>107</v>
      </c>
      <c r="D1733" s="36">
        <v>894</v>
      </c>
      <c r="E1733" s="37">
        <v>1</v>
      </c>
      <c r="F1733" s="36">
        <v>17</v>
      </c>
      <c r="G1733" s="36">
        <v>113</v>
      </c>
      <c r="H1733" s="35">
        <v>49</v>
      </c>
    </row>
    <row r="1734" spans="1:8" s="185" customFormat="1" x14ac:dyDescent="0.35">
      <c r="A1734" s="195" t="s">
        <v>1073</v>
      </c>
      <c r="B1734" s="127">
        <v>44222</v>
      </c>
      <c r="C1734" s="36">
        <v>96</v>
      </c>
      <c r="D1734" s="36">
        <v>915</v>
      </c>
      <c r="E1734" s="37">
        <v>0</v>
      </c>
      <c r="F1734" s="36">
        <v>60</v>
      </c>
      <c r="G1734" s="36">
        <v>276</v>
      </c>
      <c r="H1734" s="35">
        <v>0</v>
      </c>
    </row>
    <row r="1735" spans="1:8" s="185" customFormat="1" x14ac:dyDescent="0.35">
      <c r="A1735" s="195" t="s">
        <v>1074</v>
      </c>
      <c r="B1735" s="127">
        <v>44222</v>
      </c>
      <c r="C1735" s="36">
        <v>186</v>
      </c>
      <c r="D1735" s="36">
        <v>878</v>
      </c>
      <c r="E1735" s="37">
        <v>39</v>
      </c>
      <c r="F1735" s="36">
        <v>36</v>
      </c>
      <c r="G1735" s="36">
        <v>203</v>
      </c>
      <c r="H1735" s="35">
        <v>36</v>
      </c>
    </row>
    <row r="1736" spans="1:8" s="185" customFormat="1" x14ac:dyDescent="0.35">
      <c r="A1736" s="195" t="s">
        <v>1068</v>
      </c>
      <c r="B1736" s="127">
        <v>44223</v>
      </c>
      <c r="C1736" s="36">
        <v>472</v>
      </c>
      <c r="D1736" s="36">
        <v>2601</v>
      </c>
      <c r="E1736" s="37">
        <v>0</v>
      </c>
      <c r="F1736" s="36">
        <v>68</v>
      </c>
      <c r="G1736" s="36">
        <v>238</v>
      </c>
      <c r="H1736" s="35">
        <v>0</v>
      </c>
    </row>
    <row r="1737" spans="1:8" s="185" customFormat="1" x14ac:dyDescent="0.35">
      <c r="A1737" s="195" t="s">
        <v>1070</v>
      </c>
      <c r="B1737" s="127">
        <v>44223</v>
      </c>
      <c r="C1737" s="36">
        <v>201</v>
      </c>
      <c r="D1737" s="36">
        <v>1374</v>
      </c>
      <c r="E1737" s="37">
        <v>0</v>
      </c>
      <c r="F1737" s="36">
        <v>37</v>
      </c>
      <c r="G1737" s="36">
        <v>146</v>
      </c>
      <c r="H1737" s="35">
        <v>0</v>
      </c>
    </row>
    <row r="1738" spans="1:8" s="185" customFormat="1" x14ac:dyDescent="0.35">
      <c r="A1738" s="195" t="s">
        <v>1071</v>
      </c>
      <c r="B1738" s="127">
        <v>44223</v>
      </c>
      <c r="C1738" s="36">
        <v>155</v>
      </c>
      <c r="D1738" s="36">
        <v>1385</v>
      </c>
      <c r="E1738" s="37">
        <v>0</v>
      </c>
      <c r="F1738" s="36">
        <v>49</v>
      </c>
      <c r="G1738" s="36">
        <v>203</v>
      </c>
      <c r="H1738" s="35">
        <v>0</v>
      </c>
    </row>
    <row r="1739" spans="1:8" s="185" customFormat="1" x14ac:dyDescent="0.35">
      <c r="A1739" s="195" t="s">
        <v>1072</v>
      </c>
      <c r="B1739" s="127">
        <v>44223</v>
      </c>
      <c r="C1739" s="36">
        <v>100</v>
      </c>
      <c r="D1739" s="36">
        <v>907</v>
      </c>
      <c r="E1739" s="37">
        <v>1</v>
      </c>
      <c r="F1739" s="36">
        <v>24</v>
      </c>
      <c r="G1739" s="36">
        <v>105</v>
      </c>
      <c r="H1739" s="35">
        <v>49</v>
      </c>
    </row>
    <row r="1740" spans="1:8" s="185" customFormat="1" x14ac:dyDescent="0.35">
      <c r="A1740" s="195" t="s">
        <v>1073</v>
      </c>
      <c r="B1740" s="127">
        <v>44223</v>
      </c>
      <c r="C1740" s="36">
        <v>95</v>
      </c>
      <c r="D1740" s="36">
        <v>952</v>
      </c>
      <c r="E1740" s="37">
        <v>0</v>
      </c>
      <c r="F1740" s="36">
        <v>61</v>
      </c>
      <c r="G1740" s="36">
        <v>259</v>
      </c>
      <c r="H1740" s="35">
        <v>0</v>
      </c>
    </row>
    <row r="1741" spans="1:8" s="185" customFormat="1" x14ac:dyDescent="0.35">
      <c r="A1741" s="195" t="s">
        <v>1074</v>
      </c>
      <c r="B1741" s="127">
        <v>44223</v>
      </c>
      <c r="C1741" s="36">
        <v>181</v>
      </c>
      <c r="D1741" s="36">
        <v>882</v>
      </c>
      <c r="E1741" s="37">
        <v>37</v>
      </c>
      <c r="F1741" s="36">
        <v>41</v>
      </c>
      <c r="G1741" s="36">
        <v>193</v>
      </c>
      <c r="H1741" s="35">
        <v>38</v>
      </c>
    </row>
    <row r="1742" spans="1:8" s="185" customFormat="1" x14ac:dyDescent="0.35">
      <c r="A1742" s="195" t="s">
        <v>1068</v>
      </c>
      <c r="B1742" s="127">
        <v>44224</v>
      </c>
      <c r="C1742" s="36">
        <v>459</v>
      </c>
      <c r="D1742" s="36">
        <v>2595</v>
      </c>
      <c r="E1742" s="37">
        <v>0</v>
      </c>
      <c r="F1742" s="36">
        <v>79</v>
      </c>
      <c r="G1742" s="36">
        <v>237</v>
      </c>
      <c r="H1742" s="35">
        <v>0</v>
      </c>
    </row>
    <row r="1743" spans="1:8" s="185" customFormat="1" x14ac:dyDescent="0.35">
      <c r="A1743" s="195" t="s">
        <v>1070</v>
      </c>
      <c r="B1743" s="127">
        <v>44224</v>
      </c>
      <c r="C1743" s="36">
        <v>204</v>
      </c>
      <c r="D1743" s="36">
        <v>1351</v>
      </c>
      <c r="E1743" s="37">
        <v>0</v>
      </c>
      <c r="F1743" s="36">
        <v>35</v>
      </c>
      <c r="G1743" s="36">
        <v>164</v>
      </c>
      <c r="H1743" s="35">
        <v>0</v>
      </c>
    </row>
    <row r="1744" spans="1:8" s="185" customFormat="1" x14ac:dyDescent="0.35">
      <c r="A1744" s="195" t="s">
        <v>1071</v>
      </c>
      <c r="B1744" s="127">
        <v>44224</v>
      </c>
      <c r="C1744" s="36">
        <v>153</v>
      </c>
      <c r="D1744" s="36">
        <v>1333</v>
      </c>
      <c r="E1744" s="37">
        <v>0</v>
      </c>
      <c r="F1744" s="36">
        <v>49</v>
      </c>
      <c r="G1744" s="36">
        <v>247</v>
      </c>
      <c r="H1744" s="35">
        <v>0</v>
      </c>
    </row>
    <row r="1745" spans="1:8" s="185" customFormat="1" x14ac:dyDescent="0.35">
      <c r="A1745" s="195" t="s">
        <v>1072</v>
      </c>
      <c r="B1745" s="127">
        <v>44224</v>
      </c>
      <c r="C1745" s="36">
        <v>101</v>
      </c>
      <c r="D1745" s="36">
        <v>865</v>
      </c>
      <c r="E1745" s="37">
        <v>1</v>
      </c>
      <c r="F1745" s="36">
        <v>25</v>
      </c>
      <c r="G1745" s="36">
        <v>148</v>
      </c>
      <c r="H1745" s="35">
        <v>49</v>
      </c>
    </row>
    <row r="1746" spans="1:8" s="185" customFormat="1" x14ac:dyDescent="0.35">
      <c r="A1746" s="195" t="s">
        <v>1073</v>
      </c>
      <c r="B1746" s="127">
        <v>44224</v>
      </c>
      <c r="C1746" s="36">
        <v>85</v>
      </c>
      <c r="D1746" s="36">
        <v>948</v>
      </c>
      <c r="E1746" s="37">
        <v>0</v>
      </c>
      <c r="F1746" s="36">
        <v>70</v>
      </c>
      <c r="G1746" s="36">
        <v>260</v>
      </c>
      <c r="H1746" s="35">
        <v>0</v>
      </c>
    </row>
    <row r="1747" spans="1:8" s="185" customFormat="1" x14ac:dyDescent="0.35">
      <c r="A1747" s="195" t="s">
        <v>1074</v>
      </c>
      <c r="B1747" s="127">
        <v>44224</v>
      </c>
      <c r="C1747" s="36">
        <v>185</v>
      </c>
      <c r="D1747" s="36">
        <v>879</v>
      </c>
      <c r="E1747" s="37">
        <v>33</v>
      </c>
      <c r="F1747" s="36">
        <v>38</v>
      </c>
      <c r="G1747" s="36">
        <v>196</v>
      </c>
      <c r="H1747" s="35">
        <v>42</v>
      </c>
    </row>
    <row r="1748" spans="1:8" s="185" customFormat="1" x14ac:dyDescent="0.35">
      <c r="A1748" s="195" t="s">
        <v>1068</v>
      </c>
      <c r="B1748" s="127">
        <v>44225</v>
      </c>
      <c r="C1748" s="36">
        <v>456</v>
      </c>
      <c r="D1748" s="36">
        <v>2572</v>
      </c>
      <c r="E1748" s="37">
        <v>0</v>
      </c>
      <c r="F1748" s="36">
        <v>80</v>
      </c>
      <c r="G1748" s="36">
        <v>241</v>
      </c>
      <c r="H1748" s="35">
        <v>0</v>
      </c>
    </row>
    <row r="1749" spans="1:8" s="185" customFormat="1" x14ac:dyDescent="0.35">
      <c r="A1749" s="195" t="s">
        <v>1070</v>
      </c>
      <c r="B1749" s="127">
        <v>44225</v>
      </c>
      <c r="C1749" s="36">
        <v>195</v>
      </c>
      <c r="D1749" s="36">
        <v>1329</v>
      </c>
      <c r="E1749" s="37">
        <v>0</v>
      </c>
      <c r="F1749" s="36">
        <v>55</v>
      </c>
      <c r="G1749" s="36">
        <v>204</v>
      </c>
      <c r="H1749" s="35">
        <v>0</v>
      </c>
    </row>
    <row r="1750" spans="1:8" s="185" customFormat="1" x14ac:dyDescent="0.35">
      <c r="A1750" s="195" t="s">
        <v>1071</v>
      </c>
      <c r="B1750" s="127">
        <v>44225</v>
      </c>
      <c r="C1750" s="36">
        <v>154</v>
      </c>
      <c r="D1750" s="36">
        <v>1285</v>
      </c>
      <c r="E1750" s="37">
        <v>0</v>
      </c>
      <c r="F1750" s="36">
        <v>49</v>
      </c>
      <c r="G1750" s="36">
        <v>288</v>
      </c>
      <c r="H1750" s="35">
        <v>0</v>
      </c>
    </row>
    <row r="1751" spans="1:8" s="185" customFormat="1" x14ac:dyDescent="0.35">
      <c r="A1751" s="195" t="s">
        <v>1072</v>
      </c>
      <c r="B1751" s="127">
        <v>44225</v>
      </c>
      <c r="C1751" s="36">
        <v>104</v>
      </c>
      <c r="D1751" s="36">
        <v>859</v>
      </c>
      <c r="E1751" s="37">
        <v>2</v>
      </c>
      <c r="F1751" s="36">
        <v>22</v>
      </c>
      <c r="G1751" s="36">
        <v>157</v>
      </c>
      <c r="H1751" s="35">
        <v>48</v>
      </c>
    </row>
    <row r="1752" spans="1:8" s="185" customFormat="1" x14ac:dyDescent="0.35">
      <c r="A1752" s="195" t="s">
        <v>1073</v>
      </c>
      <c r="B1752" s="127">
        <v>44225</v>
      </c>
      <c r="C1752" s="36">
        <v>90</v>
      </c>
      <c r="D1752" s="36">
        <v>981</v>
      </c>
      <c r="E1752" s="37">
        <v>0</v>
      </c>
      <c r="F1752" s="36">
        <v>65</v>
      </c>
      <c r="G1752" s="36">
        <v>215</v>
      </c>
      <c r="H1752" s="35">
        <v>0</v>
      </c>
    </row>
    <row r="1753" spans="1:8" s="185" customFormat="1" x14ac:dyDescent="0.35">
      <c r="A1753" s="195" t="s">
        <v>1074</v>
      </c>
      <c r="B1753" s="127">
        <v>44225</v>
      </c>
      <c r="C1753" s="36">
        <v>173</v>
      </c>
      <c r="D1753" s="36">
        <v>854</v>
      </c>
      <c r="E1753" s="37">
        <v>28</v>
      </c>
      <c r="F1753" s="36">
        <v>50</v>
      </c>
      <c r="G1753" s="36">
        <v>221</v>
      </c>
      <c r="H1753" s="35">
        <v>47</v>
      </c>
    </row>
    <row r="1754" spans="1:8" s="185" customFormat="1" x14ac:dyDescent="0.35">
      <c r="A1754" s="195" t="s">
        <v>1068</v>
      </c>
      <c r="B1754" s="127">
        <v>44226</v>
      </c>
      <c r="C1754" s="36">
        <v>460</v>
      </c>
      <c r="D1754" s="36">
        <v>2517</v>
      </c>
      <c r="E1754" s="37">
        <v>0</v>
      </c>
      <c r="F1754" s="36">
        <v>77</v>
      </c>
      <c r="G1754" s="36">
        <v>303</v>
      </c>
      <c r="H1754" s="35">
        <v>0</v>
      </c>
    </row>
    <row r="1755" spans="1:8" s="185" customFormat="1" x14ac:dyDescent="0.35">
      <c r="A1755" s="195" t="s">
        <v>1070</v>
      </c>
      <c r="B1755" s="127">
        <v>44226</v>
      </c>
      <c r="C1755" s="36">
        <v>186</v>
      </c>
      <c r="D1755" s="36">
        <v>1302</v>
      </c>
      <c r="E1755" s="37">
        <v>0</v>
      </c>
      <c r="F1755" s="36">
        <v>58</v>
      </c>
      <c r="G1755" s="36">
        <v>236</v>
      </c>
      <c r="H1755" s="35">
        <v>0</v>
      </c>
    </row>
    <row r="1756" spans="1:8" s="185" customFormat="1" x14ac:dyDescent="0.35">
      <c r="A1756" s="195" t="s">
        <v>1071</v>
      </c>
      <c r="B1756" s="127">
        <v>44226</v>
      </c>
      <c r="C1756" s="36">
        <v>149</v>
      </c>
      <c r="D1756" s="36">
        <v>1235</v>
      </c>
      <c r="E1756" s="37">
        <v>0</v>
      </c>
      <c r="F1756" s="36">
        <v>53</v>
      </c>
      <c r="G1756" s="36">
        <v>333</v>
      </c>
      <c r="H1756" s="35">
        <v>0</v>
      </c>
    </row>
    <row r="1757" spans="1:8" s="185" customFormat="1" x14ac:dyDescent="0.35">
      <c r="A1757" s="195" t="s">
        <v>1072</v>
      </c>
      <c r="B1757" s="127">
        <v>44226</v>
      </c>
      <c r="C1757" s="36">
        <v>104</v>
      </c>
      <c r="D1757" s="36">
        <v>846</v>
      </c>
      <c r="E1757" s="37">
        <v>2</v>
      </c>
      <c r="F1757" s="36">
        <v>18</v>
      </c>
      <c r="G1757" s="36">
        <v>162</v>
      </c>
      <c r="H1757" s="35">
        <v>48</v>
      </c>
    </row>
    <row r="1758" spans="1:8" s="185" customFormat="1" x14ac:dyDescent="0.35">
      <c r="A1758" s="195" t="s">
        <v>1073</v>
      </c>
      <c r="B1758" s="127">
        <v>44226</v>
      </c>
      <c r="C1758" s="36">
        <v>87</v>
      </c>
      <c r="D1758" s="36">
        <v>934</v>
      </c>
      <c r="E1758" s="37">
        <v>0</v>
      </c>
      <c r="F1758" s="36">
        <v>68</v>
      </c>
      <c r="G1758" s="36">
        <v>254</v>
      </c>
      <c r="H1758" s="35">
        <v>0</v>
      </c>
    </row>
    <row r="1759" spans="1:8" s="185" customFormat="1" x14ac:dyDescent="0.35">
      <c r="A1759" s="195" t="s">
        <v>1074</v>
      </c>
      <c r="B1759" s="127">
        <v>44226</v>
      </c>
      <c r="C1759" s="36">
        <v>176</v>
      </c>
      <c r="D1759" s="36">
        <v>823</v>
      </c>
      <c r="E1759" s="37">
        <v>32</v>
      </c>
      <c r="F1759" s="36">
        <v>47</v>
      </c>
      <c r="G1759" s="36">
        <v>233</v>
      </c>
      <c r="H1759" s="35">
        <v>43</v>
      </c>
    </row>
    <row r="1760" spans="1:8" s="185" customFormat="1" x14ac:dyDescent="0.35">
      <c r="A1760" s="195" t="s">
        <v>1068</v>
      </c>
      <c r="B1760" s="127">
        <v>44227</v>
      </c>
      <c r="C1760" s="36">
        <v>443</v>
      </c>
      <c r="D1760" s="36">
        <v>2409</v>
      </c>
      <c r="E1760" s="37">
        <v>0</v>
      </c>
      <c r="F1760" s="36">
        <v>86</v>
      </c>
      <c r="G1760" s="36">
        <v>405</v>
      </c>
      <c r="H1760" s="35">
        <v>0</v>
      </c>
    </row>
    <row r="1761" spans="1:8" s="185" customFormat="1" x14ac:dyDescent="0.35">
      <c r="A1761" s="195" t="s">
        <v>1070</v>
      </c>
      <c r="B1761" s="127">
        <v>44227</v>
      </c>
      <c r="C1761" s="36">
        <v>182</v>
      </c>
      <c r="D1761" s="36">
        <v>1253</v>
      </c>
      <c r="E1761" s="37">
        <v>0</v>
      </c>
      <c r="F1761" s="36">
        <v>62</v>
      </c>
      <c r="G1761" s="36">
        <v>270</v>
      </c>
      <c r="H1761" s="35">
        <v>0</v>
      </c>
    </row>
    <row r="1762" spans="1:8" s="185" customFormat="1" x14ac:dyDescent="0.35">
      <c r="A1762" s="195" t="s">
        <v>1071</v>
      </c>
      <c r="B1762" s="127">
        <v>44227</v>
      </c>
      <c r="C1762" s="36">
        <v>144</v>
      </c>
      <c r="D1762" s="36">
        <v>1249</v>
      </c>
      <c r="E1762" s="37">
        <v>0</v>
      </c>
      <c r="F1762" s="36">
        <v>57</v>
      </c>
      <c r="G1762" s="36">
        <v>323</v>
      </c>
      <c r="H1762" s="35">
        <v>0</v>
      </c>
    </row>
    <row r="1763" spans="1:8" s="185" customFormat="1" x14ac:dyDescent="0.35">
      <c r="A1763" s="195" t="s">
        <v>1072</v>
      </c>
      <c r="B1763" s="127">
        <v>44227</v>
      </c>
      <c r="C1763" s="36">
        <v>103</v>
      </c>
      <c r="D1763" s="36">
        <v>832</v>
      </c>
      <c r="E1763" s="37">
        <v>2</v>
      </c>
      <c r="F1763" s="36">
        <v>23</v>
      </c>
      <c r="G1763" s="36">
        <v>176</v>
      </c>
      <c r="H1763" s="35">
        <v>48</v>
      </c>
    </row>
    <row r="1764" spans="1:8" s="185" customFormat="1" x14ac:dyDescent="0.35">
      <c r="A1764" s="195" t="s">
        <v>1073</v>
      </c>
      <c r="B1764" s="127">
        <v>44227</v>
      </c>
      <c r="C1764" s="36">
        <v>80</v>
      </c>
      <c r="D1764" s="36">
        <v>878</v>
      </c>
      <c r="E1764" s="37">
        <v>0</v>
      </c>
      <c r="F1764" s="36">
        <v>73</v>
      </c>
      <c r="G1764" s="36">
        <v>297</v>
      </c>
      <c r="H1764" s="35">
        <v>0</v>
      </c>
    </row>
    <row r="1765" spans="1:8" s="185" customFormat="1" x14ac:dyDescent="0.35">
      <c r="A1765" s="195" t="s">
        <v>1074</v>
      </c>
      <c r="B1765" s="127">
        <v>44227</v>
      </c>
      <c r="C1765" s="36">
        <v>180</v>
      </c>
      <c r="D1765" s="36">
        <v>791</v>
      </c>
      <c r="E1765" s="37">
        <v>33</v>
      </c>
      <c r="F1765" s="36">
        <v>44</v>
      </c>
      <c r="G1765" s="36">
        <v>262</v>
      </c>
      <c r="H1765" s="35">
        <v>42</v>
      </c>
    </row>
    <row r="1766" spans="1:8" s="185" customFormat="1" x14ac:dyDescent="0.35">
      <c r="A1766" s="195" t="s">
        <v>1068</v>
      </c>
      <c r="B1766" s="127">
        <v>44228</v>
      </c>
      <c r="C1766" s="36">
        <v>446</v>
      </c>
      <c r="D1766" s="36">
        <v>2386</v>
      </c>
      <c r="E1766" s="37">
        <v>0</v>
      </c>
      <c r="F1766" s="36">
        <v>91</v>
      </c>
      <c r="G1766" s="36">
        <v>444</v>
      </c>
      <c r="H1766" s="35">
        <v>0</v>
      </c>
    </row>
    <row r="1767" spans="1:8" s="185" customFormat="1" x14ac:dyDescent="0.35">
      <c r="A1767" s="195" t="s">
        <v>1070</v>
      </c>
      <c r="B1767" s="127">
        <v>44228</v>
      </c>
      <c r="C1767" s="36">
        <v>175</v>
      </c>
      <c r="D1767" s="36">
        <v>1263</v>
      </c>
      <c r="E1767" s="37">
        <v>0</v>
      </c>
      <c r="F1767" s="36">
        <v>67</v>
      </c>
      <c r="G1767" s="36">
        <v>260</v>
      </c>
      <c r="H1767" s="35">
        <v>0</v>
      </c>
    </row>
    <row r="1768" spans="1:8" s="185" customFormat="1" x14ac:dyDescent="0.35">
      <c r="A1768" s="195" t="s">
        <v>1071</v>
      </c>
      <c r="B1768" s="127">
        <v>44228</v>
      </c>
      <c r="C1768" s="36">
        <v>145</v>
      </c>
      <c r="D1768" s="36">
        <v>1252</v>
      </c>
      <c r="E1768" s="37">
        <v>0</v>
      </c>
      <c r="F1768" s="36">
        <v>56</v>
      </c>
      <c r="G1768" s="36">
        <v>315</v>
      </c>
      <c r="H1768" s="35">
        <v>0</v>
      </c>
    </row>
    <row r="1769" spans="1:8" s="185" customFormat="1" x14ac:dyDescent="0.35">
      <c r="A1769" s="195" t="s">
        <v>1072</v>
      </c>
      <c r="B1769" s="127">
        <v>44228</v>
      </c>
      <c r="C1769" s="36">
        <v>99</v>
      </c>
      <c r="D1769" s="36">
        <v>854</v>
      </c>
      <c r="E1769" s="37">
        <v>2</v>
      </c>
      <c r="F1769" s="36">
        <v>27</v>
      </c>
      <c r="G1769" s="36">
        <v>152</v>
      </c>
      <c r="H1769" s="35">
        <v>48</v>
      </c>
    </row>
    <row r="1770" spans="1:8" s="185" customFormat="1" x14ac:dyDescent="0.35">
      <c r="A1770" s="195" t="s">
        <v>1073</v>
      </c>
      <c r="B1770" s="127">
        <v>44228</v>
      </c>
      <c r="C1770" s="36">
        <v>84</v>
      </c>
      <c r="D1770" s="36">
        <v>871</v>
      </c>
      <c r="E1770" s="37">
        <v>0</v>
      </c>
      <c r="F1770" s="36">
        <v>71</v>
      </c>
      <c r="G1770" s="36">
        <v>303</v>
      </c>
      <c r="H1770" s="35">
        <v>0</v>
      </c>
    </row>
    <row r="1771" spans="1:8" s="185" customFormat="1" x14ac:dyDescent="0.35">
      <c r="A1771" s="195" t="s">
        <v>1074</v>
      </c>
      <c r="B1771" s="127">
        <v>44228</v>
      </c>
      <c r="C1771" s="36">
        <v>178</v>
      </c>
      <c r="D1771" s="36">
        <v>812</v>
      </c>
      <c r="E1771" s="37">
        <v>34</v>
      </c>
      <c r="F1771" s="36">
        <v>46</v>
      </c>
      <c r="G1771" s="36">
        <v>246</v>
      </c>
      <c r="H1771" s="35">
        <v>41</v>
      </c>
    </row>
    <row r="1772" spans="1:8" s="185" customFormat="1" x14ac:dyDescent="0.35">
      <c r="A1772" s="195" t="s">
        <v>1068</v>
      </c>
      <c r="B1772" s="127">
        <v>44229</v>
      </c>
      <c r="C1772" s="36">
        <v>446</v>
      </c>
      <c r="D1772" s="36">
        <v>2530</v>
      </c>
      <c r="E1772" s="37">
        <v>0</v>
      </c>
      <c r="F1772" s="36">
        <v>93</v>
      </c>
      <c r="G1772" s="36">
        <v>303</v>
      </c>
      <c r="H1772" s="35">
        <v>0</v>
      </c>
    </row>
    <row r="1773" spans="1:8" s="185" customFormat="1" x14ac:dyDescent="0.35">
      <c r="A1773" s="195" t="s">
        <v>1070</v>
      </c>
      <c r="B1773" s="127">
        <v>44229</v>
      </c>
      <c r="C1773" s="36">
        <v>181</v>
      </c>
      <c r="D1773" s="36">
        <v>1252</v>
      </c>
      <c r="E1773" s="37">
        <v>0</v>
      </c>
      <c r="F1773" s="36">
        <v>60</v>
      </c>
      <c r="G1773" s="36">
        <v>271</v>
      </c>
      <c r="H1773" s="35">
        <v>0</v>
      </c>
    </row>
    <row r="1774" spans="1:8" s="185" customFormat="1" x14ac:dyDescent="0.35">
      <c r="A1774" s="195" t="s">
        <v>1071</v>
      </c>
      <c r="B1774" s="127">
        <v>44229</v>
      </c>
      <c r="C1774" s="36">
        <v>147</v>
      </c>
      <c r="D1774" s="36">
        <v>1313</v>
      </c>
      <c r="E1774" s="37">
        <v>0</v>
      </c>
      <c r="F1774" s="36">
        <v>46</v>
      </c>
      <c r="G1774" s="36">
        <v>272</v>
      </c>
      <c r="H1774" s="35">
        <v>0</v>
      </c>
    </row>
    <row r="1775" spans="1:8" s="185" customFormat="1" x14ac:dyDescent="0.35">
      <c r="A1775" s="195" t="s">
        <v>1072</v>
      </c>
      <c r="B1775" s="127">
        <v>44229</v>
      </c>
      <c r="C1775" s="36">
        <v>105</v>
      </c>
      <c r="D1775" s="36">
        <v>858</v>
      </c>
      <c r="E1775" s="37">
        <v>2</v>
      </c>
      <c r="F1775" s="36">
        <v>15</v>
      </c>
      <c r="G1775" s="36">
        <v>156</v>
      </c>
      <c r="H1775" s="35">
        <v>48</v>
      </c>
    </row>
    <row r="1776" spans="1:8" s="185" customFormat="1" x14ac:dyDescent="0.35">
      <c r="A1776" s="195" t="s">
        <v>1073</v>
      </c>
      <c r="B1776" s="127">
        <v>44229</v>
      </c>
      <c r="C1776" s="36">
        <v>91</v>
      </c>
      <c r="D1776" s="36">
        <v>978</v>
      </c>
      <c r="E1776" s="37">
        <v>0</v>
      </c>
      <c r="F1776" s="36">
        <v>62</v>
      </c>
      <c r="G1776" s="36">
        <v>228</v>
      </c>
      <c r="H1776" s="35">
        <v>0</v>
      </c>
    </row>
    <row r="1777" spans="1:8" s="185" customFormat="1" x14ac:dyDescent="0.35">
      <c r="A1777" s="195" t="s">
        <v>1074</v>
      </c>
      <c r="B1777" s="127">
        <v>44229</v>
      </c>
      <c r="C1777" s="36">
        <v>186</v>
      </c>
      <c r="D1777" s="36">
        <v>836</v>
      </c>
      <c r="E1777" s="37">
        <v>34</v>
      </c>
      <c r="F1777" s="36">
        <v>38</v>
      </c>
      <c r="G1777" s="36">
        <v>222</v>
      </c>
      <c r="H1777" s="35">
        <v>41</v>
      </c>
    </row>
    <row r="1778" spans="1:8" s="185" customFormat="1" x14ac:dyDescent="0.35">
      <c r="A1778" s="195" t="s">
        <v>1068</v>
      </c>
      <c r="B1778" s="127">
        <v>44230</v>
      </c>
      <c r="C1778" s="36">
        <v>456</v>
      </c>
      <c r="D1778" s="36">
        <v>2532</v>
      </c>
      <c r="E1778" s="37">
        <v>0</v>
      </c>
      <c r="F1778" s="36">
        <v>78</v>
      </c>
      <c r="G1778" s="36">
        <v>310</v>
      </c>
      <c r="H1778" s="35">
        <v>0</v>
      </c>
    </row>
    <row r="1779" spans="1:8" s="185" customFormat="1" x14ac:dyDescent="0.35">
      <c r="A1779" s="195" t="s">
        <v>1070</v>
      </c>
      <c r="B1779" s="127">
        <v>44230</v>
      </c>
      <c r="C1779" s="36">
        <v>179</v>
      </c>
      <c r="D1779" s="36">
        <v>1252</v>
      </c>
      <c r="E1779" s="37">
        <v>0</v>
      </c>
      <c r="F1779" s="36">
        <v>62</v>
      </c>
      <c r="G1779" s="36">
        <v>298</v>
      </c>
      <c r="H1779" s="35">
        <v>0</v>
      </c>
    </row>
    <row r="1780" spans="1:8" s="185" customFormat="1" x14ac:dyDescent="0.35">
      <c r="A1780" s="195" t="s">
        <v>1071</v>
      </c>
      <c r="B1780" s="127">
        <v>44230</v>
      </c>
      <c r="C1780" s="36">
        <v>154</v>
      </c>
      <c r="D1780" s="36">
        <v>1322</v>
      </c>
      <c r="E1780" s="37">
        <v>0</v>
      </c>
      <c r="F1780" s="36">
        <v>44</v>
      </c>
      <c r="G1780" s="36">
        <v>263</v>
      </c>
      <c r="H1780" s="35">
        <v>0</v>
      </c>
    </row>
    <row r="1781" spans="1:8" s="185" customFormat="1" x14ac:dyDescent="0.35">
      <c r="A1781" s="195" t="s">
        <v>1072</v>
      </c>
      <c r="B1781" s="127">
        <v>44230</v>
      </c>
      <c r="C1781" s="36">
        <v>100</v>
      </c>
      <c r="D1781" s="36">
        <v>848</v>
      </c>
      <c r="E1781" s="37">
        <v>1</v>
      </c>
      <c r="F1781" s="36">
        <v>19</v>
      </c>
      <c r="G1781" s="36">
        <v>158</v>
      </c>
      <c r="H1781" s="35">
        <v>49</v>
      </c>
    </row>
    <row r="1782" spans="1:8" s="185" customFormat="1" x14ac:dyDescent="0.35">
      <c r="A1782" s="195" t="s">
        <v>1073</v>
      </c>
      <c r="B1782" s="127">
        <v>44230</v>
      </c>
      <c r="C1782" s="36">
        <v>97</v>
      </c>
      <c r="D1782" s="36">
        <v>979</v>
      </c>
      <c r="E1782" s="37">
        <v>0</v>
      </c>
      <c r="F1782" s="36">
        <v>56</v>
      </c>
      <c r="G1782" s="36">
        <v>215</v>
      </c>
      <c r="H1782" s="35">
        <v>0</v>
      </c>
    </row>
    <row r="1783" spans="1:8" s="185" customFormat="1" x14ac:dyDescent="0.35">
      <c r="A1783" s="195" t="s">
        <v>1074</v>
      </c>
      <c r="B1783" s="127">
        <v>44230</v>
      </c>
      <c r="C1783" s="36">
        <v>175</v>
      </c>
      <c r="D1783" s="36">
        <v>845</v>
      </c>
      <c r="E1783" s="37">
        <v>40</v>
      </c>
      <c r="F1783" s="36">
        <v>49</v>
      </c>
      <c r="G1783" s="36">
        <v>221</v>
      </c>
      <c r="H1783" s="35">
        <v>35</v>
      </c>
    </row>
    <row r="1784" spans="1:8" s="185" customFormat="1" x14ac:dyDescent="0.35">
      <c r="A1784" s="195" t="s">
        <v>1068</v>
      </c>
      <c r="B1784" s="127">
        <v>44231</v>
      </c>
      <c r="C1784" s="36">
        <v>446</v>
      </c>
      <c r="D1784" s="36">
        <v>2486</v>
      </c>
      <c r="E1784" s="37">
        <v>0</v>
      </c>
      <c r="F1784" s="36">
        <v>87</v>
      </c>
      <c r="G1784" s="36">
        <v>358</v>
      </c>
      <c r="H1784" s="35">
        <v>0</v>
      </c>
    </row>
    <row r="1785" spans="1:8" s="185" customFormat="1" x14ac:dyDescent="0.35">
      <c r="A1785" s="195" t="s">
        <v>1070</v>
      </c>
      <c r="B1785" s="127">
        <v>44231</v>
      </c>
      <c r="C1785" s="36">
        <v>185</v>
      </c>
      <c r="D1785" s="36">
        <v>1238</v>
      </c>
      <c r="E1785" s="37">
        <v>0</v>
      </c>
      <c r="F1785" s="36">
        <v>62</v>
      </c>
      <c r="G1785" s="36">
        <v>299</v>
      </c>
      <c r="H1785" s="35">
        <v>0</v>
      </c>
    </row>
    <row r="1786" spans="1:8" s="185" customFormat="1" x14ac:dyDescent="0.35">
      <c r="A1786" s="195" t="s">
        <v>1071</v>
      </c>
      <c r="B1786" s="127">
        <v>44231</v>
      </c>
      <c r="C1786" s="36">
        <v>147</v>
      </c>
      <c r="D1786" s="36">
        <v>1322</v>
      </c>
      <c r="E1786" s="37">
        <v>0</v>
      </c>
      <c r="F1786" s="36">
        <v>52</v>
      </c>
      <c r="G1786" s="36">
        <v>266</v>
      </c>
      <c r="H1786" s="35">
        <v>0</v>
      </c>
    </row>
    <row r="1787" spans="1:8" s="185" customFormat="1" x14ac:dyDescent="0.35">
      <c r="A1787" s="195" t="s">
        <v>1072</v>
      </c>
      <c r="B1787" s="127">
        <v>44231</v>
      </c>
      <c r="C1787" s="36">
        <v>100</v>
      </c>
      <c r="D1787" s="36">
        <v>831</v>
      </c>
      <c r="E1787" s="37">
        <v>0</v>
      </c>
      <c r="F1787" s="36">
        <v>19</v>
      </c>
      <c r="G1787" s="36">
        <v>184</v>
      </c>
      <c r="H1787" s="35">
        <v>50</v>
      </c>
    </row>
    <row r="1788" spans="1:8" s="185" customFormat="1" x14ac:dyDescent="0.35">
      <c r="A1788" s="195" t="s">
        <v>1073</v>
      </c>
      <c r="B1788" s="127">
        <v>44231</v>
      </c>
      <c r="C1788" s="36">
        <v>93</v>
      </c>
      <c r="D1788" s="36">
        <v>988</v>
      </c>
      <c r="E1788" s="37">
        <v>0</v>
      </c>
      <c r="F1788" s="36">
        <v>60</v>
      </c>
      <c r="G1788" s="36">
        <v>195</v>
      </c>
      <c r="H1788" s="35">
        <v>0</v>
      </c>
    </row>
    <row r="1789" spans="1:8" s="185" customFormat="1" x14ac:dyDescent="0.35">
      <c r="A1789" s="195" t="s">
        <v>1074</v>
      </c>
      <c r="B1789" s="127">
        <v>44231</v>
      </c>
      <c r="C1789" s="36">
        <v>162</v>
      </c>
      <c r="D1789" s="36">
        <v>857</v>
      </c>
      <c r="E1789" s="37">
        <v>39</v>
      </c>
      <c r="F1789" s="36">
        <v>60</v>
      </c>
      <c r="G1789" s="36">
        <v>214</v>
      </c>
      <c r="H1789" s="35">
        <v>36</v>
      </c>
    </row>
    <row r="1790" spans="1:8" s="185" customFormat="1" x14ac:dyDescent="0.35">
      <c r="A1790" s="195" t="s">
        <v>1068</v>
      </c>
      <c r="B1790" s="127">
        <v>44232</v>
      </c>
      <c r="C1790" s="36">
        <v>449</v>
      </c>
      <c r="D1790" s="36">
        <v>2551</v>
      </c>
      <c r="E1790" s="37">
        <v>0</v>
      </c>
      <c r="F1790" s="36">
        <v>85</v>
      </c>
      <c r="G1790" s="36">
        <v>296</v>
      </c>
      <c r="H1790" s="35">
        <v>0</v>
      </c>
    </row>
    <row r="1791" spans="1:8" s="185" customFormat="1" x14ac:dyDescent="0.35">
      <c r="A1791" s="195" t="s">
        <v>1070</v>
      </c>
      <c r="B1791" s="127">
        <v>44232</v>
      </c>
      <c r="C1791" s="36">
        <v>182</v>
      </c>
      <c r="D1791" s="36">
        <v>1263</v>
      </c>
      <c r="E1791" s="37">
        <v>0</v>
      </c>
      <c r="F1791" s="36">
        <v>59</v>
      </c>
      <c r="G1791" s="36">
        <v>279</v>
      </c>
      <c r="H1791" s="35">
        <v>0</v>
      </c>
    </row>
    <row r="1792" spans="1:8" s="185" customFormat="1" x14ac:dyDescent="0.35">
      <c r="A1792" s="195" t="s">
        <v>1071</v>
      </c>
      <c r="B1792" s="127">
        <v>44232</v>
      </c>
      <c r="C1792" s="36">
        <v>146</v>
      </c>
      <c r="D1792" s="36">
        <v>1323</v>
      </c>
      <c r="E1792" s="37">
        <v>0</v>
      </c>
      <c r="F1792" s="36">
        <v>52</v>
      </c>
      <c r="G1792" s="36">
        <v>239</v>
      </c>
      <c r="H1792" s="35">
        <v>0</v>
      </c>
    </row>
    <row r="1793" spans="1:8" s="185" customFormat="1" x14ac:dyDescent="0.35">
      <c r="A1793" s="195" t="s">
        <v>1072</v>
      </c>
      <c r="B1793" s="127">
        <v>44232</v>
      </c>
      <c r="C1793" s="36">
        <v>102</v>
      </c>
      <c r="D1793" s="36">
        <v>866</v>
      </c>
      <c r="E1793" s="37">
        <v>1</v>
      </c>
      <c r="F1793" s="36">
        <v>19</v>
      </c>
      <c r="G1793" s="36">
        <v>152</v>
      </c>
      <c r="H1793" s="35">
        <v>49</v>
      </c>
    </row>
    <row r="1794" spans="1:8" s="185" customFormat="1" x14ac:dyDescent="0.35">
      <c r="A1794" s="195" t="s">
        <v>1073</v>
      </c>
      <c r="B1794" s="127">
        <v>44232</v>
      </c>
      <c r="C1794" s="36">
        <v>104</v>
      </c>
      <c r="D1794" s="36">
        <v>990</v>
      </c>
      <c r="E1794" s="37">
        <v>0</v>
      </c>
      <c r="F1794" s="36">
        <v>51</v>
      </c>
      <c r="G1794" s="36">
        <v>192</v>
      </c>
      <c r="H1794" s="35">
        <v>0</v>
      </c>
    </row>
    <row r="1795" spans="1:8" s="185" customFormat="1" x14ac:dyDescent="0.35">
      <c r="A1795" s="195" t="s">
        <v>1074</v>
      </c>
      <c r="B1795" s="127">
        <v>44232</v>
      </c>
      <c r="C1795" s="36">
        <v>165</v>
      </c>
      <c r="D1795" s="36">
        <v>852</v>
      </c>
      <c r="E1795" s="37">
        <v>37</v>
      </c>
      <c r="F1795" s="36">
        <v>57</v>
      </c>
      <c r="G1795" s="36">
        <v>219</v>
      </c>
      <c r="H1795" s="35">
        <v>38</v>
      </c>
    </row>
    <row r="1796" spans="1:8" s="185" customFormat="1" x14ac:dyDescent="0.35">
      <c r="A1796" s="195" t="s">
        <v>1068</v>
      </c>
      <c r="B1796" s="127">
        <v>44233</v>
      </c>
      <c r="C1796" s="36">
        <v>434</v>
      </c>
      <c r="D1796" s="36">
        <v>2513</v>
      </c>
      <c r="E1796" s="37">
        <v>0</v>
      </c>
      <c r="F1796" s="36">
        <v>99</v>
      </c>
      <c r="G1796" s="36">
        <v>327</v>
      </c>
      <c r="H1796" s="35">
        <v>0</v>
      </c>
    </row>
    <row r="1797" spans="1:8" s="185" customFormat="1" x14ac:dyDescent="0.35">
      <c r="A1797" s="195" t="s">
        <v>1070</v>
      </c>
      <c r="B1797" s="127">
        <v>44233</v>
      </c>
      <c r="C1797" s="36">
        <v>174</v>
      </c>
      <c r="D1797" s="36">
        <v>1242</v>
      </c>
      <c r="E1797" s="37">
        <v>0</v>
      </c>
      <c r="F1797" s="36">
        <v>66</v>
      </c>
      <c r="G1797" s="36">
        <v>273</v>
      </c>
      <c r="H1797" s="35">
        <v>0</v>
      </c>
    </row>
    <row r="1798" spans="1:8" s="185" customFormat="1" x14ac:dyDescent="0.35">
      <c r="A1798" s="195" t="s">
        <v>1071</v>
      </c>
      <c r="B1798" s="127">
        <v>44233</v>
      </c>
      <c r="C1798" s="36">
        <v>141</v>
      </c>
      <c r="D1798" s="36">
        <v>1232</v>
      </c>
      <c r="E1798" s="37">
        <v>0</v>
      </c>
      <c r="F1798" s="36">
        <v>57</v>
      </c>
      <c r="G1798" s="36">
        <v>317</v>
      </c>
      <c r="H1798" s="35">
        <v>0</v>
      </c>
    </row>
    <row r="1799" spans="1:8" s="185" customFormat="1" x14ac:dyDescent="0.35">
      <c r="A1799" s="195" t="s">
        <v>1072</v>
      </c>
      <c r="B1799" s="127">
        <v>44233</v>
      </c>
      <c r="C1799" s="36">
        <v>102</v>
      </c>
      <c r="D1799" s="36">
        <v>885</v>
      </c>
      <c r="E1799" s="37">
        <v>0</v>
      </c>
      <c r="F1799" s="36">
        <v>16</v>
      </c>
      <c r="G1799" s="36">
        <v>132</v>
      </c>
      <c r="H1799" s="35">
        <v>50</v>
      </c>
    </row>
    <row r="1800" spans="1:8" s="185" customFormat="1" x14ac:dyDescent="0.35">
      <c r="A1800" s="195" t="s">
        <v>1073</v>
      </c>
      <c r="B1800" s="127">
        <v>44233</v>
      </c>
      <c r="C1800" s="36">
        <v>96</v>
      </c>
      <c r="D1800" s="36">
        <v>884</v>
      </c>
      <c r="E1800" s="37">
        <v>0</v>
      </c>
      <c r="F1800" s="36">
        <v>63</v>
      </c>
      <c r="G1800" s="36">
        <v>282</v>
      </c>
      <c r="H1800" s="35">
        <v>0</v>
      </c>
    </row>
    <row r="1801" spans="1:8" s="185" customFormat="1" x14ac:dyDescent="0.35">
      <c r="A1801" s="195" t="s">
        <v>1074</v>
      </c>
      <c r="B1801" s="127">
        <v>44233</v>
      </c>
      <c r="C1801" s="36">
        <v>166</v>
      </c>
      <c r="D1801" s="36">
        <v>824</v>
      </c>
      <c r="E1801" s="37">
        <v>33</v>
      </c>
      <c r="F1801" s="36">
        <v>56</v>
      </c>
      <c r="G1801" s="36">
        <v>250</v>
      </c>
      <c r="H1801" s="35">
        <v>42</v>
      </c>
    </row>
    <row r="1802" spans="1:8" s="185" customFormat="1" x14ac:dyDescent="0.35">
      <c r="A1802" s="195" t="s">
        <v>1068</v>
      </c>
      <c r="B1802" s="127">
        <v>44234</v>
      </c>
      <c r="C1802" s="36">
        <v>430</v>
      </c>
      <c r="D1802" s="36">
        <v>2445</v>
      </c>
      <c r="E1802" s="37">
        <v>0</v>
      </c>
      <c r="F1802" s="36">
        <v>104</v>
      </c>
      <c r="G1802" s="36">
        <v>369</v>
      </c>
      <c r="H1802" s="35">
        <v>0</v>
      </c>
    </row>
    <row r="1803" spans="1:8" s="185" customFormat="1" x14ac:dyDescent="0.35">
      <c r="A1803" s="195" t="s">
        <v>1070</v>
      </c>
      <c r="B1803" s="127">
        <v>44234</v>
      </c>
      <c r="C1803" s="36">
        <v>170</v>
      </c>
      <c r="D1803" s="36">
        <v>1201</v>
      </c>
      <c r="E1803" s="37">
        <v>0</v>
      </c>
      <c r="F1803" s="36">
        <v>65</v>
      </c>
      <c r="G1803" s="36">
        <v>272</v>
      </c>
      <c r="H1803" s="35">
        <v>0</v>
      </c>
    </row>
    <row r="1804" spans="1:8" s="185" customFormat="1" x14ac:dyDescent="0.35">
      <c r="A1804" s="195" t="s">
        <v>1071</v>
      </c>
      <c r="B1804" s="127">
        <v>44234</v>
      </c>
      <c r="C1804" s="36">
        <v>137</v>
      </c>
      <c r="D1804" s="36">
        <v>1201</v>
      </c>
      <c r="E1804" s="37">
        <v>0</v>
      </c>
      <c r="F1804" s="36">
        <v>62</v>
      </c>
      <c r="G1804" s="36">
        <v>340</v>
      </c>
      <c r="H1804" s="35">
        <v>0</v>
      </c>
    </row>
    <row r="1805" spans="1:8" s="185" customFormat="1" x14ac:dyDescent="0.35">
      <c r="A1805" s="195" t="s">
        <v>1072</v>
      </c>
      <c r="B1805" s="127">
        <v>44234</v>
      </c>
      <c r="C1805" s="36">
        <v>100</v>
      </c>
      <c r="D1805" s="36">
        <v>894</v>
      </c>
      <c r="E1805" s="37">
        <v>0</v>
      </c>
      <c r="F1805" s="36">
        <v>20</v>
      </c>
      <c r="G1805" s="36">
        <v>108</v>
      </c>
      <c r="H1805" s="35">
        <v>50</v>
      </c>
    </row>
    <row r="1806" spans="1:8" s="185" customFormat="1" x14ac:dyDescent="0.35">
      <c r="A1806" s="195" t="s">
        <v>1073</v>
      </c>
      <c r="B1806" s="127">
        <v>44234</v>
      </c>
      <c r="C1806" s="36">
        <v>95</v>
      </c>
      <c r="D1806" s="36">
        <v>942</v>
      </c>
      <c r="E1806" s="37">
        <v>0</v>
      </c>
      <c r="F1806" s="36">
        <v>64</v>
      </c>
      <c r="G1806" s="36">
        <v>215</v>
      </c>
      <c r="H1806" s="35">
        <v>0</v>
      </c>
    </row>
    <row r="1807" spans="1:8" s="185" customFormat="1" x14ac:dyDescent="0.35">
      <c r="A1807" s="195" t="s">
        <v>1074</v>
      </c>
      <c r="B1807" s="127">
        <v>44234</v>
      </c>
      <c r="C1807" s="36">
        <v>158</v>
      </c>
      <c r="D1807" s="36">
        <v>820</v>
      </c>
      <c r="E1807" s="37">
        <v>26</v>
      </c>
      <c r="F1807" s="36">
        <v>64</v>
      </c>
      <c r="G1807" s="36">
        <v>250</v>
      </c>
      <c r="H1807" s="35">
        <v>49</v>
      </c>
    </row>
    <row r="1808" spans="1:8" s="185" customFormat="1" x14ac:dyDescent="0.35">
      <c r="A1808" s="195" t="s">
        <v>1068</v>
      </c>
      <c r="B1808" s="127">
        <v>44235</v>
      </c>
      <c r="C1808" s="36">
        <v>429</v>
      </c>
      <c r="D1808" s="36">
        <v>2461</v>
      </c>
      <c r="E1808" s="37">
        <v>0</v>
      </c>
      <c r="F1808" s="36">
        <v>106</v>
      </c>
      <c r="G1808" s="36">
        <v>362</v>
      </c>
      <c r="H1808" s="35">
        <v>0</v>
      </c>
    </row>
    <row r="1809" spans="1:8" s="185" customFormat="1" x14ac:dyDescent="0.35">
      <c r="A1809" s="195" t="s">
        <v>1070</v>
      </c>
      <c r="B1809" s="127">
        <v>44235</v>
      </c>
      <c r="C1809" s="36">
        <v>164</v>
      </c>
      <c r="D1809" s="36">
        <v>1205</v>
      </c>
      <c r="E1809" s="37">
        <v>0</v>
      </c>
      <c r="F1809" s="36">
        <v>71</v>
      </c>
      <c r="G1809" s="36">
        <v>286</v>
      </c>
      <c r="H1809" s="35">
        <v>0</v>
      </c>
    </row>
    <row r="1810" spans="1:8" s="185" customFormat="1" x14ac:dyDescent="0.35">
      <c r="A1810" s="195" t="s">
        <v>1071</v>
      </c>
      <c r="B1810" s="127">
        <v>44235</v>
      </c>
      <c r="C1810" s="36">
        <v>140</v>
      </c>
      <c r="D1810" s="36">
        <v>1210</v>
      </c>
      <c r="E1810" s="37">
        <v>0</v>
      </c>
      <c r="F1810" s="36">
        <v>56</v>
      </c>
      <c r="G1810" s="36">
        <v>319</v>
      </c>
      <c r="H1810" s="35">
        <v>0</v>
      </c>
    </row>
    <row r="1811" spans="1:8" s="185" customFormat="1" x14ac:dyDescent="0.35">
      <c r="A1811" s="195" t="s">
        <v>1072</v>
      </c>
      <c r="B1811" s="127">
        <v>44235</v>
      </c>
      <c r="C1811" s="36">
        <v>101</v>
      </c>
      <c r="D1811" s="36">
        <v>895</v>
      </c>
      <c r="E1811" s="37">
        <v>1</v>
      </c>
      <c r="F1811" s="36">
        <v>17</v>
      </c>
      <c r="G1811" s="36">
        <v>118</v>
      </c>
      <c r="H1811" s="35">
        <v>49</v>
      </c>
    </row>
    <row r="1812" spans="1:8" s="185" customFormat="1" x14ac:dyDescent="0.35">
      <c r="A1812" s="195" t="s">
        <v>1073</v>
      </c>
      <c r="B1812" s="127">
        <v>44235</v>
      </c>
      <c r="C1812" s="36">
        <v>93</v>
      </c>
      <c r="D1812" s="36">
        <v>954</v>
      </c>
      <c r="E1812" s="37">
        <v>0</v>
      </c>
      <c r="F1812" s="36">
        <v>66</v>
      </c>
      <c r="G1812" s="36">
        <v>215</v>
      </c>
      <c r="H1812" s="35">
        <v>0</v>
      </c>
    </row>
    <row r="1813" spans="1:8" s="185" customFormat="1" x14ac:dyDescent="0.35">
      <c r="A1813" s="195" t="s">
        <v>1074</v>
      </c>
      <c r="B1813" s="127">
        <v>44235</v>
      </c>
      <c r="C1813" s="36">
        <v>163</v>
      </c>
      <c r="D1813" s="36">
        <v>812</v>
      </c>
      <c r="E1813" s="37">
        <v>26</v>
      </c>
      <c r="F1813" s="36">
        <v>59</v>
      </c>
      <c r="G1813" s="36">
        <v>256</v>
      </c>
      <c r="H1813" s="35">
        <v>49</v>
      </c>
    </row>
    <row r="1814" spans="1:8" s="185" customFormat="1" x14ac:dyDescent="0.35">
      <c r="A1814" s="195" t="s">
        <v>1068</v>
      </c>
      <c r="B1814" s="127">
        <v>44236</v>
      </c>
      <c r="C1814" s="36">
        <v>456</v>
      </c>
      <c r="D1814" s="36">
        <v>2504</v>
      </c>
      <c r="E1814" s="37">
        <v>0</v>
      </c>
      <c r="F1814" s="36">
        <v>82</v>
      </c>
      <c r="G1814" s="36">
        <v>332</v>
      </c>
      <c r="H1814" s="35">
        <v>0</v>
      </c>
    </row>
    <row r="1815" spans="1:8" s="185" customFormat="1" x14ac:dyDescent="0.35">
      <c r="A1815" s="195" t="s">
        <v>1070</v>
      </c>
      <c r="B1815" s="127">
        <v>44236</v>
      </c>
      <c r="C1815" s="36">
        <v>174</v>
      </c>
      <c r="D1815" s="36">
        <v>1277</v>
      </c>
      <c r="E1815" s="37">
        <v>0</v>
      </c>
      <c r="F1815" s="36">
        <v>65</v>
      </c>
      <c r="G1815" s="36">
        <v>249</v>
      </c>
      <c r="H1815" s="35">
        <v>0</v>
      </c>
    </row>
    <row r="1816" spans="1:8" s="185" customFormat="1" x14ac:dyDescent="0.35">
      <c r="A1816" s="195" t="s">
        <v>1071</v>
      </c>
      <c r="B1816" s="127">
        <v>44236</v>
      </c>
      <c r="C1816" s="36">
        <v>145</v>
      </c>
      <c r="D1816" s="36">
        <v>1303</v>
      </c>
      <c r="E1816" s="37">
        <v>0</v>
      </c>
      <c r="F1816" s="36">
        <v>51</v>
      </c>
      <c r="G1816" s="36">
        <v>269</v>
      </c>
      <c r="H1816" s="35">
        <v>0</v>
      </c>
    </row>
    <row r="1817" spans="1:8" s="185" customFormat="1" x14ac:dyDescent="0.35">
      <c r="A1817" s="195" t="s">
        <v>1072</v>
      </c>
      <c r="B1817" s="127">
        <v>44236</v>
      </c>
      <c r="C1817" s="36">
        <v>106</v>
      </c>
      <c r="D1817" s="36">
        <v>909</v>
      </c>
      <c r="E1817" s="37">
        <v>0</v>
      </c>
      <c r="F1817" s="36">
        <v>12</v>
      </c>
      <c r="G1817" s="36">
        <v>116</v>
      </c>
      <c r="H1817" s="35">
        <v>50</v>
      </c>
    </row>
    <row r="1818" spans="1:8" s="185" customFormat="1" x14ac:dyDescent="0.35">
      <c r="A1818" s="195" t="s">
        <v>1073</v>
      </c>
      <c r="B1818" s="127">
        <v>44236</v>
      </c>
      <c r="C1818" s="36">
        <v>95</v>
      </c>
      <c r="D1818" s="36">
        <v>989</v>
      </c>
      <c r="E1818" s="37">
        <v>0</v>
      </c>
      <c r="F1818" s="36">
        <v>63</v>
      </c>
      <c r="G1818" s="36">
        <v>199</v>
      </c>
      <c r="H1818" s="35">
        <v>0</v>
      </c>
    </row>
    <row r="1819" spans="1:8" s="185" customFormat="1" x14ac:dyDescent="0.35">
      <c r="A1819" s="195" t="s">
        <v>1074</v>
      </c>
      <c r="B1819" s="127">
        <v>44236</v>
      </c>
      <c r="C1819" s="36">
        <v>169</v>
      </c>
      <c r="D1819" s="36">
        <v>870</v>
      </c>
      <c r="E1819" s="37">
        <v>28</v>
      </c>
      <c r="F1819" s="36">
        <v>53</v>
      </c>
      <c r="G1819" s="36">
        <v>206</v>
      </c>
      <c r="H1819" s="35">
        <v>47</v>
      </c>
    </row>
    <row r="1820" spans="1:8" s="185" customFormat="1" x14ac:dyDescent="0.35">
      <c r="A1820" s="195" t="s">
        <v>1068</v>
      </c>
      <c r="B1820" s="127">
        <v>44237</v>
      </c>
      <c r="C1820" s="36">
        <v>455</v>
      </c>
      <c r="D1820" s="36">
        <v>2584</v>
      </c>
      <c r="E1820" s="37">
        <v>0</v>
      </c>
      <c r="F1820" s="36">
        <v>77</v>
      </c>
      <c r="G1820" s="36">
        <v>254</v>
      </c>
      <c r="H1820" s="35">
        <v>0</v>
      </c>
    </row>
    <row r="1821" spans="1:8" s="185" customFormat="1" x14ac:dyDescent="0.35">
      <c r="A1821" s="195" t="s">
        <v>1070</v>
      </c>
      <c r="B1821" s="127">
        <v>44237</v>
      </c>
      <c r="C1821" s="36">
        <v>169</v>
      </c>
      <c r="D1821" s="36">
        <v>1323</v>
      </c>
      <c r="E1821" s="37">
        <v>0</v>
      </c>
      <c r="F1821" s="36">
        <v>65</v>
      </c>
      <c r="G1821" s="36">
        <v>224</v>
      </c>
      <c r="H1821" s="35">
        <v>0</v>
      </c>
    </row>
    <row r="1822" spans="1:8" s="185" customFormat="1" x14ac:dyDescent="0.35">
      <c r="A1822" s="195" t="s">
        <v>1071</v>
      </c>
      <c r="B1822" s="127">
        <v>44237</v>
      </c>
      <c r="C1822" s="36">
        <v>152</v>
      </c>
      <c r="D1822" s="36">
        <v>1297</v>
      </c>
      <c r="E1822" s="37">
        <v>0</v>
      </c>
      <c r="F1822" s="36">
        <v>49</v>
      </c>
      <c r="G1822" s="36">
        <v>264</v>
      </c>
      <c r="H1822" s="35">
        <v>0</v>
      </c>
    </row>
    <row r="1823" spans="1:8" s="185" customFormat="1" x14ac:dyDescent="0.35">
      <c r="A1823" s="195" t="s">
        <v>1072</v>
      </c>
      <c r="B1823" s="127">
        <v>44237</v>
      </c>
      <c r="C1823" s="36">
        <v>99</v>
      </c>
      <c r="D1823" s="36">
        <v>892</v>
      </c>
      <c r="E1823" s="37">
        <v>0</v>
      </c>
      <c r="F1823" s="36">
        <v>19</v>
      </c>
      <c r="G1823" s="36">
        <v>144</v>
      </c>
      <c r="H1823" s="35">
        <v>50</v>
      </c>
    </row>
    <row r="1824" spans="1:8" s="185" customFormat="1" x14ac:dyDescent="0.35">
      <c r="A1824" s="195" t="s">
        <v>1073</v>
      </c>
      <c r="B1824" s="127">
        <v>44237</v>
      </c>
      <c r="C1824" s="36">
        <v>96</v>
      </c>
      <c r="D1824" s="36">
        <v>981</v>
      </c>
      <c r="E1824" s="37">
        <v>0</v>
      </c>
      <c r="F1824" s="36">
        <v>59</v>
      </c>
      <c r="G1824" s="36">
        <v>211</v>
      </c>
      <c r="H1824" s="35">
        <v>0</v>
      </c>
    </row>
    <row r="1825" spans="1:8" s="185" customFormat="1" x14ac:dyDescent="0.35">
      <c r="A1825" s="195" t="s">
        <v>1074</v>
      </c>
      <c r="B1825" s="127">
        <v>44237</v>
      </c>
      <c r="C1825" s="36">
        <v>178</v>
      </c>
      <c r="D1825" s="36">
        <v>852</v>
      </c>
      <c r="E1825" s="37">
        <v>27</v>
      </c>
      <c r="F1825" s="36">
        <v>44</v>
      </c>
      <c r="G1825" s="36">
        <v>224</v>
      </c>
      <c r="H1825" s="35">
        <v>48</v>
      </c>
    </row>
    <row r="1826" spans="1:8" s="185" customFormat="1" x14ac:dyDescent="0.35">
      <c r="A1826" s="195" t="s">
        <v>1068</v>
      </c>
      <c r="B1826" s="127">
        <v>44238</v>
      </c>
      <c r="C1826" s="36">
        <v>440</v>
      </c>
      <c r="D1826" s="36">
        <v>2565</v>
      </c>
      <c r="E1826" s="37">
        <v>0</v>
      </c>
      <c r="F1826" s="36">
        <v>91</v>
      </c>
      <c r="G1826" s="36">
        <v>271</v>
      </c>
      <c r="H1826" s="35">
        <v>0</v>
      </c>
    </row>
    <row r="1827" spans="1:8" s="185" customFormat="1" x14ac:dyDescent="0.35">
      <c r="A1827" s="195" t="s">
        <v>1070</v>
      </c>
      <c r="B1827" s="127">
        <v>44238</v>
      </c>
      <c r="C1827" s="36">
        <v>164</v>
      </c>
      <c r="D1827" s="36">
        <v>1297</v>
      </c>
      <c r="E1827" s="37">
        <v>0</v>
      </c>
      <c r="F1827" s="36">
        <v>69</v>
      </c>
      <c r="G1827" s="36">
        <v>257</v>
      </c>
      <c r="H1827" s="35">
        <v>0</v>
      </c>
    </row>
    <row r="1828" spans="1:8" s="185" customFormat="1" x14ac:dyDescent="0.35">
      <c r="A1828" s="195" t="s">
        <v>1071</v>
      </c>
      <c r="B1828" s="127">
        <v>44238</v>
      </c>
      <c r="C1828" s="36">
        <v>145</v>
      </c>
      <c r="D1828" s="36">
        <v>1306</v>
      </c>
      <c r="E1828" s="37">
        <v>0</v>
      </c>
      <c r="F1828" s="36">
        <v>55</v>
      </c>
      <c r="G1828" s="36">
        <v>263</v>
      </c>
      <c r="H1828" s="35">
        <v>0</v>
      </c>
    </row>
    <row r="1829" spans="1:8" s="185" customFormat="1" x14ac:dyDescent="0.35">
      <c r="A1829" s="195" t="s">
        <v>1072</v>
      </c>
      <c r="B1829" s="127">
        <v>44238</v>
      </c>
      <c r="C1829" s="36">
        <v>101</v>
      </c>
      <c r="D1829" s="36">
        <v>883</v>
      </c>
      <c r="E1829" s="37">
        <v>0</v>
      </c>
      <c r="F1829" s="36">
        <v>16</v>
      </c>
      <c r="G1829" s="36">
        <v>158</v>
      </c>
      <c r="H1829" s="35">
        <v>50</v>
      </c>
    </row>
    <row r="1830" spans="1:8" s="185" customFormat="1" x14ac:dyDescent="0.35">
      <c r="A1830" s="195" t="s">
        <v>1073</v>
      </c>
      <c r="B1830" s="127">
        <v>44238</v>
      </c>
      <c r="C1830" s="36">
        <v>92</v>
      </c>
      <c r="D1830" s="36">
        <v>965</v>
      </c>
      <c r="E1830" s="37">
        <v>0</v>
      </c>
      <c r="F1830" s="36">
        <v>61</v>
      </c>
      <c r="G1830" s="36">
        <v>220</v>
      </c>
      <c r="H1830" s="35">
        <v>0</v>
      </c>
    </row>
    <row r="1831" spans="1:8" s="185" customFormat="1" x14ac:dyDescent="0.35">
      <c r="A1831" s="195" t="s">
        <v>1074</v>
      </c>
      <c r="B1831" s="127">
        <v>44238</v>
      </c>
      <c r="C1831" s="36">
        <v>183</v>
      </c>
      <c r="D1831" s="36">
        <v>861</v>
      </c>
      <c r="E1831" s="37">
        <v>22</v>
      </c>
      <c r="F1831" s="36">
        <v>39</v>
      </c>
      <c r="G1831" s="36">
        <v>211</v>
      </c>
      <c r="H1831" s="35">
        <v>53</v>
      </c>
    </row>
    <row r="1832" spans="1:8" s="185" customFormat="1" x14ac:dyDescent="0.35">
      <c r="A1832" s="195" t="s">
        <v>1068</v>
      </c>
      <c r="B1832" s="127">
        <v>44239</v>
      </c>
      <c r="C1832" s="36">
        <v>451</v>
      </c>
      <c r="D1832" s="36">
        <v>2542</v>
      </c>
      <c r="E1832" s="37">
        <v>0</v>
      </c>
      <c r="F1832" s="36">
        <v>83</v>
      </c>
      <c r="G1832" s="36">
        <v>302</v>
      </c>
      <c r="H1832" s="35">
        <v>0</v>
      </c>
    </row>
    <row r="1833" spans="1:8" s="185" customFormat="1" x14ac:dyDescent="0.35">
      <c r="A1833" s="195" t="s">
        <v>1070</v>
      </c>
      <c r="B1833" s="127">
        <v>44239</v>
      </c>
      <c r="C1833" s="36">
        <v>172</v>
      </c>
      <c r="D1833" s="36">
        <v>1289</v>
      </c>
      <c r="E1833" s="37">
        <v>0</v>
      </c>
      <c r="F1833" s="36">
        <v>64</v>
      </c>
      <c r="G1833" s="36">
        <v>234</v>
      </c>
      <c r="H1833" s="35">
        <v>0</v>
      </c>
    </row>
    <row r="1834" spans="1:8" s="185" customFormat="1" x14ac:dyDescent="0.35">
      <c r="A1834" s="195" t="s">
        <v>1071</v>
      </c>
      <c r="B1834" s="127">
        <v>44239</v>
      </c>
      <c r="C1834" s="36">
        <v>148</v>
      </c>
      <c r="D1834" s="36">
        <v>1286</v>
      </c>
      <c r="E1834" s="37">
        <v>0</v>
      </c>
      <c r="F1834" s="36">
        <v>52</v>
      </c>
      <c r="G1834" s="36">
        <v>274</v>
      </c>
      <c r="H1834" s="35">
        <v>0</v>
      </c>
    </row>
    <row r="1835" spans="1:8" s="185" customFormat="1" x14ac:dyDescent="0.35">
      <c r="A1835" s="195" t="s">
        <v>1072</v>
      </c>
      <c r="B1835" s="127">
        <v>44239</v>
      </c>
      <c r="C1835" s="36">
        <v>104</v>
      </c>
      <c r="D1835" s="36">
        <v>857</v>
      </c>
      <c r="E1835" s="37">
        <v>0</v>
      </c>
      <c r="F1835" s="36">
        <v>16</v>
      </c>
      <c r="G1835" s="36">
        <v>166</v>
      </c>
      <c r="H1835" s="35">
        <v>50</v>
      </c>
    </row>
    <row r="1836" spans="1:8" s="185" customFormat="1" x14ac:dyDescent="0.35">
      <c r="A1836" s="195" t="s">
        <v>1073</v>
      </c>
      <c r="B1836" s="127">
        <v>44239</v>
      </c>
      <c r="C1836" s="36">
        <v>90</v>
      </c>
      <c r="D1836" s="36">
        <v>995</v>
      </c>
      <c r="E1836" s="37">
        <v>0</v>
      </c>
      <c r="F1836" s="36">
        <v>65</v>
      </c>
      <c r="G1836" s="36">
        <v>183</v>
      </c>
      <c r="H1836" s="35">
        <v>0</v>
      </c>
    </row>
    <row r="1837" spans="1:8" s="185" customFormat="1" x14ac:dyDescent="0.35">
      <c r="A1837" s="195" t="s">
        <v>1074</v>
      </c>
      <c r="B1837" s="127">
        <v>44239</v>
      </c>
      <c r="C1837" s="36">
        <v>164</v>
      </c>
      <c r="D1837" s="36">
        <v>852</v>
      </c>
      <c r="E1837" s="37">
        <v>18</v>
      </c>
      <c r="F1837" s="36">
        <v>58</v>
      </c>
      <c r="G1837" s="36">
        <v>215</v>
      </c>
      <c r="H1837" s="35">
        <v>57</v>
      </c>
    </row>
    <row r="1838" spans="1:8" s="185" customFormat="1" x14ac:dyDescent="0.35">
      <c r="A1838" s="195" t="s">
        <v>1068</v>
      </c>
      <c r="B1838" s="127">
        <v>44240</v>
      </c>
      <c r="C1838" s="36">
        <v>443</v>
      </c>
      <c r="D1838" s="36">
        <v>2483</v>
      </c>
      <c r="E1838" s="37">
        <v>0</v>
      </c>
      <c r="F1838" s="36">
        <v>87</v>
      </c>
      <c r="G1838" s="36">
        <v>360</v>
      </c>
      <c r="H1838" s="35">
        <v>0</v>
      </c>
    </row>
    <row r="1839" spans="1:8" s="185" customFormat="1" x14ac:dyDescent="0.35">
      <c r="A1839" s="195" t="s">
        <v>1070</v>
      </c>
      <c r="B1839" s="127">
        <v>44240</v>
      </c>
      <c r="C1839" s="36">
        <v>163</v>
      </c>
      <c r="D1839" s="36">
        <v>1269</v>
      </c>
      <c r="E1839" s="37">
        <v>0</v>
      </c>
      <c r="F1839" s="36">
        <v>73</v>
      </c>
      <c r="G1839" s="36">
        <v>236</v>
      </c>
      <c r="H1839" s="35">
        <v>0</v>
      </c>
    </row>
    <row r="1840" spans="1:8" s="185" customFormat="1" x14ac:dyDescent="0.35">
      <c r="A1840" s="195" t="s">
        <v>1071</v>
      </c>
      <c r="B1840" s="127">
        <v>44240</v>
      </c>
      <c r="C1840" s="36">
        <v>148</v>
      </c>
      <c r="D1840" s="36">
        <v>1233</v>
      </c>
      <c r="E1840" s="37">
        <v>0</v>
      </c>
      <c r="F1840" s="36">
        <v>54</v>
      </c>
      <c r="G1840" s="36">
        <v>316</v>
      </c>
      <c r="H1840" s="35">
        <v>0</v>
      </c>
    </row>
    <row r="1841" spans="1:8" s="185" customFormat="1" x14ac:dyDescent="0.35">
      <c r="A1841" s="195" t="s">
        <v>1072</v>
      </c>
      <c r="B1841" s="127">
        <v>44240</v>
      </c>
      <c r="C1841" s="36">
        <v>105</v>
      </c>
      <c r="D1841" s="36">
        <v>837</v>
      </c>
      <c r="E1841" s="37">
        <v>0</v>
      </c>
      <c r="F1841" s="36">
        <v>16</v>
      </c>
      <c r="G1841" s="36">
        <v>176</v>
      </c>
      <c r="H1841" s="35">
        <v>50</v>
      </c>
    </row>
    <row r="1842" spans="1:8" s="185" customFormat="1" x14ac:dyDescent="0.35">
      <c r="A1842" s="195" t="s">
        <v>1073</v>
      </c>
      <c r="B1842" s="127">
        <v>44240</v>
      </c>
      <c r="C1842" s="36">
        <v>92</v>
      </c>
      <c r="D1842" s="36">
        <v>974</v>
      </c>
      <c r="E1842" s="37">
        <v>0</v>
      </c>
      <c r="F1842" s="36">
        <v>62</v>
      </c>
      <c r="G1842" s="36">
        <v>205</v>
      </c>
      <c r="H1842" s="35">
        <v>0</v>
      </c>
    </row>
    <row r="1843" spans="1:8" s="185" customFormat="1" x14ac:dyDescent="0.35">
      <c r="A1843" s="195" t="s">
        <v>1074</v>
      </c>
      <c r="B1843" s="127">
        <v>44240</v>
      </c>
      <c r="C1843" s="36">
        <v>156</v>
      </c>
      <c r="D1843" s="36">
        <v>830</v>
      </c>
      <c r="E1843" s="37">
        <v>16</v>
      </c>
      <c r="F1843" s="36">
        <v>66</v>
      </c>
      <c r="G1843" s="36">
        <v>226</v>
      </c>
      <c r="H1843" s="35">
        <v>59</v>
      </c>
    </row>
    <row r="1844" spans="1:8" s="185" customFormat="1" x14ac:dyDescent="0.35">
      <c r="A1844" s="195" t="s">
        <v>1068</v>
      </c>
      <c r="B1844" s="127">
        <v>44241</v>
      </c>
      <c r="C1844" s="36">
        <v>430</v>
      </c>
      <c r="D1844" s="36">
        <v>2411</v>
      </c>
      <c r="E1844" s="37">
        <v>0</v>
      </c>
      <c r="F1844" s="36">
        <v>87</v>
      </c>
      <c r="G1844" s="36">
        <v>401</v>
      </c>
      <c r="H1844" s="35">
        <v>0</v>
      </c>
    </row>
    <row r="1845" spans="1:8" s="185" customFormat="1" x14ac:dyDescent="0.35">
      <c r="A1845" s="195" t="s">
        <v>1070</v>
      </c>
      <c r="B1845" s="127">
        <v>44241</v>
      </c>
      <c r="C1845" s="36">
        <v>164</v>
      </c>
      <c r="D1845" s="36">
        <v>1232</v>
      </c>
      <c r="E1845" s="37">
        <v>0</v>
      </c>
      <c r="F1845" s="36">
        <v>72</v>
      </c>
      <c r="G1845" s="36">
        <v>244</v>
      </c>
      <c r="H1845" s="35">
        <v>0</v>
      </c>
    </row>
    <row r="1846" spans="1:8" s="185" customFormat="1" x14ac:dyDescent="0.35">
      <c r="A1846" s="195" t="s">
        <v>1071</v>
      </c>
      <c r="B1846" s="127">
        <v>44241</v>
      </c>
      <c r="C1846" s="36">
        <v>145</v>
      </c>
      <c r="D1846" s="36">
        <v>1193</v>
      </c>
      <c r="E1846" s="37">
        <v>0</v>
      </c>
      <c r="F1846" s="36">
        <v>57</v>
      </c>
      <c r="G1846" s="36">
        <v>346</v>
      </c>
      <c r="H1846" s="35">
        <v>0</v>
      </c>
    </row>
    <row r="1847" spans="1:8" s="185" customFormat="1" x14ac:dyDescent="0.35">
      <c r="A1847" s="195" t="s">
        <v>1072</v>
      </c>
      <c r="B1847" s="127">
        <v>44241</v>
      </c>
      <c r="C1847" s="36">
        <v>97</v>
      </c>
      <c r="D1847" s="36">
        <v>832</v>
      </c>
      <c r="E1847" s="37">
        <v>0</v>
      </c>
      <c r="F1847" s="36">
        <v>14</v>
      </c>
      <c r="G1847" s="36">
        <v>171</v>
      </c>
      <c r="H1847" s="35">
        <v>50</v>
      </c>
    </row>
    <row r="1848" spans="1:8" s="185" customFormat="1" x14ac:dyDescent="0.35">
      <c r="A1848" s="195" t="s">
        <v>1073</v>
      </c>
      <c r="B1848" s="127">
        <v>44241</v>
      </c>
      <c r="C1848" s="36">
        <v>88</v>
      </c>
      <c r="D1848" s="36">
        <v>937</v>
      </c>
      <c r="E1848" s="37">
        <v>0</v>
      </c>
      <c r="F1848" s="36">
        <v>65</v>
      </c>
      <c r="G1848" s="36">
        <v>241</v>
      </c>
      <c r="H1848" s="35">
        <v>0</v>
      </c>
    </row>
    <row r="1849" spans="1:8" s="185" customFormat="1" x14ac:dyDescent="0.35">
      <c r="A1849" s="195" t="s">
        <v>1074</v>
      </c>
      <c r="B1849" s="127">
        <v>44241</v>
      </c>
      <c r="C1849" s="36">
        <v>169</v>
      </c>
      <c r="D1849" s="36">
        <v>795</v>
      </c>
      <c r="E1849" s="37">
        <v>16</v>
      </c>
      <c r="F1849" s="36">
        <v>53</v>
      </c>
      <c r="G1849" s="36">
        <v>261</v>
      </c>
      <c r="H1849" s="35">
        <v>59</v>
      </c>
    </row>
    <row r="1850" spans="1:8" s="185" customFormat="1" x14ac:dyDescent="0.35">
      <c r="A1850" s="195" t="s">
        <v>1068</v>
      </c>
      <c r="B1850" s="127">
        <v>44242</v>
      </c>
      <c r="C1850" s="36">
        <v>440</v>
      </c>
      <c r="D1850" s="36">
        <v>2410</v>
      </c>
      <c r="E1850" s="37">
        <v>0</v>
      </c>
      <c r="F1850" s="36">
        <v>73</v>
      </c>
      <c r="G1850" s="36">
        <v>433</v>
      </c>
      <c r="H1850" s="35">
        <v>0</v>
      </c>
    </row>
    <row r="1851" spans="1:8" s="185" customFormat="1" x14ac:dyDescent="0.35">
      <c r="A1851" s="195" t="s">
        <v>1070</v>
      </c>
      <c r="B1851" s="127">
        <v>44242</v>
      </c>
      <c r="C1851" s="36">
        <v>166</v>
      </c>
      <c r="D1851" s="36">
        <v>1195</v>
      </c>
      <c r="E1851" s="37">
        <v>0</v>
      </c>
      <c r="F1851" s="36">
        <v>64</v>
      </c>
      <c r="G1851" s="36">
        <v>284</v>
      </c>
      <c r="H1851" s="35">
        <v>0</v>
      </c>
    </row>
    <row r="1852" spans="1:8" s="185" customFormat="1" x14ac:dyDescent="0.35">
      <c r="A1852" s="195" t="s">
        <v>1071</v>
      </c>
      <c r="B1852" s="127">
        <v>44242</v>
      </c>
      <c r="C1852" s="36">
        <v>141</v>
      </c>
      <c r="D1852" s="36">
        <v>1249</v>
      </c>
      <c r="E1852" s="37">
        <v>0</v>
      </c>
      <c r="F1852" s="36">
        <v>61</v>
      </c>
      <c r="G1852" s="36">
        <v>301</v>
      </c>
      <c r="H1852" s="35">
        <v>0</v>
      </c>
    </row>
    <row r="1853" spans="1:8" s="185" customFormat="1" x14ac:dyDescent="0.35">
      <c r="A1853" s="195" t="s">
        <v>1072</v>
      </c>
      <c r="B1853" s="127">
        <v>44242</v>
      </c>
      <c r="C1853" s="36">
        <v>89</v>
      </c>
      <c r="D1853" s="36">
        <v>829</v>
      </c>
      <c r="E1853" s="37">
        <v>0</v>
      </c>
      <c r="F1853" s="36">
        <v>24</v>
      </c>
      <c r="G1853" s="36">
        <v>182</v>
      </c>
      <c r="H1853" s="35">
        <v>50</v>
      </c>
    </row>
    <row r="1854" spans="1:8" s="185" customFormat="1" x14ac:dyDescent="0.35">
      <c r="A1854" s="195" t="s">
        <v>1073</v>
      </c>
      <c r="B1854" s="127">
        <v>44242</v>
      </c>
      <c r="C1854" s="36">
        <v>97</v>
      </c>
      <c r="D1854" s="36">
        <v>922</v>
      </c>
      <c r="E1854" s="37">
        <v>0</v>
      </c>
      <c r="F1854" s="36">
        <v>56</v>
      </c>
      <c r="G1854" s="36">
        <v>255</v>
      </c>
      <c r="H1854" s="35">
        <v>0</v>
      </c>
    </row>
    <row r="1855" spans="1:8" s="185" customFormat="1" x14ac:dyDescent="0.35">
      <c r="A1855" s="195" t="s">
        <v>1074</v>
      </c>
      <c r="B1855" s="127">
        <v>44242</v>
      </c>
      <c r="C1855" s="36">
        <v>167</v>
      </c>
      <c r="D1855" s="36">
        <v>815</v>
      </c>
      <c r="E1855" s="37">
        <v>17</v>
      </c>
      <c r="F1855" s="36">
        <v>55</v>
      </c>
      <c r="G1855" s="36">
        <v>241</v>
      </c>
      <c r="H1855" s="35">
        <v>58</v>
      </c>
    </row>
    <row r="1856" spans="1:8" s="185" customFormat="1" x14ac:dyDescent="0.35">
      <c r="A1856" s="195" t="s">
        <v>1068</v>
      </c>
      <c r="B1856" s="127">
        <v>44243</v>
      </c>
      <c r="C1856" s="36">
        <v>440</v>
      </c>
      <c r="D1856" s="36">
        <v>2466</v>
      </c>
      <c r="E1856" s="37">
        <v>0</v>
      </c>
      <c r="F1856" s="36">
        <v>82</v>
      </c>
      <c r="G1856" s="36">
        <v>387</v>
      </c>
      <c r="H1856" s="35">
        <v>0</v>
      </c>
    </row>
    <row r="1857" spans="1:8" s="185" customFormat="1" x14ac:dyDescent="0.35">
      <c r="A1857" s="195" t="s">
        <v>1070</v>
      </c>
      <c r="B1857" s="127">
        <v>44243</v>
      </c>
      <c r="C1857" s="36">
        <v>162</v>
      </c>
      <c r="D1857" s="36">
        <v>1234</v>
      </c>
      <c r="E1857" s="37">
        <v>0</v>
      </c>
      <c r="F1857" s="36">
        <v>64</v>
      </c>
      <c r="G1857" s="36">
        <v>268</v>
      </c>
      <c r="H1857" s="35">
        <v>0</v>
      </c>
    </row>
    <row r="1858" spans="1:8" s="185" customFormat="1" x14ac:dyDescent="0.35">
      <c r="A1858" s="195" t="s">
        <v>1071</v>
      </c>
      <c r="B1858" s="127">
        <v>44243</v>
      </c>
      <c r="C1858" s="36">
        <v>130</v>
      </c>
      <c r="D1858" s="36">
        <v>1260</v>
      </c>
      <c r="E1858" s="37">
        <v>0</v>
      </c>
      <c r="F1858" s="36">
        <v>70</v>
      </c>
      <c r="G1858" s="36">
        <v>300</v>
      </c>
      <c r="H1858" s="35">
        <v>0</v>
      </c>
    </row>
    <row r="1859" spans="1:8" s="185" customFormat="1" x14ac:dyDescent="0.35">
      <c r="A1859" s="195" t="s">
        <v>1072</v>
      </c>
      <c r="B1859" s="127">
        <v>44243</v>
      </c>
      <c r="C1859" s="36">
        <v>97</v>
      </c>
      <c r="D1859" s="36">
        <v>862</v>
      </c>
      <c r="E1859" s="37">
        <v>0</v>
      </c>
      <c r="F1859" s="36">
        <v>20</v>
      </c>
      <c r="G1859" s="36">
        <v>156</v>
      </c>
      <c r="H1859" s="35">
        <v>50</v>
      </c>
    </row>
    <row r="1860" spans="1:8" s="185" customFormat="1" x14ac:dyDescent="0.35">
      <c r="A1860" s="195" t="s">
        <v>1073</v>
      </c>
      <c r="B1860" s="127">
        <v>44243</v>
      </c>
      <c r="C1860" s="36">
        <v>95</v>
      </c>
      <c r="D1860" s="36">
        <v>958</v>
      </c>
      <c r="E1860" s="37">
        <v>0</v>
      </c>
      <c r="F1860" s="36">
        <v>61</v>
      </c>
      <c r="G1860" s="36">
        <v>223</v>
      </c>
      <c r="H1860" s="35">
        <v>0</v>
      </c>
    </row>
    <row r="1861" spans="1:8" s="185" customFormat="1" x14ac:dyDescent="0.35">
      <c r="A1861" s="195" t="s">
        <v>1074</v>
      </c>
      <c r="B1861" s="127">
        <v>44243</v>
      </c>
      <c r="C1861" s="36">
        <v>166</v>
      </c>
      <c r="D1861" s="36">
        <v>836</v>
      </c>
      <c r="E1861" s="37">
        <v>13</v>
      </c>
      <c r="F1861" s="36">
        <v>56</v>
      </c>
      <c r="G1861" s="36">
        <v>218</v>
      </c>
      <c r="H1861" s="35">
        <v>62</v>
      </c>
    </row>
    <row r="1862" spans="1:8" s="185" customFormat="1" x14ac:dyDescent="0.35">
      <c r="A1862" s="195" t="s">
        <v>1068</v>
      </c>
      <c r="B1862" s="127">
        <v>44244</v>
      </c>
      <c r="C1862" s="36">
        <v>437</v>
      </c>
      <c r="D1862" s="36">
        <v>2529</v>
      </c>
      <c r="E1862" s="37">
        <v>0</v>
      </c>
      <c r="F1862" s="36">
        <v>89</v>
      </c>
      <c r="G1862" s="36">
        <v>308</v>
      </c>
      <c r="H1862" s="35">
        <v>0</v>
      </c>
    </row>
    <row r="1863" spans="1:8" s="185" customFormat="1" x14ac:dyDescent="0.35">
      <c r="A1863" s="195" t="s">
        <v>1070</v>
      </c>
      <c r="B1863" s="127">
        <v>44244</v>
      </c>
      <c r="C1863" s="36">
        <v>166</v>
      </c>
      <c r="D1863" s="36">
        <v>1285</v>
      </c>
      <c r="E1863" s="37">
        <v>0</v>
      </c>
      <c r="F1863" s="36">
        <v>64</v>
      </c>
      <c r="G1863" s="36">
        <v>240</v>
      </c>
      <c r="H1863" s="35">
        <v>0</v>
      </c>
    </row>
    <row r="1864" spans="1:8" s="185" customFormat="1" x14ac:dyDescent="0.35">
      <c r="A1864" s="195" t="s">
        <v>1071</v>
      </c>
      <c r="B1864" s="127">
        <v>44244</v>
      </c>
      <c r="C1864" s="36">
        <v>135</v>
      </c>
      <c r="D1864" s="36">
        <v>1316</v>
      </c>
      <c r="E1864" s="37">
        <v>0</v>
      </c>
      <c r="F1864" s="36">
        <v>66</v>
      </c>
      <c r="G1864" s="36">
        <v>254</v>
      </c>
      <c r="H1864" s="35">
        <v>0</v>
      </c>
    </row>
    <row r="1865" spans="1:8" s="185" customFormat="1" x14ac:dyDescent="0.35">
      <c r="A1865" s="195" t="s">
        <v>1072</v>
      </c>
      <c r="B1865" s="127">
        <v>44244</v>
      </c>
      <c r="C1865" s="36">
        <v>99</v>
      </c>
      <c r="D1865" s="36">
        <v>900</v>
      </c>
      <c r="E1865" s="37">
        <v>0</v>
      </c>
      <c r="F1865" s="36">
        <v>16</v>
      </c>
      <c r="G1865" s="36">
        <v>132</v>
      </c>
      <c r="H1865" s="35">
        <v>50</v>
      </c>
    </row>
    <row r="1866" spans="1:8" s="185" customFormat="1" x14ac:dyDescent="0.35">
      <c r="A1866" s="195" t="s">
        <v>1073</v>
      </c>
      <c r="B1866" s="127">
        <v>44244</v>
      </c>
      <c r="C1866" s="36">
        <v>89</v>
      </c>
      <c r="D1866" s="36">
        <v>939</v>
      </c>
      <c r="E1866" s="37">
        <v>0</v>
      </c>
      <c r="F1866" s="36">
        <v>65</v>
      </c>
      <c r="G1866" s="36">
        <v>240</v>
      </c>
      <c r="H1866" s="35">
        <v>0</v>
      </c>
    </row>
    <row r="1867" spans="1:8" s="185" customFormat="1" x14ac:dyDescent="0.35">
      <c r="A1867" s="195" t="s">
        <v>1074</v>
      </c>
      <c r="B1867" s="127">
        <v>44244</v>
      </c>
      <c r="C1867" s="36">
        <v>177</v>
      </c>
      <c r="D1867" s="36">
        <v>856</v>
      </c>
      <c r="E1867" s="37">
        <v>13</v>
      </c>
      <c r="F1867" s="36">
        <v>45</v>
      </c>
      <c r="G1867" s="36">
        <v>204</v>
      </c>
      <c r="H1867" s="35">
        <v>62</v>
      </c>
    </row>
    <row r="1868" spans="1:8" s="185" customFormat="1" x14ac:dyDescent="0.35">
      <c r="A1868" s="195" t="s">
        <v>1068</v>
      </c>
      <c r="B1868" s="127">
        <v>44245</v>
      </c>
      <c r="C1868" s="36">
        <v>436</v>
      </c>
      <c r="D1868" s="36">
        <v>2529</v>
      </c>
      <c r="E1868" s="37">
        <v>0</v>
      </c>
      <c r="F1868" s="36">
        <v>86</v>
      </c>
      <c r="G1868" s="36">
        <v>300</v>
      </c>
      <c r="H1868" s="35">
        <v>0</v>
      </c>
    </row>
    <row r="1869" spans="1:8" s="185" customFormat="1" x14ac:dyDescent="0.35">
      <c r="A1869" s="195" t="s">
        <v>1070</v>
      </c>
      <c r="B1869" s="127">
        <v>44245</v>
      </c>
      <c r="C1869" s="36">
        <v>153</v>
      </c>
      <c r="D1869" s="36">
        <v>1284</v>
      </c>
      <c r="E1869" s="37">
        <v>0</v>
      </c>
      <c r="F1869" s="36">
        <v>73</v>
      </c>
      <c r="G1869" s="36">
        <v>228</v>
      </c>
      <c r="H1869" s="35">
        <v>0</v>
      </c>
    </row>
    <row r="1870" spans="1:8" s="185" customFormat="1" x14ac:dyDescent="0.35">
      <c r="A1870" s="195" t="s">
        <v>1071</v>
      </c>
      <c r="B1870" s="127">
        <v>44245</v>
      </c>
      <c r="C1870" s="36">
        <v>132</v>
      </c>
      <c r="D1870" s="36">
        <v>1339</v>
      </c>
      <c r="E1870" s="37">
        <v>0</v>
      </c>
      <c r="F1870" s="36">
        <v>67</v>
      </c>
      <c r="G1870" s="36">
        <v>240</v>
      </c>
      <c r="H1870" s="35">
        <v>0</v>
      </c>
    </row>
    <row r="1871" spans="1:8" s="185" customFormat="1" x14ac:dyDescent="0.35">
      <c r="A1871" s="195" t="s">
        <v>1072</v>
      </c>
      <c r="B1871" s="127">
        <v>44245</v>
      </c>
      <c r="C1871" s="36">
        <v>106</v>
      </c>
      <c r="D1871" s="36">
        <v>882</v>
      </c>
      <c r="E1871" s="37">
        <v>0</v>
      </c>
      <c r="F1871" s="36">
        <v>14</v>
      </c>
      <c r="G1871" s="36">
        <v>141</v>
      </c>
      <c r="H1871" s="35">
        <v>50</v>
      </c>
    </row>
    <row r="1872" spans="1:8" s="185" customFormat="1" x14ac:dyDescent="0.35">
      <c r="A1872" s="195" t="s">
        <v>1073</v>
      </c>
      <c r="B1872" s="127">
        <v>44245</v>
      </c>
      <c r="C1872" s="36">
        <v>88</v>
      </c>
      <c r="D1872" s="36">
        <v>987</v>
      </c>
      <c r="E1872" s="37">
        <v>0</v>
      </c>
      <c r="F1872" s="36">
        <v>65</v>
      </c>
      <c r="G1872" s="36">
        <v>204</v>
      </c>
      <c r="H1872" s="35">
        <v>0</v>
      </c>
    </row>
    <row r="1873" spans="1:8" s="185" customFormat="1" x14ac:dyDescent="0.35">
      <c r="A1873" s="195" t="s">
        <v>1074</v>
      </c>
      <c r="B1873" s="127">
        <v>44245</v>
      </c>
      <c r="C1873" s="36">
        <v>175</v>
      </c>
      <c r="D1873" s="36">
        <v>840</v>
      </c>
      <c r="E1873" s="37">
        <v>8</v>
      </c>
      <c r="F1873" s="36">
        <v>47</v>
      </c>
      <c r="G1873" s="36">
        <v>220</v>
      </c>
      <c r="H1873" s="35">
        <v>67</v>
      </c>
    </row>
    <row r="1874" spans="1:8" s="185" customFormat="1" x14ac:dyDescent="0.35">
      <c r="A1874" s="195" t="s">
        <v>1068</v>
      </c>
      <c r="B1874" s="127">
        <v>44246</v>
      </c>
      <c r="C1874" s="36">
        <v>440</v>
      </c>
      <c r="D1874" s="36">
        <v>2540</v>
      </c>
      <c r="E1874" s="37">
        <v>0</v>
      </c>
      <c r="F1874" s="36">
        <v>77</v>
      </c>
      <c r="G1874" s="36">
        <v>312</v>
      </c>
      <c r="H1874" s="35">
        <v>0</v>
      </c>
    </row>
    <row r="1875" spans="1:8" s="185" customFormat="1" x14ac:dyDescent="0.35">
      <c r="A1875" s="195" t="s">
        <v>1070</v>
      </c>
      <c r="B1875" s="127">
        <v>44246</v>
      </c>
      <c r="C1875" s="36">
        <v>156</v>
      </c>
      <c r="D1875" s="36">
        <v>1289</v>
      </c>
      <c r="E1875" s="37">
        <v>0</v>
      </c>
      <c r="F1875" s="36">
        <v>72</v>
      </c>
      <c r="G1875" s="36">
        <v>213</v>
      </c>
      <c r="H1875" s="35">
        <v>0</v>
      </c>
    </row>
    <row r="1876" spans="1:8" s="185" customFormat="1" x14ac:dyDescent="0.35">
      <c r="A1876" s="195" t="s">
        <v>1071</v>
      </c>
      <c r="B1876" s="127">
        <v>44246</v>
      </c>
      <c r="C1876" s="36">
        <v>139</v>
      </c>
      <c r="D1876" s="36">
        <v>1320</v>
      </c>
      <c r="E1876" s="37">
        <v>0</v>
      </c>
      <c r="F1876" s="36">
        <v>61</v>
      </c>
      <c r="G1876" s="36">
        <v>260</v>
      </c>
      <c r="H1876" s="35">
        <v>0</v>
      </c>
    </row>
    <row r="1877" spans="1:8" s="185" customFormat="1" x14ac:dyDescent="0.35">
      <c r="A1877" s="195" t="s">
        <v>1072</v>
      </c>
      <c r="B1877" s="127">
        <v>44246</v>
      </c>
      <c r="C1877" s="36">
        <v>101</v>
      </c>
      <c r="D1877" s="36">
        <v>867</v>
      </c>
      <c r="E1877" s="37">
        <v>0</v>
      </c>
      <c r="F1877" s="36">
        <v>17</v>
      </c>
      <c r="G1877" s="36">
        <v>144</v>
      </c>
      <c r="H1877" s="35">
        <v>50</v>
      </c>
    </row>
    <row r="1878" spans="1:8" s="185" customFormat="1" x14ac:dyDescent="0.35">
      <c r="A1878" s="195" t="s">
        <v>1073</v>
      </c>
      <c r="B1878" s="127">
        <v>44246</v>
      </c>
      <c r="C1878" s="36">
        <v>89</v>
      </c>
      <c r="D1878" s="36">
        <v>967</v>
      </c>
      <c r="E1878" s="37">
        <v>0</v>
      </c>
      <c r="F1878" s="36">
        <v>64</v>
      </c>
      <c r="G1878" s="36">
        <v>219</v>
      </c>
      <c r="H1878" s="35">
        <v>0</v>
      </c>
    </row>
    <row r="1879" spans="1:8" s="185" customFormat="1" x14ac:dyDescent="0.35">
      <c r="A1879" s="195" t="s">
        <v>1074</v>
      </c>
      <c r="B1879" s="127">
        <v>44246</v>
      </c>
      <c r="C1879" s="36">
        <v>164</v>
      </c>
      <c r="D1879" s="36">
        <v>797</v>
      </c>
      <c r="E1879" s="37">
        <v>7</v>
      </c>
      <c r="F1879" s="36">
        <v>58</v>
      </c>
      <c r="G1879" s="36">
        <v>258</v>
      </c>
      <c r="H1879" s="35">
        <v>68</v>
      </c>
    </row>
    <row r="1880" spans="1:8" s="185" customFormat="1" x14ac:dyDescent="0.35">
      <c r="A1880" s="195" t="s">
        <v>1068</v>
      </c>
      <c r="B1880" s="127">
        <v>44247</v>
      </c>
      <c r="C1880" s="36">
        <v>432</v>
      </c>
      <c r="D1880" s="36">
        <v>2499</v>
      </c>
      <c r="E1880" s="37">
        <v>0</v>
      </c>
      <c r="F1880" s="36">
        <v>89</v>
      </c>
      <c r="G1880" s="36">
        <v>348</v>
      </c>
      <c r="H1880" s="35">
        <v>0</v>
      </c>
    </row>
    <row r="1881" spans="1:8" s="185" customFormat="1" x14ac:dyDescent="0.35">
      <c r="A1881" s="195" t="s">
        <v>1070</v>
      </c>
      <c r="B1881" s="127">
        <v>44247</v>
      </c>
      <c r="C1881" s="36">
        <v>156</v>
      </c>
      <c r="D1881" s="36">
        <v>1268</v>
      </c>
      <c r="E1881" s="37">
        <v>0</v>
      </c>
      <c r="F1881" s="36">
        <v>73</v>
      </c>
      <c r="G1881" s="36">
        <v>239</v>
      </c>
      <c r="H1881" s="35">
        <v>0</v>
      </c>
    </row>
    <row r="1882" spans="1:8" s="185" customFormat="1" x14ac:dyDescent="0.35">
      <c r="A1882" s="195" t="s">
        <v>1071</v>
      </c>
      <c r="B1882" s="127">
        <v>44247</v>
      </c>
      <c r="C1882" s="36">
        <v>132</v>
      </c>
      <c r="D1882" s="36">
        <v>1225</v>
      </c>
      <c r="E1882" s="37">
        <v>0</v>
      </c>
      <c r="F1882" s="36">
        <v>63</v>
      </c>
      <c r="G1882" s="36">
        <v>320</v>
      </c>
      <c r="H1882" s="35">
        <v>0</v>
      </c>
    </row>
    <row r="1883" spans="1:8" s="185" customFormat="1" x14ac:dyDescent="0.35">
      <c r="A1883" s="195" t="s">
        <v>1072</v>
      </c>
      <c r="B1883" s="127">
        <v>44247</v>
      </c>
      <c r="C1883" s="36">
        <v>98</v>
      </c>
      <c r="D1883" s="36">
        <v>812</v>
      </c>
      <c r="E1883" s="37">
        <v>0</v>
      </c>
      <c r="F1883" s="36">
        <v>19</v>
      </c>
      <c r="G1883" s="36">
        <v>192</v>
      </c>
      <c r="H1883" s="35">
        <v>50</v>
      </c>
    </row>
    <row r="1884" spans="1:8" s="185" customFormat="1" x14ac:dyDescent="0.35">
      <c r="A1884" s="195" t="s">
        <v>1073</v>
      </c>
      <c r="B1884" s="127">
        <v>44247</v>
      </c>
      <c r="C1884" s="36">
        <v>89</v>
      </c>
      <c r="D1884" s="36">
        <v>928</v>
      </c>
      <c r="E1884" s="37">
        <v>0</v>
      </c>
      <c r="F1884" s="36">
        <v>69</v>
      </c>
      <c r="G1884" s="36">
        <v>255</v>
      </c>
      <c r="H1884" s="35">
        <v>0</v>
      </c>
    </row>
    <row r="1885" spans="1:8" s="185" customFormat="1" x14ac:dyDescent="0.35">
      <c r="A1885" s="195" t="s">
        <v>1074</v>
      </c>
      <c r="B1885" s="127">
        <v>44247</v>
      </c>
      <c r="C1885" s="36">
        <v>163</v>
      </c>
      <c r="D1885" s="36">
        <v>783</v>
      </c>
      <c r="E1885" s="37">
        <v>8</v>
      </c>
      <c r="F1885" s="36">
        <v>59</v>
      </c>
      <c r="G1885" s="36">
        <v>272</v>
      </c>
      <c r="H1885" s="35">
        <v>67</v>
      </c>
    </row>
    <row r="1886" spans="1:8" s="185" customFormat="1" x14ac:dyDescent="0.35">
      <c r="A1886" s="195" t="s">
        <v>1068</v>
      </c>
      <c r="B1886" s="127">
        <v>44248</v>
      </c>
      <c r="C1886" s="36">
        <v>416</v>
      </c>
      <c r="D1886" s="36">
        <v>2424</v>
      </c>
      <c r="E1886" s="37">
        <v>0</v>
      </c>
      <c r="F1886" s="36">
        <v>105</v>
      </c>
      <c r="G1886" s="36">
        <v>400</v>
      </c>
      <c r="H1886" s="35">
        <v>0</v>
      </c>
    </row>
    <row r="1887" spans="1:8" s="185" customFormat="1" x14ac:dyDescent="0.35">
      <c r="A1887" s="195" t="s">
        <v>1070</v>
      </c>
      <c r="B1887" s="127">
        <v>44248</v>
      </c>
      <c r="C1887" s="36">
        <v>153</v>
      </c>
      <c r="D1887" s="36">
        <v>1235</v>
      </c>
      <c r="E1887" s="37">
        <v>0</v>
      </c>
      <c r="F1887" s="36">
        <v>71</v>
      </c>
      <c r="G1887" s="36">
        <v>258</v>
      </c>
      <c r="H1887" s="35">
        <v>0</v>
      </c>
    </row>
    <row r="1888" spans="1:8" s="185" customFormat="1" x14ac:dyDescent="0.35">
      <c r="A1888" s="195" t="s">
        <v>1071</v>
      </c>
      <c r="B1888" s="127">
        <v>44248</v>
      </c>
      <c r="C1888" s="36">
        <v>125</v>
      </c>
      <c r="D1888" s="36">
        <v>1177</v>
      </c>
      <c r="E1888" s="37">
        <v>0</v>
      </c>
      <c r="F1888" s="36">
        <v>66</v>
      </c>
      <c r="G1888" s="36">
        <v>352</v>
      </c>
      <c r="H1888" s="35">
        <v>0</v>
      </c>
    </row>
    <row r="1889" spans="1:8" s="185" customFormat="1" x14ac:dyDescent="0.35">
      <c r="A1889" s="195" t="s">
        <v>1072</v>
      </c>
      <c r="B1889" s="127">
        <v>44248</v>
      </c>
      <c r="C1889" s="36">
        <v>93</v>
      </c>
      <c r="D1889" s="36">
        <v>773</v>
      </c>
      <c r="E1889" s="37">
        <v>0</v>
      </c>
      <c r="F1889" s="36">
        <v>23</v>
      </c>
      <c r="G1889" s="36">
        <v>233</v>
      </c>
      <c r="H1889" s="35">
        <v>50</v>
      </c>
    </row>
    <row r="1890" spans="1:8" s="185" customFormat="1" x14ac:dyDescent="0.35">
      <c r="A1890" s="195" t="s">
        <v>1073</v>
      </c>
      <c r="B1890" s="127">
        <v>44248</v>
      </c>
      <c r="C1890" s="36">
        <v>84</v>
      </c>
      <c r="D1890" s="36">
        <v>887</v>
      </c>
      <c r="E1890" s="37">
        <v>0</v>
      </c>
      <c r="F1890" s="36">
        <v>73</v>
      </c>
      <c r="G1890" s="36">
        <v>275</v>
      </c>
      <c r="H1890" s="35">
        <v>0</v>
      </c>
    </row>
    <row r="1891" spans="1:8" s="185" customFormat="1" x14ac:dyDescent="0.35">
      <c r="A1891" s="195" t="s">
        <v>1074</v>
      </c>
      <c r="B1891" s="127">
        <v>44248</v>
      </c>
      <c r="C1891" s="36">
        <v>152</v>
      </c>
      <c r="D1891" s="36">
        <v>789</v>
      </c>
      <c r="E1891" s="37">
        <v>9</v>
      </c>
      <c r="F1891" s="36">
        <v>70</v>
      </c>
      <c r="G1891" s="36">
        <v>266</v>
      </c>
      <c r="H1891" s="35">
        <v>66</v>
      </c>
    </row>
    <row r="1892" spans="1:8" s="185" customFormat="1" x14ac:dyDescent="0.35">
      <c r="A1892" s="195" t="s">
        <v>1068</v>
      </c>
      <c r="B1892" s="127">
        <v>44249</v>
      </c>
      <c r="C1892" s="36">
        <v>420</v>
      </c>
      <c r="D1892" s="36">
        <v>2385</v>
      </c>
      <c r="E1892" s="37">
        <v>0</v>
      </c>
      <c r="F1892" s="36">
        <v>102</v>
      </c>
      <c r="G1892" s="36">
        <v>445</v>
      </c>
      <c r="H1892" s="35">
        <v>0</v>
      </c>
    </row>
    <row r="1893" spans="1:8" s="185" customFormat="1" x14ac:dyDescent="0.35">
      <c r="A1893" s="195" t="s">
        <v>1070</v>
      </c>
      <c r="B1893" s="127">
        <v>44249</v>
      </c>
      <c r="C1893" s="36">
        <v>149</v>
      </c>
      <c r="D1893" s="36">
        <v>1222</v>
      </c>
      <c r="E1893" s="37">
        <v>0</v>
      </c>
      <c r="F1893" s="36">
        <v>73</v>
      </c>
      <c r="G1893" s="36">
        <v>278</v>
      </c>
      <c r="H1893" s="35">
        <v>0</v>
      </c>
    </row>
    <row r="1894" spans="1:8" s="185" customFormat="1" x14ac:dyDescent="0.35">
      <c r="A1894" s="195" t="s">
        <v>1071</v>
      </c>
      <c r="B1894" s="127">
        <v>44249</v>
      </c>
      <c r="C1894" s="36">
        <v>127</v>
      </c>
      <c r="D1894" s="36">
        <v>1199</v>
      </c>
      <c r="E1894" s="37">
        <v>0</v>
      </c>
      <c r="F1894" s="36">
        <v>64</v>
      </c>
      <c r="G1894" s="36">
        <v>342</v>
      </c>
      <c r="H1894" s="35">
        <v>0</v>
      </c>
    </row>
    <row r="1895" spans="1:8" s="185" customFormat="1" x14ac:dyDescent="0.35">
      <c r="A1895" s="195" t="s">
        <v>1072</v>
      </c>
      <c r="B1895" s="127">
        <v>44249</v>
      </c>
      <c r="C1895" s="36">
        <v>92</v>
      </c>
      <c r="D1895" s="36">
        <v>796</v>
      </c>
      <c r="E1895" s="37">
        <v>0</v>
      </c>
      <c r="F1895" s="36">
        <v>21</v>
      </c>
      <c r="G1895" s="36">
        <v>197</v>
      </c>
      <c r="H1895" s="35">
        <v>50</v>
      </c>
    </row>
    <row r="1896" spans="1:8" s="185" customFormat="1" x14ac:dyDescent="0.35">
      <c r="A1896" s="195" t="s">
        <v>1073</v>
      </c>
      <c r="B1896" s="127">
        <v>44249</v>
      </c>
      <c r="C1896" s="36">
        <v>85</v>
      </c>
      <c r="D1896" s="36">
        <v>938</v>
      </c>
      <c r="E1896" s="37">
        <v>0</v>
      </c>
      <c r="F1896" s="36">
        <v>73</v>
      </c>
      <c r="G1896" s="36">
        <v>241</v>
      </c>
      <c r="H1896" s="35">
        <v>0</v>
      </c>
    </row>
    <row r="1897" spans="1:8" s="185" customFormat="1" x14ac:dyDescent="0.35">
      <c r="A1897" s="195" t="s">
        <v>1074</v>
      </c>
      <c r="B1897" s="127">
        <v>44249</v>
      </c>
      <c r="C1897" s="36">
        <v>161</v>
      </c>
      <c r="D1897" s="36">
        <v>788</v>
      </c>
      <c r="E1897" s="37">
        <v>9</v>
      </c>
      <c r="F1897" s="36">
        <v>61</v>
      </c>
      <c r="G1897" s="36">
        <v>269</v>
      </c>
      <c r="H1897" s="35">
        <v>66</v>
      </c>
    </row>
    <row r="1898" spans="1:8" s="185" customFormat="1" x14ac:dyDescent="0.35">
      <c r="A1898" s="195" t="s">
        <v>1068</v>
      </c>
      <c r="B1898" s="127">
        <v>44250</v>
      </c>
      <c r="C1898" s="36">
        <v>425</v>
      </c>
      <c r="D1898" s="36">
        <v>2542</v>
      </c>
      <c r="E1898" s="37">
        <v>0</v>
      </c>
      <c r="F1898" s="36">
        <v>98</v>
      </c>
      <c r="G1898" s="36">
        <v>320</v>
      </c>
      <c r="H1898" s="35">
        <v>0</v>
      </c>
    </row>
    <row r="1899" spans="1:8" s="185" customFormat="1" x14ac:dyDescent="0.35">
      <c r="A1899" s="195" t="s">
        <v>1070</v>
      </c>
      <c r="B1899" s="127">
        <v>44250</v>
      </c>
      <c r="C1899" s="36">
        <v>159</v>
      </c>
      <c r="D1899" s="36">
        <v>1307</v>
      </c>
      <c r="E1899" s="37">
        <v>0</v>
      </c>
      <c r="F1899" s="36">
        <v>72</v>
      </c>
      <c r="G1899" s="36">
        <v>217</v>
      </c>
      <c r="H1899" s="35">
        <v>0</v>
      </c>
    </row>
    <row r="1900" spans="1:8" s="185" customFormat="1" x14ac:dyDescent="0.35">
      <c r="A1900" s="195" t="s">
        <v>1071</v>
      </c>
      <c r="B1900" s="127">
        <v>44250</v>
      </c>
      <c r="C1900" s="36">
        <v>136</v>
      </c>
      <c r="D1900" s="36">
        <v>1342</v>
      </c>
      <c r="E1900" s="37">
        <v>0</v>
      </c>
      <c r="F1900" s="36">
        <v>62</v>
      </c>
      <c r="G1900" s="36">
        <v>242</v>
      </c>
      <c r="H1900" s="35">
        <v>0</v>
      </c>
    </row>
    <row r="1901" spans="1:8" s="185" customFormat="1" x14ac:dyDescent="0.35">
      <c r="A1901" s="195" t="s">
        <v>1072</v>
      </c>
      <c r="B1901" s="127">
        <v>44250</v>
      </c>
      <c r="C1901" s="36">
        <v>94</v>
      </c>
      <c r="D1901" s="36">
        <v>856</v>
      </c>
      <c r="E1901" s="37">
        <v>0</v>
      </c>
      <c r="F1901" s="36">
        <v>20</v>
      </c>
      <c r="G1901" s="36">
        <v>167</v>
      </c>
      <c r="H1901" s="35">
        <v>0</v>
      </c>
    </row>
    <row r="1902" spans="1:8" s="185" customFormat="1" x14ac:dyDescent="0.35">
      <c r="A1902" s="195" t="s">
        <v>1073</v>
      </c>
      <c r="B1902" s="127">
        <v>44250</v>
      </c>
      <c r="C1902" s="36">
        <v>81</v>
      </c>
      <c r="D1902" s="36">
        <v>981</v>
      </c>
      <c r="E1902" s="37">
        <v>0</v>
      </c>
      <c r="F1902" s="36">
        <v>78</v>
      </c>
      <c r="G1902" s="36">
        <v>204</v>
      </c>
      <c r="H1902" s="35">
        <v>0</v>
      </c>
    </row>
    <row r="1903" spans="1:8" s="185" customFormat="1" x14ac:dyDescent="0.35">
      <c r="A1903" s="195" t="s">
        <v>1074</v>
      </c>
      <c r="B1903" s="127">
        <v>44250</v>
      </c>
      <c r="C1903" s="36">
        <v>161</v>
      </c>
      <c r="D1903" s="36">
        <v>875</v>
      </c>
      <c r="E1903" s="37">
        <v>9</v>
      </c>
      <c r="F1903" s="36">
        <v>61</v>
      </c>
      <c r="G1903" s="36">
        <v>194</v>
      </c>
      <c r="H1903" s="35">
        <v>66</v>
      </c>
    </row>
    <row r="1904" spans="1:8" s="185" customFormat="1" x14ac:dyDescent="0.35">
      <c r="A1904" s="195" t="s">
        <v>1068</v>
      </c>
      <c r="B1904" s="127">
        <v>44251</v>
      </c>
      <c r="C1904" s="36">
        <v>442</v>
      </c>
      <c r="D1904" s="36">
        <v>2562</v>
      </c>
      <c r="E1904" s="37">
        <v>0</v>
      </c>
      <c r="F1904" s="36">
        <v>80</v>
      </c>
      <c r="G1904" s="36">
        <v>287</v>
      </c>
      <c r="H1904" s="35">
        <v>0</v>
      </c>
    </row>
    <row r="1905" spans="1:8" s="185" customFormat="1" x14ac:dyDescent="0.35">
      <c r="A1905" s="195" t="s">
        <v>1070</v>
      </c>
      <c r="B1905" s="127">
        <v>44251</v>
      </c>
      <c r="C1905" s="36">
        <v>163</v>
      </c>
      <c r="D1905" s="36">
        <v>1323</v>
      </c>
      <c r="E1905" s="37">
        <v>0</v>
      </c>
      <c r="F1905" s="36">
        <v>65</v>
      </c>
      <c r="G1905" s="36">
        <v>222</v>
      </c>
      <c r="H1905" s="35">
        <v>0</v>
      </c>
    </row>
    <row r="1906" spans="1:8" s="185" customFormat="1" x14ac:dyDescent="0.35">
      <c r="A1906" s="195" t="s">
        <v>1071</v>
      </c>
      <c r="B1906" s="127">
        <v>44251</v>
      </c>
      <c r="C1906" s="36">
        <v>130</v>
      </c>
      <c r="D1906" s="36">
        <v>1362</v>
      </c>
      <c r="E1906" s="37">
        <v>0</v>
      </c>
      <c r="F1906" s="36">
        <v>65</v>
      </c>
      <c r="G1906" s="36">
        <v>234</v>
      </c>
      <c r="H1906" s="35">
        <v>0</v>
      </c>
    </row>
    <row r="1907" spans="1:8" s="185" customFormat="1" x14ac:dyDescent="0.35">
      <c r="A1907" s="195" t="s">
        <v>1072</v>
      </c>
      <c r="B1907" s="127">
        <v>44251</v>
      </c>
      <c r="C1907" s="36">
        <v>95</v>
      </c>
      <c r="D1907" s="36">
        <v>887</v>
      </c>
      <c r="E1907" s="37">
        <v>0</v>
      </c>
      <c r="F1907" s="36">
        <v>22</v>
      </c>
      <c r="G1907" s="36">
        <v>129</v>
      </c>
      <c r="H1907" s="35">
        <v>0</v>
      </c>
    </row>
    <row r="1908" spans="1:8" s="185" customFormat="1" x14ac:dyDescent="0.35">
      <c r="A1908" s="195" t="s">
        <v>1073</v>
      </c>
      <c r="B1908" s="127">
        <v>44251</v>
      </c>
      <c r="C1908" s="36">
        <v>82</v>
      </c>
      <c r="D1908" s="36">
        <v>979</v>
      </c>
      <c r="E1908" s="37">
        <v>0</v>
      </c>
      <c r="F1908" s="36">
        <v>73</v>
      </c>
      <c r="G1908" s="36">
        <v>226</v>
      </c>
      <c r="H1908" s="35">
        <v>0</v>
      </c>
    </row>
    <row r="1909" spans="1:8" s="185" customFormat="1" x14ac:dyDescent="0.35">
      <c r="A1909" s="195" t="s">
        <v>1074</v>
      </c>
      <c r="B1909" s="127">
        <v>44251</v>
      </c>
      <c r="C1909" s="36">
        <v>165</v>
      </c>
      <c r="D1909" s="36">
        <v>884</v>
      </c>
      <c r="E1909" s="37">
        <v>12</v>
      </c>
      <c r="F1909" s="36">
        <v>57</v>
      </c>
      <c r="G1909" s="36">
        <v>185</v>
      </c>
      <c r="H1909" s="35">
        <v>63</v>
      </c>
    </row>
    <row r="1910" spans="1:8" s="185" customFormat="1" x14ac:dyDescent="0.35">
      <c r="A1910" s="195" t="s">
        <v>1068</v>
      </c>
      <c r="B1910" s="127">
        <v>44252</v>
      </c>
      <c r="C1910" s="36">
        <v>434</v>
      </c>
      <c r="D1910" s="36">
        <v>2581</v>
      </c>
      <c r="E1910" s="37">
        <v>0</v>
      </c>
      <c r="F1910" s="36">
        <v>88</v>
      </c>
      <c r="G1910" s="36">
        <v>262</v>
      </c>
      <c r="H1910" s="35">
        <v>0</v>
      </c>
    </row>
    <row r="1911" spans="1:8" s="185" customFormat="1" x14ac:dyDescent="0.35">
      <c r="A1911" s="195" t="s">
        <v>1070</v>
      </c>
      <c r="B1911" s="127">
        <v>44252</v>
      </c>
      <c r="C1911" s="36">
        <v>154</v>
      </c>
      <c r="D1911" s="36">
        <v>1310</v>
      </c>
      <c r="E1911" s="37">
        <v>0</v>
      </c>
      <c r="F1911" s="36">
        <v>72</v>
      </c>
      <c r="G1911" s="36">
        <v>220</v>
      </c>
      <c r="H1911" s="35">
        <v>0</v>
      </c>
    </row>
    <row r="1912" spans="1:8" s="185" customFormat="1" x14ac:dyDescent="0.35">
      <c r="A1912" s="195" t="s">
        <v>1071</v>
      </c>
      <c r="B1912" s="127">
        <v>44252</v>
      </c>
      <c r="C1912" s="36">
        <v>137</v>
      </c>
      <c r="D1912" s="36">
        <v>1338</v>
      </c>
      <c r="E1912" s="37">
        <v>0</v>
      </c>
      <c r="F1912" s="36">
        <v>57</v>
      </c>
      <c r="G1912" s="36">
        <v>247</v>
      </c>
      <c r="H1912" s="35">
        <v>0</v>
      </c>
    </row>
    <row r="1913" spans="1:8" s="185" customFormat="1" x14ac:dyDescent="0.35">
      <c r="A1913" s="195" t="s">
        <v>1072</v>
      </c>
      <c r="B1913" s="127">
        <v>44252</v>
      </c>
      <c r="C1913" s="36">
        <v>93</v>
      </c>
      <c r="D1913" s="36">
        <v>902</v>
      </c>
      <c r="E1913" s="37">
        <v>0</v>
      </c>
      <c r="F1913" s="36">
        <v>24</v>
      </c>
      <c r="G1913" s="36">
        <v>127</v>
      </c>
      <c r="H1913" s="35">
        <v>0</v>
      </c>
    </row>
    <row r="1914" spans="1:8" s="185" customFormat="1" x14ac:dyDescent="0.35">
      <c r="A1914" s="195" t="s">
        <v>1073</v>
      </c>
      <c r="B1914" s="127">
        <v>44252</v>
      </c>
      <c r="C1914" s="36">
        <v>94</v>
      </c>
      <c r="D1914" s="36">
        <v>1012</v>
      </c>
      <c r="E1914" s="37">
        <v>0</v>
      </c>
      <c r="F1914" s="36">
        <v>61</v>
      </c>
      <c r="G1914" s="36">
        <v>192</v>
      </c>
      <c r="H1914" s="35">
        <v>0</v>
      </c>
    </row>
    <row r="1915" spans="1:8" s="185" customFormat="1" x14ac:dyDescent="0.35">
      <c r="A1915" s="195" t="s">
        <v>1074</v>
      </c>
      <c r="B1915" s="127">
        <v>44252</v>
      </c>
      <c r="C1915" s="36">
        <v>170</v>
      </c>
      <c r="D1915" s="36">
        <v>875</v>
      </c>
      <c r="E1915" s="37">
        <v>12</v>
      </c>
      <c r="F1915" s="36">
        <v>52</v>
      </c>
      <c r="G1915" s="36">
        <v>194</v>
      </c>
      <c r="H1915" s="35">
        <v>63</v>
      </c>
    </row>
    <row r="1916" spans="1:8" s="185" customFormat="1" x14ac:dyDescent="0.35">
      <c r="A1916" s="195" t="s">
        <v>1068</v>
      </c>
      <c r="B1916" s="127">
        <v>44253</v>
      </c>
      <c r="C1916" s="36">
        <v>446</v>
      </c>
      <c r="D1916" s="36">
        <v>2569</v>
      </c>
      <c r="E1916" s="37">
        <v>0</v>
      </c>
      <c r="F1916" s="36">
        <v>71</v>
      </c>
      <c r="G1916" s="36">
        <v>295</v>
      </c>
      <c r="H1916" s="35">
        <v>0</v>
      </c>
    </row>
    <row r="1917" spans="1:8" s="185" customFormat="1" x14ac:dyDescent="0.35">
      <c r="A1917" s="195" t="s">
        <v>1070</v>
      </c>
      <c r="B1917" s="127">
        <v>44253</v>
      </c>
      <c r="C1917" s="36">
        <v>153</v>
      </c>
      <c r="D1917" s="36">
        <v>1272</v>
      </c>
      <c r="E1917" s="37">
        <v>0</v>
      </c>
      <c r="F1917" s="36">
        <v>78</v>
      </c>
      <c r="G1917" s="36">
        <v>263</v>
      </c>
      <c r="H1917" s="35">
        <v>0</v>
      </c>
    </row>
    <row r="1918" spans="1:8" s="185" customFormat="1" x14ac:dyDescent="0.35">
      <c r="A1918" s="195" t="s">
        <v>1071</v>
      </c>
      <c r="B1918" s="127">
        <v>44253</v>
      </c>
      <c r="C1918" s="36">
        <v>132</v>
      </c>
      <c r="D1918" s="36">
        <v>1329</v>
      </c>
      <c r="E1918" s="37">
        <v>0</v>
      </c>
      <c r="F1918" s="36">
        <v>64</v>
      </c>
      <c r="G1918" s="36">
        <v>246</v>
      </c>
      <c r="H1918" s="35">
        <v>0</v>
      </c>
    </row>
    <row r="1919" spans="1:8" s="185" customFormat="1" x14ac:dyDescent="0.35">
      <c r="A1919" s="195" t="s">
        <v>1072</v>
      </c>
      <c r="B1919" s="127">
        <v>44253</v>
      </c>
      <c r="C1919" s="36">
        <v>95</v>
      </c>
      <c r="D1919" s="36">
        <v>900</v>
      </c>
      <c r="E1919" s="37">
        <v>0</v>
      </c>
      <c r="F1919" s="36">
        <v>21</v>
      </c>
      <c r="G1919" s="36">
        <v>137</v>
      </c>
      <c r="H1919" s="35">
        <v>0</v>
      </c>
    </row>
    <row r="1920" spans="1:8" s="185" customFormat="1" x14ac:dyDescent="0.35">
      <c r="A1920" s="195" t="s">
        <v>1073</v>
      </c>
      <c r="B1920" s="127">
        <v>44253</v>
      </c>
      <c r="C1920" s="36">
        <v>88</v>
      </c>
      <c r="D1920" s="36">
        <v>1008</v>
      </c>
      <c r="E1920" s="37">
        <v>0</v>
      </c>
      <c r="F1920" s="36">
        <v>66</v>
      </c>
      <c r="G1920" s="36">
        <v>193</v>
      </c>
      <c r="H1920" s="35">
        <v>0</v>
      </c>
    </row>
    <row r="1921" spans="1:8" s="185" customFormat="1" x14ac:dyDescent="0.35">
      <c r="A1921" s="195" t="s">
        <v>1074</v>
      </c>
      <c r="B1921" s="127">
        <v>44253</v>
      </c>
      <c r="C1921" s="36">
        <v>170</v>
      </c>
      <c r="D1921" s="36">
        <v>863</v>
      </c>
      <c r="E1921" s="37">
        <v>12</v>
      </c>
      <c r="F1921" s="36">
        <v>52</v>
      </c>
      <c r="G1921" s="36">
        <v>206</v>
      </c>
      <c r="H1921" s="35">
        <v>63</v>
      </c>
    </row>
    <row r="1922" spans="1:8" s="185" customFormat="1" x14ac:dyDescent="0.35">
      <c r="A1922" s="195" t="s">
        <v>1068</v>
      </c>
      <c r="B1922" s="127">
        <v>44254</v>
      </c>
      <c r="C1922" s="36">
        <v>422</v>
      </c>
      <c r="D1922" s="36">
        <v>2517</v>
      </c>
      <c r="E1922" s="37">
        <v>0</v>
      </c>
      <c r="F1922" s="36">
        <v>87</v>
      </c>
      <c r="G1922" s="36">
        <v>344</v>
      </c>
      <c r="H1922" s="35">
        <v>0</v>
      </c>
    </row>
    <row r="1923" spans="1:8" s="185" customFormat="1" x14ac:dyDescent="0.35">
      <c r="A1923" s="195" t="s">
        <v>1070</v>
      </c>
      <c r="B1923" s="127">
        <v>44254</v>
      </c>
      <c r="C1923" s="36">
        <v>140</v>
      </c>
      <c r="D1923" s="36">
        <v>1216</v>
      </c>
      <c r="E1923" s="37">
        <v>0</v>
      </c>
      <c r="F1923" s="36">
        <v>90</v>
      </c>
      <c r="G1923" s="36">
        <v>302</v>
      </c>
      <c r="H1923" s="35">
        <v>0</v>
      </c>
    </row>
    <row r="1924" spans="1:8" s="185" customFormat="1" x14ac:dyDescent="0.35">
      <c r="A1924" s="195" t="s">
        <v>1071</v>
      </c>
      <c r="B1924" s="127">
        <v>44254</v>
      </c>
      <c r="C1924" s="36">
        <v>132</v>
      </c>
      <c r="D1924" s="36">
        <v>1255</v>
      </c>
      <c r="E1924" s="37">
        <v>0</v>
      </c>
      <c r="F1924" s="36">
        <v>65</v>
      </c>
      <c r="G1924" s="36">
        <v>296</v>
      </c>
      <c r="H1924" s="35">
        <v>0</v>
      </c>
    </row>
    <row r="1925" spans="1:8" s="185" customFormat="1" x14ac:dyDescent="0.35">
      <c r="A1925" s="195" t="s">
        <v>1072</v>
      </c>
      <c r="B1925" s="127">
        <v>44254</v>
      </c>
      <c r="C1925" s="36">
        <v>93</v>
      </c>
      <c r="D1925" s="36">
        <v>886</v>
      </c>
      <c r="E1925" s="37">
        <v>0</v>
      </c>
      <c r="F1925" s="36">
        <v>23</v>
      </c>
      <c r="G1925" s="36">
        <v>148</v>
      </c>
      <c r="H1925" s="35">
        <v>0</v>
      </c>
    </row>
    <row r="1926" spans="1:8" s="185" customFormat="1" x14ac:dyDescent="0.35">
      <c r="A1926" s="195" t="s">
        <v>1073</v>
      </c>
      <c r="B1926" s="127">
        <v>44254</v>
      </c>
      <c r="C1926" s="36">
        <v>90</v>
      </c>
      <c r="D1926" s="36">
        <v>977</v>
      </c>
      <c r="E1926" s="37">
        <v>0</v>
      </c>
      <c r="F1926" s="36">
        <v>64</v>
      </c>
      <c r="G1926" s="36">
        <v>230</v>
      </c>
      <c r="H1926" s="35">
        <v>0</v>
      </c>
    </row>
    <row r="1927" spans="1:8" s="185" customFormat="1" x14ac:dyDescent="0.35">
      <c r="A1927" s="195" t="s">
        <v>1074</v>
      </c>
      <c r="B1927" s="127">
        <v>44254</v>
      </c>
      <c r="C1927" s="36">
        <v>162</v>
      </c>
      <c r="D1927" s="36">
        <v>831</v>
      </c>
      <c r="E1927" s="37">
        <v>12</v>
      </c>
      <c r="F1927" s="36">
        <v>60</v>
      </c>
      <c r="G1927" s="36">
        <v>238</v>
      </c>
      <c r="H1927" s="35">
        <v>63</v>
      </c>
    </row>
    <row r="1928" spans="1:8" s="185" customFormat="1" x14ac:dyDescent="0.35">
      <c r="A1928" s="195" t="s">
        <v>1068</v>
      </c>
      <c r="B1928" s="127">
        <v>44255</v>
      </c>
      <c r="C1928" s="36">
        <v>412</v>
      </c>
      <c r="D1928" s="36">
        <v>2431</v>
      </c>
      <c r="E1928" s="37">
        <v>0</v>
      </c>
      <c r="F1928" s="36">
        <v>91</v>
      </c>
      <c r="G1928" s="36">
        <v>388</v>
      </c>
      <c r="H1928" s="35">
        <v>0</v>
      </c>
    </row>
    <row r="1929" spans="1:8" s="185" customFormat="1" x14ac:dyDescent="0.35">
      <c r="A1929" s="195" t="s">
        <v>1070</v>
      </c>
      <c r="B1929" s="127">
        <v>44255</v>
      </c>
      <c r="C1929" s="36">
        <v>139</v>
      </c>
      <c r="D1929" s="36">
        <v>1177</v>
      </c>
      <c r="E1929" s="37">
        <v>0</v>
      </c>
      <c r="F1929" s="36">
        <v>85</v>
      </c>
      <c r="G1929" s="36">
        <v>297</v>
      </c>
      <c r="H1929" s="35">
        <v>0</v>
      </c>
    </row>
    <row r="1930" spans="1:8" s="185" customFormat="1" x14ac:dyDescent="0.35">
      <c r="A1930" s="195" t="s">
        <v>1071</v>
      </c>
      <c r="B1930" s="127">
        <v>44255</v>
      </c>
      <c r="C1930" s="36">
        <v>133</v>
      </c>
      <c r="D1930" s="36">
        <v>1223</v>
      </c>
      <c r="E1930" s="37">
        <v>0</v>
      </c>
      <c r="F1930" s="36">
        <v>62</v>
      </c>
      <c r="G1930" s="36">
        <v>302</v>
      </c>
      <c r="H1930" s="35">
        <v>0</v>
      </c>
    </row>
    <row r="1931" spans="1:8" s="185" customFormat="1" x14ac:dyDescent="0.35">
      <c r="A1931" s="195" t="s">
        <v>1072</v>
      </c>
      <c r="B1931" s="127">
        <v>44255</v>
      </c>
      <c r="C1931" s="36">
        <v>91</v>
      </c>
      <c r="D1931" s="36">
        <v>864</v>
      </c>
      <c r="E1931" s="37">
        <v>0</v>
      </c>
      <c r="F1931" s="36">
        <v>25</v>
      </c>
      <c r="G1931" s="36">
        <v>150</v>
      </c>
      <c r="H1931" s="35">
        <v>0</v>
      </c>
    </row>
    <row r="1932" spans="1:8" s="185" customFormat="1" x14ac:dyDescent="0.35">
      <c r="A1932" s="195" t="s">
        <v>1073</v>
      </c>
      <c r="B1932" s="127">
        <v>44255</v>
      </c>
      <c r="C1932" s="36">
        <v>86</v>
      </c>
      <c r="D1932" s="36">
        <v>966</v>
      </c>
      <c r="E1932" s="37">
        <v>0</v>
      </c>
      <c r="F1932" s="36">
        <v>68</v>
      </c>
      <c r="G1932" s="36">
        <v>231</v>
      </c>
      <c r="H1932" s="35">
        <v>0</v>
      </c>
    </row>
    <row r="1933" spans="1:8" s="185" customFormat="1" x14ac:dyDescent="0.35">
      <c r="A1933" s="195" t="s">
        <v>1074</v>
      </c>
      <c r="B1933" s="127">
        <v>44255</v>
      </c>
      <c r="C1933" s="36">
        <v>151</v>
      </c>
      <c r="D1933" s="36">
        <v>818</v>
      </c>
      <c r="E1933" s="37">
        <v>12</v>
      </c>
      <c r="F1933" s="36">
        <v>71</v>
      </c>
      <c r="G1933" s="36">
        <v>247</v>
      </c>
      <c r="H1933" s="35">
        <v>63</v>
      </c>
    </row>
    <row r="1934" spans="1:8" s="185" customFormat="1" x14ac:dyDescent="0.35">
      <c r="A1934" s="195" t="s">
        <v>1068</v>
      </c>
      <c r="B1934" s="127">
        <v>44256</v>
      </c>
      <c r="C1934" s="36">
        <v>403</v>
      </c>
      <c r="D1934" s="36">
        <v>2445</v>
      </c>
      <c r="E1934" s="37">
        <v>0</v>
      </c>
      <c r="F1934" s="36">
        <v>110</v>
      </c>
      <c r="G1934" s="36">
        <v>388</v>
      </c>
      <c r="H1934" s="35">
        <v>0</v>
      </c>
    </row>
    <row r="1935" spans="1:8" s="185" customFormat="1" x14ac:dyDescent="0.35">
      <c r="A1935" s="195" t="s">
        <v>1070</v>
      </c>
      <c r="B1935" s="127">
        <v>44256</v>
      </c>
      <c r="C1935" s="36">
        <v>143</v>
      </c>
      <c r="D1935" s="36">
        <v>1181</v>
      </c>
      <c r="E1935" s="37">
        <v>0</v>
      </c>
      <c r="F1935" s="36">
        <v>79</v>
      </c>
      <c r="G1935" s="36">
        <v>313</v>
      </c>
      <c r="H1935" s="35">
        <v>0</v>
      </c>
    </row>
    <row r="1936" spans="1:8" s="185" customFormat="1" x14ac:dyDescent="0.35">
      <c r="A1936" s="195" t="s">
        <v>1071</v>
      </c>
      <c r="B1936" s="127">
        <v>44256</v>
      </c>
      <c r="C1936" s="36">
        <v>128</v>
      </c>
      <c r="D1936" s="36">
        <v>1240</v>
      </c>
      <c r="E1936" s="37">
        <v>0</v>
      </c>
      <c r="F1936" s="36">
        <v>68</v>
      </c>
      <c r="G1936" s="36">
        <v>320</v>
      </c>
      <c r="H1936" s="35">
        <v>0</v>
      </c>
    </row>
    <row r="1937" spans="1:8" s="185" customFormat="1" x14ac:dyDescent="0.35">
      <c r="A1937" s="195" t="s">
        <v>1072</v>
      </c>
      <c r="B1937" s="127">
        <v>44256</v>
      </c>
      <c r="C1937" s="36">
        <v>84</v>
      </c>
      <c r="D1937" s="36">
        <v>878</v>
      </c>
      <c r="E1937" s="37">
        <v>0</v>
      </c>
      <c r="F1937" s="36">
        <v>30</v>
      </c>
      <c r="G1937" s="36">
        <v>144</v>
      </c>
      <c r="H1937" s="35">
        <v>0</v>
      </c>
    </row>
    <row r="1938" spans="1:8" s="185" customFormat="1" x14ac:dyDescent="0.35">
      <c r="A1938" s="195" t="s">
        <v>1073</v>
      </c>
      <c r="B1938" s="127">
        <v>44256</v>
      </c>
      <c r="C1938" s="36">
        <v>86</v>
      </c>
      <c r="D1938" s="36">
        <v>950</v>
      </c>
      <c r="E1938" s="37">
        <v>0</v>
      </c>
      <c r="F1938" s="36">
        <v>69</v>
      </c>
      <c r="G1938" s="36">
        <v>235</v>
      </c>
      <c r="H1938" s="35">
        <v>0</v>
      </c>
    </row>
    <row r="1939" spans="1:8" s="185" customFormat="1" x14ac:dyDescent="0.35">
      <c r="A1939" s="195" t="s">
        <v>1074</v>
      </c>
      <c r="B1939" s="127">
        <v>44256</v>
      </c>
      <c r="C1939" s="36">
        <v>154</v>
      </c>
      <c r="D1939" s="36">
        <v>839</v>
      </c>
      <c r="E1939" s="37">
        <v>13</v>
      </c>
      <c r="F1939" s="36">
        <v>68</v>
      </c>
      <c r="G1939" s="36">
        <v>226</v>
      </c>
      <c r="H1939" s="35">
        <v>62</v>
      </c>
    </row>
    <row r="1940" spans="1:8" s="185" customFormat="1" x14ac:dyDescent="0.35">
      <c r="A1940" s="195" t="s">
        <v>1068</v>
      </c>
      <c r="B1940" s="127">
        <v>44257</v>
      </c>
      <c r="C1940" s="36">
        <v>428</v>
      </c>
      <c r="D1940" s="36">
        <v>2558</v>
      </c>
      <c r="E1940" s="37">
        <v>0</v>
      </c>
      <c r="F1940" s="36">
        <v>87</v>
      </c>
      <c r="G1940" s="36">
        <v>282</v>
      </c>
      <c r="H1940" s="35">
        <v>0</v>
      </c>
    </row>
    <row r="1941" spans="1:8" s="185" customFormat="1" x14ac:dyDescent="0.35">
      <c r="A1941" s="195" t="s">
        <v>1070</v>
      </c>
      <c r="B1941" s="127">
        <v>44257</v>
      </c>
      <c r="C1941" s="36">
        <v>143</v>
      </c>
      <c r="D1941" s="36">
        <v>1260</v>
      </c>
      <c r="E1941" s="37">
        <v>0</v>
      </c>
      <c r="F1941" s="36">
        <v>79</v>
      </c>
      <c r="G1941" s="36">
        <v>260</v>
      </c>
      <c r="H1941" s="35">
        <v>0</v>
      </c>
    </row>
    <row r="1942" spans="1:8" s="185" customFormat="1" x14ac:dyDescent="0.35">
      <c r="A1942" s="195" t="s">
        <v>1071</v>
      </c>
      <c r="B1942" s="127">
        <v>44257</v>
      </c>
      <c r="C1942" s="36">
        <v>125</v>
      </c>
      <c r="D1942" s="36">
        <v>1307</v>
      </c>
      <c r="E1942" s="37">
        <v>0</v>
      </c>
      <c r="F1942" s="36">
        <v>68</v>
      </c>
      <c r="G1942" s="36">
        <v>275</v>
      </c>
      <c r="H1942" s="35">
        <v>0</v>
      </c>
    </row>
    <row r="1943" spans="1:8" s="185" customFormat="1" x14ac:dyDescent="0.35">
      <c r="A1943" s="195" t="s">
        <v>1072</v>
      </c>
      <c r="B1943" s="127">
        <v>44257</v>
      </c>
      <c r="C1943" s="36">
        <v>88</v>
      </c>
      <c r="D1943" s="36">
        <v>898</v>
      </c>
      <c r="E1943" s="37">
        <v>0</v>
      </c>
      <c r="F1943" s="36">
        <v>25</v>
      </c>
      <c r="G1943" s="36">
        <v>112</v>
      </c>
      <c r="H1943" s="35">
        <v>0</v>
      </c>
    </row>
    <row r="1944" spans="1:8" s="185" customFormat="1" x14ac:dyDescent="0.35">
      <c r="A1944" s="195" t="s">
        <v>1073</v>
      </c>
      <c r="B1944" s="127">
        <v>44257</v>
      </c>
      <c r="C1944" s="36">
        <v>88</v>
      </c>
      <c r="D1944" s="36">
        <v>978</v>
      </c>
      <c r="E1944" s="37">
        <v>0</v>
      </c>
      <c r="F1944" s="36">
        <v>67</v>
      </c>
      <c r="G1944" s="36">
        <v>218</v>
      </c>
      <c r="H1944" s="35">
        <v>0</v>
      </c>
    </row>
    <row r="1945" spans="1:8" s="185" customFormat="1" x14ac:dyDescent="0.35">
      <c r="A1945" s="195" t="s">
        <v>1074</v>
      </c>
      <c r="B1945" s="127">
        <v>44257</v>
      </c>
      <c r="C1945" s="36">
        <v>168</v>
      </c>
      <c r="D1945" s="36">
        <v>891</v>
      </c>
      <c r="E1945" s="37">
        <v>9</v>
      </c>
      <c r="F1945" s="36">
        <v>54</v>
      </c>
      <c r="G1945" s="36">
        <v>174</v>
      </c>
      <c r="H1945" s="35">
        <v>51</v>
      </c>
    </row>
    <row r="1946" spans="1:8" s="185" customFormat="1" x14ac:dyDescent="0.35">
      <c r="A1946" s="195" t="s">
        <v>1068</v>
      </c>
      <c r="B1946" s="127">
        <v>44258</v>
      </c>
      <c r="C1946" s="36">
        <v>427</v>
      </c>
      <c r="D1946" s="36">
        <v>2569</v>
      </c>
      <c r="E1946" s="37">
        <v>0</v>
      </c>
      <c r="F1946" s="36">
        <v>89</v>
      </c>
      <c r="G1946" s="36">
        <v>259</v>
      </c>
      <c r="H1946" s="35">
        <v>0</v>
      </c>
    </row>
    <row r="1947" spans="1:8" s="185" customFormat="1" x14ac:dyDescent="0.35">
      <c r="A1947" s="195" t="s">
        <v>1070</v>
      </c>
      <c r="B1947" s="127">
        <v>44258</v>
      </c>
      <c r="C1947" s="36">
        <v>145</v>
      </c>
      <c r="D1947" s="36">
        <v>1250</v>
      </c>
      <c r="E1947" s="37">
        <v>0</v>
      </c>
      <c r="F1947" s="36">
        <v>76</v>
      </c>
      <c r="G1947" s="36">
        <v>260</v>
      </c>
      <c r="H1947" s="35">
        <v>0</v>
      </c>
    </row>
    <row r="1948" spans="1:8" s="185" customFormat="1" x14ac:dyDescent="0.35">
      <c r="A1948" s="195" t="s">
        <v>1071</v>
      </c>
      <c r="B1948" s="127">
        <v>44258</v>
      </c>
      <c r="C1948" s="36">
        <v>130</v>
      </c>
      <c r="D1948" s="36">
        <v>1296</v>
      </c>
      <c r="E1948" s="37">
        <v>0</v>
      </c>
      <c r="F1948" s="36">
        <v>64</v>
      </c>
      <c r="G1948" s="36">
        <v>276</v>
      </c>
      <c r="H1948" s="35">
        <v>0</v>
      </c>
    </row>
    <row r="1949" spans="1:8" s="185" customFormat="1" x14ac:dyDescent="0.35">
      <c r="A1949" s="195" t="s">
        <v>1072</v>
      </c>
      <c r="B1949" s="127">
        <v>44258</v>
      </c>
      <c r="C1949" s="36">
        <v>96</v>
      </c>
      <c r="D1949" s="36">
        <v>892</v>
      </c>
      <c r="E1949" s="37">
        <v>0</v>
      </c>
      <c r="F1949" s="36">
        <v>16</v>
      </c>
      <c r="G1949" s="36">
        <v>126</v>
      </c>
      <c r="H1949" s="35">
        <v>0</v>
      </c>
    </row>
    <row r="1950" spans="1:8" s="185" customFormat="1" x14ac:dyDescent="0.35">
      <c r="A1950" s="195" t="s">
        <v>1073</v>
      </c>
      <c r="B1950" s="127">
        <v>44258</v>
      </c>
      <c r="C1950" s="36">
        <v>90</v>
      </c>
      <c r="D1950" s="36">
        <v>965</v>
      </c>
      <c r="E1950" s="37">
        <v>0</v>
      </c>
      <c r="F1950" s="36">
        <v>65</v>
      </c>
      <c r="G1950" s="36">
        <v>234</v>
      </c>
      <c r="H1950" s="35">
        <v>0</v>
      </c>
    </row>
    <row r="1951" spans="1:8" s="185" customFormat="1" x14ac:dyDescent="0.35">
      <c r="A1951" s="195" t="s">
        <v>1074</v>
      </c>
      <c r="B1951" s="127">
        <v>44258</v>
      </c>
      <c r="C1951" s="36">
        <v>170</v>
      </c>
      <c r="D1951" s="36">
        <v>892</v>
      </c>
      <c r="E1951" s="37">
        <v>9</v>
      </c>
      <c r="F1951" s="36">
        <v>52</v>
      </c>
      <c r="G1951" s="36">
        <v>181</v>
      </c>
      <c r="H1951" s="35">
        <v>51</v>
      </c>
    </row>
    <row r="1952" spans="1:8" s="185" customFormat="1" x14ac:dyDescent="0.35">
      <c r="A1952" s="195" t="s">
        <v>1068</v>
      </c>
      <c r="B1952" s="127">
        <v>44259</v>
      </c>
      <c r="C1952" s="36">
        <v>433</v>
      </c>
      <c r="D1952" s="36">
        <v>2559</v>
      </c>
      <c r="E1952" s="37">
        <v>0</v>
      </c>
      <c r="F1952" s="36">
        <v>81</v>
      </c>
      <c r="G1952" s="36">
        <v>271</v>
      </c>
      <c r="H1952" s="35">
        <v>0</v>
      </c>
    </row>
    <row r="1953" spans="1:8" s="185" customFormat="1" x14ac:dyDescent="0.35">
      <c r="A1953" s="195" t="s">
        <v>1070</v>
      </c>
      <c r="B1953" s="127">
        <v>44259</v>
      </c>
      <c r="C1953" s="36">
        <v>152</v>
      </c>
      <c r="D1953" s="36">
        <v>1222</v>
      </c>
      <c r="E1953" s="37">
        <v>0</v>
      </c>
      <c r="F1953" s="36">
        <v>68</v>
      </c>
      <c r="G1953" s="36">
        <v>288</v>
      </c>
      <c r="H1953" s="35">
        <v>0</v>
      </c>
    </row>
    <row r="1954" spans="1:8" s="185" customFormat="1" x14ac:dyDescent="0.35">
      <c r="A1954" s="195" t="s">
        <v>1071</v>
      </c>
      <c r="B1954" s="127">
        <v>44259</v>
      </c>
      <c r="C1954" s="36">
        <v>138</v>
      </c>
      <c r="D1954" s="36">
        <v>1262</v>
      </c>
      <c r="E1954" s="37">
        <v>0</v>
      </c>
      <c r="F1954" s="36">
        <v>57</v>
      </c>
      <c r="G1954" s="36">
        <v>301</v>
      </c>
      <c r="H1954" s="35">
        <v>0</v>
      </c>
    </row>
    <row r="1955" spans="1:8" s="185" customFormat="1" x14ac:dyDescent="0.35">
      <c r="A1955" s="195" t="s">
        <v>1072</v>
      </c>
      <c r="B1955" s="127">
        <v>44259</v>
      </c>
      <c r="C1955" s="36">
        <v>95</v>
      </c>
      <c r="D1955" s="36">
        <v>858</v>
      </c>
      <c r="E1955" s="37">
        <v>0</v>
      </c>
      <c r="F1955" s="36">
        <v>19</v>
      </c>
      <c r="G1955" s="36">
        <v>164</v>
      </c>
      <c r="H1955" s="35">
        <v>0</v>
      </c>
    </row>
    <row r="1956" spans="1:8" s="185" customFormat="1" x14ac:dyDescent="0.35">
      <c r="A1956" s="195" t="s">
        <v>1073</v>
      </c>
      <c r="B1956" s="127">
        <v>44259</v>
      </c>
      <c r="C1956" s="36">
        <v>82</v>
      </c>
      <c r="D1956" s="36">
        <v>927</v>
      </c>
      <c r="E1956" s="37">
        <v>0</v>
      </c>
      <c r="F1956" s="36">
        <v>73</v>
      </c>
      <c r="G1956" s="36">
        <v>265</v>
      </c>
      <c r="H1956" s="35">
        <v>0</v>
      </c>
    </row>
    <row r="1957" spans="1:8" s="185" customFormat="1" x14ac:dyDescent="0.35">
      <c r="A1957" s="195" t="s">
        <v>1074</v>
      </c>
      <c r="B1957" s="127">
        <v>44259</v>
      </c>
      <c r="C1957" s="36">
        <v>167</v>
      </c>
      <c r="D1957" s="36">
        <v>858</v>
      </c>
      <c r="E1957" s="37">
        <v>6</v>
      </c>
      <c r="F1957" s="36">
        <v>55</v>
      </c>
      <c r="G1957" s="36">
        <v>215</v>
      </c>
      <c r="H1957" s="35">
        <v>54</v>
      </c>
    </row>
    <row r="1958" spans="1:8" s="185" customFormat="1" x14ac:dyDescent="0.35">
      <c r="A1958" s="195" t="s">
        <v>1068</v>
      </c>
      <c r="B1958" s="127">
        <v>44260</v>
      </c>
      <c r="C1958" s="36">
        <v>424</v>
      </c>
      <c r="D1958" s="36">
        <v>2564</v>
      </c>
      <c r="E1958" s="37">
        <v>0</v>
      </c>
      <c r="F1958" s="36">
        <v>87</v>
      </c>
      <c r="G1958" s="36">
        <v>278</v>
      </c>
      <c r="H1958" s="35">
        <v>0</v>
      </c>
    </row>
    <row r="1959" spans="1:8" s="185" customFormat="1" x14ac:dyDescent="0.35">
      <c r="A1959" s="195" t="s">
        <v>1070</v>
      </c>
      <c r="B1959" s="127">
        <v>44260</v>
      </c>
      <c r="C1959" s="36">
        <v>160</v>
      </c>
      <c r="D1959" s="36">
        <v>1182</v>
      </c>
      <c r="E1959" s="37">
        <v>0</v>
      </c>
      <c r="F1959" s="36">
        <v>65</v>
      </c>
      <c r="G1959" s="36">
        <v>297</v>
      </c>
      <c r="H1959" s="35">
        <v>0</v>
      </c>
    </row>
    <row r="1960" spans="1:8" s="185" customFormat="1" x14ac:dyDescent="0.35">
      <c r="A1960" s="195" t="s">
        <v>1071</v>
      </c>
      <c r="B1960" s="127">
        <v>44260</v>
      </c>
      <c r="C1960" s="36">
        <v>138</v>
      </c>
      <c r="D1960" s="36">
        <v>1252</v>
      </c>
      <c r="E1960" s="37">
        <v>0</v>
      </c>
      <c r="F1960" s="36">
        <v>57</v>
      </c>
      <c r="G1960" s="36">
        <v>303</v>
      </c>
      <c r="H1960" s="35">
        <v>0</v>
      </c>
    </row>
    <row r="1961" spans="1:8" s="185" customFormat="1" x14ac:dyDescent="0.35">
      <c r="A1961" s="195" t="s">
        <v>1072</v>
      </c>
      <c r="B1961" s="127">
        <v>44260</v>
      </c>
      <c r="C1961" s="36">
        <v>92</v>
      </c>
      <c r="D1961" s="36">
        <v>873</v>
      </c>
      <c r="E1961" s="37">
        <v>0</v>
      </c>
      <c r="F1961" s="36">
        <v>21</v>
      </c>
      <c r="G1961" s="36">
        <v>140</v>
      </c>
      <c r="H1961" s="35">
        <v>0</v>
      </c>
    </row>
    <row r="1962" spans="1:8" s="185" customFormat="1" x14ac:dyDescent="0.35">
      <c r="A1962" s="195" t="s">
        <v>1073</v>
      </c>
      <c r="B1962" s="127">
        <v>44260</v>
      </c>
      <c r="C1962" s="36">
        <v>86</v>
      </c>
      <c r="D1962" s="36">
        <v>897</v>
      </c>
      <c r="E1962" s="37">
        <v>0</v>
      </c>
      <c r="F1962" s="36">
        <v>69</v>
      </c>
      <c r="G1962" s="36">
        <v>286</v>
      </c>
      <c r="H1962" s="35">
        <v>0</v>
      </c>
    </row>
    <row r="1963" spans="1:8" s="185" customFormat="1" x14ac:dyDescent="0.35">
      <c r="A1963" s="195" t="s">
        <v>1074</v>
      </c>
      <c r="B1963" s="127">
        <v>44260</v>
      </c>
      <c r="C1963" s="36">
        <v>158</v>
      </c>
      <c r="D1963" s="36">
        <v>869</v>
      </c>
      <c r="E1963" s="37">
        <v>6</v>
      </c>
      <c r="F1963" s="36">
        <v>64</v>
      </c>
      <c r="G1963" s="36">
        <v>204</v>
      </c>
      <c r="H1963" s="35">
        <v>54</v>
      </c>
    </row>
    <row r="1964" spans="1:8" s="185" customFormat="1" x14ac:dyDescent="0.35">
      <c r="A1964" s="195" t="s">
        <v>1068</v>
      </c>
      <c r="B1964" s="127">
        <v>44261</v>
      </c>
      <c r="C1964" s="36">
        <v>419</v>
      </c>
      <c r="D1964" s="36">
        <v>2513</v>
      </c>
      <c r="E1964" s="37">
        <v>0</v>
      </c>
      <c r="F1964" s="36">
        <v>95</v>
      </c>
      <c r="G1964" s="36">
        <v>342</v>
      </c>
      <c r="H1964" s="35">
        <v>0</v>
      </c>
    </row>
    <row r="1965" spans="1:8" s="185" customFormat="1" x14ac:dyDescent="0.35">
      <c r="A1965" s="195" t="s">
        <v>1070</v>
      </c>
      <c r="B1965" s="127">
        <v>44261</v>
      </c>
      <c r="C1965" s="36">
        <v>155</v>
      </c>
      <c r="D1965" s="36">
        <v>1187</v>
      </c>
      <c r="E1965" s="37">
        <v>0</v>
      </c>
      <c r="F1965" s="36">
        <v>67</v>
      </c>
      <c r="G1965" s="36">
        <v>306</v>
      </c>
      <c r="H1965" s="35">
        <v>0</v>
      </c>
    </row>
    <row r="1966" spans="1:8" s="185" customFormat="1" x14ac:dyDescent="0.35">
      <c r="A1966" s="195" t="s">
        <v>1071</v>
      </c>
      <c r="B1966" s="127">
        <v>44261</v>
      </c>
      <c r="C1966" s="36">
        <v>131</v>
      </c>
      <c r="D1966" s="36">
        <v>1165</v>
      </c>
      <c r="E1966" s="37">
        <v>0</v>
      </c>
      <c r="F1966" s="36">
        <v>61</v>
      </c>
      <c r="G1966" s="36">
        <v>355</v>
      </c>
      <c r="H1966" s="35">
        <v>0</v>
      </c>
    </row>
    <row r="1967" spans="1:8" s="185" customFormat="1" x14ac:dyDescent="0.35">
      <c r="A1967" s="195" t="s">
        <v>1072</v>
      </c>
      <c r="B1967" s="127">
        <v>44261</v>
      </c>
      <c r="C1967" s="36">
        <v>96</v>
      </c>
      <c r="D1967" s="36">
        <v>811</v>
      </c>
      <c r="E1967" s="37">
        <v>0</v>
      </c>
      <c r="F1967" s="36">
        <v>18</v>
      </c>
      <c r="G1967" s="36">
        <v>193</v>
      </c>
      <c r="H1967" s="35">
        <v>0</v>
      </c>
    </row>
    <row r="1968" spans="1:8" s="185" customFormat="1" x14ac:dyDescent="0.35">
      <c r="A1968" s="195" t="s">
        <v>1073</v>
      </c>
      <c r="B1968" s="127">
        <v>44261</v>
      </c>
      <c r="C1968" s="36">
        <v>94</v>
      </c>
      <c r="D1968" s="36">
        <v>868</v>
      </c>
      <c r="E1968" s="37">
        <v>0</v>
      </c>
      <c r="F1968" s="36">
        <v>59</v>
      </c>
      <c r="G1968" s="36">
        <v>307</v>
      </c>
      <c r="H1968" s="35">
        <v>0</v>
      </c>
    </row>
    <row r="1969" spans="1:8" s="185" customFormat="1" x14ac:dyDescent="0.35">
      <c r="A1969" s="195" t="s">
        <v>1074</v>
      </c>
      <c r="B1969" s="127">
        <v>44261</v>
      </c>
      <c r="C1969" s="36">
        <v>160</v>
      </c>
      <c r="D1969" s="36">
        <v>841</v>
      </c>
      <c r="E1969" s="37">
        <v>6</v>
      </c>
      <c r="F1969" s="36">
        <v>62</v>
      </c>
      <c r="G1969" s="36">
        <v>232</v>
      </c>
      <c r="H1969" s="35">
        <v>54</v>
      </c>
    </row>
    <row r="1970" spans="1:8" s="185" customFormat="1" x14ac:dyDescent="0.35">
      <c r="A1970" s="195" t="s">
        <v>1068</v>
      </c>
      <c r="B1970" s="127">
        <v>44262</v>
      </c>
      <c r="C1970" s="36">
        <v>406</v>
      </c>
      <c r="D1970" s="36">
        <v>2440</v>
      </c>
      <c r="E1970" s="37">
        <v>0</v>
      </c>
      <c r="F1970" s="36">
        <v>107</v>
      </c>
      <c r="G1970" s="36">
        <v>383</v>
      </c>
      <c r="H1970" s="35">
        <v>0</v>
      </c>
    </row>
    <row r="1971" spans="1:8" s="185" customFormat="1" x14ac:dyDescent="0.35">
      <c r="A1971" s="195" t="s">
        <v>1070</v>
      </c>
      <c r="B1971" s="127">
        <v>44262</v>
      </c>
      <c r="C1971" s="36">
        <v>154</v>
      </c>
      <c r="D1971" s="36">
        <v>1186</v>
      </c>
      <c r="E1971" s="37">
        <v>0</v>
      </c>
      <c r="F1971" s="36">
        <v>73</v>
      </c>
      <c r="G1971" s="36">
        <v>293</v>
      </c>
      <c r="H1971" s="35">
        <v>0</v>
      </c>
    </row>
    <row r="1972" spans="1:8" s="185" customFormat="1" x14ac:dyDescent="0.35">
      <c r="A1972" s="195" t="s">
        <v>1071</v>
      </c>
      <c r="B1972" s="127">
        <v>44262</v>
      </c>
      <c r="C1972" s="36">
        <v>130</v>
      </c>
      <c r="D1972" s="36">
        <v>1135</v>
      </c>
      <c r="E1972" s="37">
        <v>0</v>
      </c>
      <c r="F1972" s="36">
        <v>63</v>
      </c>
      <c r="G1972" s="36">
        <v>367</v>
      </c>
      <c r="H1972" s="35">
        <v>0</v>
      </c>
    </row>
    <row r="1973" spans="1:8" s="185" customFormat="1" x14ac:dyDescent="0.35">
      <c r="A1973" s="195" t="s">
        <v>1072</v>
      </c>
      <c r="B1973" s="127">
        <v>44262</v>
      </c>
      <c r="C1973" s="36">
        <v>91</v>
      </c>
      <c r="D1973" s="36">
        <v>788</v>
      </c>
      <c r="E1973" s="37">
        <v>0</v>
      </c>
      <c r="F1973" s="36">
        <v>21</v>
      </c>
      <c r="G1973" s="36">
        <v>203</v>
      </c>
      <c r="H1973" s="35">
        <v>0</v>
      </c>
    </row>
    <row r="1974" spans="1:8" s="185" customFormat="1" x14ac:dyDescent="0.35">
      <c r="A1974" s="195" t="s">
        <v>1073</v>
      </c>
      <c r="B1974" s="127">
        <v>44262</v>
      </c>
      <c r="C1974" s="36">
        <v>94</v>
      </c>
      <c r="D1974" s="36">
        <v>846</v>
      </c>
      <c r="E1974" s="37">
        <v>0</v>
      </c>
      <c r="F1974" s="36">
        <v>63</v>
      </c>
      <c r="G1974" s="36">
        <v>313</v>
      </c>
      <c r="H1974" s="35">
        <v>0</v>
      </c>
    </row>
    <row r="1975" spans="1:8" s="185" customFormat="1" x14ac:dyDescent="0.35">
      <c r="A1975" s="195" t="s">
        <v>1074</v>
      </c>
      <c r="B1975" s="127">
        <v>44262</v>
      </c>
      <c r="C1975" s="36">
        <v>158</v>
      </c>
      <c r="D1975" s="36">
        <v>815</v>
      </c>
      <c r="E1975" s="37">
        <v>7</v>
      </c>
      <c r="F1975" s="36">
        <v>64</v>
      </c>
      <c r="G1975" s="36">
        <v>254</v>
      </c>
      <c r="H1975" s="35">
        <v>53</v>
      </c>
    </row>
    <row r="1976" spans="1:8" s="185" customFormat="1" x14ac:dyDescent="0.35">
      <c r="A1976" s="195" t="s">
        <v>1068</v>
      </c>
      <c r="B1976" s="127">
        <v>44263</v>
      </c>
      <c r="C1976" s="36">
        <v>407</v>
      </c>
      <c r="D1976" s="36">
        <v>2462</v>
      </c>
      <c r="E1976" s="37">
        <v>0</v>
      </c>
      <c r="F1976" s="36">
        <v>107</v>
      </c>
      <c r="G1976" s="36">
        <v>368</v>
      </c>
      <c r="H1976" s="35">
        <v>0</v>
      </c>
    </row>
    <row r="1977" spans="1:8" s="185" customFormat="1" x14ac:dyDescent="0.35">
      <c r="A1977" s="195" t="s">
        <v>1070</v>
      </c>
      <c r="B1977" s="127">
        <v>44263</v>
      </c>
      <c r="C1977" s="36">
        <v>152</v>
      </c>
      <c r="D1977" s="36">
        <v>1181</v>
      </c>
      <c r="E1977" s="37">
        <v>0</v>
      </c>
      <c r="F1977" s="36">
        <v>74</v>
      </c>
      <c r="G1977" s="36">
        <v>327</v>
      </c>
      <c r="H1977" s="35">
        <v>0</v>
      </c>
    </row>
    <row r="1978" spans="1:8" s="185" customFormat="1" x14ac:dyDescent="0.35">
      <c r="A1978" s="195" t="s">
        <v>1071</v>
      </c>
      <c r="B1978" s="127">
        <v>44263</v>
      </c>
      <c r="C1978" s="36">
        <v>130</v>
      </c>
      <c r="D1978" s="36">
        <v>1154</v>
      </c>
      <c r="E1978" s="37">
        <v>0</v>
      </c>
      <c r="F1978" s="36">
        <v>63</v>
      </c>
      <c r="G1978" s="36">
        <v>360</v>
      </c>
      <c r="H1978" s="35">
        <v>0</v>
      </c>
    </row>
    <row r="1979" spans="1:8" s="185" customFormat="1" x14ac:dyDescent="0.35">
      <c r="A1979" s="195" t="s">
        <v>1072</v>
      </c>
      <c r="B1979" s="127">
        <v>44263</v>
      </c>
      <c r="C1979" s="36">
        <v>83</v>
      </c>
      <c r="D1979" s="36">
        <v>807</v>
      </c>
      <c r="E1979" s="37">
        <v>0</v>
      </c>
      <c r="F1979" s="36">
        <v>29</v>
      </c>
      <c r="G1979" s="36">
        <v>184</v>
      </c>
      <c r="H1979" s="35">
        <v>0</v>
      </c>
    </row>
    <row r="1980" spans="1:8" s="185" customFormat="1" x14ac:dyDescent="0.35">
      <c r="A1980" s="195" t="s">
        <v>1073</v>
      </c>
      <c r="B1980" s="127">
        <v>44263</v>
      </c>
      <c r="C1980" s="36">
        <v>105</v>
      </c>
      <c r="D1980" s="36">
        <v>856</v>
      </c>
      <c r="E1980" s="37">
        <v>0</v>
      </c>
      <c r="F1980" s="36">
        <v>52</v>
      </c>
      <c r="G1980" s="36">
        <v>322</v>
      </c>
      <c r="H1980" s="35">
        <v>0</v>
      </c>
    </row>
    <row r="1981" spans="1:8" s="185" customFormat="1" x14ac:dyDescent="0.35">
      <c r="A1981" s="195" t="s">
        <v>1074</v>
      </c>
      <c r="B1981" s="127">
        <v>44263</v>
      </c>
      <c r="C1981" s="36">
        <v>155</v>
      </c>
      <c r="D1981" s="36">
        <v>821</v>
      </c>
      <c r="E1981" s="37">
        <v>4</v>
      </c>
      <c r="F1981" s="36">
        <v>67</v>
      </c>
      <c r="G1981" s="36">
        <v>248</v>
      </c>
      <c r="H1981" s="35">
        <v>56</v>
      </c>
    </row>
    <row r="1982" spans="1:8" s="185" customFormat="1" x14ac:dyDescent="0.35">
      <c r="A1982" s="195" t="s">
        <v>1068</v>
      </c>
      <c r="B1982" s="127">
        <v>44264</v>
      </c>
      <c r="C1982" s="36">
        <v>411</v>
      </c>
      <c r="D1982" s="36">
        <v>2591</v>
      </c>
      <c r="E1982" s="37">
        <v>0</v>
      </c>
      <c r="F1982" s="36">
        <v>103</v>
      </c>
      <c r="G1982" s="36">
        <v>258</v>
      </c>
      <c r="H1982" s="35">
        <v>0</v>
      </c>
    </row>
    <row r="1983" spans="1:8" s="185" customFormat="1" x14ac:dyDescent="0.35">
      <c r="A1983" s="195" t="s">
        <v>1070</v>
      </c>
      <c r="B1983" s="127">
        <v>44264</v>
      </c>
      <c r="C1983" s="36">
        <v>152</v>
      </c>
      <c r="D1983" s="36">
        <v>1238</v>
      </c>
      <c r="E1983" s="37">
        <v>0</v>
      </c>
      <c r="F1983" s="36">
        <v>76</v>
      </c>
      <c r="G1983" s="36">
        <v>287</v>
      </c>
      <c r="H1983" s="35">
        <v>0</v>
      </c>
    </row>
    <row r="1984" spans="1:8" s="185" customFormat="1" x14ac:dyDescent="0.35">
      <c r="A1984" s="195" t="s">
        <v>1071</v>
      </c>
      <c r="B1984" s="127">
        <v>44264</v>
      </c>
      <c r="C1984" s="36">
        <v>138</v>
      </c>
      <c r="D1984" s="36">
        <v>1249</v>
      </c>
      <c r="E1984" s="37">
        <v>0</v>
      </c>
      <c r="F1984" s="36">
        <v>58</v>
      </c>
      <c r="G1984" s="36">
        <v>270</v>
      </c>
      <c r="H1984" s="35">
        <v>0</v>
      </c>
    </row>
    <row r="1985" spans="1:8" s="185" customFormat="1" x14ac:dyDescent="0.35">
      <c r="A1985" s="195" t="s">
        <v>1072</v>
      </c>
      <c r="B1985" s="127">
        <v>44264</v>
      </c>
      <c r="C1985" s="36">
        <v>84</v>
      </c>
      <c r="D1985" s="36">
        <v>803</v>
      </c>
      <c r="E1985" s="37">
        <v>0</v>
      </c>
      <c r="F1985" s="36">
        <v>28</v>
      </c>
      <c r="G1985" s="36">
        <v>191</v>
      </c>
      <c r="H1985" s="35">
        <v>0</v>
      </c>
    </row>
    <row r="1986" spans="1:8" s="185" customFormat="1" x14ac:dyDescent="0.35">
      <c r="A1986" s="195" t="s">
        <v>1073</v>
      </c>
      <c r="B1986" s="127">
        <v>44264</v>
      </c>
      <c r="C1986" s="36">
        <v>98</v>
      </c>
      <c r="D1986" s="36">
        <v>896</v>
      </c>
      <c r="E1986" s="37">
        <v>0</v>
      </c>
      <c r="F1986" s="36">
        <v>55</v>
      </c>
      <c r="G1986" s="36">
        <v>281</v>
      </c>
      <c r="H1986" s="35">
        <v>0</v>
      </c>
    </row>
    <row r="1987" spans="1:8" s="185" customFormat="1" x14ac:dyDescent="0.35">
      <c r="A1987" s="195" t="s">
        <v>1074</v>
      </c>
      <c r="B1987" s="127">
        <v>44264</v>
      </c>
      <c r="C1987" s="36">
        <v>163</v>
      </c>
      <c r="D1987" s="36">
        <v>859</v>
      </c>
      <c r="E1987" s="37">
        <v>5</v>
      </c>
      <c r="F1987" s="36">
        <v>59</v>
      </c>
      <c r="G1987" s="36">
        <v>212</v>
      </c>
      <c r="H1987" s="35">
        <v>55</v>
      </c>
    </row>
    <row r="1988" spans="1:8" s="185" customFormat="1" x14ac:dyDescent="0.35">
      <c r="A1988" s="195" t="s">
        <v>1068</v>
      </c>
      <c r="B1988" s="127">
        <v>44265</v>
      </c>
      <c r="C1988" s="36">
        <v>416</v>
      </c>
      <c r="D1988" s="36">
        <v>2620</v>
      </c>
      <c r="E1988" s="37">
        <v>0</v>
      </c>
      <c r="F1988" s="36">
        <v>98</v>
      </c>
      <c r="G1988" s="36">
        <v>232</v>
      </c>
      <c r="H1988" s="35">
        <v>0</v>
      </c>
    </row>
    <row r="1989" spans="1:8" s="185" customFormat="1" x14ac:dyDescent="0.35">
      <c r="A1989" s="195" t="s">
        <v>1070</v>
      </c>
      <c r="B1989" s="127">
        <v>44265</v>
      </c>
      <c r="C1989" s="36">
        <v>157</v>
      </c>
      <c r="D1989" s="36">
        <v>1323</v>
      </c>
      <c r="E1989" s="37">
        <v>0</v>
      </c>
      <c r="F1989" s="36">
        <v>68</v>
      </c>
      <c r="G1989" s="36">
        <v>229</v>
      </c>
      <c r="H1989" s="35">
        <v>0</v>
      </c>
    </row>
    <row r="1990" spans="1:8" s="185" customFormat="1" x14ac:dyDescent="0.35">
      <c r="A1990" s="195" t="s">
        <v>1071</v>
      </c>
      <c r="B1990" s="127">
        <v>44265</v>
      </c>
      <c r="C1990" s="36">
        <v>132</v>
      </c>
      <c r="D1990" s="36">
        <v>1278</v>
      </c>
      <c r="E1990" s="37">
        <v>0</v>
      </c>
      <c r="F1990" s="36">
        <v>61</v>
      </c>
      <c r="G1990" s="36">
        <v>256</v>
      </c>
      <c r="H1990" s="35">
        <v>0</v>
      </c>
    </row>
    <row r="1991" spans="1:8" s="185" customFormat="1" x14ac:dyDescent="0.35">
      <c r="A1991" s="195" t="s">
        <v>1072</v>
      </c>
      <c r="B1991" s="127">
        <v>44265</v>
      </c>
      <c r="C1991" s="36">
        <v>89</v>
      </c>
      <c r="D1991" s="36">
        <v>810</v>
      </c>
      <c r="E1991" s="37">
        <v>0</v>
      </c>
      <c r="F1991" s="36">
        <v>21</v>
      </c>
      <c r="G1991" s="36">
        <v>182</v>
      </c>
      <c r="H1991" s="35">
        <v>0</v>
      </c>
    </row>
    <row r="1992" spans="1:8" s="185" customFormat="1" x14ac:dyDescent="0.35">
      <c r="A1992" s="195" t="s">
        <v>1073</v>
      </c>
      <c r="B1992" s="127">
        <v>44265</v>
      </c>
      <c r="C1992" s="36">
        <v>101</v>
      </c>
      <c r="D1992" s="36">
        <v>918</v>
      </c>
      <c r="E1992" s="37">
        <v>0</v>
      </c>
      <c r="F1992" s="36">
        <v>54</v>
      </c>
      <c r="G1992" s="36">
        <v>275</v>
      </c>
      <c r="H1992" s="35">
        <v>0</v>
      </c>
    </row>
    <row r="1993" spans="1:8" s="185" customFormat="1" x14ac:dyDescent="0.35">
      <c r="A1993" s="195" t="s">
        <v>1074</v>
      </c>
      <c r="B1993" s="127">
        <v>44265</v>
      </c>
      <c r="C1993" s="36">
        <v>156</v>
      </c>
      <c r="D1993" s="36">
        <v>844</v>
      </c>
      <c r="E1993" s="37">
        <v>10</v>
      </c>
      <c r="F1993" s="36">
        <v>66</v>
      </c>
      <c r="G1993" s="36">
        <v>227</v>
      </c>
      <c r="H1993" s="35">
        <v>50</v>
      </c>
    </row>
    <row r="1994" spans="1:8" s="185" customFormat="1" x14ac:dyDescent="0.35">
      <c r="A1994" s="195" t="s">
        <v>1068</v>
      </c>
      <c r="B1994" s="127">
        <v>44266</v>
      </c>
      <c r="C1994" s="36">
        <v>416</v>
      </c>
      <c r="D1994" s="36">
        <v>2618</v>
      </c>
      <c r="E1994" s="37">
        <v>0</v>
      </c>
      <c r="F1994" s="36">
        <v>100</v>
      </c>
      <c r="G1994" s="36">
        <v>230</v>
      </c>
      <c r="H1994" s="35">
        <v>0</v>
      </c>
    </row>
    <row r="1995" spans="1:8" s="185" customFormat="1" x14ac:dyDescent="0.35">
      <c r="A1995" s="195" t="s">
        <v>1070</v>
      </c>
      <c r="B1995" s="127">
        <v>44266</v>
      </c>
      <c r="C1995" s="36">
        <v>159</v>
      </c>
      <c r="D1995" s="36">
        <v>1321</v>
      </c>
      <c r="E1995" s="37">
        <v>0</v>
      </c>
      <c r="F1995" s="36">
        <v>68</v>
      </c>
      <c r="G1995" s="36">
        <v>222</v>
      </c>
      <c r="H1995" s="35">
        <v>0</v>
      </c>
    </row>
    <row r="1996" spans="1:8" s="185" customFormat="1" x14ac:dyDescent="0.35">
      <c r="A1996" s="195" t="s">
        <v>1071</v>
      </c>
      <c r="B1996" s="127">
        <v>44266</v>
      </c>
      <c r="C1996" s="36">
        <v>136</v>
      </c>
      <c r="D1996" s="36">
        <v>1214</v>
      </c>
      <c r="E1996" s="37">
        <v>0</v>
      </c>
      <c r="F1996" s="36">
        <v>59</v>
      </c>
      <c r="G1996" s="36">
        <v>320</v>
      </c>
      <c r="H1996" s="35">
        <v>0</v>
      </c>
    </row>
    <row r="1997" spans="1:8" s="185" customFormat="1" x14ac:dyDescent="0.35">
      <c r="A1997" s="195" t="s">
        <v>1072</v>
      </c>
      <c r="B1997" s="127">
        <v>44266</v>
      </c>
      <c r="C1997" s="36">
        <v>86</v>
      </c>
      <c r="D1997" s="36">
        <v>764</v>
      </c>
      <c r="E1997" s="37">
        <v>0</v>
      </c>
      <c r="F1997" s="36">
        <v>24</v>
      </c>
      <c r="G1997" s="36">
        <v>223</v>
      </c>
      <c r="H1997" s="35">
        <v>0</v>
      </c>
    </row>
    <row r="1998" spans="1:8" s="185" customFormat="1" x14ac:dyDescent="0.35">
      <c r="A1998" s="195" t="s">
        <v>1073</v>
      </c>
      <c r="B1998" s="127">
        <v>44266</v>
      </c>
      <c r="C1998" s="36">
        <v>99</v>
      </c>
      <c r="D1998" s="36">
        <v>932</v>
      </c>
      <c r="E1998" s="37">
        <v>0</v>
      </c>
      <c r="F1998" s="36">
        <v>54</v>
      </c>
      <c r="G1998" s="36">
        <v>232</v>
      </c>
      <c r="H1998" s="35">
        <v>0</v>
      </c>
    </row>
    <row r="1999" spans="1:8" s="185" customFormat="1" x14ac:dyDescent="0.35">
      <c r="A1999" s="195" t="s">
        <v>1074</v>
      </c>
      <c r="B1999" s="127">
        <v>44266</v>
      </c>
      <c r="C1999" s="36">
        <v>164</v>
      </c>
      <c r="D1999" s="36">
        <v>852</v>
      </c>
      <c r="E1999" s="37">
        <v>10</v>
      </c>
      <c r="F1999" s="36">
        <v>58</v>
      </c>
      <c r="G1999" s="36">
        <v>221</v>
      </c>
      <c r="H1999" s="35">
        <v>50</v>
      </c>
    </row>
    <row r="2000" spans="1:8" s="185" customFormat="1" x14ac:dyDescent="0.35">
      <c r="A2000" s="195" t="s">
        <v>1068</v>
      </c>
      <c r="B2000" s="127">
        <v>44267</v>
      </c>
      <c r="C2000" s="36">
        <v>408</v>
      </c>
      <c r="D2000" s="36">
        <v>2605</v>
      </c>
      <c r="E2000" s="37">
        <v>0</v>
      </c>
      <c r="F2000" s="36">
        <v>103</v>
      </c>
      <c r="G2000" s="36">
        <v>242</v>
      </c>
      <c r="H2000" s="35">
        <v>0</v>
      </c>
    </row>
    <row r="2001" spans="1:8" s="185" customFormat="1" x14ac:dyDescent="0.35">
      <c r="A2001" s="195" t="s">
        <v>1070</v>
      </c>
      <c r="B2001" s="127">
        <v>44267</v>
      </c>
      <c r="C2001" s="36">
        <v>160</v>
      </c>
      <c r="D2001" s="36">
        <v>1290</v>
      </c>
      <c r="E2001" s="37">
        <v>0</v>
      </c>
      <c r="F2001" s="36">
        <v>68</v>
      </c>
      <c r="G2001" s="36">
        <v>250</v>
      </c>
      <c r="H2001" s="35">
        <v>0</v>
      </c>
    </row>
    <row r="2002" spans="1:8" s="185" customFormat="1" x14ac:dyDescent="0.35">
      <c r="A2002" s="195" t="s">
        <v>1071</v>
      </c>
      <c r="B2002" s="127">
        <v>44267</v>
      </c>
      <c r="C2002" s="36">
        <v>123</v>
      </c>
      <c r="D2002" s="36">
        <v>1208</v>
      </c>
      <c r="E2002" s="37">
        <v>0</v>
      </c>
      <c r="F2002" s="36">
        <v>68</v>
      </c>
      <c r="G2002" s="36">
        <v>314</v>
      </c>
      <c r="H2002" s="35">
        <v>0</v>
      </c>
    </row>
    <row r="2003" spans="1:8" s="185" customFormat="1" x14ac:dyDescent="0.35">
      <c r="A2003" s="195" t="s">
        <v>1072</v>
      </c>
      <c r="B2003" s="127">
        <v>44267</v>
      </c>
      <c r="C2003" s="36">
        <v>84</v>
      </c>
      <c r="D2003" s="36">
        <v>806</v>
      </c>
      <c r="E2003" s="37">
        <v>0</v>
      </c>
      <c r="F2003" s="36">
        <v>24</v>
      </c>
      <c r="G2003" s="36">
        <v>172</v>
      </c>
      <c r="H2003" s="35">
        <v>0</v>
      </c>
    </row>
    <row r="2004" spans="1:8" s="185" customFormat="1" x14ac:dyDescent="0.35">
      <c r="A2004" s="195" t="s">
        <v>1073</v>
      </c>
      <c r="B2004" s="127">
        <v>44267</v>
      </c>
      <c r="C2004" s="36">
        <v>87</v>
      </c>
      <c r="D2004" s="36">
        <v>906</v>
      </c>
      <c r="E2004" s="37">
        <v>0</v>
      </c>
      <c r="F2004" s="36">
        <v>68</v>
      </c>
      <c r="G2004" s="36">
        <v>254</v>
      </c>
      <c r="H2004" s="35">
        <v>0</v>
      </c>
    </row>
    <row r="2005" spans="1:8" s="185" customFormat="1" x14ac:dyDescent="0.35">
      <c r="A2005" s="195" t="s">
        <v>1074</v>
      </c>
      <c r="B2005" s="127">
        <v>44267</v>
      </c>
      <c r="C2005" s="36">
        <v>167</v>
      </c>
      <c r="D2005" s="36">
        <v>881</v>
      </c>
      <c r="E2005" s="37">
        <v>4</v>
      </c>
      <c r="F2005" s="36">
        <v>55</v>
      </c>
      <c r="G2005" s="36">
        <v>196</v>
      </c>
      <c r="H2005" s="35">
        <v>56</v>
      </c>
    </row>
    <row r="2006" spans="1:8" s="185" customFormat="1" x14ac:dyDescent="0.35">
      <c r="A2006" s="195" t="s">
        <v>1068</v>
      </c>
      <c r="B2006" s="127">
        <v>44268</v>
      </c>
      <c r="C2006" s="36">
        <v>417</v>
      </c>
      <c r="D2006" s="36">
        <v>2533</v>
      </c>
      <c r="E2006" s="37">
        <v>0</v>
      </c>
      <c r="F2006" s="36">
        <v>90</v>
      </c>
      <c r="G2006" s="36">
        <v>321</v>
      </c>
      <c r="H2006" s="35">
        <v>0</v>
      </c>
    </row>
    <row r="2007" spans="1:8" s="185" customFormat="1" x14ac:dyDescent="0.35">
      <c r="A2007" s="195" t="s">
        <v>1070</v>
      </c>
      <c r="B2007" s="127">
        <v>44268</v>
      </c>
      <c r="C2007" s="36">
        <v>160</v>
      </c>
      <c r="D2007" s="36">
        <v>1205</v>
      </c>
      <c r="E2007" s="37">
        <v>0</v>
      </c>
      <c r="F2007" s="36">
        <v>69</v>
      </c>
      <c r="G2007" s="36">
        <v>308</v>
      </c>
      <c r="H2007" s="35">
        <v>0</v>
      </c>
    </row>
    <row r="2008" spans="1:8" s="185" customFormat="1" x14ac:dyDescent="0.35">
      <c r="A2008" s="195" t="s">
        <v>1071</v>
      </c>
      <c r="B2008" s="127">
        <v>44268</v>
      </c>
      <c r="C2008" s="36">
        <v>121</v>
      </c>
      <c r="D2008" s="36">
        <v>1161</v>
      </c>
      <c r="E2008" s="37">
        <v>0</v>
      </c>
      <c r="F2008" s="36">
        <v>69</v>
      </c>
      <c r="G2008" s="36">
        <v>349</v>
      </c>
      <c r="H2008" s="35">
        <v>0</v>
      </c>
    </row>
    <row r="2009" spans="1:8" s="185" customFormat="1" x14ac:dyDescent="0.35">
      <c r="A2009" s="195" t="s">
        <v>1072</v>
      </c>
      <c r="B2009" s="127">
        <v>44268</v>
      </c>
      <c r="C2009" s="36">
        <v>84</v>
      </c>
      <c r="D2009" s="36">
        <v>787</v>
      </c>
      <c r="E2009" s="37">
        <v>0</v>
      </c>
      <c r="F2009" s="36">
        <v>26</v>
      </c>
      <c r="G2009" s="36">
        <v>188</v>
      </c>
      <c r="H2009" s="35">
        <v>0</v>
      </c>
    </row>
    <row r="2010" spans="1:8" s="185" customFormat="1" x14ac:dyDescent="0.35">
      <c r="A2010" s="195" t="s">
        <v>1073</v>
      </c>
      <c r="B2010" s="127">
        <v>44268</v>
      </c>
      <c r="C2010" s="36">
        <v>88</v>
      </c>
      <c r="D2010" s="36">
        <v>871</v>
      </c>
      <c r="E2010" s="37">
        <v>0</v>
      </c>
      <c r="F2010" s="36">
        <v>68</v>
      </c>
      <c r="G2010" s="36">
        <v>296</v>
      </c>
      <c r="H2010" s="35">
        <v>0</v>
      </c>
    </row>
    <row r="2011" spans="1:8" s="185" customFormat="1" x14ac:dyDescent="0.35">
      <c r="A2011" s="195" t="s">
        <v>1074</v>
      </c>
      <c r="B2011" s="127">
        <v>44268</v>
      </c>
      <c r="C2011" s="36">
        <v>154</v>
      </c>
      <c r="D2011" s="36">
        <v>873</v>
      </c>
      <c r="E2011" s="37">
        <v>3</v>
      </c>
      <c r="F2011" s="36">
        <v>68</v>
      </c>
      <c r="G2011" s="36">
        <v>204</v>
      </c>
      <c r="H2011" s="35">
        <v>57</v>
      </c>
    </row>
    <row r="2012" spans="1:8" s="185" customFormat="1" x14ac:dyDescent="0.35">
      <c r="A2012" s="195" t="s">
        <v>1068</v>
      </c>
      <c r="B2012" s="127">
        <v>44269</v>
      </c>
      <c r="C2012" s="36">
        <v>417</v>
      </c>
      <c r="D2012" s="36">
        <v>2417</v>
      </c>
      <c r="E2012" s="37">
        <v>0</v>
      </c>
      <c r="F2012" s="36">
        <v>92</v>
      </c>
      <c r="G2012" s="36">
        <v>404</v>
      </c>
      <c r="H2012" s="35">
        <v>0</v>
      </c>
    </row>
    <row r="2013" spans="1:8" s="185" customFormat="1" x14ac:dyDescent="0.35">
      <c r="A2013" s="195" t="s">
        <v>1070</v>
      </c>
      <c r="B2013" s="127">
        <v>44269</v>
      </c>
      <c r="C2013" s="36">
        <v>160</v>
      </c>
      <c r="D2013" s="36">
        <v>1171</v>
      </c>
      <c r="E2013" s="37">
        <v>0</v>
      </c>
      <c r="F2013" s="36">
        <v>74</v>
      </c>
      <c r="G2013" s="36">
        <v>312</v>
      </c>
      <c r="H2013" s="35">
        <v>0</v>
      </c>
    </row>
    <row r="2014" spans="1:8" s="185" customFormat="1" x14ac:dyDescent="0.35">
      <c r="A2014" s="195" t="s">
        <v>1071</v>
      </c>
      <c r="B2014" s="127">
        <v>44269</v>
      </c>
      <c r="C2014" s="36">
        <v>117</v>
      </c>
      <c r="D2014" s="36">
        <v>1132</v>
      </c>
      <c r="E2014" s="37">
        <v>0</v>
      </c>
      <c r="F2014" s="36">
        <v>70</v>
      </c>
      <c r="G2014" s="36">
        <v>370</v>
      </c>
      <c r="H2014" s="35">
        <v>0</v>
      </c>
    </row>
    <row r="2015" spans="1:8" s="185" customFormat="1" x14ac:dyDescent="0.35">
      <c r="A2015" s="195" t="s">
        <v>1072</v>
      </c>
      <c r="B2015" s="127">
        <v>44269</v>
      </c>
      <c r="C2015" s="36">
        <v>87</v>
      </c>
      <c r="D2015" s="36">
        <v>794</v>
      </c>
      <c r="E2015" s="37">
        <v>0</v>
      </c>
      <c r="F2015" s="36">
        <v>24</v>
      </c>
      <c r="G2015" s="36">
        <v>180</v>
      </c>
      <c r="H2015" s="35">
        <v>0</v>
      </c>
    </row>
    <row r="2016" spans="1:8" s="185" customFormat="1" x14ac:dyDescent="0.35">
      <c r="A2016" s="195" t="s">
        <v>1073</v>
      </c>
      <c r="B2016" s="127">
        <v>44269</v>
      </c>
      <c r="C2016" s="36">
        <v>81</v>
      </c>
      <c r="D2016" s="36">
        <v>847</v>
      </c>
      <c r="E2016" s="37">
        <v>0</v>
      </c>
      <c r="F2016" s="36">
        <v>76</v>
      </c>
      <c r="G2016" s="36">
        <v>313</v>
      </c>
      <c r="H2016" s="35">
        <v>0</v>
      </c>
    </row>
    <row r="2017" spans="1:8" s="185" customFormat="1" x14ac:dyDescent="0.35">
      <c r="A2017" s="195" t="s">
        <v>1074</v>
      </c>
      <c r="B2017" s="127">
        <v>44269</v>
      </c>
      <c r="C2017" s="36">
        <v>173</v>
      </c>
      <c r="D2017" s="36">
        <v>841</v>
      </c>
      <c r="E2017" s="37">
        <v>1</v>
      </c>
      <c r="F2017" s="36">
        <v>49</v>
      </c>
      <c r="G2017" s="36">
        <v>206</v>
      </c>
      <c r="H2017" s="35">
        <v>59</v>
      </c>
    </row>
    <row r="2018" spans="1:8" s="185" customFormat="1" x14ac:dyDescent="0.35">
      <c r="A2018" s="195" t="s">
        <v>1068</v>
      </c>
      <c r="B2018" s="127">
        <v>44270</v>
      </c>
      <c r="C2018" s="36">
        <v>398</v>
      </c>
      <c r="D2018" s="36">
        <v>2410</v>
      </c>
      <c r="E2018" s="37">
        <v>0</v>
      </c>
      <c r="F2018" s="36">
        <v>107</v>
      </c>
      <c r="G2018" s="36">
        <v>393</v>
      </c>
      <c r="H2018" s="35">
        <v>0</v>
      </c>
    </row>
    <row r="2019" spans="1:8" s="185" customFormat="1" x14ac:dyDescent="0.35">
      <c r="A2019" s="195" t="s">
        <v>1070</v>
      </c>
      <c r="B2019" s="127">
        <v>44270</v>
      </c>
      <c r="C2019" s="36">
        <v>157</v>
      </c>
      <c r="D2019" s="36">
        <v>1213</v>
      </c>
      <c r="E2019" s="37">
        <v>0</v>
      </c>
      <c r="F2019" s="36">
        <v>71</v>
      </c>
      <c r="G2019" s="36">
        <v>288</v>
      </c>
      <c r="H2019" s="35">
        <v>0</v>
      </c>
    </row>
    <row r="2020" spans="1:8" s="185" customFormat="1" x14ac:dyDescent="0.35">
      <c r="A2020" s="195" t="s">
        <v>1071</v>
      </c>
      <c r="B2020" s="127">
        <v>44270</v>
      </c>
      <c r="C2020" s="36">
        <v>122</v>
      </c>
      <c r="D2020" s="36">
        <v>1188</v>
      </c>
      <c r="E2020" s="37">
        <v>0</v>
      </c>
      <c r="F2020" s="36">
        <v>66</v>
      </c>
      <c r="G2020" s="36">
        <v>323</v>
      </c>
      <c r="H2020" s="35">
        <v>0</v>
      </c>
    </row>
    <row r="2021" spans="1:8" s="185" customFormat="1" x14ac:dyDescent="0.35">
      <c r="A2021" s="195" t="s">
        <v>1072</v>
      </c>
      <c r="B2021" s="127">
        <v>44270</v>
      </c>
      <c r="C2021" s="36">
        <v>87</v>
      </c>
      <c r="D2021" s="36">
        <v>785</v>
      </c>
      <c r="E2021" s="37">
        <v>0</v>
      </c>
      <c r="F2021" s="36">
        <v>23</v>
      </c>
      <c r="G2021" s="36">
        <v>190</v>
      </c>
      <c r="H2021" s="35">
        <v>0</v>
      </c>
    </row>
    <row r="2022" spans="1:8" s="185" customFormat="1" x14ac:dyDescent="0.35">
      <c r="A2022" s="195" t="s">
        <v>1073</v>
      </c>
      <c r="B2022" s="127">
        <v>44270</v>
      </c>
      <c r="C2022" s="36">
        <v>80</v>
      </c>
      <c r="D2022" s="36">
        <v>895</v>
      </c>
      <c r="E2022" s="37">
        <v>0</v>
      </c>
      <c r="F2022" s="36">
        <v>77</v>
      </c>
      <c r="G2022" s="36">
        <v>271</v>
      </c>
      <c r="H2022" s="35">
        <v>0</v>
      </c>
    </row>
    <row r="2023" spans="1:8" s="185" customFormat="1" x14ac:dyDescent="0.35">
      <c r="A2023" s="195" t="s">
        <v>1074</v>
      </c>
      <c r="B2023" s="127">
        <v>44270</v>
      </c>
      <c r="C2023" s="36">
        <v>166</v>
      </c>
      <c r="D2023" s="36">
        <v>856</v>
      </c>
      <c r="E2023" s="37">
        <v>1</v>
      </c>
      <c r="F2023" s="36">
        <v>56</v>
      </c>
      <c r="G2023" s="36">
        <v>209</v>
      </c>
      <c r="H2023" s="35">
        <v>59</v>
      </c>
    </row>
    <row r="2024" spans="1:8" s="185" customFormat="1" x14ac:dyDescent="0.35">
      <c r="A2024" s="195" t="s">
        <v>1068</v>
      </c>
      <c r="B2024" s="127">
        <v>44271</v>
      </c>
      <c r="C2024" s="36">
        <v>417</v>
      </c>
      <c r="D2024" s="36">
        <v>2534</v>
      </c>
      <c r="E2024" s="37">
        <v>0</v>
      </c>
      <c r="F2024" s="36">
        <v>91</v>
      </c>
      <c r="G2024" s="36">
        <v>296</v>
      </c>
      <c r="H2024" s="35">
        <v>0</v>
      </c>
    </row>
    <row r="2025" spans="1:8" s="185" customFormat="1" x14ac:dyDescent="0.35">
      <c r="A2025" s="195" t="s">
        <v>1070</v>
      </c>
      <c r="B2025" s="127">
        <v>44271</v>
      </c>
      <c r="C2025" s="36">
        <v>157</v>
      </c>
      <c r="D2025" s="36">
        <v>1283</v>
      </c>
      <c r="E2025" s="37">
        <v>0</v>
      </c>
      <c r="F2025" s="36">
        <v>65</v>
      </c>
      <c r="G2025" s="36">
        <v>245</v>
      </c>
      <c r="H2025" s="35">
        <v>0</v>
      </c>
    </row>
    <row r="2026" spans="1:8" s="185" customFormat="1" x14ac:dyDescent="0.35">
      <c r="A2026" s="195" t="s">
        <v>1071</v>
      </c>
      <c r="B2026" s="127">
        <v>44271</v>
      </c>
      <c r="C2026" s="36">
        <v>128</v>
      </c>
      <c r="D2026" s="36">
        <v>1269</v>
      </c>
      <c r="E2026" s="37">
        <v>0</v>
      </c>
      <c r="F2026" s="36">
        <v>61</v>
      </c>
      <c r="G2026" s="36">
        <v>271</v>
      </c>
      <c r="H2026" s="35">
        <v>0</v>
      </c>
    </row>
    <row r="2027" spans="1:8" s="185" customFormat="1" x14ac:dyDescent="0.35">
      <c r="A2027" s="195" t="s">
        <v>1072</v>
      </c>
      <c r="B2027" s="127">
        <v>44271</v>
      </c>
      <c r="C2027" s="36">
        <v>92</v>
      </c>
      <c r="D2027" s="36">
        <v>815</v>
      </c>
      <c r="E2027" s="37">
        <v>0</v>
      </c>
      <c r="F2027" s="36">
        <v>18</v>
      </c>
      <c r="G2027" s="36">
        <v>172</v>
      </c>
      <c r="H2027" s="35">
        <v>0</v>
      </c>
    </row>
    <row r="2028" spans="1:8" s="185" customFormat="1" x14ac:dyDescent="0.35">
      <c r="A2028" s="195" t="s">
        <v>1073</v>
      </c>
      <c r="B2028" s="127">
        <v>44271</v>
      </c>
      <c r="C2028" s="36">
        <v>85</v>
      </c>
      <c r="D2028" s="36">
        <v>933</v>
      </c>
      <c r="E2028" s="37">
        <v>0</v>
      </c>
      <c r="F2028" s="36">
        <v>71</v>
      </c>
      <c r="G2028" s="36">
        <v>248</v>
      </c>
      <c r="H2028" s="35">
        <v>0</v>
      </c>
    </row>
    <row r="2029" spans="1:8" s="185" customFormat="1" x14ac:dyDescent="0.35">
      <c r="A2029" s="195" t="s">
        <v>1074</v>
      </c>
      <c r="B2029" s="127">
        <v>44271</v>
      </c>
      <c r="C2029" s="36">
        <v>164</v>
      </c>
      <c r="D2029" s="36">
        <v>898</v>
      </c>
      <c r="E2029" s="37">
        <v>0</v>
      </c>
      <c r="F2029" s="36">
        <v>58</v>
      </c>
      <c r="G2029" s="36">
        <v>175</v>
      </c>
      <c r="H2029" s="35">
        <v>0</v>
      </c>
    </row>
    <row r="2030" spans="1:8" s="185" customFormat="1" x14ac:dyDescent="0.35">
      <c r="A2030" s="195" t="s">
        <v>1068</v>
      </c>
      <c r="B2030" s="127">
        <v>44272</v>
      </c>
      <c r="C2030" s="36">
        <v>415</v>
      </c>
      <c r="D2030" s="36">
        <v>2581</v>
      </c>
      <c r="E2030" s="37">
        <v>0</v>
      </c>
      <c r="F2030" s="36">
        <v>97</v>
      </c>
      <c r="G2030" s="36">
        <v>259</v>
      </c>
      <c r="H2030" s="35">
        <v>0</v>
      </c>
    </row>
    <row r="2031" spans="1:8" s="185" customFormat="1" x14ac:dyDescent="0.35">
      <c r="A2031" s="195" t="s">
        <v>1070</v>
      </c>
      <c r="B2031" s="127">
        <v>44272</v>
      </c>
      <c r="C2031" s="36">
        <v>157</v>
      </c>
      <c r="D2031" s="36">
        <v>1275</v>
      </c>
      <c r="E2031" s="37">
        <v>0</v>
      </c>
      <c r="F2031" s="36">
        <v>63</v>
      </c>
      <c r="G2031" s="36">
        <v>242</v>
      </c>
      <c r="H2031" s="35">
        <v>0</v>
      </c>
    </row>
    <row r="2032" spans="1:8" s="185" customFormat="1" x14ac:dyDescent="0.35">
      <c r="A2032" s="195" t="s">
        <v>1071</v>
      </c>
      <c r="B2032" s="127">
        <v>44272</v>
      </c>
      <c r="C2032" s="36">
        <v>127</v>
      </c>
      <c r="D2032" s="36">
        <v>1278</v>
      </c>
      <c r="E2032" s="37">
        <v>0</v>
      </c>
      <c r="F2032" s="36">
        <v>62</v>
      </c>
      <c r="G2032" s="36">
        <v>269</v>
      </c>
      <c r="H2032" s="35">
        <v>0</v>
      </c>
    </row>
    <row r="2033" spans="1:8" s="185" customFormat="1" x14ac:dyDescent="0.35">
      <c r="A2033" s="195" t="s">
        <v>1072</v>
      </c>
      <c r="B2033" s="127">
        <v>44272</v>
      </c>
      <c r="C2033" s="36">
        <v>92</v>
      </c>
      <c r="D2033" s="36">
        <v>821</v>
      </c>
      <c r="E2033" s="37">
        <v>0</v>
      </c>
      <c r="F2033" s="36">
        <v>20</v>
      </c>
      <c r="G2033" s="36">
        <v>186</v>
      </c>
      <c r="H2033" s="35">
        <v>0</v>
      </c>
    </row>
    <row r="2034" spans="1:8" s="185" customFormat="1" x14ac:dyDescent="0.35">
      <c r="A2034" s="195" t="s">
        <v>1073</v>
      </c>
      <c r="B2034" s="127">
        <v>44272</v>
      </c>
      <c r="C2034" s="36">
        <v>88</v>
      </c>
      <c r="D2034" s="36">
        <v>889</v>
      </c>
      <c r="E2034" s="37">
        <v>0</v>
      </c>
      <c r="F2034" s="36">
        <v>68</v>
      </c>
      <c r="G2034" s="36">
        <v>298</v>
      </c>
      <c r="H2034" s="35">
        <v>0</v>
      </c>
    </row>
    <row r="2035" spans="1:8" s="185" customFormat="1" x14ac:dyDescent="0.35">
      <c r="A2035" s="195" t="s">
        <v>1074</v>
      </c>
      <c r="B2035" s="127">
        <v>44272</v>
      </c>
      <c r="C2035" s="36">
        <v>172</v>
      </c>
      <c r="D2035" s="36">
        <v>875</v>
      </c>
      <c r="E2035" s="37">
        <v>0</v>
      </c>
      <c r="F2035" s="36">
        <v>50</v>
      </c>
      <c r="G2035" s="36">
        <v>194</v>
      </c>
      <c r="H2035" s="35">
        <v>0</v>
      </c>
    </row>
    <row r="2036" spans="1:8" s="185" customFormat="1" x14ac:dyDescent="0.35">
      <c r="A2036" s="195" t="s">
        <v>1068</v>
      </c>
      <c r="B2036" s="127">
        <v>44273</v>
      </c>
      <c r="C2036" s="36">
        <v>413</v>
      </c>
      <c r="D2036" s="36">
        <v>2566</v>
      </c>
      <c r="E2036" s="37">
        <v>0</v>
      </c>
      <c r="F2036" s="36">
        <v>92</v>
      </c>
      <c r="G2036" s="36">
        <v>273</v>
      </c>
      <c r="H2036" s="35">
        <v>0</v>
      </c>
    </row>
    <row r="2037" spans="1:8" s="185" customFormat="1" x14ac:dyDescent="0.35">
      <c r="A2037" s="195" t="s">
        <v>1070</v>
      </c>
      <c r="B2037" s="127">
        <v>44273</v>
      </c>
      <c r="C2037" s="36">
        <v>161</v>
      </c>
      <c r="D2037" s="36">
        <v>1302</v>
      </c>
      <c r="E2037" s="37">
        <v>0</v>
      </c>
      <c r="F2037" s="36">
        <v>63</v>
      </c>
      <c r="G2037" s="36">
        <v>255</v>
      </c>
      <c r="H2037" s="35">
        <v>0</v>
      </c>
    </row>
    <row r="2038" spans="1:8" s="185" customFormat="1" x14ac:dyDescent="0.35">
      <c r="A2038" s="195" t="s">
        <v>1071</v>
      </c>
      <c r="B2038" s="127">
        <v>44273</v>
      </c>
      <c r="C2038" s="36">
        <v>123</v>
      </c>
      <c r="D2038" s="36">
        <v>1287</v>
      </c>
      <c r="E2038" s="37">
        <v>0</v>
      </c>
      <c r="F2038" s="36">
        <v>65</v>
      </c>
      <c r="G2038" s="36">
        <v>253</v>
      </c>
      <c r="H2038" s="35">
        <v>0</v>
      </c>
    </row>
    <row r="2039" spans="1:8" s="185" customFormat="1" x14ac:dyDescent="0.35">
      <c r="A2039" s="195" t="s">
        <v>1072</v>
      </c>
      <c r="B2039" s="127">
        <v>44273</v>
      </c>
      <c r="C2039" s="36">
        <v>94</v>
      </c>
      <c r="D2039" s="36">
        <v>830</v>
      </c>
      <c r="E2039" s="37">
        <v>0</v>
      </c>
      <c r="F2039" s="36">
        <v>17</v>
      </c>
      <c r="G2039" s="36">
        <v>162</v>
      </c>
      <c r="H2039" s="35">
        <v>0</v>
      </c>
    </row>
    <row r="2040" spans="1:8" s="185" customFormat="1" x14ac:dyDescent="0.35">
      <c r="A2040" s="195" t="s">
        <v>1073</v>
      </c>
      <c r="B2040" s="127">
        <v>44273</v>
      </c>
      <c r="C2040" s="36">
        <v>89</v>
      </c>
      <c r="D2040" s="36">
        <v>924</v>
      </c>
      <c r="E2040" s="37">
        <v>0</v>
      </c>
      <c r="F2040" s="36">
        <v>66</v>
      </c>
      <c r="G2040" s="36">
        <v>254</v>
      </c>
      <c r="H2040" s="35">
        <v>0</v>
      </c>
    </row>
    <row r="2041" spans="1:8" s="185" customFormat="1" x14ac:dyDescent="0.35">
      <c r="A2041" s="195" t="s">
        <v>1074</v>
      </c>
      <c r="B2041" s="127">
        <v>44273</v>
      </c>
      <c r="C2041" s="36">
        <v>162</v>
      </c>
      <c r="D2041" s="36">
        <v>876</v>
      </c>
      <c r="E2041" s="37">
        <v>0</v>
      </c>
      <c r="F2041" s="36">
        <v>60</v>
      </c>
      <c r="G2041" s="36">
        <v>201</v>
      </c>
      <c r="H2041" s="35">
        <v>0</v>
      </c>
    </row>
    <row r="2042" spans="1:8" s="185" customFormat="1" x14ac:dyDescent="0.35">
      <c r="A2042" s="195" t="s">
        <v>1068</v>
      </c>
      <c r="B2042" s="127">
        <v>44274</v>
      </c>
      <c r="C2042" s="36">
        <v>413</v>
      </c>
      <c r="D2042" s="36">
        <v>2594</v>
      </c>
      <c r="E2042" s="37">
        <v>0</v>
      </c>
      <c r="F2042" s="36">
        <v>92</v>
      </c>
      <c r="G2042" s="36">
        <v>250</v>
      </c>
      <c r="H2042" s="35">
        <v>0</v>
      </c>
    </row>
    <row r="2043" spans="1:8" s="185" customFormat="1" x14ac:dyDescent="0.35">
      <c r="A2043" s="195" t="s">
        <v>1070</v>
      </c>
      <c r="B2043" s="127">
        <v>44274</v>
      </c>
      <c r="C2043" s="36">
        <v>152</v>
      </c>
      <c r="D2043" s="36">
        <v>1320</v>
      </c>
      <c r="E2043" s="37">
        <v>0</v>
      </c>
      <c r="F2043" s="36">
        <v>74</v>
      </c>
      <c r="G2043" s="36">
        <v>228</v>
      </c>
      <c r="H2043" s="35">
        <v>0</v>
      </c>
    </row>
    <row r="2044" spans="1:8" s="185" customFormat="1" x14ac:dyDescent="0.35">
      <c r="A2044" s="195" t="s">
        <v>1071</v>
      </c>
      <c r="B2044" s="127">
        <v>44274</v>
      </c>
      <c r="C2044" s="36">
        <v>120</v>
      </c>
      <c r="D2044" s="36">
        <v>1281</v>
      </c>
      <c r="E2044" s="37">
        <v>0</v>
      </c>
      <c r="F2044" s="36">
        <v>66</v>
      </c>
      <c r="G2044" s="36">
        <v>259</v>
      </c>
      <c r="H2044" s="35">
        <v>0</v>
      </c>
    </row>
    <row r="2045" spans="1:8" s="185" customFormat="1" x14ac:dyDescent="0.35">
      <c r="A2045" s="195" t="s">
        <v>1072</v>
      </c>
      <c r="B2045" s="127">
        <v>44274</v>
      </c>
      <c r="C2045" s="36">
        <v>86</v>
      </c>
      <c r="D2045" s="36">
        <v>856</v>
      </c>
      <c r="E2045" s="37">
        <v>0</v>
      </c>
      <c r="F2045" s="36">
        <v>18</v>
      </c>
      <c r="G2045" s="36">
        <v>147</v>
      </c>
      <c r="H2045" s="35">
        <v>0</v>
      </c>
    </row>
    <row r="2046" spans="1:8" s="185" customFormat="1" x14ac:dyDescent="0.35">
      <c r="A2046" s="195" t="s">
        <v>1073</v>
      </c>
      <c r="B2046" s="127">
        <v>44274</v>
      </c>
      <c r="C2046" s="36">
        <v>92</v>
      </c>
      <c r="D2046" s="36">
        <v>905</v>
      </c>
      <c r="E2046" s="37">
        <v>0</v>
      </c>
      <c r="F2046" s="36">
        <v>63</v>
      </c>
      <c r="G2046" s="36">
        <v>268</v>
      </c>
      <c r="H2046" s="35">
        <v>0</v>
      </c>
    </row>
    <row r="2047" spans="1:8" s="185" customFormat="1" x14ac:dyDescent="0.35">
      <c r="A2047" s="195" t="s">
        <v>1074</v>
      </c>
      <c r="B2047" s="127">
        <v>44274</v>
      </c>
      <c r="C2047" s="36">
        <v>162</v>
      </c>
      <c r="D2047" s="36">
        <v>870</v>
      </c>
      <c r="E2047" s="37">
        <v>0</v>
      </c>
      <c r="F2047" s="36">
        <v>60</v>
      </c>
      <c r="G2047" s="36">
        <v>206</v>
      </c>
      <c r="H2047" s="35">
        <v>0</v>
      </c>
    </row>
    <row r="2048" spans="1:8" s="185" customFormat="1" x14ac:dyDescent="0.35">
      <c r="A2048" s="195" t="s">
        <v>1068</v>
      </c>
      <c r="B2048" s="127">
        <v>44275</v>
      </c>
      <c r="C2048" s="36">
        <v>411</v>
      </c>
      <c r="D2048" s="36">
        <v>2521</v>
      </c>
      <c r="E2048" s="37">
        <v>0</v>
      </c>
      <c r="F2048" s="36">
        <v>94</v>
      </c>
      <c r="G2048" s="36">
        <v>327</v>
      </c>
      <c r="H2048" s="35">
        <v>0</v>
      </c>
    </row>
    <row r="2049" spans="1:8" s="185" customFormat="1" x14ac:dyDescent="0.35">
      <c r="A2049" s="195" t="s">
        <v>1070</v>
      </c>
      <c r="B2049" s="127">
        <v>44275</v>
      </c>
      <c r="C2049" s="36">
        <v>161</v>
      </c>
      <c r="D2049" s="36">
        <v>1261</v>
      </c>
      <c r="E2049" s="37">
        <v>0</v>
      </c>
      <c r="F2049" s="36">
        <v>62</v>
      </c>
      <c r="G2049" s="36">
        <v>242</v>
      </c>
      <c r="H2049" s="35">
        <v>0</v>
      </c>
    </row>
    <row r="2050" spans="1:8" s="185" customFormat="1" x14ac:dyDescent="0.35">
      <c r="A2050" s="195" t="s">
        <v>1071</v>
      </c>
      <c r="B2050" s="127">
        <v>44275</v>
      </c>
      <c r="C2050" s="36">
        <v>124</v>
      </c>
      <c r="D2050" s="36">
        <v>1245</v>
      </c>
      <c r="E2050" s="37">
        <v>0</v>
      </c>
      <c r="F2050" s="36">
        <v>68</v>
      </c>
      <c r="G2050" s="36">
        <v>297</v>
      </c>
      <c r="H2050" s="35">
        <v>0</v>
      </c>
    </row>
    <row r="2051" spans="1:8" s="185" customFormat="1" x14ac:dyDescent="0.35">
      <c r="A2051" s="195" t="s">
        <v>1072</v>
      </c>
      <c r="B2051" s="127">
        <v>44275</v>
      </c>
      <c r="C2051" s="36">
        <v>78</v>
      </c>
      <c r="D2051" s="36">
        <v>853</v>
      </c>
      <c r="E2051" s="37">
        <v>0</v>
      </c>
      <c r="F2051" s="36">
        <v>28</v>
      </c>
      <c r="G2051" s="36">
        <v>142</v>
      </c>
      <c r="H2051" s="35">
        <v>0</v>
      </c>
    </row>
    <row r="2052" spans="1:8" s="185" customFormat="1" x14ac:dyDescent="0.35">
      <c r="A2052" s="195" t="s">
        <v>1073</v>
      </c>
      <c r="B2052" s="127">
        <v>44275</v>
      </c>
      <c r="C2052" s="36">
        <v>81</v>
      </c>
      <c r="D2052" s="36">
        <v>911</v>
      </c>
      <c r="E2052" s="37">
        <v>0</v>
      </c>
      <c r="F2052" s="36">
        <v>73</v>
      </c>
      <c r="G2052" s="36">
        <v>256</v>
      </c>
      <c r="H2052" s="35">
        <v>0</v>
      </c>
    </row>
    <row r="2053" spans="1:8" s="185" customFormat="1" x14ac:dyDescent="0.35">
      <c r="A2053" s="195" t="s">
        <v>1074</v>
      </c>
      <c r="B2053" s="127">
        <v>44275</v>
      </c>
      <c r="C2053" s="36">
        <v>159</v>
      </c>
      <c r="D2053" s="36">
        <v>856</v>
      </c>
      <c r="E2053" s="37">
        <v>0</v>
      </c>
      <c r="F2053" s="36">
        <v>63</v>
      </c>
      <c r="G2053" s="36">
        <v>208</v>
      </c>
      <c r="H2053" s="35">
        <v>0</v>
      </c>
    </row>
    <row r="2054" spans="1:8" s="185" customFormat="1" x14ac:dyDescent="0.35">
      <c r="A2054" s="195" t="s">
        <v>1068</v>
      </c>
      <c r="B2054" s="127">
        <v>44276</v>
      </c>
      <c r="C2054" s="36">
        <v>391</v>
      </c>
      <c r="D2054" s="36">
        <v>2431</v>
      </c>
      <c r="E2054" s="37">
        <v>0</v>
      </c>
      <c r="F2054" s="36">
        <v>115</v>
      </c>
      <c r="G2054" s="36">
        <v>385</v>
      </c>
      <c r="H2054" s="35">
        <v>0</v>
      </c>
    </row>
    <row r="2055" spans="1:8" s="185" customFormat="1" x14ac:dyDescent="0.35">
      <c r="A2055" s="195" t="s">
        <v>1070</v>
      </c>
      <c r="B2055" s="127">
        <v>44276</v>
      </c>
      <c r="C2055" s="36">
        <v>149</v>
      </c>
      <c r="D2055" s="36">
        <v>1237</v>
      </c>
      <c r="E2055" s="37">
        <v>0</v>
      </c>
      <c r="F2055" s="36">
        <v>73</v>
      </c>
      <c r="G2055" s="36">
        <v>261</v>
      </c>
      <c r="H2055" s="35">
        <v>0</v>
      </c>
    </row>
    <row r="2056" spans="1:8" s="185" customFormat="1" x14ac:dyDescent="0.35">
      <c r="A2056" s="195" t="s">
        <v>1071</v>
      </c>
      <c r="B2056" s="127">
        <v>44276</v>
      </c>
      <c r="C2056" s="36">
        <v>114</v>
      </c>
      <c r="D2056" s="36">
        <v>1193</v>
      </c>
      <c r="E2056" s="37">
        <v>0</v>
      </c>
      <c r="F2056" s="36">
        <v>75</v>
      </c>
      <c r="G2056" s="36">
        <v>330</v>
      </c>
      <c r="H2056" s="35">
        <v>0</v>
      </c>
    </row>
    <row r="2057" spans="1:8" s="185" customFormat="1" x14ac:dyDescent="0.35">
      <c r="A2057" s="195" t="s">
        <v>1072</v>
      </c>
      <c r="B2057" s="127">
        <v>44276</v>
      </c>
      <c r="C2057" s="36">
        <v>81</v>
      </c>
      <c r="D2057" s="36">
        <v>813</v>
      </c>
      <c r="E2057" s="37">
        <v>0</v>
      </c>
      <c r="F2057" s="36">
        <v>27</v>
      </c>
      <c r="G2057" s="36">
        <v>179</v>
      </c>
      <c r="H2057" s="35">
        <v>0</v>
      </c>
    </row>
    <row r="2058" spans="1:8" s="185" customFormat="1" x14ac:dyDescent="0.35">
      <c r="A2058" s="195" t="s">
        <v>1073</v>
      </c>
      <c r="B2058" s="127">
        <v>44276</v>
      </c>
      <c r="C2058" s="36">
        <v>81</v>
      </c>
      <c r="D2058" s="36">
        <v>884</v>
      </c>
      <c r="E2058" s="37">
        <v>0</v>
      </c>
      <c r="F2058" s="36">
        <v>73</v>
      </c>
      <c r="G2058" s="36">
        <v>275</v>
      </c>
      <c r="H2058" s="35">
        <v>0</v>
      </c>
    </row>
    <row r="2059" spans="1:8" s="185" customFormat="1" x14ac:dyDescent="0.35">
      <c r="A2059" s="195" t="s">
        <v>1074</v>
      </c>
      <c r="B2059" s="127">
        <v>44276</v>
      </c>
      <c r="C2059" s="36">
        <v>150</v>
      </c>
      <c r="D2059" s="36">
        <v>809</v>
      </c>
      <c r="E2059" s="37">
        <v>0</v>
      </c>
      <c r="F2059" s="36">
        <v>72</v>
      </c>
      <c r="G2059" s="36">
        <v>230</v>
      </c>
      <c r="H2059" s="35">
        <v>0</v>
      </c>
    </row>
    <row r="2060" spans="1:8" s="185" customFormat="1" x14ac:dyDescent="0.35">
      <c r="A2060" s="195" t="s">
        <v>1068</v>
      </c>
      <c r="B2060" s="127">
        <v>44277</v>
      </c>
      <c r="C2060" s="36">
        <v>383</v>
      </c>
      <c r="D2060" s="36">
        <v>2437</v>
      </c>
      <c r="E2060" s="37">
        <v>0</v>
      </c>
      <c r="F2060" s="36">
        <v>121</v>
      </c>
      <c r="G2060" s="36">
        <v>367</v>
      </c>
      <c r="H2060" s="35">
        <v>0</v>
      </c>
    </row>
    <row r="2061" spans="1:8" s="185" customFormat="1" x14ac:dyDescent="0.35">
      <c r="A2061" s="195" t="s">
        <v>1070</v>
      </c>
      <c r="B2061" s="127">
        <v>44277</v>
      </c>
      <c r="C2061" s="36">
        <v>150</v>
      </c>
      <c r="D2061" s="36">
        <v>1243</v>
      </c>
      <c r="E2061" s="37">
        <v>0</v>
      </c>
      <c r="F2061" s="36">
        <v>66</v>
      </c>
      <c r="G2061" s="36">
        <v>258</v>
      </c>
      <c r="H2061" s="35">
        <v>0</v>
      </c>
    </row>
    <row r="2062" spans="1:8" s="185" customFormat="1" x14ac:dyDescent="0.35">
      <c r="A2062" s="195" t="s">
        <v>1071</v>
      </c>
      <c r="B2062" s="127">
        <v>44277</v>
      </c>
      <c r="C2062" s="36">
        <v>118</v>
      </c>
      <c r="D2062" s="36">
        <v>1234</v>
      </c>
      <c r="E2062" s="37">
        <v>0</v>
      </c>
      <c r="F2062" s="36">
        <v>71</v>
      </c>
      <c r="G2062" s="36">
        <v>294</v>
      </c>
      <c r="H2062" s="35">
        <v>0</v>
      </c>
    </row>
    <row r="2063" spans="1:8" s="185" customFormat="1" x14ac:dyDescent="0.35">
      <c r="A2063" s="195" t="s">
        <v>1072</v>
      </c>
      <c r="B2063" s="127">
        <v>44277</v>
      </c>
      <c r="C2063" s="36">
        <v>83</v>
      </c>
      <c r="D2063" s="36">
        <v>808</v>
      </c>
      <c r="E2063" s="37">
        <v>0</v>
      </c>
      <c r="F2063" s="36">
        <v>25</v>
      </c>
      <c r="G2063" s="36">
        <v>172</v>
      </c>
      <c r="H2063" s="35">
        <v>0</v>
      </c>
    </row>
    <row r="2064" spans="1:8" s="185" customFormat="1" x14ac:dyDescent="0.35">
      <c r="A2064" s="195" t="s">
        <v>1073</v>
      </c>
      <c r="B2064" s="127">
        <v>44277</v>
      </c>
      <c r="C2064" s="36">
        <v>79</v>
      </c>
      <c r="D2064" s="36">
        <v>930</v>
      </c>
      <c r="E2064" s="37">
        <v>0</v>
      </c>
      <c r="F2064" s="36">
        <v>74</v>
      </c>
      <c r="G2064" s="36">
        <v>238</v>
      </c>
      <c r="H2064" s="35">
        <v>0</v>
      </c>
    </row>
    <row r="2065" spans="1:8" s="185" customFormat="1" x14ac:dyDescent="0.35">
      <c r="A2065" s="195" t="s">
        <v>1074</v>
      </c>
      <c r="B2065" s="127">
        <v>44277</v>
      </c>
      <c r="C2065" s="36">
        <v>150</v>
      </c>
      <c r="D2065" s="36">
        <v>829</v>
      </c>
      <c r="E2065" s="37">
        <v>0</v>
      </c>
      <c r="F2065" s="36">
        <v>72</v>
      </c>
      <c r="G2065" s="36">
        <v>248</v>
      </c>
      <c r="H2065" s="35">
        <v>0</v>
      </c>
    </row>
    <row r="2066" spans="1:8" s="185" customFormat="1" x14ac:dyDescent="0.35">
      <c r="A2066" s="195" t="s">
        <v>1068</v>
      </c>
      <c r="B2066" s="127">
        <v>44278</v>
      </c>
      <c r="C2066" s="36">
        <v>415</v>
      </c>
      <c r="D2066" s="36">
        <v>2612</v>
      </c>
      <c r="E2066" s="37">
        <v>0</v>
      </c>
      <c r="F2066" s="36">
        <v>94</v>
      </c>
      <c r="G2066" s="36">
        <v>235</v>
      </c>
      <c r="H2066" s="35">
        <v>0</v>
      </c>
    </row>
    <row r="2067" spans="1:8" s="185" customFormat="1" x14ac:dyDescent="0.35">
      <c r="A2067" s="195" t="s">
        <v>1070</v>
      </c>
      <c r="B2067" s="127">
        <v>44278</v>
      </c>
      <c r="C2067" s="36">
        <v>155</v>
      </c>
      <c r="D2067" s="36">
        <v>1285</v>
      </c>
      <c r="E2067" s="37">
        <v>0</v>
      </c>
      <c r="F2067" s="36">
        <v>63</v>
      </c>
      <c r="G2067" s="36">
        <v>238</v>
      </c>
      <c r="H2067" s="35">
        <v>0</v>
      </c>
    </row>
    <row r="2068" spans="1:8" s="185" customFormat="1" x14ac:dyDescent="0.35">
      <c r="A2068" s="195" t="s">
        <v>1071</v>
      </c>
      <c r="B2068" s="127">
        <v>44278</v>
      </c>
      <c r="C2068" s="36">
        <v>135</v>
      </c>
      <c r="D2068" s="36">
        <v>1257</v>
      </c>
      <c r="E2068" s="37">
        <v>0</v>
      </c>
      <c r="F2068" s="36">
        <v>55</v>
      </c>
      <c r="G2068" s="36">
        <v>291</v>
      </c>
      <c r="H2068" s="35">
        <v>0</v>
      </c>
    </row>
    <row r="2069" spans="1:8" s="185" customFormat="1" x14ac:dyDescent="0.35">
      <c r="A2069" s="195" t="s">
        <v>1072</v>
      </c>
      <c r="B2069" s="127">
        <v>44278</v>
      </c>
      <c r="C2069" s="36">
        <v>87</v>
      </c>
      <c r="D2069" s="36">
        <v>842</v>
      </c>
      <c r="E2069" s="37">
        <v>0</v>
      </c>
      <c r="F2069" s="36">
        <v>21</v>
      </c>
      <c r="G2069" s="36">
        <v>150</v>
      </c>
      <c r="H2069" s="35">
        <v>0</v>
      </c>
    </row>
    <row r="2070" spans="1:8" s="185" customFormat="1" x14ac:dyDescent="0.35">
      <c r="A2070" s="195" t="s">
        <v>1073</v>
      </c>
      <c r="B2070" s="127">
        <v>44278</v>
      </c>
      <c r="C2070" s="36">
        <v>85</v>
      </c>
      <c r="D2070" s="36">
        <v>935</v>
      </c>
      <c r="E2070" s="37">
        <v>0</v>
      </c>
      <c r="F2070" s="36">
        <v>68</v>
      </c>
      <c r="G2070" s="36">
        <v>233</v>
      </c>
      <c r="H2070" s="35">
        <v>0</v>
      </c>
    </row>
    <row r="2071" spans="1:8" s="185" customFormat="1" x14ac:dyDescent="0.35">
      <c r="A2071" s="195" t="s">
        <v>1074</v>
      </c>
      <c r="B2071" s="127">
        <v>44278</v>
      </c>
      <c r="C2071" s="36">
        <v>161</v>
      </c>
      <c r="D2071" s="36">
        <v>875</v>
      </c>
      <c r="E2071" s="37">
        <v>0</v>
      </c>
      <c r="F2071" s="36">
        <v>61</v>
      </c>
      <c r="G2071" s="36">
        <v>196</v>
      </c>
      <c r="H2071" s="35">
        <v>0</v>
      </c>
    </row>
    <row r="2072" spans="1:8" s="185" customFormat="1" x14ac:dyDescent="0.35">
      <c r="A2072" s="195" t="s">
        <v>1068</v>
      </c>
      <c r="B2072" s="127">
        <v>44279</v>
      </c>
      <c r="C2072" s="36">
        <v>422</v>
      </c>
      <c r="D2072" s="36">
        <v>2616</v>
      </c>
      <c r="E2072" s="37">
        <v>0</v>
      </c>
      <c r="F2072" s="36">
        <v>84</v>
      </c>
      <c r="G2072" s="36">
        <v>219</v>
      </c>
      <c r="H2072" s="35">
        <v>0</v>
      </c>
    </row>
    <row r="2073" spans="1:8" s="185" customFormat="1" x14ac:dyDescent="0.35">
      <c r="A2073" s="195" t="s">
        <v>1070</v>
      </c>
      <c r="B2073" s="127">
        <v>44279</v>
      </c>
      <c r="C2073" s="36">
        <v>153</v>
      </c>
      <c r="D2073" s="36">
        <v>1287</v>
      </c>
      <c r="E2073" s="37">
        <v>0</v>
      </c>
      <c r="F2073" s="36">
        <v>62</v>
      </c>
      <c r="G2073" s="36">
        <v>232</v>
      </c>
      <c r="H2073" s="35">
        <v>0</v>
      </c>
    </row>
    <row r="2074" spans="1:8" s="185" customFormat="1" x14ac:dyDescent="0.35">
      <c r="A2074" s="195" t="s">
        <v>1071</v>
      </c>
      <c r="B2074" s="127">
        <v>44279</v>
      </c>
      <c r="C2074" s="36">
        <v>136</v>
      </c>
      <c r="D2074" s="36">
        <v>1293</v>
      </c>
      <c r="E2074" s="37">
        <v>0</v>
      </c>
      <c r="F2074" s="36">
        <v>56</v>
      </c>
      <c r="G2074" s="36">
        <v>284</v>
      </c>
      <c r="H2074" s="35">
        <v>0</v>
      </c>
    </row>
    <row r="2075" spans="1:8" s="185" customFormat="1" x14ac:dyDescent="0.35">
      <c r="A2075" s="195" t="s">
        <v>1072</v>
      </c>
      <c r="B2075" s="127">
        <v>44279</v>
      </c>
      <c r="C2075" s="36">
        <v>75</v>
      </c>
      <c r="D2075" s="36">
        <v>868</v>
      </c>
      <c r="E2075" s="37">
        <v>0</v>
      </c>
      <c r="F2075" s="36">
        <v>31</v>
      </c>
      <c r="G2075" s="36">
        <v>141</v>
      </c>
      <c r="H2075" s="35">
        <v>0</v>
      </c>
    </row>
    <row r="2076" spans="1:8" s="185" customFormat="1" x14ac:dyDescent="0.35">
      <c r="A2076" s="195" t="s">
        <v>1073</v>
      </c>
      <c r="B2076" s="127">
        <v>44279</v>
      </c>
      <c r="C2076" s="36">
        <v>91</v>
      </c>
      <c r="D2076" s="36">
        <v>978</v>
      </c>
      <c r="E2076" s="37">
        <v>0</v>
      </c>
      <c r="F2076" s="36">
        <v>62</v>
      </c>
      <c r="G2076" s="36">
        <v>197</v>
      </c>
      <c r="H2076" s="35">
        <v>0</v>
      </c>
    </row>
    <row r="2077" spans="1:8" s="185" customFormat="1" x14ac:dyDescent="0.35">
      <c r="A2077" s="195" t="s">
        <v>1074</v>
      </c>
      <c r="B2077" s="127">
        <v>44279</v>
      </c>
      <c r="C2077" s="36">
        <v>164</v>
      </c>
      <c r="D2077" s="36">
        <v>872</v>
      </c>
      <c r="E2077" s="37">
        <v>0</v>
      </c>
      <c r="F2077" s="36">
        <v>58</v>
      </c>
      <c r="G2077" s="36">
        <v>201</v>
      </c>
      <c r="H2077" s="35">
        <v>0</v>
      </c>
    </row>
    <row r="2078" spans="1:8" s="185" customFormat="1" x14ac:dyDescent="0.35">
      <c r="A2078" s="195" t="s">
        <v>1068</v>
      </c>
      <c r="B2078" s="127">
        <v>44280</v>
      </c>
      <c r="C2078" s="36">
        <v>422</v>
      </c>
      <c r="D2078" s="36">
        <v>2642</v>
      </c>
      <c r="E2078" s="37">
        <v>0</v>
      </c>
      <c r="F2078" s="36">
        <v>87</v>
      </c>
      <c r="G2078" s="36">
        <v>208</v>
      </c>
      <c r="H2078" s="35">
        <v>0</v>
      </c>
    </row>
    <row r="2079" spans="1:8" s="185" customFormat="1" x14ac:dyDescent="0.35">
      <c r="A2079" s="195" t="s">
        <v>1070</v>
      </c>
      <c r="B2079" s="127">
        <v>44280</v>
      </c>
      <c r="C2079" s="36">
        <v>154</v>
      </c>
      <c r="D2079" s="36">
        <v>1318</v>
      </c>
      <c r="E2079" s="37">
        <v>0</v>
      </c>
      <c r="F2079" s="36">
        <v>62</v>
      </c>
      <c r="G2079" s="36">
        <v>218</v>
      </c>
      <c r="H2079" s="35">
        <v>0</v>
      </c>
    </row>
    <row r="2080" spans="1:8" s="185" customFormat="1" x14ac:dyDescent="0.35">
      <c r="A2080" s="195" t="s">
        <v>1071</v>
      </c>
      <c r="B2080" s="127">
        <v>44280</v>
      </c>
      <c r="C2080" s="36">
        <v>122</v>
      </c>
      <c r="D2080" s="36">
        <v>1236</v>
      </c>
      <c r="E2080" s="37">
        <v>0</v>
      </c>
      <c r="F2080" s="36">
        <v>74</v>
      </c>
      <c r="G2080" s="36">
        <v>308</v>
      </c>
      <c r="H2080" s="35">
        <v>0</v>
      </c>
    </row>
    <row r="2081" spans="1:8" s="185" customFormat="1" x14ac:dyDescent="0.35">
      <c r="A2081" s="195" t="s">
        <v>1072</v>
      </c>
      <c r="B2081" s="127">
        <v>44280</v>
      </c>
      <c r="C2081" s="36">
        <v>76</v>
      </c>
      <c r="D2081" s="36">
        <v>870</v>
      </c>
      <c r="E2081" s="37">
        <v>0</v>
      </c>
      <c r="F2081" s="36">
        <v>30</v>
      </c>
      <c r="G2081" s="36">
        <v>128</v>
      </c>
      <c r="H2081" s="35">
        <v>0</v>
      </c>
    </row>
    <row r="2082" spans="1:8" s="185" customFormat="1" x14ac:dyDescent="0.35">
      <c r="A2082" s="195" t="s">
        <v>1073</v>
      </c>
      <c r="B2082" s="127">
        <v>44280</v>
      </c>
      <c r="C2082" s="36">
        <v>86</v>
      </c>
      <c r="D2082" s="36">
        <v>985</v>
      </c>
      <c r="E2082" s="37">
        <v>0</v>
      </c>
      <c r="F2082" s="36">
        <v>65</v>
      </c>
      <c r="G2082" s="36">
        <v>205</v>
      </c>
      <c r="H2082" s="35">
        <v>0</v>
      </c>
    </row>
    <row r="2083" spans="1:8" s="185" customFormat="1" x14ac:dyDescent="0.35">
      <c r="A2083" s="195" t="s">
        <v>1074</v>
      </c>
      <c r="B2083" s="127">
        <v>44280</v>
      </c>
      <c r="C2083" s="36">
        <v>161</v>
      </c>
      <c r="D2083" s="36">
        <v>871</v>
      </c>
      <c r="E2083" s="37">
        <v>0</v>
      </c>
      <c r="F2083" s="36">
        <v>61</v>
      </c>
      <c r="G2083" s="36">
        <v>202</v>
      </c>
      <c r="H2083" s="35">
        <v>0</v>
      </c>
    </row>
    <row r="2084" spans="1:8" s="185" customFormat="1" x14ac:dyDescent="0.35">
      <c r="A2084" s="195" t="s">
        <v>1068</v>
      </c>
      <c r="B2084" s="127">
        <v>44281</v>
      </c>
      <c r="C2084" s="36">
        <v>416</v>
      </c>
      <c r="D2084" s="36">
        <v>2649</v>
      </c>
      <c r="E2084" s="37">
        <v>0</v>
      </c>
      <c r="F2084" s="36">
        <v>95</v>
      </c>
      <c r="G2084" s="36">
        <v>216</v>
      </c>
      <c r="H2084" s="35">
        <v>0</v>
      </c>
    </row>
    <row r="2085" spans="1:8" s="185" customFormat="1" x14ac:dyDescent="0.35">
      <c r="A2085" s="195" t="s">
        <v>1070</v>
      </c>
      <c r="B2085" s="127">
        <v>44281</v>
      </c>
      <c r="C2085" s="36">
        <v>159</v>
      </c>
      <c r="D2085" s="36">
        <v>1374</v>
      </c>
      <c r="E2085" s="37">
        <v>0</v>
      </c>
      <c r="F2085" s="36">
        <v>53</v>
      </c>
      <c r="G2085" s="36">
        <v>183</v>
      </c>
      <c r="H2085" s="35">
        <v>0</v>
      </c>
    </row>
    <row r="2086" spans="1:8" s="185" customFormat="1" x14ac:dyDescent="0.35">
      <c r="A2086" s="195" t="s">
        <v>1071</v>
      </c>
      <c r="B2086" s="127">
        <v>44281</v>
      </c>
      <c r="C2086" s="36">
        <v>130</v>
      </c>
      <c r="D2086" s="36">
        <v>1232</v>
      </c>
      <c r="E2086" s="37">
        <v>0</v>
      </c>
      <c r="F2086" s="36">
        <v>61</v>
      </c>
      <c r="G2086" s="36">
        <v>303</v>
      </c>
      <c r="H2086" s="35">
        <v>0</v>
      </c>
    </row>
    <row r="2087" spans="1:8" s="185" customFormat="1" x14ac:dyDescent="0.35">
      <c r="A2087" s="195" t="s">
        <v>1072</v>
      </c>
      <c r="B2087" s="127">
        <v>44281</v>
      </c>
      <c r="C2087" s="36">
        <v>81</v>
      </c>
      <c r="D2087" s="36">
        <v>838</v>
      </c>
      <c r="E2087" s="37">
        <v>0</v>
      </c>
      <c r="F2087" s="36">
        <v>25</v>
      </c>
      <c r="G2087" s="36">
        <v>163</v>
      </c>
      <c r="H2087" s="35">
        <v>0</v>
      </c>
    </row>
    <row r="2088" spans="1:8" s="185" customFormat="1" x14ac:dyDescent="0.35">
      <c r="A2088" s="195" t="s">
        <v>1073</v>
      </c>
      <c r="B2088" s="127">
        <v>44281</v>
      </c>
      <c r="C2088" s="36">
        <v>94</v>
      </c>
      <c r="D2088" s="36">
        <v>969</v>
      </c>
      <c r="E2088" s="37">
        <v>0</v>
      </c>
      <c r="F2088" s="36">
        <v>59</v>
      </c>
      <c r="G2088" s="36">
        <v>216</v>
      </c>
      <c r="H2088" s="35">
        <v>0</v>
      </c>
    </row>
    <row r="2089" spans="1:8" s="185" customFormat="1" x14ac:dyDescent="0.35">
      <c r="A2089" s="195" t="s">
        <v>1074</v>
      </c>
      <c r="B2089" s="127">
        <v>44281</v>
      </c>
      <c r="C2089" s="36">
        <v>167</v>
      </c>
      <c r="D2089" s="36">
        <v>880</v>
      </c>
      <c r="E2089" s="37">
        <v>0</v>
      </c>
      <c r="F2089" s="36">
        <v>55</v>
      </c>
      <c r="G2089" s="36">
        <v>180</v>
      </c>
      <c r="H2089" s="35">
        <v>0</v>
      </c>
    </row>
    <row r="2090" spans="1:8" s="185" customFormat="1" x14ac:dyDescent="0.35">
      <c r="A2090" s="195" t="s">
        <v>1068</v>
      </c>
      <c r="B2090" s="127">
        <v>44282</v>
      </c>
      <c r="C2090" s="36">
        <v>416</v>
      </c>
      <c r="D2090" s="36">
        <v>2579</v>
      </c>
      <c r="E2090" s="37">
        <v>0</v>
      </c>
      <c r="F2090" s="36">
        <v>94</v>
      </c>
      <c r="G2090" s="36">
        <v>280</v>
      </c>
      <c r="H2090" s="35">
        <v>0</v>
      </c>
    </row>
    <row r="2091" spans="1:8" s="185" customFormat="1" x14ac:dyDescent="0.35">
      <c r="A2091" s="195" t="s">
        <v>1070</v>
      </c>
      <c r="B2091" s="127">
        <v>44282</v>
      </c>
      <c r="C2091" s="36">
        <v>164</v>
      </c>
      <c r="D2091" s="36">
        <v>1352</v>
      </c>
      <c r="E2091" s="37">
        <v>0</v>
      </c>
      <c r="F2091" s="36">
        <v>53</v>
      </c>
      <c r="G2091" s="36">
        <v>172</v>
      </c>
      <c r="H2091" s="35">
        <v>0</v>
      </c>
    </row>
    <row r="2092" spans="1:8" s="185" customFormat="1" x14ac:dyDescent="0.35">
      <c r="A2092" s="195" t="s">
        <v>1071</v>
      </c>
      <c r="B2092" s="127">
        <v>44282</v>
      </c>
      <c r="C2092" s="36">
        <v>130</v>
      </c>
      <c r="D2092" s="36">
        <v>1205</v>
      </c>
      <c r="E2092" s="37">
        <v>0</v>
      </c>
      <c r="F2092" s="36">
        <v>59</v>
      </c>
      <c r="G2092" s="36">
        <v>336</v>
      </c>
      <c r="H2092" s="35">
        <v>0</v>
      </c>
    </row>
    <row r="2093" spans="1:8" s="185" customFormat="1" x14ac:dyDescent="0.35">
      <c r="A2093" s="195" t="s">
        <v>1072</v>
      </c>
      <c r="B2093" s="127">
        <v>44282</v>
      </c>
      <c r="C2093" s="36">
        <v>77</v>
      </c>
      <c r="D2093" s="36">
        <v>779</v>
      </c>
      <c r="E2093" s="37">
        <v>0</v>
      </c>
      <c r="F2093" s="36">
        <v>27</v>
      </c>
      <c r="G2093" s="36">
        <v>226</v>
      </c>
      <c r="H2093" s="35">
        <v>0</v>
      </c>
    </row>
    <row r="2094" spans="1:8" s="185" customFormat="1" x14ac:dyDescent="0.35">
      <c r="A2094" s="195" t="s">
        <v>1073</v>
      </c>
      <c r="B2094" s="127">
        <v>44282</v>
      </c>
      <c r="C2094" s="36">
        <v>95</v>
      </c>
      <c r="D2094" s="36">
        <v>952</v>
      </c>
      <c r="E2094" s="37">
        <v>0</v>
      </c>
      <c r="F2094" s="36">
        <v>62</v>
      </c>
      <c r="G2094" s="36">
        <v>236</v>
      </c>
      <c r="H2094" s="35">
        <v>0</v>
      </c>
    </row>
    <row r="2095" spans="1:8" s="185" customFormat="1" x14ac:dyDescent="0.35">
      <c r="A2095" s="195" t="s">
        <v>1074</v>
      </c>
      <c r="B2095" s="127">
        <v>44282</v>
      </c>
      <c r="C2095" s="36">
        <v>151</v>
      </c>
      <c r="D2095" s="36">
        <v>835</v>
      </c>
      <c r="E2095" s="37">
        <v>0</v>
      </c>
      <c r="F2095" s="36">
        <v>71</v>
      </c>
      <c r="G2095" s="36">
        <v>225</v>
      </c>
      <c r="H2095" s="35">
        <v>0</v>
      </c>
    </row>
    <row r="2096" spans="1:8" s="185" customFormat="1" x14ac:dyDescent="0.35">
      <c r="A2096" s="195" t="s">
        <v>1068</v>
      </c>
      <c r="B2096" s="127">
        <v>44283</v>
      </c>
      <c r="C2096" s="36">
        <v>391</v>
      </c>
      <c r="D2096" s="36">
        <v>2499</v>
      </c>
      <c r="E2096" s="37">
        <v>0</v>
      </c>
      <c r="F2096" s="36">
        <v>114</v>
      </c>
      <c r="G2096" s="36">
        <v>342</v>
      </c>
      <c r="H2096" s="35">
        <v>0</v>
      </c>
    </row>
    <row r="2097" spans="1:8" s="185" customFormat="1" x14ac:dyDescent="0.35">
      <c r="A2097" s="195" t="s">
        <v>1070</v>
      </c>
      <c r="B2097" s="127">
        <v>44283</v>
      </c>
      <c r="C2097" s="36">
        <v>150</v>
      </c>
      <c r="D2097" s="36">
        <v>1288</v>
      </c>
      <c r="E2097" s="37">
        <v>0</v>
      </c>
      <c r="F2097" s="36">
        <v>72</v>
      </c>
      <c r="G2097" s="36">
        <v>218</v>
      </c>
      <c r="H2097" s="35">
        <v>0</v>
      </c>
    </row>
    <row r="2098" spans="1:8" s="185" customFormat="1" x14ac:dyDescent="0.35">
      <c r="A2098" s="195" t="s">
        <v>1071</v>
      </c>
      <c r="B2098" s="127">
        <v>44283</v>
      </c>
      <c r="C2098" s="36">
        <v>126</v>
      </c>
      <c r="D2098" s="36">
        <v>1175</v>
      </c>
      <c r="E2098" s="37">
        <v>0</v>
      </c>
      <c r="F2098" s="36">
        <v>64</v>
      </c>
      <c r="G2098" s="36">
        <v>354</v>
      </c>
      <c r="H2098" s="35">
        <v>0</v>
      </c>
    </row>
    <row r="2099" spans="1:8" s="185" customFormat="1" x14ac:dyDescent="0.35">
      <c r="A2099" s="195" t="s">
        <v>1072</v>
      </c>
      <c r="B2099" s="127">
        <v>44283</v>
      </c>
      <c r="C2099" s="36">
        <v>82</v>
      </c>
      <c r="D2099" s="36">
        <v>753</v>
      </c>
      <c r="E2099" s="37">
        <v>0</v>
      </c>
      <c r="F2099" s="36">
        <v>19</v>
      </c>
      <c r="G2099" s="36">
        <v>248</v>
      </c>
      <c r="H2099" s="35">
        <v>0</v>
      </c>
    </row>
    <row r="2100" spans="1:8" s="185" customFormat="1" x14ac:dyDescent="0.35">
      <c r="A2100" s="195" t="s">
        <v>1073</v>
      </c>
      <c r="B2100" s="127">
        <v>44283</v>
      </c>
      <c r="C2100" s="36">
        <v>87</v>
      </c>
      <c r="D2100" s="36">
        <v>961</v>
      </c>
      <c r="E2100" s="37">
        <v>0</v>
      </c>
      <c r="F2100" s="36">
        <v>68</v>
      </c>
      <c r="G2100" s="36">
        <v>242</v>
      </c>
      <c r="H2100" s="35">
        <v>0</v>
      </c>
    </row>
    <row r="2101" spans="1:8" s="185" customFormat="1" x14ac:dyDescent="0.35">
      <c r="A2101" s="195" t="s">
        <v>1074</v>
      </c>
      <c r="B2101" s="127">
        <v>44283</v>
      </c>
      <c r="C2101" s="36">
        <v>148</v>
      </c>
      <c r="D2101" s="36">
        <v>797</v>
      </c>
      <c r="E2101" s="37">
        <v>0</v>
      </c>
      <c r="F2101" s="36">
        <v>72</v>
      </c>
      <c r="G2101" s="36">
        <v>266</v>
      </c>
      <c r="H2101" s="35">
        <v>0</v>
      </c>
    </row>
    <row r="2102" spans="1:8" s="185" customFormat="1" x14ac:dyDescent="0.35">
      <c r="A2102" s="195" t="s">
        <v>1068</v>
      </c>
      <c r="B2102" s="127">
        <v>44284</v>
      </c>
      <c r="C2102" s="36">
        <v>386</v>
      </c>
      <c r="D2102" s="36">
        <v>2493</v>
      </c>
      <c r="E2102" s="37">
        <v>0</v>
      </c>
      <c r="F2102" s="36">
        <v>122</v>
      </c>
      <c r="G2102" s="36">
        <v>350</v>
      </c>
      <c r="H2102" s="35">
        <v>0</v>
      </c>
    </row>
    <row r="2103" spans="1:8" s="185" customFormat="1" x14ac:dyDescent="0.35">
      <c r="A2103" s="195" t="s">
        <v>1070</v>
      </c>
      <c r="B2103" s="127">
        <v>44284</v>
      </c>
      <c r="C2103" s="36">
        <v>142</v>
      </c>
      <c r="D2103" s="36">
        <v>1256</v>
      </c>
      <c r="E2103" s="37">
        <v>0</v>
      </c>
      <c r="F2103" s="36">
        <v>70</v>
      </c>
      <c r="G2103" s="36">
        <v>247</v>
      </c>
      <c r="H2103" s="35">
        <v>0</v>
      </c>
    </row>
    <row r="2104" spans="1:8" s="185" customFormat="1" x14ac:dyDescent="0.35">
      <c r="A2104" s="195" t="s">
        <v>1071</v>
      </c>
      <c r="B2104" s="127">
        <v>44284</v>
      </c>
      <c r="C2104" s="36">
        <v>121</v>
      </c>
      <c r="D2104" s="36">
        <v>1175</v>
      </c>
      <c r="E2104" s="37">
        <v>0</v>
      </c>
      <c r="F2104" s="36">
        <v>69</v>
      </c>
      <c r="G2104" s="36">
        <v>367</v>
      </c>
      <c r="H2104" s="35">
        <v>0</v>
      </c>
    </row>
    <row r="2105" spans="1:8" s="185" customFormat="1" x14ac:dyDescent="0.35">
      <c r="A2105" s="195" t="s">
        <v>1072</v>
      </c>
      <c r="B2105" s="127">
        <v>44284</v>
      </c>
      <c r="C2105" s="36">
        <v>85</v>
      </c>
      <c r="D2105" s="36">
        <v>798</v>
      </c>
      <c r="E2105" s="37">
        <v>0</v>
      </c>
      <c r="F2105" s="36">
        <v>16</v>
      </c>
      <c r="G2105" s="36">
        <v>204</v>
      </c>
      <c r="H2105" s="35">
        <v>0</v>
      </c>
    </row>
    <row r="2106" spans="1:8" s="185" customFormat="1" x14ac:dyDescent="0.35">
      <c r="A2106" s="195" t="s">
        <v>1073</v>
      </c>
      <c r="B2106" s="127">
        <v>44284</v>
      </c>
      <c r="C2106" s="36">
        <v>92</v>
      </c>
      <c r="D2106" s="36">
        <v>1000</v>
      </c>
      <c r="E2106" s="37">
        <v>0</v>
      </c>
      <c r="F2106" s="36">
        <v>63</v>
      </c>
      <c r="G2106" s="36">
        <v>206</v>
      </c>
      <c r="H2106" s="35">
        <v>0</v>
      </c>
    </row>
    <row r="2107" spans="1:8" s="185" customFormat="1" x14ac:dyDescent="0.35">
      <c r="A2107" s="195" t="s">
        <v>1074</v>
      </c>
      <c r="B2107" s="127">
        <v>44284</v>
      </c>
      <c r="C2107" s="36">
        <v>152</v>
      </c>
      <c r="D2107" s="36">
        <v>807</v>
      </c>
      <c r="E2107" s="37">
        <v>0</v>
      </c>
      <c r="F2107" s="36">
        <v>68</v>
      </c>
      <c r="G2107" s="36">
        <v>260</v>
      </c>
      <c r="H2107" s="35">
        <v>0</v>
      </c>
    </row>
    <row r="2108" spans="1:8" s="185" customFormat="1" x14ac:dyDescent="0.35">
      <c r="A2108" s="195" t="s">
        <v>1068</v>
      </c>
      <c r="B2108" s="127">
        <v>44285</v>
      </c>
      <c r="C2108" s="36">
        <v>433</v>
      </c>
      <c r="D2108" s="36">
        <v>2602</v>
      </c>
      <c r="E2108" s="37">
        <v>0</v>
      </c>
      <c r="F2108" s="36">
        <v>78</v>
      </c>
      <c r="G2108" s="36">
        <v>245</v>
      </c>
      <c r="H2108" s="35">
        <v>0</v>
      </c>
    </row>
    <row r="2109" spans="1:8" s="185" customFormat="1" x14ac:dyDescent="0.35">
      <c r="A2109" s="195" t="s">
        <v>1070</v>
      </c>
      <c r="B2109" s="127">
        <v>44285</v>
      </c>
      <c r="C2109" s="36">
        <v>163</v>
      </c>
      <c r="D2109" s="36">
        <v>1312</v>
      </c>
      <c r="E2109" s="37">
        <v>0</v>
      </c>
      <c r="F2109" s="36">
        <v>56</v>
      </c>
      <c r="G2109" s="36">
        <v>215</v>
      </c>
      <c r="H2109" s="35">
        <v>0</v>
      </c>
    </row>
    <row r="2110" spans="1:8" s="185" customFormat="1" x14ac:dyDescent="0.35">
      <c r="A2110" s="195" t="s">
        <v>1071</v>
      </c>
      <c r="B2110" s="127">
        <v>44285</v>
      </c>
      <c r="C2110" s="36">
        <v>129</v>
      </c>
      <c r="D2110" s="36">
        <v>1268</v>
      </c>
      <c r="E2110" s="37">
        <v>0</v>
      </c>
      <c r="F2110" s="36">
        <v>62</v>
      </c>
      <c r="G2110" s="36">
        <v>296</v>
      </c>
      <c r="H2110" s="35">
        <v>0</v>
      </c>
    </row>
    <row r="2111" spans="1:8" s="185" customFormat="1" x14ac:dyDescent="0.35">
      <c r="A2111" s="195" t="s">
        <v>1072</v>
      </c>
      <c r="B2111" s="127">
        <v>44285</v>
      </c>
      <c r="C2111" s="36">
        <v>81</v>
      </c>
      <c r="D2111" s="36">
        <v>847</v>
      </c>
      <c r="E2111" s="37">
        <v>0</v>
      </c>
      <c r="F2111" s="36">
        <v>20</v>
      </c>
      <c r="G2111" s="36">
        <v>162</v>
      </c>
      <c r="H2111" s="35">
        <v>0</v>
      </c>
    </row>
    <row r="2112" spans="1:8" s="185" customFormat="1" x14ac:dyDescent="0.35">
      <c r="A2112" s="195" t="s">
        <v>1073</v>
      </c>
      <c r="B2112" s="127">
        <v>44285</v>
      </c>
      <c r="C2112" s="36">
        <v>97</v>
      </c>
      <c r="D2112" s="36">
        <v>992</v>
      </c>
      <c r="E2112" s="37">
        <v>0</v>
      </c>
      <c r="F2112" s="36">
        <v>61</v>
      </c>
      <c r="G2112" s="36">
        <v>210</v>
      </c>
      <c r="H2112" s="35">
        <v>0</v>
      </c>
    </row>
    <row r="2113" spans="1:8" s="185" customFormat="1" x14ac:dyDescent="0.35">
      <c r="A2113" s="195" t="s">
        <v>1074</v>
      </c>
      <c r="B2113" s="127">
        <v>44285</v>
      </c>
      <c r="C2113" s="36">
        <v>156</v>
      </c>
      <c r="D2113" s="36">
        <v>856</v>
      </c>
      <c r="E2113" s="37">
        <v>0</v>
      </c>
      <c r="F2113" s="36">
        <v>64</v>
      </c>
      <c r="G2113" s="36">
        <v>220</v>
      </c>
      <c r="H2113" s="35">
        <v>0</v>
      </c>
    </row>
    <row r="2114" spans="1:8" s="185" customFormat="1" x14ac:dyDescent="0.35">
      <c r="A2114" s="195" t="s">
        <v>1068</v>
      </c>
      <c r="B2114" s="127">
        <v>44286</v>
      </c>
      <c r="C2114" s="36">
        <v>434</v>
      </c>
      <c r="D2114" s="36">
        <v>2648</v>
      </c>
      <c r="E2114" s="37">
        <v>0</v>
      </c>
      <c r="F2114" s="36">
        <v>77</v>
      </c>
      <c r="G2114" s="36">
        <v>201</v>
      </c>
      <c r="H2114" s="35">
        <v>0</v>
      </c>
    </row>
    <row r="2115" spans="1:8" s="185" customFormat="1" x14ac:dyDescent="0.35">
      <c r="A2115" s="195" t="s">
        <v>1070</v>
      </c>
      <c r="B2115" s="127">
        <v>44286</v>
      </c>
      <c r="C2115" s="36">
        <v>164</v>
      </c>
      <c r="D2115" s="36">
        <v>1321</v>
      </c>
      <c r="E2115" s="37">
        <v>0</v>
      </c>
      <c r="F2115" s="36">
        <v>51</v>
      </c>
      <c r="G2115" s="36">
        <v>210</v>
      </c>
      <c r="H2115" s="35">
        <v>0</v>
      </c>
    </row>
    <row r="2116" spans="1:8" s="185" customFormat="1" x14ac:dyDescent="0.35">
      <c r="A2116" s="195" t="s">
        <v>1071</v>
      </c>
      <c r="B2116" s="127">
        <v>44286</v>
      </c>
      <c r="C2116" s="36">
        <v>141</v>
      </c>
      <c r="D2116" s="36">
        <v>1238</v>
      </c>
      <c r="E2116" s="37">
        <v>0</v>
      </c>
      <c r="F2116" s="36">
        <v>56</v>
      </c>
      <c r="G2116" s="36">
        <v>323</v>
      </c>
      <c r="H2116" s="35">
        <v>0</v>
      </c>
    </row>
    <row r="2117" spans="1:8" s="185" customFormat="1" x14ac:dyDescent="0.35">
      <c r="A2117" s="195" t="s">
        <v>1072</v>
      </c>
      <c r="B2117" s="127">
        <v>44286</v>
      </c>
      <c r="C2117" s="36">
        <v>80</v>
      </c>
      <c r="D2117" s="36">
        <v>874</v>
      </c>
      <c r="E2117" s="37">
        <v>0</v>
      </c>
      <c r="F2117" s="36">
        <v>20</v>
      </c>
      <c r="G2117" s="36">
        <v>139</v>
      </c>
      <c r="H2117" s="35">
        <v>0</v>
      </c>
    </row>
    <row r="2118" spans="1:8" s="185" customFormat="1" x14ac:dyDescent="0.35">
      <c r="A2118" s="195" t="s">
        <v>1073</v>
      </c>
      <c r="B2118" s="127">
        <v>44286</v>
      </c>
      <c r="C2118" s="36">
        <v>94</v>
      </c>
      <c r="D2118" s="36">
        <v>993</v>
      </c>
      <c r="E2118" s="37">
        <v>0</v>
      </c>
      <c r="F2118" s="36">
        <v>61</v>
      </c>
      <c r="G2118" s="36">
        <v>211</v>
      </c>
      <c r="H2118" s="35">
        <v>0</v>
      </c>
    </row>
    <row r="2119" spans="1:8" s="185" customFormat="1" x14ac:dyDescent="0.35">
      <c r="A2119" s="195" t="s">
        <v>1074</v>
      </c>
      <c r="B2119" s="127">
        <v>44286</v>
      </c>
      <c r="C2119" s="36">
        <v>159</v>
      </c>
      <c r="D2119" s="36">
        <v>871</v>
      </c>
      <c r="E2119" s="37">
        <v>0</v>
      </c>
      <c r="F2119" s="36">
        <v>61</v>
      </c>
      <c r="G2119" s="36">
        <v>201</v>
      </c>
      <c r="H2119" s="35">
        <v>0</v>
      </c>
    </row>
    <row r="2120" spans="1:8" s="185" customFormat="1" x14ac:dyDescent="0.35">
      <c r="A2120" s="195" t="s">
        <v>1068</v>
      </c>
      <c r="B2120" s="127">
        <v>44287</v>
      </c>
      <c r="C2120" s="36">
        <v>411</v>
      </c>
      <c r="D2120" s="36">
        <v>2626</v>
      </c>
      <c r="E2120" s="37">
        <v>0</v>
      </c>
      <c r="F2120" s="36">
        <v>93</v>
      </c>
      <c r="G2120" s="36">
        <v>228</v>
      </c>
      <c r="H2120" s="35">
        <v>0</v>
      </c>
    </row>
    <row r="2121" spans="1:8" s="185" customFormat="1" x14ac:dyDescent="0.35">
      <c r="A2121" s="195" t="s">
        <v>1070</v>
      </c>
      <c r="B2121" s="127">
        <v>44287</v>
      </c>
      <c r="C2121" s="36">
        <v>166</v>
      </c>
      <c r="D2121" s="36">
        <v>1317</v>
      </c>
      <c r="E2121" s="37">
        <v>0</v>
      </c>
      <c r="F2121" s="36">
        <v>53</v>
      </c>
      <c r="G2121" s="36">
        <v>195</v>
      </c>
      <c r="H2121" s="35">
        <v>0</v>
      </c>
    </row>
    <row r="2122" spans="1:8" s="185" customFormat="1" x14ac:dyDescent="0.35">
      <c r="A2122" s="195" t="s">
        <v>1071</v>
      </c>
      <c r="B2122" s="127">
        <v>44287</v>
      </c>
      <c r="C2122" s="36">
        <v>130</v>
      </c>
      <c r="D2122" s="36">
        <v>1269</v>
      </c>
      <c r="E2122" s="37">
        <v>0</v>
      </c>
      <c r="F2122" s="36">
        <v>65</v>
      </c>
      <c r="G2122" s="36">
        <v>276</v>
      </c>
      <c r="H2122" s="35">
        <v>0</v>
      </c>
    </row>
    <row r="2123" spans="1:8" s="185" customFormat="1" x14ac:dyDescent="0.35">
      <c r="A2123" s="195" t="s">
        <v>1072</v>
      </c>
      <c r="B2123" s="127">
        <v>44287</v>
      </c>
      <c r="C2123" s="36">
        <v>83</v>
      </c>
      <c r="D2123" s="36">
        <v>894</v>
      </c>
      <c r="E2123" s="37">
        <v>0</v>
      </c>
      <c r="F2123" s="36">
        <v>18</v>
      </c>
      <c r="G2123" s="36">
        <v>118</v>
      </c>
      <c r="H2123" s="35">
        <v>0</v>
      </c>
    </row>
    <row r="2124" spans="1:8" s="185" customFormat="1" x14ac:dyDescent="0.35">
      <c r="A2124" s="195" t="s">
        <v>1073</v>
      </c>
      <c r="B2124" s="127">
        <v>44287</v>
      </c>
      <c r="C2124" s="36">
        <v>96</v>
      </c>
      <c r="D2124" s="36">
        <v>1007</v>
      </c>
      <c r="E2124" s="37">
        <v>0</v>
      </c>
      <c r="F2124" s="36">
        <v>59</v>
      </c>
      <c r="G2124" s="36">
        <v>193</v>
      </c>
      <c r="H2124" s="35">
        <v>0</v>
      </c>
    </row>
    <row r="2125" spans="1:8" s="185" customFormat="1" x14ac:dyDescent="0.35">
      <c r="A2125" s="195" t="s">
        <v>1074</v>
      </c>
      <c r="B2125" s="127">
        <v>44287</v>
      </c>
      <c r="C2125" s="36">
        <v>163</v>
      </c>
      <c r="D2125" s="36">
        <v>860</v>
      </c>
      <c r="E2125" s="37">
        <v>0</v>
      </c>
      <c r="F2125" s="36">
        <v>57</v>
      </c>
      <c r="G2125" s="36">
        <v>212</v>
      </c>
      <c r="H2125" s="35">
        <v>0</v>
      </c>
    </row>
    <row r="2126" spans="1:8" s="185" customFormat="1" x14ac:dyDescent="0.35">
      <c r="A2126" s="195" t="s">
        <v>1068</v>
      </c>
      <c r="B2126" s="127">
        <v>44288</v>
      </c>
      <c r="C2126" s="36">
        <v>401</v>
      </c>
      <c r="D2126" s="36">
        <v>2600</v>
      </c>
      <c r="E2126" s="37">
        <v>0</v>
      </c>
      <c r="F2126" s="36">
        <v>103</v>
      </c>
      <c r="G2126" s="36">
        <v>254</v>
      </c>
      <c r="H2126" s="35">
        <v>0</v>
      </c>
    </row>
    <row r="2127" spans="1:8" s="185" customFormat="1" x14ac:dyDescent="0.35">
      <c r="A2127" s="195" t="s">
        <v>1070</v>
      </c>
      <c r="B2127" s="127">
        <v>44288</v>
      </c>
      <c r="C2127" s="36">
        <v>161</v>
      </c>
      <c r="D2127" s="36">
        <v>1321</v>
      </c>
      <c r="E2127" s="37">
        <v>0</v>
      </c>
      <c r="F2127" s="36">
        <v>53</v>
      </c>
      <c r="G2127" s="36">
        <v>205</v>
      </c>
      <c r="H2127" s="35">
        <v>0</v>
      </c>
    </row>
    <row r="2128" spans="1:8" s="185" customFormat="1" x14ac:dyDescent="0.35">
      <c r="A2128" s="195" t="s">
        <v>1071</v>
      </c>
      <c r="B2128" s="127">
        <v>44288</v>
      </c>
      <c r="C2128" s="36">
        <v>130</v>
      </c>
      <c r="D2128" s="36">
        <v>1238</v>
      </c>
      <c r="E2128" s="37">
        <v>0</v>
      </c>
      <c r="F2128" s="36">
        <v>64</v>
      </c>
      <c r="G2128" s="36">
        <v>292</v>
      </c>
      <c r="H2128" s="35">
        <v>0</v>
      </c>
    </row>
    <row r="2129" spans="1:8" s="185" customFormat="1" x14ac:dyDescent="0.35">
      <c r="A2129" s="195" t="s">
        <v>1072</v>
      </c>
      <c r="B2129" s="127">
        <v>44288</v>
      </c>
      <c r="C2129" s="36">
        <v>78</v>
      </c>
      <c r="D2129" s="36">
        <v>903</v>
      </c>
      <c r="E2129" s="37">
        <v>0</v>
      </c>
      <c r="F2129" s="36">
        <v>21</v>
      </c>
      <c r="G2129" s="36">
        <v>119</v>
      </c>
      <c r="H2129" s="35">
        <v>0</v>
      </c>
    </row>
    <row r="2130" spans="1:8" s="185" customFormat="1" x14ac:dyDescent="0.35">
      <c r="A2130" s="195" t="s">
        <v>1073</v>
      </c>
      <c r="B2130" s="127">
        <v>44288</v>
      </c>
      <c r="C2130" s="36">
        <v>95</v>
      </c>
      <c r="D2130" s="36">
        <v>958</v>
      </c>
      <c r="E2130" s="37">
        <v>0</v>
      </c>
      <c r="F2130" s="36">
        <v>60</v>
      </c>
      <c r="G2130" s="36">
        <v>236</v>
      </c>
      <c r="H2130" s="35">
        <v>0</v>
      </c>
    </row>
    <row r="2131" spans="1:8" s="185" customFormat="1" x14ac:dyDescent="0.35">
      <c r="A2131" s="195" t="s">
        <v>1074</v>
      </c>
      <c r="B2131" s="127">
        <v>44288</v>
      </c>
      <c r="C2131" s="36">
        <v>171</v>
      </c>
      <c r="D2131" s="36">
        <v>867</v>
      </c>
      <c r="E2131" s="37">
        <v>0</v>
      </c>
      <c r="F2131" s="36">
        <v>49</v>
      </c>
      <c r="G2131" s="36">
        <v>205</v>
      </c>
      <c r="H2131" s="35">
        <v>0</v>
      </c>
    </row>
    <row r="2132" spans="1:8" s="185" customFormat="1" x14ac:dyDescent="0.35">
      <c r="A2132" s="195" t="s">
        <v>1068</v>
      </c>
      <c r="B2132" s="127">
        <v>44289</v>
      </c>
      <c r="C2132" s="36">
        <v>410</v>
      </c>
      <c r="D2132" s="36">
        <v>2574</v>
      </c>
      <c r="E2132" s="37">
        <v>0</v>
      </c>
      <c r="F2132" s="36">
        <v>96</v>
      </c>
      <c r="G2132" s="36">
        <v>281</v>
      </c>
      <c r="H2132" s="35">
        <v>0</v>
      </c>
    </row>
    <row r="2133" spans="1:8" s="185" customFormat="1" x14ac:dyDescent="0.35">
      <c r="A2133" s="195" t="s">
        <v>1070</v>
      </c>
      <c r="B2133" s="127">
        <v>44289</v>
      </c>
      <c r="C2133" s="36">
        <v>150</v>
      </c>
      <c r="D2133" s="36">
        <v>1294</v>
      </c>
      <c r="E2133" s="37">
        <v>0</v>
      </c>
      <c r="F2133" s="36">
        <v>63</v>
      </c>
      <c r="G2133" s="36">
        <v>247</v>
      </c>
      <c r="H2133" s="35">
        <v>0</v>
      </c>
    </row>
    <row r="2134" spans="1:8" s="185" customFormat="1" x14ac:dyDescent="0.35">
      <c r="A2134" s="195" t="s">
        <v>1071</v>
      </c>
      <c r="B2134" s="127">
        <v>44289</v>
      </c>
      <c r="C2134" s="36">
        <v>119</v>
      </c>
      <c r="D2134" s="36">
        <v>1183</v>
      </c>
      <c r="E2134" s="37">
        <v>0</v>
      </c>
      <c r="F2134" s="36">
        <v>71</v>
      </c>
      <c r="G2134" s="36">
        <v>366</v>
      </c>
      <c r="H2134" s="35">
        <v>0</v>
      </c>
    </row>
    <row r="2135" spans="1:8" s="185" customFormat="1" x14ac:dyDescent="0.35">
      <c r="A2135" s="195" t="s">
        <v>1072</v>
      </c>
      <c r="B2135" s="127">
        <v>44289</v>
      </c>
      <c r="C2135" s="36">
        <v>77</v>
      </c>
      <c r="D2135" s="36">
        <v>832</v>
      </c>
      <c r="E2135" s="37">
        <v>0</v>
      </c>
      <c r="F2135" s="36">
        <v>23</v>
      </c>
      <c r="G2135" s="36">
        <v>178</v>
      </c>
      <c r="H2135" s="35">
        <v>0</v>
      </c>
    </row>
    <row r="2136" spans="1:8" s="185" customFormat="1" x14ac:dyDescent="0.35">
      <c r="A2136" s="195" t="s">
        <v>1073</v>
      </c>
      <c r="B2136" s="127">
        <v>44289</v>
      </c>
      <c r="C2136" s="36">
        <v>90</v>
      </c>
      <c r="D2136" s="36">
        <v>922</v>
      </c>
      <c r="E2136" s="37">
        <v>0</v>
      </c>
      <c r="F2136" s="36">
        <v>65</v>
      </c>
      <c r="G2136" s="36">
        <v>272</v>
      </c>
      <c r="H2136" s="35">
        <v>0</v>
      </c>
    </row>
    <row r="2137" spans="1:8" s="185" customFormat="1" x14ac:dyDescent="0.35">
      <c r="A2137" s="195" t="s">
        <v>1074</v>
      </c>
      <c r="B2137" s="127">
        <v>44289</v>
      </c>
      <c r="C2137" s="36">
        <v>160</v>
      </c>
      <c r="D2137" s="36">
        <v>821</v>
      </c>
      <c r="E2137" s="37">
        <v>0</v>
      </c>
      <c r="F2137" s="36">
        <v>60</v>
      </c>
      <c r="G2137" s="36">
        <v>254</v>
      </c>
      <c r="H2137" s="35">
        <v>0</v>
      </c>
    </row>
    <row r="2138" spans="1:8" s="185" customFormat="1" x14ac:dyDescent="0.35">
      <c r="A2138" s="195" t="s">
        <v>1068</v>
      </c>
      <c r="B2138" s="127">
        <v>44290</v>
      </c>
      <c r="C2138" s="36">
        <v>409</v>
      </c>
      <c r="D2138" s="36">
        <v>2426</v>
      </c>
      <c r="E2138" s="37">
        <v>0</v>
      </c>
      <c r="F2138" s="36">
        <v>96</v>
      </c>
      <c r="G2138" s="36">
        <v>391</v>
      </c>
      <c r="H2138" s="35">
        <v>0</v>
      </c>
    </row>
    <row r="2139" spans="1:8" s="185" customFormat="1" x14ac:dyDescent="0.35">
      <c r="A2139" s="195" t="s">
        <v>1070</v>
      </c>
      <c r="B2139" s="127">
        <v>44290</v>
      </c>
      <c r="C2139" s="36">
        <v>146</v>
      </c>
      <c r="D2139" s="36">
        <v>1204</v>
      </c>
      <c r="E2139" s="37">
        <v>0</v>
      </c>
      <c r="F2139" s="36">
        <v>64</v>
      </c>
      <c r="G2139" s="36">
        <v>261</v>
      </c>
      <c r="H2139" s="35">
        <v>0</v>
      </c>
    </row>
    <row r="2140" spans="1:8" s="185" customFormat="1" x14ac:dyDescent="0.35">
      <c r="A2140" s="195" t="s">
        <v>1071</v>
      </c>
      <c r="B2140" s="127">
        <v>44290</v>
      </c>
      <c r="C2140" s="36">
        <v>119</v>
      </c>
      <c r="D2140" s="36">
        <v>1161</v>
      </c>
      <c r="E2140" s="37">
        <v>0</v>
      </c>
      <c r="F2140" s="36">
        <v>71</v>
      </c>
      <c r="G2140" s="36">
        <v>377</v>
      </c>
      <c r="H2140" s="35">
        <v>0</v>
      </c>
    </row>
    <row r="2141" spans="1:8" s="185" customFormat="1" x14ac:dyDescent="0.35">
      <c r="A2141" s="195" t="s">
        <v>1072</v>
      </c>
      <c r="B2141" s="127">
        <v>44290</v>
      </c>
      <c r="C2141" s="36">
        <v>79</v>
      </c>
      <c r="D2141" s="36">
        <v>769</v>
      </c>
      <c r="E2141" s="37">
        <v>0</v>
      </c>
      <c r="F2141" s="36">
        <v>23</v>
      </c>
      <c r="G2141" s="36">
        <v>216</v>
      </c>
      <c r="H2141" s="35">
        <v>0</v>
      </c>
    </row>
    <row r="2142" spans="1:8" s="185" customFormat="1" x14ac:dyDescent="0.35">
      <c r="A2142" s="195" t="s">
        <v>1073</v>
      </c>
      <c r="B2142" s="127">
        <v>44290</v>
      </c>
      <c r="C2142" s="36">
        <v>91</v>
      </c>
      <c r="D2142" s="36">
        <v>887</v>
      </c>
      <c r="E2142" s="37">
        <v>0</v>
      </c>
      <c r="F2142" s="36">
        <v>64</v>
      </c>
      <c r="G2142" s="36">
        <v>277</v>
      </c>
      <c r="H2142" s="35">
        <v>0</v>
      </c>
    </row>
    <row r="2143" spans="1:8" s="185" customFormat="1" x14ac:dyDescent="0.35">
      <c r="A2143" s="195" t="s">
        <v>1074</v>
      </c>
      <c r="B2143" s="127">
        <v>44290</v>
      </c>
      <c r="C2143" s="36">
        <v>157</v>
      </c>
      <c r="D2143" s="36">
        <v>813</v>
      </c>
      <c r="E2143" s="37">
        <v>0</v>
      </c>
      <c r="F2143" s="36">
        <v>63</v>
      </c>
      <c r="G2143" s="36">
        <v>256</v>
      </c>
      <c r="H2143" s="35">
        <v>0</v>
      </c>
    </row>
    <row r="2144" spans="1:8" s="185" customFormat="1" x14ac:dyDescent="0.35">
      <c r="A2144" s="195" t="s">
        <v>1068</v>
      </c>
      <c r="B2144" s="127">
        <v>44291</v>
      </c>
      <c r="C2144" s="36">
        <v>398</v>
      </c>
      <c r="D2144" s="36">
        <v>2449</v>
      </c>
      <c r="E2144" s="37">
        <v>0</v>
      </c>
      <c r="F2144" s="36">
        <v>105</v>
      </c>
      <c r="G2144" s="36">
        <v>382</v>
      </c>
      <c r="H2144" s="35">
        <v>0</v>
      </c>
    </row>
    <row r="2145" spans="1:8" s="185" customFormat="1" x14ac:dyDescent="0.35">
      <c r="A2145" s="195" t="s">
        <v>1070</v>
      </c>
      <c r="B2145" s="127">
        <v>44291</v>
      </c>
      <c r="C2145" s="36">
        <v>138</v>
      </c>
      <c r="D2145" s="36">
        <v>1222</v>
      </c>
      <c r="E2145" s="37">
        <v>0</v>
      </c>
      <c r="F2145" s="36">
        <v>74</v>
      </c>
      <c r="G2145" s="36">
        <v>284</v>
      </c>
      <c r="H2145" s="35">
        <v>0</v>
      </c>
    </row>
    <row r="2146" spans="1:8" s="185" customFormat="1" x14ac:dyDescent="0.35">
      <c r="A2146" s="195" t="s">
        <v>1071</v>
      </c>
      <c r="B2146" s="127">
        <v>44291</v>
      </c>
      <c r="C2146" s="36">
        <v>122</v>
      </c>
      <c r="D2146" s="36">
        <v>1182</v>
      </c>
      <c r="E2146" s="37">
        <v>0</v>
      </c>
      <c r="F2146" s="36">
        <v>69</v>
      </c>
      <c r="G2146" s="36">
        <v>365</v>
      </c>
      <c r="H2146" s="35">
        <v>0</v>
      </c>
    </row>
    <row r="2147" spans="1:8" s="185" customFormat="1" x14ac:dyDescent="0.35">
      <c r="A2147" s="195" t="s">
        <v>1072</v>
      </c>
      <c r="B2147" s="127">
        <v>44291</v>
      </c>
      <c r="C2147" s="36">
        <v>84</v>
      </c>
      <c r="D2147" s="36">
        <v>828</v>
      </c>
      <c r="E2147" s="37">
        <v>0</v>
      </c>
      <c r="F2147" s="36">
        <v>17</v>
      </c>
      <c r="G2147" s="36">
        <v>170</v>
      </c>
      <c r="H2147" s="35">
        <v>0</v>
      </c>
    </row>
    <row r="2148" spans="1:8" s="185" customFormat="1" x14ac:dyDescent="0.35">
      <c r="A2148" s="195" t="s">
        <v>1073</v>
      </c>
      <c r="B2148" s="127">
        <v>44291</v>
      </c>
      <c r="C2148" s="36">
        <v>98</v>
      </c>
      <c r="D2148" s="36">
        <v>934</v>
      </c>
      <c r="E2148" s="37">
        <v>0</v>
      </c>
      <c r="F2148" s="36">
        <v>57</v>
      </c>
      <c r="G2148" s="36">
        <v>232</v>
      </c>
      <c r="H2148" s="35">
        <v>0</v>
      </c>
    </row>
    <row r="2149" spans="1:8" s="185" customFormat="1" x14ac:dyDescent="0.35">
      <c r="A2149" s="195" t="s">
        <v>1074</v>
      </c>
      <c r="B2149" s="127">
        <v>44291</v>
      </c>
      <c r="C2149" s="36">
        <v>158</v>
      </c>
      <c r="D2149" s="36">
        <v>813</v>
      </c>
      <c r="E2149" s="37">
        <v>0</v>
      </c>
      <c r="F2149" s="36">
        <v>62</v>
      </c>
      <c r="G2149" s="36">
        <v>258</v>
      </c>
      <c r="H2149" s="35">
        <v>0</v>
      </c>
    </row>
    <row r="2150" spans="1:8" s="185" customFormat="1" x14ac:dyDescent="0.35">
      <c r="A2150" s="195" t="s">
        <v>1068</v>
      </c>
      <c r="B2150" s="127">
        <v>44292</v>
      </c>
      <c r="C2150" s="36">
        <v>402</v>
      </c>
      <c r="D2150" s="36">
        <v>2660</v>
      </c>
      <c r="E2150" s="37">
        <v>0</v>
      </c>
      <c r="F2150" s="36">
        <v>105</v>
      </c>
      <c r="G2150" s="36">
        <v>186</v>
      </c>
      <c r="H2150" s="35">
        <v>0</v>
      </c>
    </row>
    <row r="2151" spans="1:8" s="185" customFormat="1" x14ac:dyDescent="0.35">
      <c r="A2151" s="195" t="s">
        <v>1070</v>
      </c>
      <c r="B2151" s="127">
        <v>44292</v>
      </c>
      <c r="C2151" s="36">
        <v>153</v>
      </c>
      <c r="D2151" s="36">
        <v>1287</v>
      </c>
      <c r="E2151" s="37">
        <v>0</v>
      </c>
      <c r="F2151" s="36">
        <v>67</v>
      </c>
      <c r="G2151" s="36">
        <v>238</v>
      </c>
      <c r="H2151" s="35">
        <v>0</v>
      </c>
    </row>
    <row r="2152" spans="1:8" s="185" customFormat="1" x14ac:dyDescent="0.35">
      <c r="A2152" s="195" t="s">
        <v>1071</v>
      </c>
      <c r="B2152" s="127">
        <v>44292</v>
      </c>
      <c r="C2152" s="36">
        <v>127</v>
      </c>
      <c r="D2152" s="36">
        <v>1275</v>
      </c>
      <c r="E2152" s="37">
        <v>0</v>
      </c>
      <c r="F2152" s="36">
        <v>67</v>
      </c>
      <c r="G2152" s="36">
        <v>297</v>
      </c>
      <c r="H2152" s="35">
        <v>0</v>
      </c>
    </row>
    <row r="2153" spans="1:8" s="185" customFormat="1" x14ac:dyDescent="0.35">
      <c r="A2153" s="195" t="s">
        <v>1072</v>
      </c>
      <c r="B2153" s="127">
        <v>44292</v>
      </c>
      <c r="C2153" s="36">
        <v>85</v>
      </c>
      <c r="D2153" s="36">
        <v>870</v>
      </c>
      <c r="E2153" s="37">
        <v>0</v>
      </c>
      <c r="F2153" s="36">
        <v>18</v>
      </c>
      <c r="G2153" s="36">
        <v>138</v>
      </c>
      <c r="H2153" s="35">
        <v>0</v>
      </c>
    </row>
    <row r="2154" spans="1:8" s="185" customFormat="1" x14ac:dyDescent="0.35">
      <c r="A2154" s="195" t="s">
        <v>1073</v>
      </c>
      <c r="B2154" s="127">
        <v>44292</v>
      </c>
      <c r="C2154" s="36">
        <v>98</v>
      </c>
      <c r="D2154" s="36">
        <v>985</v>
      </c>
      <c r="E2154" s="37">
        <v>0</v>
      </c>
      <c r="F2154" s="36">
        <v>58</v>
      </c>
      <c r="G2154" s="36">
        <v>203</v>
      </c>
      <c r="H2154" s="35">
        <v>0</v>
      </c>
    </row>
    <row r="2155" spans="1:8" s="185" customFormat="1" x14ac:dyDescent="0.35">
      <c r="A2155" s="195" t="s">
        <v>1074</v>
      </c>
      <c r="B2155" s="127">
        <v>44292</v>
      </c>
      <c r="C2155" s="36">
        <v>171</v>
      </c>
      <c r="D2155" s="36">
        <v>876</v>
      </c>
      <c r="E2155" s="37">
        <v>0</v>
      </c>
      <c r="F2155" s="36">
        <v>49</v>
      </c>
      <c r="G2155" s="36">
        <v>205</v>
      </c>
      <c r="H2155" s="35">
        <v>0</v>
      </c>
    </row>
    <row r="2156" spans="1:8" s="185" customFormat="1" x14ac:dyDescent="0.35">
      <c r="A2156" s="195" t="s">
        <v>1068</v>
      </c>
      <c r="B2156" s="127">
        <v>44293</v>
      </c>
      <c r="C2156" s="36">
        <v>423</v>
      </c>
      <c r="D2156" s="36">
        <v>2705</v>
      </c>
      <c r="E2156" s="37">
        <v>0</v>
      </c>
      <c r="F2156" s="36">
        <v>79</v>
      </c>
      <c r="G2156" s="36">
        <v>136</v>
      </c>
      <c r="H2156" s="35">
        <v>0</v>
      </c>
    </row>
    <row r="2157" spans="1:8" s="185" customFormat="1" x14ac:dyDescent="0.35">
      <c r="A2157" s="195" t="s">
        <v>1070</v>
      </c>
      <c r="B2157" s="127">
        <v>44293</v>
      </c>
      <c r="C2157" s="36">
        <v>151</v>
      </c>
      <c r="D2157" s="36">
        <v>1346</v>
      </c>
      <c r="E2157" s="37">
        <v>0</v>
      </c>
      <c r="F2157" s="36">
        <v>71</v>
      </c>
      <c r="G2157" s="36">
        <v>208</v>
      </c>
      <c r="H2157" s="35">
        <v>0</v>
      </c>
    </row>
    <row r="2158" spans="1:8" s="185" customFormat="1" x14ac:dyDescent="0.35">
      <c r="A2158" s="195" t="s">
        <v>1071</v>
      </c>
      <c r="B2158" s="127">
        <v>44293</v>
      </c>
      <c r="C2158" s="36">
        <v>127</v>
      </c>
      <c r="D2158" s="36">
        <v>1281</v>
      </c>
      <c r="E2158" s="37">
        <v>0</v>
      </c>
      <c r="F2158" s="36">
        <v>67</v>
      </c>
      <c r="G2158" s="36">
        <v>288</v>
      </c>
      <c r="H2158" s="35">
        <v>0</v>
      </c>
    </row>
    <row r="2159" spans="1:8" s="185" customFormat="1" x14ac:dyDescent="0.35">
      <c r="A2159" s="195" t="s">
        <v>1072</v>
      </c>
      <c r="B2159" s="127">
        <v>44293</v>
      </c>
      <c r="C2159" s="36">
        <v>87</v>
      </c>
      <c r="D2159" s="36">
        <v>881</v>
      </c>
      <c r="E2159" s="37">
        <v>0</v>
      </c>
      <c r="F2159" s="36">
        <v>14</v>
      </c>
      <c r="G2159" s="36">
        <v>127</v>
      </c>
      <c r="H2159" s="35">
        <v>0</v>
      </c>
    </row>
    <row r="2160" spans="1:8" s="185" customFormat="1" x14ac:dyDescent="0.35">
      <c r="A2160" s="195" t="s">
        <v>1073</v>
      </c>
      <c r="B2160" s="127">
        <v>44293</v>
      </c>
      <c r="C2160" s="36">
        <v>92</v>
      </c>
      <c r="D2160" s="36">
        <v>1003</v>
      </c>
      <c r="E2160" s="37">
        <v>0</v>
      </c>
      <c r="F2160" s="36">
        <v>63</v>
      </c>
      <c r="G2160" s="36">
        <v>197</v>
      </c>
      <c r="H2160" s="35">
        <v>0</v>
      </c>
    </row>
    <row r="2161" spans="1:8" s="185" customFormat="1" x14ac:dyDescent="0.35">
      <c r="A2161" s="195" t="s">
        <v>1074</v>
      </c>
      <c r="B2161" s="127">
        <v>44293</v>
      </c>
      <c r="C2161" s="36">
        <v>168</v>
      </c>
      <c r="D2161" s="36">
        <v>885</v>
      </c>
      <c r="E2161" s="37">
        <v>0</v>
      </c>
      <c r="F2161" s="36">
        <v>52</v>
      </c>
      <c r="G2161" s="36">
        <v>196</v>
      </c>
      <c r="H2161" s="35">
        <v>0</v>
      </c>
    </row>
    <row r="2162" spans="1:8" s="185" customFormat="1" x14ac:dyDescent="0.35">
      <c r="A2162" s="195" t="s">
        <v>1068</v>
      </c>
      <c r="B2162" s="127">
        <v>44294</v>
      </c>
      <c r="C2162" s="36">
        <v>403</v>
      </c>
      <c r="D2162" s="36">
        <v>2699</v>
      </c>
      <c r="E2162" s="37">
        <v>0</v>
      </c>
      <c r="F2162" s="36">
        <v>98</v>
      </c>
      <c r="G2162" s="36">
        <v>167</v>
      </c>
      <c r="H2162" s="35">
        <v>0</v>
      </c>
    </row>
    <row r="2163" spans="1:8" s="185" customFormat="1" x14ac:dyDescent="0.35">
      <c r="A2163" s="195" t="s">
        <v>1070</v>
      </c>
      <c r="B2163" s="127">
        <v>44294</v>
      </c>
      <c r="C2163" s="36">
        <v>157</v>
      </c>
      <c r="D2163" s="36">
        <v>1338</v>
      </c>
      <c r="E2163" s="37">
        <v>0</v>
      </c>
      <c r="F2163" s="36">
        <v>66</v>
      </c>
      <c r="G2163" s="36">
        <v>201</v>
      </c>
      <c r="H2163" s="35">
        <v>0</v>
      </c>
    </row>
    <row r="2164" spans="1:8" s="185" customFormat="1" x14ac:dyDescent="0.35">
      <c r="A2164" s="195" t="s">
        <v>1071</v>
      </c>
      <c r="B2164" s="127">
        <v>44294</v>
      </c>
      <c r="C2164" s="36">
        <v>128</v>
      </c>
      <c r="D2164" s="36">
        <v>1303</v>
      </c>
      <c r="E2164" s="37">
        <v>0</v>
      </c>
      <c r="F2164" s="36">
        <v>61</v>
      </c>
      <c r="G2164" s="36">
        <v>271</v>
      </c>
      <c r="H2164" s="35">
        <v>0</v>
      </c>
    </row>
    <row r="2165" spans="1:8" s="185" customFormat="1" x14ac:dyDescent="0.35">
      <c r="A2165" s="195" t="s">
        <v>1072</v>
      </c>
      <c r="B2165" s="127">
        <v>44294</v>
      </c>
      <c r="C2165" s="36">
        <v>80</v>
      </c>
      <c r="D2165" s="36">
        <v>884</v>
      </c>
      <c r="E2165" s="37">
        <v>0</v>
      </c>
      <c r="F2165" s="36">
        <v>23</v>
      </c>
      <c r="G2165" s="36">
        <v>133</v>
      </c>
      <c r="H2165" s="35">
        <v>0</v>
      </c>
    </row>
    <row r="2166" spans="1:8" s="185" customFormat="1" x14ac:dyDescent="0.35">
      <c r="A2166" s="195" t="s">
        <v>1073</v>
      </c>
      <c r="B2166" s="127">
        <v>44294</v>
      </c>
      <c r="C2166" s="36">
        <v>93</v>
      </c>
      <c r="D2166" s="36">
        <v>955</v>
      </c>
      <c r="E2166" s="37">
        <v>0</v>
      </c>
      <c r="F2166" s="36">
        <v>62</v>
      </c>
      <c r="G2166" s="36">
        <v>236</v>
      </c>
      <c r="H2166" s="35">
        <v>0</v>
      </c>
    </row>
    <row r="2167" spans="1:8" s="185" customFormat="1" x14ac:dyDescent="0.35">
      <c r="A2167" s="195" t="s">
        <v>1074</v>
      </c>
      <c r="B2167" s="127">
        <v>44294</v>
      </c>
      <c r="C2167" s="36">
        <v>177</v>
      </c>
      <c r="D2167" s="36">
        <v>898</v>
      </c>
      <c r="E2167" s="37">
        <v>0</v>
      </c>
      <c r="F2167" s="36">
        <v>43</v>
      </c>
      <c r="G2167" s="36">
        <v>183</v>
      </c>
      <c r="H2167" s="35">
        <v>0</v>
      </c>
    </row>
    <row r="2168" spans="1:8" s="185" customFormat="1" x14ac:dyDescent="0.35">
      <c r="A2168" s="195" t="s">
        <v>1068</v>
      </c>
      <c r="B2168" s="127">
        <v>44295</v>
      </c>
      <c r="C2168" s="36">
        <v>412</v>
      </c>
      <c r="D2168" s="36">
        <v>2681</v>
      </c>
      <c r="E2168" s="37">
        <v>0</v>
      </c>
      <c r="F2168" s="36">
        <v>90</v>
      </c>
      <c r="G2168" s="36">
        <v>182</v>
      </c>
      <c r="H2168" s="35">
        <v>0</v>
      </c>
    </row>
    <row r="2169" spans="1:8" s="185" customFormat="1" x14ac:dyDescent="0.35">
      <c r="A2169" s="195" t="s">
        <v>1070</v>
      </c>
      <c r="B2169" s="127">
        <v>44295</v>
      </c>
      <c r="C2169" s="36">
        <v>156</v>
      </c>
      <c r="D2169" s="36">
        <v>1306</v>
      </c>
      <c r="E2169" s="37">
        <v>0</v>
      </c>
      <c r="F2169" s="36">
        <v>53</v>
      </c>
      <c r="G2169" s="36">
        <v>202</v>
      </c>
      <c r="H2169" s="35">
        <v>0</v>
      </c>
    </row>
    <row r="2170" spans="1:8" s="185" customFormat="1" x14ac:dyDescent="0.35">
      <c r="A2170" s="195" t="s">
        <v>1071</v>
      </c>
      <c r="B2170" s="127">
        <v>44295</v>
      </c>
      <c r="C2170" s="36">
        <v>135</v>
      </c>
      <c r="D2170" s="36">
        <v>1310</v>
      </c>
      <c r="E2170" s="37">
        <v>0</v>
      </c>
      <c r="F2170" s="36">
        <v>57</v>
      </c>
      <c r="G2170" s="36">
        <v>263</v>
      </c>
      <c r="H2170" s="35">
        <v>0</v>
      </c>
    </row>
    <row r="2171" spans="1:8" s="185" customFormat="1" x14ac:dyDescent="0.35">
      <c r="A2171" s="195" t="s">
        <v>1072</v>
      </c>
      <c r="B2171" s="127">
        <v>44295</v>
      </c>
      <c r="C2171" s="36">
        <v>81</v>
      </c>
      <c r="D2171" s="36">
        <v>877</v>
      </c>
      <c r="E2171" s="37">
        <v>0</v>
      </c>
      <c r="F2171" s="36">
        <v>22</v>
      </c>
      <c r="G2171" s="36">
        <v>158</v>
      </c>
      <c r="H2171" s="35">
        <v>0</v>
      </c>
    </row>
    <row r="2172" spans="1:8" s="185" customFormat="1" x14ac:dyDescent="0.35">
      <c r="A2172" s="195" t="s">
        <v>1073</v>
      </c>
      <c r="B2172" s="127">
        <v>44295</v>
      </c>
      <c r="C2172" s="36">
        <v>91</v>
      </c>
      <c r="D2172" s="36">
        <v>983</v>
      </c>
      <c r="E2172" s="37">
        <v>0</v>
      </c>
      <c r="F2172" s="36">
        <v>64</v>
      </c>
      <c r="G2172" s="36">
        <v>214</v>
      </c>
      <c r="H2172" s="35">
        <v>0</v>
      </c>
    </row>
    <row r="2173" spans="1:8" s="185" customFormat="1" x14ac:dyDescent="0.35">
      <c r="A2173" s="195" t="s">
        <v>1074</v>
      </c>
      <c r="B2173" s="127">
        <v>44295</v>
      </c>
      <c r="C2173" s="36">
        <v>171</v>
      </c>
      <c r="D2173" s="36">
        <v>899</v>
      </c>
      <c r="E2173" s="37">
        <v>0</v>
      </c>
      <c r="F2173" s="36">
        <v>49</v>
      </c>
      <c r="G2173" s="36">
        <v>179</v>
      </c>
      <c r="H2173" s="35">
        <v>0</v>
      </c>
    </row>
    <row r="2174" spans="1:8" s="185" customFormat="1" x14ac:dyDescent="0.35">
      <c r="A2174" s="195" t="s">
        <v>1068</v>
      </c>
      <c r="B2174" s="127">
        <v>44296</v>
      </c>
      <c r="C2174" s="36">
        <v>399</v>
      </c>
      <c r="D2174" s="36">
        <v>2632</v>
      </c>
      <c r="E2174" s="37">
        <v>0</v>
      </c>
      <c r="F2174" s="36">
        <v>101</v>
      </c>
      <c r="G2174" s="36">
        <v>227</v>
      </c>
      <c r="H2174" s="35">
        <v>0</v>
      </c>
    </row>
    <row r="2175" spans="1:8" s="185" customFormat="1" x14ac:dyDescent="0.35">
      <c r="A2175" s="195" t="s">
        <v>1070</v>
      </c>
      <c r="B2175" s="127">
        <v>44296</v>
      </c>
      <c r="C2175" s="36">
        <v>154</v>
      </c>
      <c r="D2175" s="36">
        <v>1255</v>
      </c>
      <c r="E2175" s="37">
        <v>0</v>
      </c>
      <c r="F2175" s="36">
        <v>52</v>
      </c>
      <c r="G2175" s="36">
        <v>230</v>
      </c>
      <c r="H2175" s="35">
        <v>0</v>
      </c>
    </row>
    <row r="2176" spans="1:8" s="185" customFormat="1" x14ac:dyDescent="0.35">
      <c r="A2176" s="195" t="s">
        <v>1071</v>
      </c>
      <c r="B2176" s="127">
        <v>44296</v>
      </c>
      <c r="C2176" s="36">
        <v>134</v>
      </c>
      <c r="D2176" s="36">
        <v>1305</v>
      </c>
      <c r="E2176" s="37">
        <v>0</v>
      </c>
      <c r="F2176" s="36">
        <v>56</v>
      </c>
      <c r="G2176" s="36">
        <v>266</v>
      </c>
      <c r="H2176" s="35">
        <v>0</v>
      </c>
    </row>
    <row r="2177" spans="1:8" s="185" customFormat="1" x14ac:dyDescent="0.35">
      <c r="A2177" s="195" t="s">
        <v>1072</v>
      </c>
      <c r="B2177" s="127">
        <v>44296</v>
      </c>
      <c r="C2177" s="36">
        <v>74</v>
      </c>
      <c r="D2177" s="36">
        <v>835</v>
      </c>
      <c r="E2177" s="37">
        <v>0</v>
      </c>
      <c r="F2177" s="36">
        <v>29</v>
      </c>
      <c r="G2177" s="36">
        <v>173</v>
      </c>
      <c r="H2177" s="35">
        <v>0</v>
      </c>
    </row>
    <row r="2178" spans="1:8" s="185" customFormat="1" x14ac:dyDescent="0.35">
      <c r="A2178" s="195" t="s">
        <v>1073</v>
      </c>
      <c r="B2178" s="127">
        <v>44296</v>
      </c>
      <c r="C2178" s="36">
        <v>98</v>
      </c>
      <c r="D2178" s="36">
        <v>953</v>
      </c>
      <c r="E2178" s="37">
        <v>0</v>
      </c>
      <c r="F2178" s="36">
        <v>57</v>
      </c>
      <c r="G2178" s="36">
        <v>227</v>
      </c>
      <c r="H2178" s="35">
        <v>0</v>
      </c>
    </row>
    <row r="2179" spans="1:8" s="185" customFormat="1" x14ac:dyDescent="0.35">
      <c r="A2179" s="195" t="s">
        <v>1074</v>
      </c>
      <c r="B2179" s="127">
        <v>44296</v>
      </c>
      <c r="C2179" s="36">
        <v>174</v>
      </c>
      <c r="D2179" s="36">
        <v>895</v>
      </c>
      <c r="E2179" s="37">
        <v>0</v>
      </c>
      <c r="F2179" s="36">
        <v>46</v>
      </c>
      <c r="G2179" s="36">
        <v>183</v>
      </c>
      <c r="H2179" s="35">
        <v>0</v>
      </c>
    </row>
    <row r="2180" spans="1:8" s="185" customFormat="1" x14ac:dyDescent="0.35">
      <c r="A2180" s="195" t="s">
        <v>1068</v>
      </c>
      <c r="B2180" s="127">
        <v>44297</v>
      </c>
      <c r="C2180" s="36">
        <v>382</v>
      </c>
      <c r="D2180" s="36">
        <v>2496</v>
      </c>
      <c r="E2180" s="37">
        <v>0</v>
      </c>
      <c r="F2180" s="36">
        <v>116</v>
      </c>
      <c r="G2180" s="36">
        <v>334</v>
      </c>
      <c r="H2180" s="35">
        <v>0</v>
      </c>
    </row>
    <row r="2181" spans="1:8" s="185" customFormat="1" x14ac:dyDescent="0.35">
      <c r="A2181" s="195" t="s">
        <v>1070</v>
      </c>
      <c r="B2181" s="127">
        <v>44297</v>
      </c>
      <c r="C2181" s="36">
        <v>139</v>
      </c>
      <c r="D2181" s="36">
        <v>1274</v>
      </c>
      <c r="E2181" s="37">
        <v>0</v>
      </c>
      <c r="F2181" s="36">
        <v>66</v>
      </c>
      <c r="G2181" s="36">
        <v>205</v>
      </c>
      <c r="H2181" s="35">
        <v>0</v>
      </c>
    </row>
    <row r="2182" spans="1:8" s="185" customFormat="1" x14ac:dyDescent="0.35">
      <c r="A2182" s="195" t="s">
        <v>1071</v>
      </c>
      <c r="B2182" s="127">
        <v>44297</v>
      </c>
      <c r="C2182" s="36">
        <v>129</v>
      </c>
      <c r="D2182" s="36">
        <v>1274</v>
      </c>
      <c r="E2182" s="37">
        <v>0</v>
      </c>
      <c r="F2182" s="36">
        <v>61</v>
      </c>
      <c r="G2182" s="36">
        <v>279</v>
      </c>
      <c r="H2182" s="35">
        <v>0</v>
      </c>
    </row>
    <row r="2183" spans="1:8" s="185" customFormat="1" x14ac:dyDescent="0.35">
      <c r="A2183" s="195" t="s">
        <v>1072</v>
      </c>
      <c r="B2183" s="127">
        <v>44297</v>
      </c>
      <c r="C2183" s="36">
        <v>76</v>
      </c>
      <c r="D2183" s="36">
        <v>796</v>
      </c>
      <c r="E2183" s="37">
        <v>0</v>
      </c>
      <c r="F2183" s="36">
        <v>27</v>
      </c>
      <c r="G2183" s="36">
        <v>189</v>
      </c>
      <c r="H2183" s="35">
        <v>0</v>
      </c>
    </row>
    <row r="2184" spans="1:8" s="185" customFormat="1" x14ac:dyDescent="0.35">
      <c r="A2184" s="195" t="s">
        <v>1073</v>
      </c>
      <c r="B2184" s="127">
        <v>44297</v>
      </c>
      <c r="C2184" s="36">
        <v>86</v>
      </c>
      <c r="D2184" s="36">
        <v>957</v>
      </c>
      <c r="E2184" s="37">
        <v>0</v>
      </c>
      <c r="F2184" s="36">
        <v>67</v>
      </c>
      <c r="G2184" s="36">
        <v>211</v>
      </c>
      <c r="H2184" s="35">
        <v>0</v>
      </c>
    </row>
    <row r="2185" spans="1:8" s="185" customFormat="1" x14ac:dyDescent="0.35">
      <c r="A2185" s="195" t="s">
        <v>1074</v>
      </c>
      <c r="B2185" s="127">
        <v>44297</v>
      </c>
      <c r="C2185" s="36">
        <v>169</v>
      </c>
      <c r="D2185" s="36">
        <v>860</v>
      </c>
      <c r="E2185" s="37">
        <v>0</v>
      </c>
      <c r="F2185" s="36">
        <v>51</v>
      </c>
      <c r="G2185" s="36">
        <v>208</v>
      </c>
      <c r="H2185" s="35">
        <v>0</v>
      </c>
    </row>
    <row r="2186" spans="1:8" s="185" customFormat="1" x14ac:dyDescent="0.35">
      <c r="A2186" s="195" t="s">
        <v>1068</v>
      </c>
      <c r="B2186" s="127">
        <v>44298</v>
      </c>
      <c r="C2186" s="36">
        <v>374</v>
      </c>
      <c r="D2186" s="36">
        <v>2496</v>
      </c>
      <c r="E2186" s="37">
        <v>0</v>
      </c>
      <c r="F2186" s="36">
        <v>127</v>
      </c>
      <c r="G2186" s="36">
        <v>337</v>
      </c>
      <c r="H2186" s="35">
        <v>0</v>
      </c>
    </row>
    <row r="2187" spans="1:8" s="185" customFormat="1" x14ac:dyDescent="0.35">
      <c r="A2187" s="195" t="s">
        <v>1070</v>
      </c>
      <c r="B2187" s="127">
        <v>44298</v>
      </c>
      <c r="C2187" s="36">
        <v>142</v>
      </c>
      <c r="D2187" s="36">
        <v>1252</v>
      </c>
      <c r="E2187" s="37">
        <v>0</v>
      </c>
      <c r="F2187" s="36">
        <v>62</v>
      </c>
      <c r="G2187" s="36">
        <v>233</v>
      </c>
      <c r="H2187" s="35">
        <v>0</v>
      </c>
    </row>
    <row r="2188" spans="1:8" s="185" customFormat="1" x14ac:dyDescent="0.35">
      <c r="A2188" s="195" t="s">
        <v>1071</v>
      </c>
      <c r="B2188" s="127">
        <v>44298</v>
      </c>
      <c r="C2188" s="36">
        <v>130</v>
      </c>
      <c r="D2188" s="36">
        <v>1268</v>
      </c>
      <c r="E2188" s="37">
        <v>0</v>
      </c>
      <c r="F2188" s="36">
        <v>59</v>
      </c>
      <c r="G2188" s="36">
        <v>272</v>
      </c>
      <c r="H2188" s="35">
        <v>0</v>
      </c>
    </row>
    <row r="2189" spans="1:8" s="185" customFormat="1" x14ac:dyDescent="0.35">
      <c r="A2189" s="195" t="s">
        <v>1072</v>
      </c>
      <c r="B2189" s="127">
        <v>44298</v>
      </c>
      <c r="C2189" s="36">
        <v>78</v>
      </c>
      <c r="D2189" s="36">
        <v>821</v>
      </c>
      <c r="E2189" s="37">
        <v>0</v>
      </c>
      <c r="F2189" s="36">
        <v>23</v>
      </c>
      <c r="G2189" s="36">
        <v>156</v>
      </c>
      <c r="H2189" s="35">
        <v>0</v>
      </c>
    </row>
    <row r="2190" spans="1:8" s="185" customFormat="1" x14ac:dyDescent="0.35">
      <c r="A2190" s="195" t="s">
        <v>1073</v>
      </c>
      <c r="B2190" s="127">
        <v>44298</v>
      </c>
      <c r="C2190" s="36">
        <v>92</v>
      </c>
      <c r="D2190" s="36">
        <v>951</v>
      </c>
      <c r="E2190" s="37">
        <v>0</v>
      </c>
      <c r="F2190" s="36">
        <v>61</v>
      </c>
      <c r="G2190" s="36">
        <v>222</v>
      </c>
      <c r="H2190" s="35">
        <v>0</v>
      </c>
    </row>
    <row r="2191" spans="1:8" s="185" customFormat="1" x14ac:dyDescent="0.35">
      <c r="A2191" s="195" t="s">
        <v>1074</v>
      </c>
      <c r="B2191" s="127">
        <v>44298</v>
      </c>
      <c r="C2191" s="36">
        <v>170</v>
      </c>
      <c r="D2191" s="36">
        <v>870</v>
      </c>
      <c r="E2191" s="37">
        <v>0</v>
      </c>
      <c r="F2191" s="36">
        <v>50</v>
      </c>
      <c r="G2191" s="36">
        <v>197</v>
      </c>
      <c r="H2191" s="35">
        <v>0</v>
      </c>
    </row>
    <row r="2192" spans="1:8" s="185" customFormat="1" x14ac:dyDescent="0.35">
      <c r="A2192" s="195" t="s">
        <v>1068</v>
      </c>
      <c r="B2192" s="127">
        <v>44299</v>
      </c>
      <c r="C2192" s="36">
        <v>397</v>
      </c>
      <c r="D2192" s="36">
        <v>2623</v>
      </c>
      <c r="E2192" s="37">
        <v>0</v>
      </c>
      <c r="F2192" s="36">
        <v>103</v>
      </c>
      <c r="G2192" s="36">
        <v>213</v>
      </c>
      <c r="H2192" s="35">
        <v>0</v>
      </c>
    </row>
    <row r="2193" spans="1:8" s="185" customFormat="1" x14ac:dyDescent="0.35">
      <c r="A2193" s="195" t="s">
        <v>1070</v>
      </c>
      <c r="B2193" s="127">
        <v>44299</v>
      </c>
      <c r="C2193" s="36">
        <v>150</v>
      </c>
      <c r="D2193" s="36">
        <v>1327</v>
      </c>
      <c r="E2193" s="37">
        <v>0</v>
      </c>
      <c r="F2193" s="36">
        <v>61</v>
      </c>
      <c r="G2193" s="36">
        <v>214</v>
      </c>
      <c r="H2193" s="35">
        <v>0</v>
      </c>
    </row>
    <row r="2194" spans="1:8" s="185" customFormat="1" x14ac:dyDescent="0.35">
      <c r="A2194" s="195" t="s">
        <v>1071</v>
      </c>
      <c r="B2194" s="127">
        <v>44299</v>
      </c>
      <c r="C2194" s="36">
        <v>129</v>
      </c>
      <c r="D2194" s="36">
        <v>1357</v>
      </c>
      <c r="E2194" s="37">
        <v>0</v>
      </c>
      <c r="F2194" s="36">
        <v>64</v>
      </c>
      <c r="G2194" s="36">
        <v>215</v>
      </c>
      <c r="H2194" s="35">
        <v>0</v>
      </c>
    </row>
    <row r="2195" spans="1:8" s="185" customFormat="1" x14ac:dyDescent="0.35">
      <c r="A2195" s="195" t="s">
        <v>1072</v>
      </c>
      <c r="B2195" s="127">
        <v>44299</v>
      </c>
      <c r="C2195" s="36">
        <v>86</v>
      </c>
      <c r="D2195" s="36">
        <v>879</v>
      </c>
      <c r="E2195" s="37">
        <v>0</v>
      </c>
      <c r="F2195" s="36">
        <v>18</v>
      </c>
      <c r="G2195" s="36">
        <v>130</v>
      </c>
      <c r="H2195" s="35">
        <v>0</v>
      </c>
    </row>
    <row r="2196" spans="1:8" s="185" customFormat="1" x14ac:dyDescent="0.35">
      <c r="A2196" s="195" t="s">
        <v>1073</v>
      </c>
      <c r="B2196" s="127">
        <v>44299</v>
      </c>
      <c r="C2196" s="36">
        <v>95</v>
      </c>
      <c r="D2196" s="36">
        <v>1020</v>
      </c>
      <c r="E2196" s="37">
        <v>0</v>
      </c>
      <c r="F2196" s="36">
        <v>58</v>
      </c>
      <c r="G2196" s="36">
        <v>176</v>
      </c>
      <c r="H2196" s="35">
        <v>0</v>
      </c>
    </row>
    <row r="2197" spans="1:8" s="185" customFormat="1" x14ac:dyDescent="0.35">
      <c r="A2197" s="195" t="s">
        <v>1074</v>
      </c>
      <c r="B2197" s="127">
        <v>44299</v>
      </c>
      <c r="C2197" s="36">
        <v>177</v>
      </c>
      <c r="D2197" s="36">
        <v>919</v>
      </c>
      <c r="E2197" s="37">
        <v>0</v>
      </c>
      <c r="F2197" s="36">
        <v>43</v>
      </c>
      <c r="G2197" s="36">
        <v>154</v>
      </c>
      <c r="H2197" s="35">
        <v>0</v>
      </c>
    </row>
    <row r="2198" spans="1:8" s="185" customFormat="1" x14ac:dyDescent="0.35">
      <c r="A2198" s="195" t="s">
        <v>1068</v>
      </c>
      <c r="B2198" s="127">
        <v>44300</v>
      </c>
      <c r="C2198" s="36">
        <v>406</v>
      </c>
      <c r="D2198" s="36">
        <v>2667</v>
      </c>
      <c r="E2198" s="37">
        <v>0</v>
      </c>
      <c r="F2198" s="36">
        <v>98</v>
      </c>
      <c r="G2198" s="36">
        <v>182</v>
      </c>
      <c r="H2198" s="35">
        <v>0</v>
      </c>
    </row>
    <row r="2199" spans="1:8" s="185" customFormat="1" x14ac:dyDescent="0.35">
      <c r="A2199" s="195" t="s">
        <v>1070</v>
      </c>
      <c r="B2199" s="127">
        <v>44300</v>
      </c>
      <c r="C2199" s="36">
        <v>159</v>
      </c>
      <c r="D2199" s="36">
        <v>1339</v>
      </c>
      <c r="E2199" s="37">
        <v>0</v>
      </c>
      <c r="F2199" s="36">
        <v>52</v>
      </c>
      <c r="G2199" s="36">
        <v>203</v>
      </c>
      <c r="H2199" s="35">
        <v>0</v>
      </c>
    </row>
    <row r="2200" spans="1:8" s="185" customFormat="1" x14ac:dyDescent="0.35">
      <c r="A2200" s="195" t="s">
        <v>1071</v>
      </c>
      <c r="B2200" s="127">
        <v>44300</v>
      </c>
      <c r="C2200" s="36">
        <v>132</v>
      </c>
      <c r="D2200" s="36">
        <v>1360</v>
      </c>
      <c r="E2200" s="37">
        <v>0</v>
      </c>
      <c r="F2200" s="36">
        <v>61</v>
      </c>
      <c r="G2200" s="36">
        <v>194</v>
      </c>
      <c r="H2200" s="35">
        <v>0</v>
      </c>
    </row>
    <row r="2201" spans="1:8" s="185" customFormat="1" x14ac:dyDescent="0.35">
      <c r="A2201" s="195" t="s">
        <v>1072</v>
      </c>
      <c r="B2201" s="127">
        <v>44300</v>
      </c>
      <c r="C2201" s="36">
        <v>89</v>
      </c>
      <c r="D2201" s="36">
        <v>908</v>
      </c>
      <c r="E2201" s="37">
        <v>0</v>
      </c>
      <c r="F2201" s="36">
        <v>13</v>
      </c>
      <c r="G2201" s="36">
        <v>132</v>
      </c>
      <c r="H2201" s="35">
        <v>0</v>
      </c>
    </row>
    <row r="2202" spans="1:8" s="185" customFormat="1" x14ac:dyDescent="0.35">
      <c r="A2202" s="195" t="s">
        <v>1073</v>
      </c>
      <c r="B2202" s="127">
        <v>44300</v>
      </c>
      <c r="C2202" s="36">
        <v>94</v>
      </c>
      <c r="D2202" s="36">
        <v>964</v>
      </c>
      <c r="E2202" s="37">
        <v>0</v>
      </c>
      <c r="F2202" s="36">
        <v>61</v>
      </c>
      <c r="G2202" s="36">
        <v>236</v>
      </c>
      <c r="H2202" s="35">
        <v>0</v>
      </c>
    </row>
    <row r="2203" spans="1:8" s="185" customFormat="1" x14ac:dyDescent="0.35">
      <c r="A2203" s="195" t="s">
        <v>1074</v>
      </c>
      <c r="B2203" s="127">
        <v>44300</v>
      </c>
      <c r="C2203" s="36">
        <v>169</v>
      </c>
      <c r="D2203" s="36">
        <v>916</v>
      </c>
      <c r="E2203" s="37">
        <v>0</v>
      </c>
      <c r="F2203" s="36">
        <v>51</v>
      </c>
      <c r="G2203" s="36">
        <v>161</v>
      </c>
      <c r="H2203" s="35">
        <v>0</v>
      </c>
    </row>
    <row r="2204" spans="1:8" s="185" customFormat="1" x14ac:dyDescent="0.35">
      <c r="A2204" s="195" t="s">
        <v>1068</v>
      </c>
      <c r="B2204" s="127">
        <v>44301</v>
      </c>
      <c r="C2204" s="36">
        <v>409</v>
      </c>
      <c r="D2204" s="36">
        <v>2704</v>
      </c>
      <c r="E2204" s="37">
        <v>0</v>
      </c>
      <c r="F2204" s="36">
        <v>90</v>
      </c>
      <c r="G2204" s="36">
        <v>146</v>
      </c>
      <c r="H2204" s="35">
        <v>0</v>
      </c>
    </row>
    <row r="2205" spans="1:8" s="185" customFormat="1" x14ac:dyDescent="0.35">
      <c r="A2205" s="195" t="s">
        <v>1070</v>
      </c>
      <c r="B2205" s="127">
        <v>44301</v>
      </c>
      <c r="C2205" s="36">
        <v>163</v>
      </c>
      <c r="D2205" s="36">
        <v>1326</v>
      </c>
      <c r="E2205" s="37">
        <v>0</v>
      </c>
      <c r="F2205" s="36">
        <v>54</v>
      </c>
      <c r="G2205" s="36">
        <v>199</v>
      </c>
      <c r="H2205" s="35">
        <v>0</v>
      </c>
    </row>
    <row r="2206" spans="1:8" s="185" customFormat="1" x14ac:dyDescent="0.35">
      <c r="A2206" s="195" t="s">
        <v>1071</v>
      </c>
      <c r="B2206" s="127">
        <v>44301</v>
      </c>
      <c r="C2206" s="36">
        <v>135</v>
      </c>
      <c r="D2206" s="36">
        <v>1343</v>
      </c>
      <c r="E2206" s="37">
        <v>0</v>
      </c>
      <c r="F2206" s="36">
        <v>57</v>
      </c>
      <c r="G2206" s="36">
        <v>198</v>
      </c>
      <c r="H2206" s="35">
        <v>0</v>
      </c>
    </row>
    <row r="2207" spans="1:8" s="185" customFormat="1" x14ac:dyDescent="0.35">
      <c r="A2207" s="195" t="s">
        <v>1072</v>
      </c>
      <c r="B2207" s="127">
        <v>44301</v>
      </c>
      <c r="C2207" s="36">
        <v>82</v>
      </c>
      <c r="D2207" s="36">
        <v>877</v>
      </c>
      <c r="E2207" s="37">
        <v>0</v>
      </c>
      <c r="F2207" s="36">
        <v>20</v>
      </c>
      <c r="G2207" s="36">
        <v>136</v>
      </c>
      <c r="H2207" s="35">
        <v>0</v>
      </c>
    </row>
    <row r="2208" spans="1:8" s="185" customFormat="1" x14ac:dyDescent="0.35">
      <c r="A2208" s="195" t="s">
        <v>1073</v>
      </c>
      <c r="B2208" s="127">
        <v>44301</v>
      </c>
      <c r="C2208" s="36">
        <v>88</v>
      </c>
      <c r="D2208" s="36">
        <v>1014</v>
      </c>
      <c r="E2208" s="37">
        <v>0</v>
      </c>
      <c r="F2208" s="36">
        <v>67</v>
      </c>
      <c r="G2208" s="36">
        <v>186</v>
      </c>
      <c r="H2208" s="35">
        <v>0</v>
      </c>
    </row>
    <row r="2209" spans="1:8" s="185" customFormat="1" x14ac:dyDescent="0.35">
      <c r="A2209" s="195" t="s">
        <v>1074</v>
      </c>
      <c r="B2209" s="127">
        <v>44301</v>
      </c>
      <c r="C2209" s="36">
        <v>168</v>
      </c>
      <c r="D2209" s="36">
        <v>917</v>
      </c>
      <c r="E2209" s="37">
        <v>0</v>
      </c>
      <c r="F2209" s="36">
        <v>52</v>
      </c>
      <c r="G2209" s="36">
        <v>159</v>
      </c>
      <c r="H2209" s="35">
        <v>0</v>
      </c>
    </row>
    <row r="2210" spans="1:8" s="185" customFormat="1" x14ac:dyDescent="0.35">
      <c r="A2210" s="195" t="s">
        <v>1068</v>
      </c>
      <c r="B2210" s="127">
        <v>44302</v>
      </c>
      <c r="C2210" s="36">
        <v>413</v>
      </c>
      <c r="D2210" s="36">
        <v>2723</v>
      </c>
      <c r="E2210" s="37">
        <v>0</v>
      </c>
      <c r="F2210" s="36">
        <v>88</v>
      </c>
      <c r="G2210" s="36">
        <v>136</v>
      </c>
      <c r="H2210" s="35">
        <v>0</v>
      </c>
    </row>
    <row r="2211" spans="1:8" s="185" customFormat="1" x14ac:dyDescent="0.35">
      <c r="A2211" s="195" t="s">
        <v>1070</v>
      </c>
      <c r="B2211" s="127">
        <v>44302</v>
      </c>
      <c r="C2211" s="36">
        <v>159</v>
      </c>
      <c r="D2211" s="36">
        <v>1301</v>
      </c>
      <c r="E2211" s="37">
        <v>0</v>
      </c>
      <c r="F2211" s="36">
        <v>56</v>
      </c>
      <c r="G2211" s="36">
        <v>237</v>
      </c>
      <c r="H2211" s="35">
        <v>0</v>
      </c>
    </row>
    <row r="2212" spans="1:8" s="185" customFormat="1" x14ac:dyDescent="0.35">
      <c r="A2212" s="195" t="s">
        <v>1071</v>
      </c>
      <c r="B2212" s="127">
        <v>44302</v>
      </c>
      <c r="C2212" s="36">
        <v>131</v>
      </c>
      <c r="D2212" s="36">
        <v>1285</v>
      </c>
      <c r="E2212" s="37">
        <v>0</v>
      </c>
      <c r="F2212" s="36">
        <v>63</v>
      </c>
      <c r="G2212" s="36">
        <v>261</v>
      </c>
      <c r="H2212" s="35">
        <v>0</v>
      </c>
    </row>
    <row r="2213" spans="1:8" s="185" customFormat="1" x14ac:dyDescent="0.35">
      <c r="A2213" s="195" t="s">
        <v>1072</v>
      </c>
      <c r="B2213" s="127">
        <v>44302</v>
      </c>
      <c r="C2213" s="36">
        <v>92</v>
      </c>
      <c r="D2213" s="36">
        <v>863</v>
      </c>
      <c r="E2213" s="37">
        <v>0</v>
      </c>
      <c r="F2213" s="36">
        <v>9</v>
      </c>
      <c r="G2213" s="36">
        <v>137</v>
      </c>
      <c r="H2213" s="35">
        <v>0</v>
      </c>
    </row>
    <row r="2214" spans="1:8" s="185" customFormat="1" x14ac:dyDescent="0.35">
      <c r="A2214" s="195" t="s">
        <v>1073</v>
      </c>
      <c r="B2214" s="127">
        <v>44302</v>
      </c>
      <c r="C2214" s="36">
        <v>87</v>
      </c>
      <c r="D2214" s="36">
        <v>967</v>
      </c>
      <c r="E2214" s="37">
        <v>0</v>
      </c>
      <c r="F2214" s="36">
        <v>68</v>
      </c>
      <c r="G2214" s="36">
        <v>226</v>
      </c>
      <c r="H2214" s="35">
        <v>0</v>
      </c>
    </row>
    <row r="2215" spans="1:8" s="185" customFormat="1" x14ac:dyDescent="0.35">
      <c r="A2215" s="195" t="s">
        <v>1074</v>
      </c>
      <c r="B2215" s="127">
        <v>44302</v>
      </c>
      <c r="C2215" s="36">
        <v>169</v>
      </c>
      <c r="D2215" s="36">
        <v>924</v>
      </c>
      <c r="E2215" s="37">
        <v>0</v>
      </c>
      <c r="F2215" s="36">
        <v>51</v>
      </c>
      <c r="G2215" s="36">
        <v>154</v>
      </c>
      <c r="H2215" s="35">
        <v>0</v>
      </c>
    </row>
    <row r="2216" spans="1:8" s="185" customFormat="1" x14ac:dyDescent="0.35">
      <c r="A2216" s="195" t="s">
        <v>1068</v>
      </c>
      <c r="B2216" s="127">
        <v>44303</v>
      </c>
      <c r="C2216" s="36">
        <v>393</v>
      </c>
      <c r="D2216" s="36">
        <v>2664</v>
      </c>
      <c r="E2216" s="37">
        <v>0</v>
      </c>
      <c r="F2216" s="36">
        <v>110</v>
      </c>
      <c r="G2216" s="36">
        <v>190</v>
      </c>
      <c r="H2216" s="35">
        <v>0</v>
      </c>
    </row>
    <row r="2217" spans="1:8" s="185" customFormat="1" x14ac:dyDescent="0.35">
      <c r="A2217" s="195" t="s">
        <v>1070</v>
      </c>
      <c r="B2217" s="127">
        <v>44303</v>
      </c>
      <c r="C2217" s="36">
        <v>161</v>
      </c>
      <c r="D2217" s="36">
        <v>1279</v>
      </c>
      <c r="E2217" s="37">
        <v>0</v>
      </c>
      <c r="F2217" s="36">
        <v>52</v>
      </c>
      <c r="G2217" s="36">
        <v>234</v>
      </c>
      <c r="H2217" s="35">
        <v>0</v>
      </c>
    </row>
    <row r="2218" spans="1:8" s="185" customFormat="1" x14ac:dyDescent="0.35">
      <c r="A2218" s="195" t="s">
        <v>1071</v>
      </c>
      <c r="B2218" s="127">
        <v>44303</v>
      </c>
      <c r="C2218" s="36">
        <v>129</v>
      </c>
      <c r="D2218" s="36">
        <v>1258</v>
      </c>
      <c r="E2218" s="37">
        <v>0</v>
      </c>
      <c r="F2218" s="36">
        <v>66</v>
      </c>
      <c r="G2218" s="36">
        <v>282</v>
      </c>
      <c r="H2218" s="35">
        <v>0</v>
      </c>
    </row>
    <row r="2219" spans="1:8" s="185" customFormat="1" x14ac:dyDescent="0.35">
      <c r="A2219" s="195" t="s">
        <v>1072</v>
      </c>
      <c r="B2219" s="127">
        <v>44303</v>
      </c>
      <c r="C2219" s="36">
        <v>82</v>
      </c>
      <c r="D2219" s="36">
        <v>823</v>
      </c>
      <c r="E2219" s="37">
        <v>0</v>
      </c>
      <c r="F2219" s="36">
        <v>20</v>
      </c>
      <c r="G2219" s="36">
        <v>183</v>
      </c>
      <c r="H2219" s="35">
        <v>0</v>
      </c>
    </row>
    <row r="2220" spans="1:8" s="185" customFormat="1" x14ac:dyDescent="0.35">
      <c r="A2220" s="195" t="s">
        <v>1073</v>
      </c>
      <c r="B2220" s="127">
        <v>44303</v>
      </c>
      <c r="C2220" s="36">
        <v>88</v>
      </c>
      <c r="D2220" s="36">
        <v>900</v>
      </c>
      <c r="E2220" s="37">
        <v>0</v>
      </c>
      <c r="F2220" s="36">
        <v>65</v>
      </c>
      <c r="G2220" s="36">
        <v>276</v>
      </c>
      <c r="H2220" s="35">
        <v>0</v>
      </c>
    </row>
    <row r="2221" spans="1:8" s="185" customFormat="1" x14ac:dyDescent="0.35">
      <c r="A2221" s="195" t="s">
        <v>1074</v>
      </c>
      <c r="B2221" s="127">
        <v>44303</v>
      </c>
      <c r="C2221" s="36">
        <v>165</v>
      </c>
      <c r="D2221" s="36">
        <v>907</v>
      </c>
      <c r="E2221" s="37">
        <v>0</v>
      </c>
      <c r="F2221" s="36">
        <v>55</v>
      </c>
      <c r="G2221" s="36">
        <v>164</v>
      </c>
      <c r="H2221" s="35">
        <v>0</v>
      </c>
    </row>
    <row r="2222" spans="1:8" s="185" customFormat="1" x14ac:dyDescent="0.35">
      <c r="A2222" s="195" t="s">
        <v>1068</v>
      </c>
      <c r="B2222" s="127">
        <v>44304</v>
      </c>
      <c r="C2222" s="36">
        <v>378</v>
      </c>
      <c r="D2222" s="36">
        <v>2521</v>
      </c>
      <c r="E2222" s="37">
        <v>0</v>
      </c>
      <c r="F2222" s="36">
        <v>117</v>
      </c>
      <c r="G2222" s="36">
        <v>322</v>
      </c>
      <c r="H2222" s="35">
        <v>0</v>
      </c>
    </row>
    <row r="2223" spans="1:8" s="185" customFormat="1" x14ac:dyDescent="0.35">
      <c r="A2223" s="195" t="s">
        <v>1070</v>
      </c>
      <c r="B2223" s="127">
        <v>44304</v>
      </c>
      <c r="C2223" s="36">
        <v>154</v>
      </c>
      <c r="D2223" s="36">
        <v>1231</v>
      </c>
      <c r="E2223" s="37">
        <v>0</v>
      </c>
      <c r="F2223" s="36">
        <v>64</v>
      </c>
      <c r="G2223" s="36">
        <v>250</v>
      </c>
      <c r="H2223" s="35">
        <v>0</v>
      </c>
    </row>
    <row r="2224" spans="1:8" s="185" customFormat="1" x14ac:dyDescent="0.35">
      <c r="A2224" s="195" t="s">
        <v>1071</v>
      </c>
      <c r="B2224" s="127">
        <v>44304</v>
      </c>
      <c r="C2224" s="36">
        <v>123</v>
      </c>
      <c r="D2224" s="36">
        <v>1199</v>
      </c>
      <c r="E2224" s="37">
        <v>0</v>
      </c>
      <c r="F2224" s="36">
        <v>70</v>
      </c>
      <c r="G2224" s="36">
        <v>327</v>
      </c>
      <c r="H2224" s="35">
        <v>0</v>
      </c>
    </row>
    <row r="2225" spans="1:8" s="185" customFormat="1" x14ac:dyDescent="0.35">
      <c r="A2225" s="195" t="s">
        <v>1072</v>
      </c>
      <c r="B2225" s="127">
        <v>44304</v>
      </c>
      <c r="C2225" s="36">
        <v>79</v>
      </c>
      <c r="D2225" s="36">
        <v>765</v>
      </c>
      <c r="E2225" s="37">
        <v>0</v>
      </c>
      <c r="F2225" s="36">
        <v>22</v>
      </c>
      <c r="G2225" s="36">
        <v>245</v>
      </c>
      <c r="H2225" s="35">
        <v>0</v>
      </c>
    </row>
    <row r="2226" spans="1:8" s="185" customFormat="1" x14ac:dyDescent="0.35">
      <c r="A2226" s="195" t="s">
        <v>1073</v>
      </c>
      <c r="B2226" s="127">
        <v>44304</v>
      </c>
      <c r="C2226" s="36">
        <v>91</v>
      </c>
      <c r="D2226" s="36">
        <v>871</v>
      </c>
      <c r="E2226" s="37">
        <v>0</v>
      </c>
      <c r="F2226" s="36">
        <v>62</v>
      </c>
      <c r="G2226" s="36">
        <v>305</v>
      </c>
      <c r="H2226" s="35">
        <v>0</v>
      </c>
    </row>
    <row r="2227" spans="1:8" s="185" customFormat="1" x14ac:dyDescent="0.35">
      <c r="A2227" s="195" t="s">
        <v>1074</v>
      </c>
      <c r="B2227" s="127">
        <v>44304</v>
      </c>
      <c r="C2227" s="36">
        <v>158</v>
      </c>
      <c r="D2227" s="36">
        <v>878</v>
      </c>
      <c r="E2227" s="37">
        <v>0</v>
      </c>
      <c r="F2227" s="36">
        <v>62</v>
      </c>
      <c r="G2227" s="36">
        <v>199</v>
      </c>
      <c r="H2227" s="35">
        <v>0</v>
      </c>
    </row>
    <row r="2228" spans="1:8" s="185" customFormat="1" x14ac:dyDescent="0.35">
      <c r="A2228" s="195" t="s">
        <v>1068</v>
      </c>
      <c r="B2228" s="127">
        <v>44305</v>
      </c>
      <c r="C2228" s="36">
        <v>376</v>
      </c>
      <c r="D2228" s="36">
        <v>2488</v>
      </c>
      <c r="E2228" s="37">
        <v>0</v>
      </c>
      <c r="F2228" s="36">
        <v>123</v>
      </c>
      <c r="G2228" s="36">
        <v>317</v>
      </c>
      <c r="H2228" s="35">
        <v>0</v>
      </c>
    </row>
    <row r="2229" spans="1:8" s="185" customFormat="1" x14ac:dyDescent="0.35">
      <c r="A2229" s="195" t="s">
        <v>1070</v>
      </c>
      <c r="B2229" s="127">
        <v>44305</v>
      </c>
      <c r="C2229" s="36">
        <v>148</v>
      </c>
      <c r="D2229" s="36">
        <v>1215</v>
      </c>
      <c r="E2229" s="37">
        <v>0</v>
      </c>
      <c r="F2229" s="36">
        <v>68</v>
      </c>
      <c r="G2229" s="36">
        <v>281</v>
      </c>
      <c r="H2229" s="35">
        <v>0</v>
      </c>
    </row>
    <row r="2230" spans="1:8" s="185" customFormat="1" x14ac:dyDescent="0.35">
      <c r="A2230" s="195" t="s">
        <v>1071</v>
      </c>
      <c r="B2230" s="127">
        <v>44305</v>
      </c>
      <c r="C2230" s="36">
        <v>120</v>
      </c>
      <c r="D2230" s="36">
        <v>1230</v>
      </c>
      <c r="E2230" s="37">
        <v>0</v>
      </c>
      <c r="F2230" s="36">
        <v>72</v>
      </c>
      <c r="G2230" s="36">
        <v>311</v>
      </c>
      <c r="H2230" s="35">
        <v>0</v>
      </c>
    </row>
    <row r="2231" spans="1:8" s="185" customFormat="1" x14ac:dyDescent="0.35">
      <c r="A2231" s="195" t="s">
        <v>1072</v>
      </c>
      <c r="B2231" s="127">
        <v>44305</v>
      </c>
      <c r="C2231" s="36">
        <v>79</v>
      </c>
      <c r="D2231" s="36">
        <v>824</v>
      </c>
      <c r="E2231" s="37">
        <v>0</v>
      </c>
      <c r="F2231" s="36">
        <v>23</v>
      </c>
      <c r="G2231" s="36">
        <v>186</v>
      </c>
      <c r="H2231" s="35">
        <v>0</v>
      </c>
    </row>
    <row r="2232" spans="1:8" s="185" customFormat="1" x14ac:dyDescent="0.35">
      <c r="A2232" s="195" t="s">
        <v>1073</v>
      </c>
      <c r="B2232" s="127">
        <v>44305</v>
      </c>
      <c r="C2232" s="36">
        <v>85</v>
      </c>
      <c r="D2232" s="36">
        <v>883</v>
      </c>
      <c r="E2232" s="37">
        <v>0</v>
      </c>
      <c r="F2232" s="36">
        <v>68</v>
      </c>
      <c r="G2232" s="36">
        <v>283</v>
      </c>
      <c r="H2232" s="35">
        <v>0</v>
      </c>
    </row>
    <row r="2233" spans="1:8" s="185" customFormat="1" x14ac:dyDescent="0.35">
      <c r="A2233" s="195" t="s">
        <v>1074</v>
      </c>
      <c r="B2233" s="127">
        <v>44305</v>
      </c>
      <c r="C2233" s="36">
        <v>159</v>
      </c>
      <c r="D2233" s="36">
        <v>869</v>
      </c>
      <c r="E2233" s="37">
        <v>0</v>
      </c>
      <c r="F2233" s="36">
        <v>61</v>
      </c>
      <c r="G2233" s="36">
        <v>210</v>
      </c>
      <c r="H2233" s="35">
        <v>0</v>
      </c>
    </row>
    <row r="2234" spans="1:8" s="185" customFormat="1" x14ac:dyDescent="0.35">
      <c r="A2234" s="195" t="s">
        <v>1068</v>
      </c>
      <c r="B2234" s="127">
        <v>44306</v>
      </c>
      <c r="C2234" s="36">
        <v>400</v>
      </c>
      <c r="D2234" s="36">
        <v>2564</v>
      </c>
      <c r="E2234" s="37">
        <v>0</v>
      </c>
      <c r="F2234" s="36">
        <v>104</v>
      </c>
      <c r="G2234" s="36">
        <v>259</v>
      </c>
      <c r="H2234" s="35">
        <v>0</v>
      </c>
    </row>
    <row r="2235" spans="1:8" s="185" customFormat="1" x14ac:dyDescent="0.35">
      <c r="A2235" s="195" t="s">
        <v>1070</v>
      </c>
      <c r="B2235" s="127">
        <v>44306</v>
      </c>
      <c r="C2235" s="36">
        <v>150</v>
      </c>
      <c r="D2235" s="36">
        <v>1263</v>
      </c>
      <c r="E2235" s="37">
        <v>0</v>
      </c>
      <c r="F2235" s="36">
        <v>69</v>
      </c>
      <c r="G2235" s="36">
        <v>245</v>
      </c>
      <c r="H2235" s="35">
        <v>0</v>
      </c>
    </row>
    <row r="2236" spans="1:8" s="185" customFormat="1" x14ac:dyDescent="0.35">
      <c r="A2236" s="195" t="s">
        <v>1071</v>
      </c>
      <c r="B2236" s="127">
        <v>44306</v>
      </c>
      <c r="C2236" s="36">
        <v>125</v>
      </c>
      <c r="D2236" s="36">
        <v>1269</v>
      </c>
      <c r="E2236" s="37">
        <v>0</v>
      </c>
      <c r="F2236" s="36">
        <v>72</v>
      </c>
      <c r="G2236" s="36">
        <v>284</v>
      </c>
      <c r="H2236" s="35">
        <v>0</v>
      </c>
    </row>
    <row r="2237" spans="1:8" s="185" customFormat="1" x14ac:dyDescent="0.35">
      <c r="A2237" s="195" t="s">
        <v>1072</v>
      </c>
      <c r="B2237" s="127">
        <v>44306</v>
      </c>
      <c r="C2237" s="36">
        <v>83</v>
      </c>
      <c r="D2237" s="36">
        <v>868</v>
      </c>
      <c r="E2237" s="37">
        <v>0</v>
      </c>
      <c r="F2237" s="36">
        <v>18</v>
      </c>
      <c r="G2237" s="36">
        <v>150</v>
      </c>
      <c r="H2237" s="35">
        <v>0</v>
      </c>
    </row>
    <row r="2238" spans="1:8" s="185" customFormat="1" x14ac:dyDescent="0.35">
      <c r="A2238" s="195" t="s">
        <v>1073</v>
      </c>
      <c r="B2238" s="127">
        <v>44306</v>
      </c>
      <c r="C2238" s="36">
        <v>85</v>
      </c>
      <c r="D2238" s="36">
        <v>927</v>
      </c>
      <c r="E2238" s="37">
        <v>0</v>
      </c>
      <c r="F2238" s="36">
        <v>67</v>
      </c>
      <c r="G2238" s="36">
        <v>261</v>
      </c>
      <c r="H2238" s="35">
        <v>0</v>
      </c>
    </row>
    <row r="2239" spans="1:8" s="185" customFormat="1" x14ac:dyDescent="0.35">
      <c r="A2239" s="195" t="s">
        <v>1074</v>
      </c>
      <c r="B2239" s="127">
        <v>44306</v>
      </c>
      <c r="C2239" s="36">
        <v>173</v>
      </c>
      <c r="D2239" s="36">
        <v>902</v>
      </c>
      <c r="E2239" s="37">
        <v>0</v>
      </c>
      <c r="F2239" s="36">
        <v>47</v>
      </c>
      <c r="G2239" s="36">
        <v>176</v>
      </c>
      <c r="H2239" s="35">
        <v>0</v>
      </c>
    </row>
    <row r="2240" spans="1:8" s="185" customFormat="1" x14ac:dyDescent="0.35">
      <c r="A2240" s="195" t="s">
        <v>1068</v>
      </c>
      <c r="B2240" s="127">
        <v>44307</v>
      </c>
      <c r="C2240" s="36">
        <v>422</v>
      </c>
      <c r="D2240" s="36">
        <v>2652</v>
      </c>
      <c r="E2240" s="37">
        <v>0</v>
      </c>
      <c r="F2240" s="36">
        <v>71</v>
      </c>
      <c r="G2240" s="36">
        <v>179</v>
      </c>
      <c r="H2240" s="35">
        <v>0</v>
      </c>
    </row>
    <row r="2241" spans="1:8" s="185" customFormat="1" x14ac:dyDescent="0.35">
      <c r="A2241" s="195" t="s">
        <v>1070</v>
      </c>
      <c r="B2241" s="127">
        <v>44307</v>
      </c>
      <c r="C2241" s="36">
        <v>150</v>
      </c>
      <c r="D2241" s="36">
        <v>1301</v>
      </c>
      <c r="E2241" s="37">
        <v>0</v>
      </c>
      <c r="F2241" s="36">
        <v>66</v>
      </c>
      <c r="G2241" s="36">
        <v>201</v>
      </c>
      <c r="H2241" s="35">
        <v>0</v>
      </c>
    </row>
    <row r="2242" spans="1:8" s="185" customFormat="1" x14ac:dyDescent="0.35">
      <c r="A2242" s="195" t="s">
        <v>1071</v>
      </c>
      <c r="B2242" s="127">
        <v>44307</v>
      </c>
      <c r="C2242" s="36">
        <v>146</v>
      </c>
      <c r="D2242" s="36">
        <v>1284</v>
      </c>
      <c r="E2242" s="37">
        <v>0</v>
      </c>
      <c r="F2242" s="36">
        <v>51</v>
      </c>
      <c r="G2242" s="36">
        <v>256</v>
      </c>
      <c r="H2242" s="35">
        <v>0</v>
      </c>
    </row>
    <row r="2243" spans="1:8" s="185" customFormat="1" x14ac:dyDescent="0.35">
      <c r="A2243" s="195" t="s">
        <v>1072</v>
      </c>
      <c r="B2243" s="127">
        <v>44307</v>
      </c>
      <c r="C2243" s="36">
        <v>81</v>
      </c>
      <c r="D2243" s="36">
        <v>893</v>
      </c>
      <c r="E2243" s="37">
        <v>0</v>
      </c>
      <c r="F2243" s="36">
        <v>18</v>
      </c>
      <c r="G2243" s="36">
        <v>127</v>
      </c>
      <c r="H2243" s="35">
        <v>0</v>
      </c>
    </row>
    <row r="2244" spans="1:8" s="185" customFormat="1" x14ac:dyDescent="0.35">
      <c r="A2244" s="195" t="s">
        <v>1073</v>
      </c>
      <c r="B2244" s="127">
        <v>44307</v>
      </c>
      <c r="C2244" s="36">
        <v>89</v>
      </c>
      <c r="D2244" s="36">
        <v>945</v>
      </c>
      <c r="E2244" s="37">
        <v>0</v>
      </c>
      <c r="F2244" s="36">
        <v>65</v>
      </c>
      <c r="G2244" s="36">
        <v>234</v>
      </c>
      <c r="H2244" s="35">
        <v>0</v>
      </c>
    </row>
    <row r="2245" spans="1:8" s="185" customFormat="1" x14ac:dyDescent="0.35">
      <c r="A2245" s="195" t="s">
        <v>1074</v>
      </c>
      <c r="B2245" s="127">
        <v>44307</v>
      </c>
      <c r="C2245" s="36">
        <v>176</v>
      </c>
      <c r="D2245" s="36">
        <v>915</v>
      </c>
      <c r="E2245" s="37">
        <v>0</v>
      </c>
      <c r="F2245" s="36">
        <v>44</v>
      </c>
      <c r="G2245" s="36">
        <v>162</v>
      </c>
      <c r="H2245" s="35">
        <v>0</v>
      </c>
    </row>
    <row r="2246" spans="1:8" s="185" customFormat="1" x14ac:dyDescent="0.35">
      <c r="A2246" s="195" t="s">
        <v>1068</v>
      </c>
      <c r="B2246" s="127">
        <v>44308</v>
      </c>
      <c r="C2246" s="36">
        <v>416</v>
      </c>
      <c r="D2246" s="36">
        <v>2657</v>
      </c>
      <c r="E2246" s="37">
        <v>0</v>
      </c>
      <c r="F2246" s="36">
        <v>89</v>
      </c>
      <c r="G2246" s="36">
        <v>183</v>
      </c>
      <c r="H2246" s="35">
        <v>0</v>
      </c>
    </row>
    <row r="2247" spans="1:8" s="185" customFormat="1" x14ac:dyDescent="0.35">
      <c r="A2247" s="195" t="s">
        <v>1070</v>
      </c>
      <c r="B2247" s="127">
        <v>44308</v>
      </c>
      <c r="C2247" s="36">
        <v>157</v>
      </c>
      <c r="D2247" s="36">
        <v>1293</v>
      </c>
      <c r="E2247" s="37">
        <v>0</v>
      </c>
      <c r="F2247" s="36">
        <v>62</v>
      </c>
      <c r="G2247" s="36">
        <v>215</v>
      </c>
      <c r="H2247" s="35">
        <v>0</v>
      </c>
    </row>
    <row r="2248" spans="1:8" s="185" customFormat="1" x14ac:dyDescent="0.35">
      <c r="A2248" s="195" t="s">
        <v>1071</v>
      </c>
      <c r="B2248" s="127">
        <v>44308</v>
      </c>
      <c r="C2248" s="36">
        <v>133</v>
      </c>
      <c r="D2248" s="36">
        <v>1296</v>
      </c>
      <c r="E2248" s="37">
        <v>0</v>
      </c>
      <c r="F2248" s="36">
        <v>63</v>
      </c>
      <c r="G2248" s="36">
        <v>248</v>
      </c>
      <c r="H2248" s="35">
        <v>0</v>
      </c>
    </row>
    <row r="2249" spans="1:8" s="185" customFormat="1" x14ac:dyDescent="0.35">
      <c r="A2249" s="195" t="s">
        <v>1072</v>
      </c>
      <c r="B2249" s="127">
        <v>44308</v>
      </c>
      <c r="C2249" s="36">
        <v>78</v>
      </c>
      <c r="D2249" s="36">
        <v>891</v>
      </c>
      <c r="E2249" s="37">
        <v>0</v>
      </c>
      <c r="F2249" s="36">
        <v>23</v>
      </c>
      <c r="G2249" s="36">
        <v>114</v>
      </c>
      <c r="H2249" s="35">
        <v>0</v>
      </c>
    </row>
    <row r="2250" spans="1:8" s="185" customFormat="1" x14ac:dyDescent="0.35">
      <c r="A2250" s="195" t="s">
        <v>1073</v>
      </c>
      <c r="B2250" s="127">
        <v>44308</v>
      </c>
      <c r="C2250" s="36">
        <v>87</v>
      </c>
      <c r="D2250" s="36">
        <v>989</v>
      </c>
      <c r="E2250" s="37">
        <v>0</v>
      </c>
      <c r="F2250" s="36">
        <v>67</v>
      </c>
      <c r="G2250" s="36">
        <v>218</v>
      </c>
      <c r="H2250" s="35">
        <v>0</v>
      </c>
    </row>
    <row r="2251" spans="1:8" s="185" customFormat="1" x14ac:dyDescent="0.35">
      <c r="A2251" s="195" t="s">
        <v>1074</v>
      </c>
      <c r="B2251" s="127">
        <v>44308</v>
      </c>
      <c r="C2251" s="36">
        <v>165</v>
      </c>
      <c r="D2251" s="36">
        <v>889</v>
      </c>
      <c r="E2251" s="37">
        <v>0</v>
      </c>
      <c r="F2251" s="36">
        <v>55</v>
      </c>
      <c r="G2251" s="36">
        <v>187</v>
      </c>
      <c r="H2251" s="35">
        <v>0</v>
      </c>
    </row>
    <row r="2252" spans="1:8" s="185" customFormat="1" x14ac:dyDescent="0.35">
      <c r="A2252" s="195" t="s">
        <v>1068</v>
      </c>
      <c r="B2252" s="127">
        <v>44309</v>
      </c>
      <c r="C2252" s="36">
        <v>429</v>
      </c>
      <c r="D2252" s="36">
        <v>2665</v>
      </c>
      <c r="E2252" s="37">
        <v>0</v>
      </c>
      <c r="F2252" s="36">
        <v>75</v>
      </c>
      <c r="G2252" s="36">
        <v>184</v>
      </c>
      <c r="H2252" s="35">
        <v>0</v>
      </c>
    </row>
    <row r="2253" spans="1:8" s="185" customFormat="1" x14ac:dyDescent="0.35">
      <c r="A2253" s="195" t="s">
        <v>1070</v>
      </c>
      <c r="B2253" s="127">
        <v>44309</v>
      </c>
      <c r="C2253" s="36">
        <v>159</v>
      </c>
      <c r="D2253" s="36">
        <v>1245</v>
      </c>
      <c r="E2253" s="37">
        <v>0</v>
      </c>
      <c r="F2253" s="36">
        <v>59</v>
      </c>
      <c r="G2253" s="36">
        <v>253</v>
      </c>
      <c r="H2253" s="35">
        <v>0</v>
      </c>
    </row>
    <row r="2254" spans="1:8" s="185" customFormat="1" x14ac:dyDescent="0.35">
      <c r="A2254" s="195" t="s">
        <v>1071</v>
      </c>
      <c r="B2254" s="127">
        <v>44309</v>
      </c>
      <c r="C2254" s="36">
        <v>128</v>
      </c>
      <c r="D2254" s="36">
        <v>1254</v>
      </c>
      <c r="E2254" s="37">
        <v>0</v>
      </c>
      <c r="F2254" s="36">
        <v>70</v>
      </c>
      <c r="G2254" s="36">
        <v>290</v>
      </c>
      <c r="H2254" s="35">
        <v>0</v>
      </c>
    </row>
    <row r="2255" spans="1:8" s="185" customFormat="1" x14ac:dyDescent="0.35">
      <c r="A2255" s="195" t="s">
        <v>1072</v>
      </c>
      <c r="B2255" s="127">
        <v>44309</v>
      </c>
      <c r="C2255" s="36">
        <v>79</v>
      </c>
      <c r="D2255" s="36">
        <v>896</v>
      </c>
      <c r="E2255" s="37">
        <v>0</v>
      </c>
      <c r="F2255" s="36">
        <v>22</v>
      </c>
      <c r="G2255" s="36">
        <v>127</v>
      </c>
      <c r="H2255" s="35">
        <v>0</v>
      </c>
    </row>
    <row r="2256" spans="1:8" s="185" customFormat="1" x14ac:dyDescent="0.35">
      <c r="A2256" s="195" t="s">
        <v>1073</v>
      </c>
      <c r="B2256" s="127">
        <v>44309</v>
      </c>
      <c r="C2256" s="36">
        <v>77</v>
      </c>
      <c r="D2256" s="36">
        <v>980</v>
      </c>
      <c r="E2256" s="37">
        <v>0</v>
      </c>
      <c r="F2256" s="36">
        <v>75</v>
      </c>
      <c r="G2256" s="36">
        <v>214</v>
      </c>
      <c r="H2256" s="35">
        <v>0</v>
      </c>
    </row>
    <row r="2257" spans="1:8" s="185" customFormat="1" x14ac:dyDescent="0.35">
      <c r="A2257" s="195" t="s">
        <v>1074</v>
      </c>
      <c r="B2257" s="127">
        <v>44309</v>
      </c>
      <c r="C2257" s="36">
        <v>165</v>
      </c>
      <c r="D2257" s="36">
        <v>855</v>
      </c>
      <c r="E2257" s="37">
        <v>0</v>
      </c>
      <c r="F2257" s="36">
        <v>55</v>
      </c>
      <c r="G2257" s="36">
        <v>215</v>
      </c>
      <c r="H2257" s="35">
        <v>0</v>
      </c>
    </row>
    <row r="2258" spans="1:8" s="185" customFormat="1" x14ac:dyDescent="0.35">
      <c r="A2258" s="195" t="s">
        <v>1068</v>
      </c>
      <c r="B2258" s="127">
        <v>44310</v>
      </c>
      <c r="C2258" s="36">
        <v>408</v>
      </c>
      <c r="D2258" s="36">
        <v>2563</v>
      </c>
      <c r="E2258" s="37">
        <v>0</v>
      </c>
      <c r="F2258" s="36">
        <v>95</v>
      </c>
      <c r="G2258" s="36">
        <v>275</v>
      </c>
      <c r="H2258" s="35">
        <v>0</v>
      </c>
    </row>
    <row r="2259" spans="1:8" s="185" customFormat="1" x14ac:dyDescent="0.35">
      <c r="A2259" s="195" t="s">
        <v>1070</v>
      </c>
      <c r="B2259" s="127">
        <v>44310</v>
      </c>
      <c r="C2259" s="36">
        <v>159</v>
      </c>
      <c r="D2259" s="36">
        <v>1220</v>
      </c>
      <c r="E2259" s="37">
        <v>0</v>
      </c>
      <c r="F2259" s="36">
        <v>61</v>
      </c>
      <c r="G2259" s="36">
        <v>273</v>
      </c>
      <c r="H2259" s="35">
        <v>0</v>
      </c>
    </row>
    <row r="2260" spans="1:8" s="185" customFormat="1" x14ac:dyDescent="0.35">
      <c r="A2260" s="195" t="s">
        <v>1071</v>
      </c>
      <c r="B2260" s="127">
        <v>44310</v>
      </c>
      <c r="C2260" s="36">
        <v>127</v>
      </c>
      <c r="D2260" s="36">
        <v>1220</v>
      </c>
      <c r="E2260" s="37">
        <v>0</v>
      </c>
      <c r="F2260" s="36">
        <v>68</v>
      </c>
      <c r="G2260" s="36">
        <v>341</v>
      </c>
      <c r="H2260" s="35">
        <v>0</v>
      </c>
    </row>
    <row r="2261" spans="1:8" s="185" customFormat="1" x14ac:dyDescent="0.35">
      <c r="A2261" s="195" t="s">
        <v>1072</v>
      </c>
      <c r="B2261" s="127">
        <v>44310</v>
      </c>
      <c r="C2261" s="36">
        <v>73</v>
      </c>
      <c r="D2261" s="36">
        <v>801</v>
      </c>
      <c r="E2261" s="37">
        <v>0</v>
      </c>
      <c r="F2261" s="36">
        <v>27</v>
      </c>
      <c r="G2261" s="36">
        <v>201</v>
      </c>
      <c r="H2261" s="35">
        <v>0</v>
      </c>
    </row>
    <row r="2262" spans="1:8" s="185" customFormat="1" x14ac:dyDescent="0.35">
      <c r="A2262" s="195" t="s">
        <v>1073</v>
      </c>
      <c r="B2262" s="127">
        <v>44310</v>
      </c>
      <c r="C2262" s="36">
        <v>79</v>
      </c>
      <c r="D2262" s="36">
        <v>941</v>
      </c>
      <c r="E2262" s="37">
        <v>0</v>
      </c>
      <c r="F2262" s="36">
        <v>74</v>
      </c>
      <c r="G2262" s="36">
        <v>239</v>
      </c>
      <c r="H2262" s="35">
        <v>0</v>
      </c>
    </row>
    <row r="2263" spans="1:8" s="185" customFormat="1" x14ac:dyDescent="0.35">
      <c r="A2263" s="195" t="s">
        <v>1074</v>
      </c>
      <c r="B2263" s="127">
        <v>44310</v>
      </c>
      <c r="C2263" s="36">
        <v>167</v>
      </c>
      <c r="D2263" s="36">
        <v>827</v>
      </c>
      <c r="E2263" s="37">
        <v>0</v>
      </c>
      <c r="F2263" s="36">
        <v>53</v>
      </c>
      <c r="G2263" s="36">
        <v>241</v>
      </c>
      <c r="H2263" s="35">
        <v>0</v>
      </c>
    </row>
    <row r="2264" spans="1:8" s="185" customFormat="1" x14ac:dyDescent="0.35">
      <c r="A2264" s="195" t="s">
        <v>1068</v>
      </c>
      <c r="B2264" s="127">
        <v>44311</v>
      </c>
      <c r="C2264" s="36">
        <v>389</v>
      </c>
      <c r="D2264" s="36">
        <v>2466</v>
      </c>
      <c r="E2264" s="37">
        <v>0</v>
      </c>
      <c r="F2264" s="36">
        <v>99</v>
      </c>
      <c r="G2264" s="36">
        <v>337</v>
      </c>
      <c r="H2264" s="35">
        <v>0</v>
      </c>
    </row>
    <row r="2265" spans="1:8" s="185" customFormat="1" x14ac:dyDescent="0.35">
      <c r="A2265" s="195" t="s">
        <v>1070</v>
      </c>
      <c r="B2265" s="127">
        <v>44311</v>
      </c>
      <c r="C2265" s="36">
        <v>141</v>
      </c>
      <c r="D2265" s="36">
        <v>1186</v>
      </c>
      <c r="E2265" s="37">
        <v>0</v>
      </c>
      <c r="F2265" s="36">
        <v>72</v>
      </c>
      <c r="G2265" s="36">
        <v>282</v>
      </c>
      <c r="H2265" s="35">
        <v>0</v>
      </c>
    </row>
    <row r="2266" spans="1:8" s="185" customFormat="1" x14ac:dyDescent="0.35">
      <c r="A2266" s="195" t="s">
        <v>1071</v>
      </c>
      <c r="B2266" s="127">
        <v>44311</v>
      </c>
      <c r="C2266" s="36">
        <v>118</v>
      </c>
      <c r="D2266" s="36">
        <v>1159</v>
      </c>
      <c r="E2266" s="37">
        <v>0</v>
      </c>
      <c r="F2266" s="36">
        <v>77</v>
      </c>
      <c r="G2266" s="36">
        <v>372</v>
      </c>
      <c r="H2266" s="35">
        <v>0</v>
      </c>
    </row>
    <row r="2267" spans="1:8" s="185" customFormat="1" x14ac:dyDescent="0.35">
      <c r="A2267" s="195" t="s">
        <v>1072</v>
      </c>
      <c r="B2267" s="127">
        <v>44311</v>
      </c>
      <c r="C2267" s="36">
        <v>66</v>
      </c>
      <c r="D2267" s="36">
        <v>793</v>
      </c>
      <c r="E2267" s="37">
        <v>0</v>
      </c>
      <c r="F2267" s="36">
        <v>32</v>
      </c>
      <c r="G2267" s="36">
        <v>198</v>
      </c>
      <c r="H2267" s="35">
        <v>0</v>
      </c>
    </row>
    <row r="2268" spans="1:8" s="185" customFormat="1" x14ac:dyDescent="0.35">
      <c r="A2268" s="195" t="s">
        <v>1073</v>
      </c>
      <c r="B2268" s="127">
        <v>44311</v>
      </c>
      <c r="C2268" s="36">
        <v>85</v>
      </c>
      <c r="D2268" s="36">
        <v>898</v>
      </c>
      <c r="E2268" s="37">
        <v>0</v>
      </c>
      <c r="F2268" s="36">
        <v>69</v>
      </c>
      <c r="G2268" s="36">
        <v>282</v>
      </c>
      <c r="H2268" s="35">
        <v>0</v>
      </c>
    </row>
    <row r="2269" spans="1:8" s="185" customFormat="1" x14ac:dyDescent="0.35">
      <c r="A2269" s="195" t="s">
        <v>1074</v>
      </c>
      <c r="B2269" s="127">
        <v>44311</v>
      </c>
      <c r="C2269" s="36">
        <v>161</v>
      </c>
      <c r="D2269" s="36">
        <v>838</v>
      </c>
      <c r="E2269" s="37">
        <v>0</v>
      </c>
      <c r="F2269" s="36">
        <v>59</v>
      </c>
      <c r="G2269" s="36">
        <v>232</v>
      </c>
      <c r="H2269" s="35">
        <v>0</v>
      </c>
    </row>
    <row r="2270" spans="1:8" s="185" customFormat="1" x14ac:dyDescent="0.35">
      <c r="A2270" s="195" t="s">
        <v>1068</v>
      </c>
      <c r="B2270" s="127">
        <v>44312</v>
      </c>
      <c r="C2270" s="36">
        <v>389</v>
      </c>
      <c r="D2270" s="36">
        <v>2440</v>
      </c>
      <c r="E2270" s="37">
        <v>0</v>
      </c>
      <c r="F2270" s="36">
        <v>98</v>
      </c>
      <c r="G2270" s="36">
        <v>353</v>
      </c>
      <c r="H2270" s="35">
        <v>0</v>
      </c>
    </row>
    <row r="2271" spans="1:8" s="185" customFormat="1" x14ac:dyDescent="0.35">
      <c r="A2271" s="195" t="s">
        <v>1070</v>
      </c>
      <c r="B2271" s="127">
        <v>44312</v>
      </c>
      <c r="C2271" s="36">
        <v>139</v>
      </c>
      <c r="D2271" s="36">
        <v>1186</v>
      </c>
      <c r="E2271" s="37">
        <v>0</v>
      </c>
      <c r="F2271" s="36">
        <v>74</v>
      </c>
      <c r="G2271" s="36">
        <v>296</v>
      </c>
      <c r="H2271" s="35">
        <v>0</v>
      </c>
    </row>
    <row r="2272" spans="1:8" s="185" customFormat="1" x14ac:dyDescent="0.35">
      <c r="A2272" s="195" t="s">
        <v>1071</v>
      </c>
      <c r="B2272" s="127">
        <v>44312</v>
      </c>
      <c r="C2272" s="36">
        <v>120</v>
      </c>
      <c r="D2272" s="36">
        <v>1170</v>
      </c>
      <c r="E2272" s="37">
        <v>0</v>
      </c>
      <c r="F2272" s="36">
        <v>73</v>
      </c>
      <c r="G2272" s="36">
        <v>352</v>
      </c>
      <c r="H2272" s="35">
        <v>0</v>
      </c>
    </row>
    <row r="2273" spans="1:8" s="185" customFormat="1" x14ac:dyDescent="0.35">
      <c r="A2273" s="195" t="s">
        <v>1072</v>
      </c>
      <c r="B2273" s="127">
        <v>44312</v>
      </c>
      <c r="C2273" s="36">
        <v>67</v>
      </c>
      <c r="D2273" s="36">
        <v>807</v>
      </c>
      <c r="E2273" s="37">
        <v>0</v>
      </c>
      <c r="F2273" s="36">
        <v>37</v>
      </c>
      <c r="G2273" s="36">
        <v>184</v>
      </c>
      <c r="H2273" s="35">
        <v>0</v>
      </c>
    </row>
    <row r="2274" spans="1:8" s="185" customFormat="1" x14ac:dyDescent="0.35">
      <c r="A2274" s="195" t="s">
        <v>1073</v>
      </c>
      <c r="B2274" s="127">
        <v>44312</v>
      </c>
      <c r="C2274" s="36">
        <v>85</v>
      </c>
      <c r="D2274" s="36">
        <v>904</v>
      </c>
      <c r="E2274" s="37">
        <v>0</v>
      </c>
      <c r="F2274" s="36">
        <v>68</v>
      </c>
      <c r="G2274" s="36">
        <v>277</v>
      </c>
      <c r="H2274" s="35">
        <v>0</v>
      </c>
    </row>
    <row r="2275" spans="1:8" s="185" customFormat="1" x14ac:dyDescent="0.35">
      <c r="A2275" s="195" t="s">
        <v>1074</v>
      </c>
      <c r="B2275" s="127">
        <v>44312</v>
      </c>
      <c r="C2275" s="36">
        <v>161</v>
      </c>
      <c r="D2275" s="36">
        <v>858</v>
      </c>
      <c r="E2275" s="37">
        <v>0</v>
      </c>
      <c r="F2275" s="36">
        <v>57</v>
      </c>
      <c r="G2275" s="36">
        <v>223</v>
      </c>
      <c r="H2275" s="35">
        <v>0</v>
      </c>
    </row>
    <row r="2276" spans="1:8" s="185" customFormat="1" x14ac:dyDescent="0.35">
      <c r="A2276" s="195" t="s">
        <v>1068</v>
      </c>
      <c r="B2276" s="127">
        <v>44313</v>
      </c>
      <c r="C2276" s="36">
        <v>424</v>
      </c>
      <c r="D2276" s="36">
        <v>2599</v>
      </c>
      <c r="E2276" s="37">
        <v>0</v>
      </c>
      <c r="F2276" s="36">
        <v>77</v>
      </c>
      <c r="G2276" s="36">
        <v>238</v>
      </c>
      <c r="H2276" s="35">
        <v>0</v>
      </c>
    </row>
    <row r="2277" spans="1:8" s="185" customFormat="1" x14ac:dyDescent="0.35">
      <c r="A2277" s="195" t="s">
        <v>1070</v>
      </c>
      <c r="B2277" s="127">
        <v>44313</v>
      </c>
      <c r="C2277" s="36">
        <v>143</v>
      </c>
      <c r="D2277" s="36">
        <v>1323</v>
      </c>
      <c r="E2277" s="37">
        <v>0</v>
      </c>
      <c r="F2277" s="36">
        <v>73</v>
      </c>
      <c r="G2277" s="36">
        <v>206</v>
      </c>
      <c r="H2277" s="35">
        <v>0</v>
      </c>
    </row>
    <row r="2278" spans="1:8" s="185" customFormat="1" x14ac:dyDescent="0.35">
      <c r="A2278" s="195" t="s">
        <v>1071</v>
      </c>
      <c r="B2278" s="127">
        <v>44313</v>
      </c>
      <c r="C2278" s="36">
        <v>120</v>
      </c>
      <c r="D2278" s="36">
        <v>1289</v>
      </c>
      <c r="E2278" s="37">
        <v>0</v>
      </c>
      <c r="F2278" s="36">
        <v>73</v>
      </c>
      <c r="G2278" s="36">
        <v>252</v>
      </c>
      <c r="H2278" s="35">
        <v>0</v>
      </c>
    </row>
    <row r="2279" spans="1:8" s="185" customFormat="1" x14ac:dyDescent="0.35">
      <c r="A2279" s="195" t="s">
        <v>1072</v>
      </c>
      <c r="B2279" s="127">
        <v>44313</v>
      </c>
      <c r="C2279" s="36">
        <v>76</v>
      </c>
      <c r="D2279" s="36">
        <v>851</v>
      </c>
      <c r="E2279" s="37">
        <v>0</v>
      </c>
      <c r="F2279" s="36">
        <v>25</v>
      </c>
      <c r="G2279" s="36">
        <v>150</v>
      </c>
      <c r="H2279" s="35">
        <v>0</v>
      </c>
    </row>
    <row r="2280" spans="1:8" s="185" customFormat="1" x14ac:dyDescent="0.35">
      <c r="A2280" s="195" t="s">
        <v>1073</v>
      </c>
      <c r="B2280" s="127">
        <v>44313</v>
      </c>
      <c r="C2280" s="36">
        <v>92</v>
      </c>
      <c r="D2280" s="36">
        <v>981</v>
      </c>
      <c r="E2280" s="37">
        <v>0</v>
      </c>
      <c r="F2280" s="36">
        <v>62</v>
      </c>
      <c r="G2280" s="36">
        <v>207</v>
      </c>
      <c r="H2280" s="35">
        <v>0</v>
      </c>
    </row>
    <row r="2281" spans="1:8" s="185" customFormat="1" x14ac:dyDescent="0.35">
      <c r="A2281" s="195" t="s">
        <v>1074</v>
      </c>
      <c r="B2281" s="127">
        <v>44313</v>
      </c>
      <c r="C2281" s="36">
        <v>182</v>
      </c>
      <c r="D2281" s="36">
        <v>910</v>
      </c>
      <c r="E2281" s="37">
        <v>0</v>
      </c>
      <c r="F2281" s="36">
        <v>38</v>
      </c>
      <c r="G2281" s="36">
        <v>171</v>
      </c>
      <c r="H2281" s="35">
        <v>0</v>
      </c>
    </row>
    <row r="2282" spans="1:8" s="185" customFormat="1" x14ac:dyDescent="0.35">
      <c r="A2282" s="195" t="s">
        <v>1068</v>
      </c>
      <c r="B2282" s="127">
        <v>44314</v>
      </c>
      <c r="C2282" s="36">
        <v>423</v>
      </c>
      <c r="D2282" s="36">
        <v>2672</v>
      </c>
      <c r="E2282" s="37">
        <v>0</v>
      </c>
      <c r="F2282" s="36">
        <v>78</v>
      </c>
      <c r="G2282" s="36">
        <v>176</v>
      </c>
      <c r="H2282" s="35">
        <v>0</v>
      </c>
    </row>
    <row r="2283" spans="1:8" s="185" customFormat="1" x14ac:dyDescent="0.35">
      <c r="A2283" s="195" t="s">
        <v>1070</v>
      </c>
      <c r="B2283" s="127">
        <v>44314</v>
      </c>
      <c r="C2283" s="36">
        <v>154</v>
      </c>
      <c r="D2283" s="36">
        <v>1330</v>
      </c>
      <c r="E2283" s="37">
        <v>0</v>
      </c>
      <c r="F2283" s="36">
        <v>66</v>
      </c>
      <c r="G2283" s="36">
        <v>205</v>
      </c>
      <c r="H2283" s="35">
        <v>0</v>
      </c>
    </row>
    <row r="2284" spans="1:8" s="185" customFormat="1" x14ac:dyDescent="0.35">
      <c r="A2284" s="195" t="s">
        <v>1071</v>
      </c>
      <c r="B2284" s="127">
        <v>44314</v>
      </c>
      <c r="C2284" s="36">
        <v>130</v>
      </c>
      <c r="D2284" s="36">
        <v>1296</v>
      </c>
      <c r="E2284" s="37">
        <v>0</v>
      </c>
      <c r="F2284" s="36">
        <v>62</v>
      </c>
      <c r="G2284" s="36">
        <v>265</v>
      </c>
      <c r="H2284" s="35">
        <v>0</v>
      </c>
    </row>
    <row r="2285" spans="1:8" s="185" customFormat="1" x14ac:dyDescent="0.35">
      <c r="A2285" s="195" t="s">
        <v>1072</v>
      </c>
      <c r="B2285" s="127">
        <v>44314</v>
      </c>
      <c r="C2285" s="36">
        <v>81</v>
      </c>
      <c r="D2285" s="36">
        <v>848</v>
      </c>
      <c r="E2285" s="37">
        <v>0</v>
      </c>
      <c r="F2285" s="36">
        <v>25</v>
      </c>
      <c r="G2285" s="36">
        <v>160</v>
      </c>
      <c r="H2285" s="35">
        <v>0</v>
      </c>
    </row>
    <row r="2286" spans="1:8" s="185" customFormat="1" x14ac:dyDescent="0.35">
      <c r="A2286" s="195" t="s">
        <v>1073</v>
      </c>
      <c r="B2286" s="127">
        <v>44314</v>
      </c>
      <c r="C2286" s="36">
        <v>89</v>
      </c>
      <c r="D2286" s="36">
        <v>1000</v>
      </c>
      <c r="E2286" s="37">
        <v>0</v>
      </c>
      <c r="F2286" s="36">
        <v>64</v>
      </c>
      <c r="G2286" s="36">
        <v>193</v>
      </c>
      <c r="H2286" s="35">
        <v>0</v>
      </c>
    </row>
    <row r="2287" spans="1:8" s="185" customFormat="1" x14ac:dyDescent="0.35">
      <c r="A2287" s="195" t="s">
        <v>1074</v>
      </c>
      <c r="B2287" s="127">
        <v>44314</v>
      </c>
      <c r="C2287" s="36">
        <v>182</v>
      </c>
      <c r="D2287" s="36">
        <v>913</v>
      </c>
      <c r="E2287" s="37">
        <v>0</v>
      </c>
      <c r="F2287" s="36">
        <v>38</v>
      </c>
      <c r="G2287" s="36">
        <v>168</v>
      </c>
      <c r="H2287" s="35">
        <v>0</v>
      </c>
    </row>
    <row r="2288" spans="1:8" s="185" customFormat="1" x14ac:dyDescent="0.35">
      <c r="A2288" s="195" t="s">
        <v>1068</v>
      </c>
      <c r="B2288" s="127">
        <v>44315</v>
      </c>
      <c r="C2288" s="36">
        <v>421</v>
      </c>
      <c r="D2288" s="36">
        <v>2686</v>
      </c>
      <c r="E2288" s="37">
        <v>0</v>
      </c>
      <c r="F2288" s="36">
        <v>80</v>
      </c>
      <c r="G2288" s="36">
        <v>173</v>
      </c>
      <c r="H2288" s="35">
        <v>0</v>
      </c>
    </row>
    <row r="2289" spans="1:8" s="185" customFormat="1" x14ac:dyDescent="0.35">
      <c r="A2289" s="195" t="s">
        <v>1070</v>
      </c>
      <c r="B2289" s="127">
        <v>44315</v>
      </c>
      <c r="C2289" s="36">
        <v>144</v>
      </c>
      <c r="D2289" s="36">
        <v>1315</v>
      </c>
      <c r="E2289" s="37">
        <v>0</v>
      </c>
      <c r="F2289" s="36">
        <v>80</v>
      </c>
      <c r="G2289" s="36">
        <v>229</v>
      </c>
      <c r="H2289" s="35">
        <v>0</v>
      </c>
    </row>
    <row r="2290" spans="1:8" s="185" customFormat="1" x14ac:dyDescent="0.35">
      <c r="A2290" s="195" t="s">
        <v>1071</v>
      </c>
      <c r="B2290" s="127">
        <v>44315</v>
      </c>
      <c r="C2290" s="36">
        <v>131</v>
      </c>
      <c r="D2290" s="36">
        <v>1315</v>
      </c>
      <c r="E2290" s="37">
        <v>0</v>
      </c>
      <c r="F2290" s="36">
        <v>60</v>
      </c>
      <c r="G2290" s="36">
        <v>228</v>
      </c>
      <c r="H2290" s="35">
        <v>0</v>
      </c>
    </row>
    <row r="2291" spans="1:8" s="185" customFormat="1" x14ac:dyDescent="0.35">
      <c r="A2291" s="195" t="s">
        <v>1072</v>
      </c>
      <c r="B2291" s="127">
        <v>44315</v>
      </c>
      <c r="C2291" s="36">
        <v>78</v>
      </c>
      <c r="D2291" s="36">
        <v>826</v>
      </c>
      <c r="E2291" s="37">
        <v>0</v>
      </c>
      <c r="F2291" s="36">
        <v>29</v>
      </c>
      <c r="G2291" s="36">
        <v>181</v>
      </c>
      <c r="H2291" s="35">
        <v>0</v>
      </c>
    </row>
    <row r="2292" spans="1:8" s="185" customFormat="1" x14ac:dyDescent="0.35">
      <c r="A2292" s="195" t="s">
        <v>1073</v>
      </c>
      <c r="B2292" s="127">
        <v>44315</v>
      </c>
      <c r="C2292" s="36">
        <v>96</v>
      </c>
      <c r="D2292" s="36">
        <v>959</v>
      </c>
      <c r="E2292" s="37">
        <v>0</v>
      </c>
      <c r="F2292" s="36">
        <v>58</v>
      </c>
      <c r="G2292" s="36">
        <v>235</v>
      </c>
      <c r="H2292" s="35">
        <v>0</v>
      </c>
    </row>
    <row r="2293" spans="1:8" s="185" customFormat="1" x14ac:dyDescent="0.35">
      <c r="A2293" s="195" t="s">
        <v>1074</v>
      </c>
      <c r="B2293" s="127">
        <v>44315</v>
      </c>
      <c r="C2293" s="36">
        <v>183</v>
      </c>
      <c r="D2293" s="36">
        <v>912</v>
      </c>
      <c r="E2293" s="37">
        <v>0</v>
      </c>
      <c r="F2293" s="36">
        <v>37</v>
      </c>
      <c r="G2293" s="36">
        <v>169</v>
      </c>
      <c r="H2293" s="35">
        <v>0</v>
      </c>
    </row>
    <row r="2294" spans="1:8" s="185" customFormat="1" x14ac:dyDescent="0.35">
      <c r="A2294" s="195" t="s">
        <v>1068</v>
      </c>
      <c r="B2294" s="127">
        <v>44316</v>
      </c>
      <c r="C2294" s="36">
        <v>422</v>
      </c>
      <c r="D2294" s="36">
        <v>2690</v>
      </c>
      <c r="E2294" s="37">
        <v>0</v>
      </c>
      <c r="F2294" s="36">
        <v>78</v>
      </c>
      <c r="G2294" s="36">
        <v>182</v>
      </c>
      <c r="H2294" s="35">
        <v>0</v>
      </c>
    </row>
    <row r="2295" spans="1:8" s="185" customFormat="1" x14ac:dyDescent="0.35">
      <c r="A2295" s="195" t="s">
        <v>1070</v>
      </c>
      <c r="B2295" s="127">
        <v>44316</v>
      </c>
      <c r="C2295" s="36">
        <v>157</v>
      </c>
      <c r="D2295" s="36">
        <v>1285</v>
      </c>
      <c r="E2295" s="37">
        <v>0</v>
      </c>
      <c r="F2295" s="36">
        <v>65</v>
      </c>
      <c r="G2295" s="36">
        <v>242</v>
      </c>
      <c r="H2295" s="35">
        <v>0</v>
      </c>
    </row>
    <row r="2296" spans="1:8" s="185" customFormat="1" x14ac:dyDescent="0.35">
      <c r="A2296" s="195" t="s">
        <v>1071</v>
      </c>
      <c r="B2296" s="127">
        <v>44316</v>
      </c>
      <c r="C2296" s="36">
        <v>131</v>
      </c>
      <c r="D2296" s="36">
        <v>1301</v>
      </c>
      <c r="E2296" s="37">
        <v>0</v>
      </c>
      <c r="F2296" s="36">
        <v>61</v>
      </c>
      <c r="G2296" s="36">
        <v>255</v>
      </c>
      <c r="H2296" s="35">
        <v>0</v>
      </c>
    </row>
    <row r="2297" spans="1:8" s="185" customFormat="1" x14ac:dyDescent="0.35">
      <c r="A2297" s="195" t="s">
        <v>1072</v>
      </c>
      <c r="B2297" s="127">
        <v>44316</v>
      </c>
      <c r="C2297" s="36">
        <v>78</v>
      </c>
      <c r="D2297" s="36">
        <v>800</v>
      </c>
      <c r="E2297" s="37">
        <v>0</v>
      </c>
      <c r="F2297" s="36">
        <v>25</v>
      </c>
      <c r="G2297" s="36">
        <v>198</v>
      </c>
      <c r="H2297" s="35">
        <v>0</v>
      </c>
    </row>
    <row r="2298" spans="1:8" s="185" customFormat="1" x14ac:dyDescent="0.35">
      <c r="A2298" s="195" t="s">
        <v>1073</v>
      </c>
      <c r="B2298" s="127">
        <v>44316</v>
      </c>
      <c r="C2298" s="36">
        <v>92</v>
      </c>
      <c r="D2298" s="36">
        <v>979</v>
      </c>
      <c r="E2298" s="37">
        <v>0</v>
      </c>
      <c r="F2298" s="36">
        <v>61</v>
      </c>
      <c r="G2298" s="36">
        <v>214</v>
      </c>
      <c r="H2298" s="35">
        <v>0</v>
      </c>
    </row>
    <row r="2299" spans="1:8" s="185" customFormat="1" x14ac:dyDescent="0.35">
      <c r="A2299" s="195" t="s">
        <v>1074</v>
      </c>
      <c r="B2299" s="127">
        <v>44316</v>
      </c>
      <c r="C2299" s="36">
        <v>171</v>
      </c>
      <c r="D2299" s="36">
        <v>907</v>
      </c>
      <c r="E2299" s="37">
        <v>0</v>
      </c>
      <c r="F2299" s="36">
        <v>49</v>
      </c>
      <c r="G2299" s="36">
        <v>174</v>
      </c>
      <c r="H2299" s="35">
        <v>0</v>
      </c>
    </row>
    <row r="2300" spans="1:8" s="185" customFormat="1" x14ac:dyDescent="0.35">
      <c r="A2300" s="195" t="s">
        <v>1068</v>
      </c>
      <c r="B2300" s="127">
        <v>44317</v>
      </c>
      <c r="C2300" s="36">
        <v>426</v>
      </c>
      <c r="D2300" s="36">
        <v>2643</v>
      </c>
      <c r="E2300" s="37">
        <v>0</v>
      </c>
      <c r="F2300" s="36">
        <v>76</v>
      </c>
      <c r="G2300" s="36">
        <v>240</v>
      </c>
      <c r="H2300" s="35">
        <v>0</v>
      </c>
    </row>
    <row r="2301" spans="1:8" s="185" customFormat="1" x14ac:dyDescent="0.35">
      <c r="A2301" s="195" t="s">
        <v>1070</v>
      </c>
      <c r="B2301" s="127">
        <v>44317</v>
      </c>
      <c r="C2301" s="36">
        <v>155</v>
      </c>
      <c r="D2301" s="36">
        <v>1258</v>
      </c>
      <c r="E2301" s="37">
        <v>0</v>
      </c>
      <c r="F2301" s="36">
        <v>69</v>
      </c>
      <c r="G2301" s="36">
        <v>246</v>
      </c>
      <c r="H2301" s="35">
        <v>0</v>
      </c>
    </row>
    <row r="2302" spans="1:8" s="185" customFormat="1" x14ac:dyDescent="0.35">
      <c r="A2302" s="195" t="s">
        <v>1071</v>
      </c>
      <c r="B2302" s="127">
        <v>44317</v>
      </c>
      <c r="C2302" s="36">
        <v>131</v>
      </c>
      <c r="D2302" s="36">
        <v>1243</v>
      </c>
      <c r="E2302" s="37">
        <v>0</v>
      </c>
      <c r="F2302" s="36">
        <v>59</v>
      </c>
      <c r="G2302" s="36">
        <v>295</v>
      </c>
      <c r="H2302" s="35">
        <v>0</v>
      </c>
    </row>
    <row r="2303" spans="1:8" s="185" customFormat="1" x14ac:dyDescent="0.35">
      <c r="A2303" s="195" t="s">
        <v>1072</v>
      </c>
      <c r="B2303" s="127">
        <v>44317</v>
      </c>
      <c r="C2303" s="36">
        <v>77</v>
      </c>
      <c r="D2303" s="36">
        <v>782</v>
      </c>
      <c r="E2303" s="37">
        <v>0</v>
      </c>
      <c r="F2303" s="36">
        <v>27</v>
      </c>
      <c r="G2303" s="36">
        <v>221</v>
      </c>
      <c r="H2303" s="35">
        <v>0</v>
      </c>
    </row>
    <row r="2304" spans="1:8" s="185" customFormat="1" x14ac:dyDescent="0.35">
      <c r="A2304" s="195" t="s">
        <v>1073</v>
      </c>
      <c r="B2304" s="127">
        <v>44317</v>
      </c>
      <c r="C2304" s="36">
        <v>89</v>
      </c>
      <c r="D2304" s="36">
        <v>913</v>
      </c>
      <c r="E2304" s="37">
        <v>0</v>
      </c>
      <c r="F2304" s="36">
        <v>64</v>
      </c>
      <c r="G2304" s="36">
        <v>264</v>
      </c>
      <c r="H2304" s="35">
        <v>0</v>
      </c>
    </row>
    <row r="2305" spans="1:8" s="185" customFormat="1" x14ac:dyDescent="0.35">
      <c r="A2305" s="195" t="s">
        <v>1074</v>
      </c>
      <c r="B2305" s="127">
        <v>44317</v>
      </c>
      <c r="C2305" s="36">
        <v>172</v>
      </c>
      <c r="D2305" s="36">
        <v>848</v>
      </c>
      <c r="E2305" s="37">
        <v>0</v>
      </c>
      <c r="F2305" s="36">
        <v>48</v>
      </c>
      <c r="G2305" s="36">
        <v>233</v>
      </c>
      <c r="H2305" s="35">
        <v>0</v>
      </c>
    </row>
    <row r="2306" spans="1:8" s="185" customFormat="1" x14ac:dyDescent="0.35">
      <c r="A2306" s="195" t="s">
        <v>1068</v>
      </c>
      <c r="B2306" s="127">
        <v>44318</v>
      </c>
      <c r="C2306" s="36">
        <v>405</v>
      </c>
      <c r="D2306" s="36">
        <v>2569</v>
      </c>
      <c r="E2306" s="37">
        <v>0</v>
      </c>
      <c r="F2306" s="36">
        <v>96</v>
      </c>
      <c r="G2306" s="36">
        <v>273</v>
      </c>
      <c r="H2306" s="35">
        <v>0</v>
      </c>
    </row>
    <row r="2307" spans="1:8" s="185" customFormat="1" x14ac:dyDescent="0.35">
      <c r="A2307" s="195" t="s">
        <v>1070</v>
      </c>
      <c r="B2307" s="127">
        <v>44318</v>
      </c>
      <c r="C2307" s="36">
        <v>158</v>
      </c>
      <c r="D2307" s="36">
        <v>1259</v>
      </c>
      <c r="E2307" s="37">
        <v>0</v>
      </c>
      <c r="F2307" s="36">
        <v>66</v>
      </c>
      <c r="G2307" s="36">
        <v>234</v>
      </c>
      <c r="H2307" s="35">
        <v>0</v>
      </c>
    </row>
    <row r="2308" spans="1:8" s="185" customFormat="1" x14ac:dyDescent="0.35">
      <c r="A2308" s="195" t="s">
        <v>1071</v>
      </c>
      <c r="B2308" s="127">
        <v>44318</v>
      </c>
      <c r="C2308" s="36">
        <v>104</v>
      </c>
      <c r="D2308" s="36">
        <v>1146</v>
      </c>
      <c r="E2308" s="37">
        <v>0</v>
      </c>
      <c r="F2308" s="36">
        <v>85</v>
      </c>
      <c r="G2308" s="36">
        <v>350</v>
      </c>
      <c r="H2308" s="35">
        <v>0</v>
      </c>
    </row>
    <row r="2309" spans="1:8" s="185" customFormat="1" x14ac:dyDescent="0.35">
      <c r="A2309" s="195" t="s">
        <v>1072</v>
      </c>
      <c r="B2309" s="127">
        <v>44318</v>
      </c>
      <c r="C2309" s="36">
        <v>76</v>
      </c>
      <c r="D2309" s="36">
        <v>764</v>
      </c>
      <c r="E2309" s="37">
        <v>0</v>
      </c>
      <c r="F2309" s="36">
        <v>29</v>
      </c>
      <c r="G2309" s="36">
        <v>213</v>
      </c>
      <c r="H2309" s="35">
        <v>0</v>
      </c>
    </row>
    <row r="2310" spans="1:8" s="185" customFormat="1" x14ac:dyDescent="0.35">
      <c r="A2310" s="195" t="s">
        <v>1073</v>
      </c>
      <c r="B2310" s="127">
        <v>44318</v>
      </c>
      <c r="C2310" s="36">
        <v>95</v>
      </c>
      <c r="D2310" s="36">
        <v>917</v>
      </c>
      <c r="E2310" s="37">
        <v>0</v>
      </c>
      <c r="F2310" s="36">
        <v>58</v>
      </c>
      <c r="G2310" s="36">
        <v>264</v>
      </c>
      <c r="H2310" s="35">
        <v>0</v>
      </c>
    </row>
    <row r="2311" spans="1:8" s="185" customFormat="1" x14ac:dyDescent="0.35">
      <c r="A2311" s="195" t="s">
        <v>1074</v>
      </c>
      <c r="B2311" s="127">
        <v>44318</v>
      </c>
      <c r="C2311" s="36">
        <v>175</v>
      </c>
      <c r="D2311" s="36">
        <v>827</v>
      </c>
      <c r="E2311" s="37">
        <v>0</v>
      </c>
      <c r="F2311" s="36">
        <v>45</v>
      </c>
      <c r="G2311" s="36">
        <v>251</v>
      </c>
      <c r="H2311" s="35">
        <v>0</v>
      </c>
    </row>
    <row r="2312" spans="1:8" s="185" customFormat="1" x14ac:dyDescent="0.35">
      <c r="A2312" s="195" t="s">
        <v>1068</v>
      </c>
      <c r="B2312" s="127">
        <v>44319</v>
      </c>
      <c r="C2312" s="36">
        <v>402</v>
      </c>
      <c r="D2312" s="36">
        <v>2566</v>
      </c>
      <c r="E2312" s="37">
        <v>0</v>
      </c>
      <c r="F2312" s="36">
        <v>98</v>
      </c>
      <c r="G2312" s="36">
        <v>280</v>
      </c>
      <c r="H2312" s="35">
        <v>0</v>
      </c>
    </row>
    <row r="2313" spans="1:8" s="185" customFormat="1" x14ac:dyDescent="0.35">
      <c r="A2313" s="195" t="s">
        <v>1070</v>
      </c>
      <c r="B2313" s="127">
        <v>44319</v>
      </c>
      <c r="C2313" s="36">
        <v>156</v>
      </c>
      <c r="D2313" s="36">
        <v>1256</v>
      </c>
      <c r="E2313" s="37">
        <v>0</v>
      </c>
      <c r="F2313" s="36">
        <v>59</v>
      </c>
      <c r="G2313" s="36">
        <v>234</v>
      </c>
      <c r="H2313" s="35">
        <v>0</v>
      </c>
    </row>
    <row r="2314" spans="1:8" s="185" customFormat="1" x14ac:dyDescent="0.35">
      <c r="A2314" s="195" t="s">
        <v>1071</v>
      </c>
      <c r="B2314" s="127">
        <v>44319</v>
      </c>
      <c r="C2314" s="36">
        <v>109</v>
      </c>
      <c r="D2314" s="36">
        <v>1204</v>
      </c>
      <c r="E2314" s="37">
        <v>0</v>
      </c>
      <c r="F2314" s="36">
        <v>80</v>
      </c>
      <c r="G2314" s="36">
        <v>323</v>
      </c>
      <c r="H2314" s="35">
        <v>0</v>
      </c>
    </row>
    <row r="2315" spans="1:8" s="185" customFormat="1" x14ac:dyDescent="0.35">
      <c r="A2315" s="195" t="s">
        <v>1072</v>
      </c>
      <c r="B2315" s="127">
        <v>44319</v>
      </c>
      <c r="C2315" s="36">
        <v>79</v>
      </c>
      <c r="D2315" s="36">
        <v>819</v>
      </c>
      <c r="E2315" s="37">
        <v>0</v>
      </c>
      <c r="F2315" s="36">
        <v>24</v>
      </c>
      <c r="G2315" s="36">
        <v>183</v>
      </c>
      <c r="H2315" s="35">
        <v>0</v>
      </c>
    </row>
    <row r="2316" spans="1:8" s="185" customFormat="1" x14ac:dyDescent="0.35">
      <c r="A2316" s="195" t="s">
        <v>1073</v>
      </c>
      <c r="B2316" s="127">
        <v>44319</v>
      </c>
      <c r="C2316" s="36">
        <v>91</v>
      </c>
      <c r="D2316" s="36">
        <v>937</v>
      </c>
      <c r="E2316" s="37">
        <v>0</v>
      </c>
      <c r="F2316" s="36">
        <v>62</v>
      </c>
      <c r="G2316" s="36">
        <v>250</v>
      </c>
      <c r="H2316" s="35">
        <v>0</v>
      </c>
    </row>
    <row r="2317" spans="1:8" s="185" customFormat="1" x14ac:dyDescent="0.35">
      <c r="A2317" s="195" t="s">
        <v>1074</v>
      </c>
      <c r="B2317" s="127">
        <v>44319</v>
      </c>
      <c r="C2317" s="36">
        <v>177</v>
      </c>
      <c r="D2317" s="36">
        <v>847</v>
      </c>
      <c r="E2317" s="37">
        <v>0</v>
      </c>
      <c r="F2317" s="36">
        <v>43</v>
      </c>
      <c r="G2317" s="36">
        <v>234</v>
      </c>
      <c r="H2317" s="35">
        <v>0</v>
      </c>
    </row>
    <row r="2318" spans="1:8" s="185" customFormat="1" x14ac:dyDescent="0.35">
      <c r="A2318" s="195" t="s">
        <v>1068</v>
      </c>
      <c r="B2318" s="127">
        <v>44320</v>
      </c>
      <c r="C2318" s="36">
        <v>433</v>
      </c>
      <c r="D2318" s="36">
        <v>2640</v>
      </c>
      <c r="E2318" s="37">
        <v>0</v>
      </c>
      <c r="F2318" s="36">
        <v>70</v>
      </c>
      <c r="G2318" s="36">
        <v>232</v>
      </c>
      <c r="H2318" s="35">
        <v>0</v>
      </c>
    </row>
    <row r="2319" spans="1:8" s="185" customFormat="1" x14ac:dyDescent="0.35">
      <c r="A2319" s="195" t="s">
        <v>1070</v>
      </c>
      <c r="B2319" s="127">
        <v>44320</v>
      </c>
      <c r="C2319" s="36">
        <v>143</v>
      </c>
      <c r="D2319" s="36">
        <v>1357</v>
      </c>
      <c r="E2319" s="37">
        <v>0</v>
      </c>
      <c r="F2319" s="36">
        <v>68</v>
      </c>
      <c r="G2319" s="36">
        <v>186</v>
      </c>
      <c r="H2319" s="35">
        <v>0</v>
      </c>
    </row>
    <row r="2320" spans="1:8" s="185" customFormat="1" x14ac:dyDescent="0.35">
      <c r="A2320" s="195" t="s">
        <v>1071</v>
      </c>
      <c r="B2320" s="127">
        <v>44320</v>
      </c>
      <c r="C2320" s="36">
        <v>108</v>
      </c>
      <c r="D2320" s="36">
        <v>1308</v>
      </c>
      <c r="E2320" s="37">
        <v>0</v>
      </c>
      <c r="F2320" s="36">
        <v>86</v>
      </c>
      <c r="G2320" s="36">
        <v>256</v>
      </c>
      <c r="H2320" s="35">
        <v>0</v>
      </c>
    </row>
    <row r="2321" spans="1:8" s="185" customFormat="1" x14ac:dyDescent="0.35">
      <c r="A2321" s="195" t="s">
        <v>1072</v>
      </c>
      <c r="B2321" s="127">
        <v>44320</v>
      </c>
      <c r="C2321" s="36">
        <v>83</v>
      </c>
      <c r="D2321" s="36">
        <v>840</v>
      </c>
      <c r="E2321" s="37">
        <v>0</v>
      </c>
      <c r="F2321" s="36">
        <v>24</v>
      </c>
      <c r="G2321" s="36">
        <v>185</v>
      </c>
      <c r="H2321" s="35">
        <v>0</v>
      </c>
    </row>
    <row r="2322" spans="1:8" s="185" customFormat="1" x14ac:dyDescent="0.35">
      <c r="A2322" s="195" t="s">
        <v>1073</v>
      </c>
      <c r="B2322" s="127">
        <v>44320</v>
      </c>
      <c r="C2322" s="36">
        <v>95</v>
      </c>
      <c r="D2322" s="36">
        <v>1006</v>
      </c>
      <c r="E2322" s="37">
        <v>0</v>
      </c>
      <c r="F2322" s="36">
        <v>60</v>
      </c>
      <c r="G2322" s="36">
        <v>196</v>
      </c>
      <c r="H2322" s="35">
        <v>0</v>
      </c>
    </row>
    <row r="2323" spans="1:8" s="185" customFormat="1" x14ac:dyDescent="0.35">
      <c r="A2323" s="195" t="s">
        <v>1074</v>
      </c>
      <c r="B2323" s="127">
        <v>44320</v>
      </c>
      <c r="C2323" s="36">
        <v>179</v>
      </c>
      <c r="D2323" s="36">
        <v>892</v>
      </c>
      <c r="E2323" s="37">
        <v>0</v>
      </c>
      <c r="F2323" s="36">
        <v>41</v>
      </c>
      <c r="G2323" s="36">
        <v>187</v>
      </c>
      <c r="H2323" s="35">
        <v>0</v>
      </c>
    </row>
    <row r="2324" spans="1:8" s="185" customFormat="1" x14ac:dyDescent="0.35">
      <c r="A2324" s="195" t="s">
        <v>1068</v>
      </c>
      <c r="B2324" s="127">
        <v>44321</v>
      </c>
      <c r="C2324" s="36">
        <v>422</v>
      </c>
      <c r="D2324" s="36">
        <v>2701</v>
      </c>
      <c r="E2324" s="37">
        <v>0</v>
      </c>
      <c r="F2324" s="36">
        <v>73</v>
      </c>
      <c r="G2324" s="36">
        <v>166</v>
      </c>
      <c r="H2324" s="35">
        <v>0</v>
      </c>
    </row>
    <row r="2325" spans="1:8" s="185" customFormat="1" x14ac:dyDescent="0.35">
      <c r="A2325" s="195" t="s">
        <v>1070</v>
      </c>
      <c r="B2325" s="127">
        <v>44321</v>
      </c>
      <c r="C2325" s="36">
        <v>148</v>
      </c>
      <c r="D2325" s="36">
        <v>1314</v>
      </c>
      <c r="E2325" s="37">
        <v>0</v>
      </c>
      <c r="F2325" s="36">
        <v>67</v>
      </c>
      <c r="G2325" s="36">
        <v>222</v>
      </c>
      <c r="H2325" s="35">
        <v>0</v>
      </c>
    </row>
    <row r="2326" spans="1:8" s="185" customFormat="1" x14ac:dyDescent="0.35">
      <c r="A2326" s="195" t="s">
        <v>1071</v>
      </c>
      <c r="B2326" s="127">
        <v>44321</v>
      </c>
      <c r="C2326" s="36">
        <v>125</v>
      </c>
      <c r="D2326" s="36">
        <v>1350</v>
      </c>
      <c r="E2326" s="37">
        <v>0</v>
      </c>
      <c r="F2326" s="36">
        <v>69</v>
      </c>
      <c r="G2326" s="36">
        <v>214</v>
      </c>
      <c r="H2326" s="35">
        <v>0</v>
      </c>
    </row>
    <row r="2327" spans="1:8" s="185" customFormat="1" x14ac:dyDescent="0.35">
      <c r="A2327" s="195" t="s">
        <v>1072</v>
      </c>
      <c r="B2327" s="127">
        <v>44321</v>
      </c>
      <c r="C2327" s="36">
        <v>76</v>
      </c>
      <c r="D2327" s="36">
        <v>851</v>
      </c>
      <c r="E2327" s="37">
        <v>0</v>
      </c>
      <c r="F2327" s="36">
        <v>27</v>
      </c>
      <c r="G2327" s="36">
        <v>169</v>
      </c>
      <c r="H2327" s="35">
        <v>0</v>
      </c>
    </row>
    <row r="2328" spans="1:8" s="185" customFormat="1" x14ac:dyDescent="0.35">
      <c r="A2328" s="195" t="s">
        <v>1073</v>
      </c>
      <c r="B2328" s="127">
        <v>44321</v>
      </c>
      <c r="C2328" s="36">
        <v>95</v>
      </c>
      <c r="D2328" s="36">
        <v>1000</v>
      </c>
      <c r="E2328" s="37">
        <v>0</v>
      </c>
      <c r="F2328" s="36">
        <v>58</v>
      </c>
      <c r="G2328" s="36">
        <v>206</v>
      </c>
      <c r="H2328" s="35">
        <v>0</v>
      </c>
    </row>
    <row r="2329" spans="1:8" s="185" customFormat="1" x14ac:dyDescent="0.35">
      <c r="A2329" s="195" t="s">
        <v>1074</v>
      </c>
      <c r="B2329" s="127">
        <v>44321</v>
      </c>
      <c r="C2329" s="36">
        <v>169</v>
      </c>
      <c r="D2329" s="36">
        <v>905</v>
      </c>
      <c r="E2329" s="37">
        <v>0</v>
      </c>
      <c r="F2329" s="36">
        <v>51</v>
      </c>
      <c r="G2329" s="36">
        <v>176</v>
      </c>
      <c r="H2329" s="35">
        <v>0</v>
      </c>
    </row>
    <row r="2330" spans="1:8" s="185" customFormat="1" x14ac:dyDescent="0.35">
      <c r="A2330" s="195" t="s">
        <v>1068</v>
      </c>
      <c r="B2330" s="127">
        <v>44322</v>
      </c>
      <c r="C2330" s="36">
        <v>437</v>
      </c>
      <c r="D2330" s="36">
        <v>2655</v>
      </c>
      <c r="E2330" s="37">
        <v>0</v>
      </c>
      <c r="F2330" s="36">
        <v>69</v>
      </c>
      <c r="G2330" s="36">
        <v>217</v>
      </c>
      <c r="H2330" s="35">
        <v>0</v>
      </c>
    </row>
    <row r="2331" spans="1:8" s="185" customFormat="1" x14ac:dyDescent="0.35">
      <c r="A2331" s="195" t="s">
        <v>1070</v>
      </c>
      <c r="B2331" s="127">
        <v>44322</v>
      </c>
      <c r="C2331" s="36">
        <v>151</v>
      </c>
      <c r="D2331" s="36">
        <v>1297</v>
      </c>
      <c r="E2331" s="37">
        <v>0</v>
      </c>
      <c r="F2331" s="36">
        <v>63</v>
      </c>
      <c r="G2331" s="36">
        <v>237</v>
      </c>
      <c r="H2331" s="35">
        <v>0</v>
      </c>
    </row>
    <row r="2332" spans="1:8" s="185" customFormat="1" x14ac:dyDescent="0.35">
      <c r="A2332" s="195" t="s">
        <v>1071</v>
      </c>
      <c r="B2332" s="127">
        <v>44322</v>
      </c>
      <c r="C2332" s="36">
        <v>120</v>
      </c>
      <c r="D2332" s="36">
        <v>1291</v>
      </c>
      <c r="E2332" s="37">
        <v>0</v>
      </c>
      <c r="F2332" s="36">
        <v>69</v>
      </c>
      <c r="G2332" s="36">
        <v>260</v>
      </c>
      <c r="H2332" s="35">
        <v>0</v>
      </c>
    </row>
    <row r="2333" spans="1:8" s="185" customFormat="1" x14ac:dyDescent="0.35">
      <c r="A2333" s="195" t="s">
        <v>1072</v>
      </c>
      <c r="B2333" s="127">
        <v>44322</v>
      </c>
      <c r="C2333" s="36">
        <v>79</v>
      </c>
      <c r="D2333" s="36">
        <v>825</v>
      </c>
      <c r="E2333" s="37">
        <v>0</v>
      </c>
      <c r="F2333" s="36">
        <v>23</v>
      </c>
      <c r="G2333" s="36">
        <v>189</v>
      </c>
      <c r="H2333" s="35">
        <v>0</v>
      </c>
    </row>
    <row r="2334" spans="1:8" s="185" customFormat="1" x14ac:dyDescent="0.35">
      <c r="A2334" s="195" t="s">
        <v>1073</v>
      </c>
      <c r="B2334" s="127">
        <v>44322</v>
      </c>
      <c r="C2334" s="36">
        <v>87</v>
      </c>
      <c r="D2334" s="36">
        <v>997</v>
      </c>
      <c r="E2334" s="37">
        <v>0</v>
      </c>
      <c r="F2334" s="36">
        <v>66</v>
      </c>
      <c r="G2334" s="36">
        <v>204</v>
      </c>
      <c r="H2334" s="35">
        <v>0</v>
      </c>
    </row>
    <row r="2335" spans="1:8" s="185" customFormat="1" x14ac:dyDescent="0.35">
      <c r="A2335" s="195" t="s">
        <v>1074</v>
      </c>
      <c r="B2335" s="127">
        <v>44322</v>
      </c>
      <c r="C2335" s="36">
        <v>169</v>
      </c>
      <c r="D2335" s="36">
        <v>914</v>
      </c>
      <c r="E2335" s="37">
        <v>0</v>
      </c>
      <c r="F2335" s="36">
        <v>51</v>
      </c>
      <c r="G2335" s="36">
        <v>167</v>
      </c>
      <c r="H2335" s="35">
        <v>0</v>
      </c>
    </row>
    <row r="2336" spans="1:8" s="185" customFormat="1" x14ac:dyDescent="0.35">
      <c r="A2336" s="195" t="s">
        <v>1068</v>
      </c>
      <c r="B2336" s="127">
        <v>44323</v>
      </c>
      <c r="C2336" s="36">
        <v>441</v>
      </c>
      <c r="D2336" s="36">
        <v>2610</v>
      </c>
      <c r="E2336" s="37">
        <v>0</v>
      </c>
      <c r="F2336" s="36">
        <v>64</v>
      </c>
      <c r="G2336" s="36">
        <v>250</v>
      </c>
      <c r="H2336" s="35">
        <v>0</v>
      </c>
    </row>
    <row r="2337" spans="1:8" s="185" customFormat="1" x14ac:dyDescent="0.35">
      <c r="A2337" s="195" t="s">
        <v>1070</v>
      </c>
      <c r="B2337" s="127">
        <v>44323</v>
      </c>
      <c r="C2337" s="36">
        <v>146</v>
      </c>
      <c r="D2337" s="36">
        <v>1262</v>
      </c>
      <c r="E2337" s="37">
        <v>0</v>
      </c>
      <c r="F2337" s="36">
        <v>71</v>
      </c>
      <c r="G2337" s="36">
        <v>249</v>
      </c>
      <c r="H2337" s="35">
        <v>0</v>
      </c>
    </row>
    <row r="2338" spans="1:8" s="185" customFormat="1" x14ac:dyDescent="0.35">
      <c r="A2338" s="195" t="s">
        <v>1071</v>
      </c>
      <c r="B2338" s="127">
        <v>44323</v>
      </c>
      <c r="C2338" s="36">
        <v>121</v>
      </c>
      <c r="D2338" s="36">
        <v>1261</v>
      </c>
      <c r="E2338" s="37">
        <v>0</v>
      </c>
      <c r="F2338" s="36">
        <v>68</v>
      </c>
      <c r="G2338" s="36">
        <v>305</v>
      </c>
      <c r="H2338" s="35">
        <v>0</v>
      </c>
    </row>
    <row r="2339" spans="1:8" s="185" customFormat="1" x14ac:dyDescent="0.35">
      <c r="A2339" s="195" t="s">
        <v>1072</v>
      </c>
      <c r="B2339" s="127">
        <v>44323</v>
      </c>
      <c r="C2339" s="36">
        <v>76</v>
      </c>
      <c r="D2339" s="36">
        <v>840</v>
      </c>
      <c r="E2339" s="37">
        <v>0</v>
      </c>
      <c r="F2339" s="36">
        <v>25</v>
      </c>
      <c r="G2339" s="36">
        <v>160</v>
      </c>
      <c r="H2339" s="35">
        <v>0</v>
      </c>
    </row>
    <row r="2340" spans="1:8" s="185" customFormat="1" x14ac:dyDescent="0.35">
      <c r="A2340" s="195" t="s">
        <v>1073</v>
      </c>
      <c r="B2340" s="127">
        <v>44323</v>
      </c>
      <c r="C2340" s="36">
        <v>81</v>
      </c>
      <c r="D2340" s="36">
        <v>988</v>
      </c>
      <c r="E2340" s="37">
        <v>0</v>
      </c>
      <c r="F2340" s="36">
        <v>72</v>
      </c>
      <c r="G2340" s="36">
        <v>201</v>
      </c>
      <c r="H2340" s="35">
        <v>0</v>
      </c>
    </row>
    <row r="2341" spans="1:8" s="185" customFormat="1" x14ac:dyDescent="0.35">
      <c r="A2341" s="195" t="s">
        <v>1074</v>
      </c>
      <c r="B2341" s="127">
        <v>44323</v>
      </c>
      <c r="C2341" s="36">
        <v>174</v>
      </c>
      <c r="D2341" s="36">
        <v>918</v>
      </c>
      <c r="E2341" s="37">
        <v>0</v>
      </c>
      <c r="F2341" s="36">
        <v>46</v>
      </c>
      <c r="G2341" s="36">
        <v>163</v>
      </c>
      <c r="H2341" s="35">
        <v>0</v>
      </c>
    </row>
    <row r="2342" spans="1:8" s="185" customFormat="1" x14ac:dyDescent="0.35">
      <c r="A2342" s="195" t="s">
        <v>1068</v>
      </c>
      <c r="B2342" s="127">
        <v>44324</v>
      </c>
      <c r="C2342" s="36">
        <v>414</v>
      </c>
      <c r="D2342" s="36">
        <v>2555</v>
      </c>
      <c r="E2342" s="37">
        <v>0</v>
      </c>
      <c r="F2342" s="36">
        <v>85</v>
      </c>
      <c r="G2342" s="36">
        <v>301</v>
      </c>
      <c r="H2342" s="35">
        <v>0</v>
      </c>
    </row>
    <row r="2343" spans="1:8" s="185" customFormat="1" x14ac:dyDescent="0.35">
      <c r="A2343" s="195" t="s">
        <v>1070</v>
      </c>
      <c r="B2343" s="127">
        <v>44324</v>
      </c>
      <c r="C2343" s="36">
        <v>140</v>
      </c>
      <c r="D2343" s="36">
        <v>1228</v>
      </c>
      <c r="E2343" s="37">
        <v>0</v>
      </c>
      <c r="F2343" s="36">
        <v>75</v>
      </c>
      <c r="G2343" s="36">
        <v>276</v>
      </c>
      <c r="H2343" s="35">
        <v>0</v>
      </c>
    </row>
    <row r="2344" spans="1:8" s="185" customFormat="1" x14ac:dyDescent="0.35">
      <c r="A2344" s="195" t="s">
        <v>1071</v>
      </c>
      <c r="B2344" s="127">
        <v>44324</v>
      </c>
      <c r="C2344" s="36">
        <v>126</v>
      </c>
      <c r="D2344" s="36">
        <v>1173</v>
      </c>
      <c r="E2344" s="37">
        <v>0</v>
      </c>
      <c r="F2344" s="36">
        <v>64</v>
      </c>
      <c r="G2344" s="36">
        <v>374</v>
      </c>
      <c r="H2344" s="35">
        <v>0</v>
      </c>
    </row>
    <row r="2345" spans="1:8" s="185" customFormat="1" x14ac:dyDescent="0.35">
      <c r="A2345" s="195" t="s">
        <v>1072</v>
      </c>
      <c r="B2345" s="127">
        <v>44324</v>
      </c>
      <c r="C2345" s="36">
        <v>79</v>
      </c>
      <c r="D2345" s="36">
        <v>757</v>
      </c>
      <c r="E2345" s="37">
        <v>0</v>
      </c>
      <c r="F2345" s="36">
        <v>25</v>
      </c>
      <c r="G2345" s="36">
        <v>245</v>
      </c>
      <c r="H2345" s="35">
        <v>0</v>
      </c>
    </row>
    <row r="2346" spans="1:8" s="185" customFormat="1" x14ac:dyDescent="0.35">
      <c r="A2346" s="195" t="s">
        <v>1073</v>
      </c>
      <c r="B2346" s="127">
        <v>44324</v>
      </c>
      <c r="C2346" s="36">
        <v>83</v>
      </c>
      <c r="D2346" s="36">
        <v>975</v>
      </c>
      <c r="E2346" s="37">
        <v>0</v>
      </c>
      <c r="F2346" s="36">
        <v>70</v>
      </c>
      <c r="G2346" s="36">
        <v>219</v>
      </c>
      <c r="H2346" s="35">
        <v>0</v>
      </c>
    </row>
    <row r="2347" spans="1:8" s="185" customFormat="1" x14ac:dyDescent="0.35">
      <c r="A2347" s="195" t="s">
        <v>1074</v>
      </c>
      <c r="B2347" s="127">
        <v>44324</v>
      </c>
      <c r="C2347" s="36">
        <v>177</v>
      </c>
      <c r="D2347" s="36">
        <v>866</v>
      </c>
      <c r="E2347" s="37">
        <v>0</v>
      </c>
      <c r="F2347" s="36">
        <v>43</v>
      </c>
      <c r="G2347" s="36">
        <v>215</v>
      </c>
      <c r="H2347" s="35">
        <v>0</v>
      </c>
    </row>
    <row r="2348" spans="1:8" s="185" customFormat="1" x14ac:dyDescent="0.35">
      <c r="A2348" s="195" t="s">
        <v>1068</v>
      </c>
      <c r="B2348" s="127">
        <v>44325</v>
      </c>
      <c r="C2348" s="36">
        <v>396</v>
      </c>
      <c r="D2348" s="36">
        <v>2447</v>
      </c>
      <c r="E2348" s="37">
        <v>0</v>
      </c>
      <c r="F2348" s="36">
        <v>103</v>
      </c>
      <c r="G2348" s="36">
        <v>372</v>
      </c>
      <c r="H2348" s="35">
        <v>0</v>
      </c>
    </row>
    <row r="2349" spans="1:8" s="185" customFormat="1" x14ac:dyDescent="0.35">
      <c r="A2349" s="195" t="s">
        <v>1070</v>
      </c>
      <c r="B2349" s="127">
        <v>44325</v>
      </c>
      <c r="C2349" s="36">
        <v>144</v>
      </c>
      <c r="D2349" s="36">
        <v>1164</v>
      </c>
      <c r="E2349" s="37">
        <v>0</v>
      </c>
      <c r="F2349" s="36">
        <v>69</v>
      </c>
      <c r="G2349" s="36">
        <v>310</v>
      </c>
      <c r="H2349" s="35">
        <v>0</v>
      </c>
    </row>
    <row r="2350" spans="1:8" s="185" customFormat="1" x14ac:dyDescent="0.35">
      <c r="A2350" s="195" t="s">
        <v>1071</v>
      </c>
      <c r="B2350" s="127">
        <v>44325</v>
      </c>
      <c r="C2350" s="36">
        <v>117</v>
      </c>
      <c r="D2350" s="36">
        <v>1114</v>
      </c>
      <c r="E2350" s="37">
        <v>0</v>
      </c>
      <c r="F2350" s="36">
        <v>75</v>
      </c>
      <c r="G2350" s="36">
        <v>382</v>
      </c>
      <c r="H2350" s="35">
        <v>0</v>
      </c>
    </row>
    <row r="2351" spans="1:8" s="185" customFormat="1" x14ac:dyDescent="0.35">
      <c r="A2351" s="195" t="s">
        <v>1072</v>
      </c>
      <c r="B2351" s="127">
        <v>44325</v>
      </c>
      <c r="C2351" s="36">
        <v>76</v>
      </c>
      <c r="D2351" s="36">
        <v>740</v>
      </c>
      <c r="E2351" s="37">
        <v>0</v>
      </c>
      <c r="F2351" s="36">
        <v>26</v>
      </c>
      <c r="G2351" s="36">
        <v>258</v>
      </c>
      <c r="H2351" s="35">
        <v>0</v>
      </c>
    </row>
    <row r="2352" spans="1:8" s="185" customFormat="1" x14ac:dyDescent="0.35">
      <c r="A2352" s="195" t="s">
        <v>1073</v>
      </c>
      <c r="B2352" s="127">
        <v>44325</v>
      </c>
      <c r="C2352" s="36">
        <v>89</v>
      </c>
      <c r="D2352" s="36">
        <v>946</v>
      </c>
      <c r="E2352" s="37">
        <v>0</v>
      </c>
      <c r="F2352" s="36">
        <v>64</v>
      </c>
      <c r="G2352" s="36">
        <v>237</v>
      </c>
      <c r="H2352" s="35">
        <v>0</v>
      </c>
    </row>
    <row r="2353" spans="1:8" s="185" customFormat="1" x14ac:dyDescent="0.35">
      <c r="A2353" s="195" t="s">
        <v>1074</v>
      </c>
      <c r="B2353" s="127">
        <v>44325</v>
      </c>
      <c r="C2353" s="36">
        <v>163</v>
      </c>
      <c r="D2353" s="36">
        <v>857</v>
      </c>
      <c r="E2353" s="37">
        <v>0</v>
      </c>
      <c r="F2353" s="36">
        <v>57</v>
      </c>
      <c r="G2353" s="36">
        <v>215</v>
      </c>
      <c r="H2353" s="35">
        <v>0</v>
      </c>
    </row>
    <row r="2354" spans="1:8" s="185" customFormat="1" x14ac:dyDescent="0.35">
      <c r="A2354" s="195" t="s">
        <v>1068</v>
      </c>
      <c r="B2354" s="127">
        <v>44326</v>
      </c>
      <c r="C2354" s="36">
        <v>390</v>
      </c>
      <c r="D2354" s="36">
        <v>2406</v>
      </c>
      <c r="E2354" s="37">
        <v>0</v>
      </c>
      <c r="F2354" s="36">
        <v>105</v>
      </c>
      <c r="G2354" s="36">
        <v>436</v>
      </c>
      <c r="H2354" s="35">
        <v>0</v>
      </c>
    </row>
    <row r="2355" spans="1:8" s="185" customFormat="1" x14ac:dyDescent="0.35">
      <c r="A2355" s="195" t="s">
        <v>1070</v>
      </c>
      <c r="B2355" s="127">
        <v>44326</v>
      </c>
      <c r="C2355" s="36">
        <v>152</v>
      </c>
      <c r="D2355" s="36">
        <v>1200</v>
      </c>
      <c r="E2355" s="37">
        <v>0</v>
      </c>
      <c r="F2355" s="36">
        <v>58</v>
      </c>
      <c r="G2355" s="36">
        <v>290</v>
      </c>
      <c r="H2355" s="35">
        <v>0</v>
      </c>
    </row>
    <row r="2356" spans="1:8" s="185" customFormat="1" x14ac:dyDescent="0.35">
      <c r="A2356" s="195" t="s">
        <v>1071</v>
      </c>
      <c r="B2356" s="127">
        <v>44326</v>
      </c>
      <c r="C2356" s="36">
        <v>123</v>
      </c>
      <c r="D2356" s="36">
        <v>1123</v>
      </c>
      <c r="E2356" s="37">
        <v>0</v>
      </c>
      <c r="F2356" s="36">
        <v>68</v>
      </c>
      <c r="G2356" s="36">
        <v>355</v>
      </c>
      <c r="H2356" s="35">
        <v>0</v>
      </c>
    </row>
    <row r="2357" spans="1:8" s="185" customFormat="1" x14ac:dyDescent="0.35">
      <c r="A2357" s="195" t="s">
        <v>1072</v>
      </c>
      <c r="B2357" s="127">
        <v>44326</v>
      </c>
      <c r="C2357" s="36">
        <v>79</v>
      </c>
      <c r="D2357" s="36">
        <v>788</v>
      </c>
      <c r="E2357" s="37">
        <v>0</v>
      </c>
      <c r="F2357" s="36">
        <v>21</v>
      </c>
      <c r="G2357" s="36">
        <v>197</v>
      </c>
      <c r="H2357" s="35">
        <v>0</v>
      </c>
    </row>
    <row r="2358" spans="1:8" s="185" customFormat="1" x14ac:dyDescent="0.35">
      <c r="A2358" s="195" t="s">
        <v>1073</v>
      </c>
      <c r="B2358" s="127">
        <v>44326</v>
      </c>
      <c r="C2358" s="36">
        <v>90</v>
      </c>
      <c r="D2358" s="36">
        <v>981</v>
      </c>
      <c r="E2358" s="37">
        <v>0</v>
      </c>
      <c r="F2358" s="36">
        <v>63</v>
      </c>
      <c r="G2358" s="36">
        <v>202</v>
      </c>
      <c r="H2358" s="35">
        <v>0</v>
      </c>
    </row>
    <row r="2359" spans="1:8" s="185" customFormat="1" x14ac:dyDescent="0.35">
      <c r="A2359" s="195" t="s">
        <v>1074</v>
      </c>
      <c r="B2359" s="127">
        <v>44326</v>
      </c>
      <c r="C2359" s="36">
        <v>166</v>
      </c>
      <c r="D2359" s="36">
        <v>864</v>
      </c>
      <c r="E2359" s="37">
        <v>0</v>
      </c>
      <c r="F2359" s="36">
        <v>54</v>
      </c>
      <c r="G2359" s="36">
        <v>211</v>
      </c>
      <c r="H2359" s="35">
        <v>0</v>
      </c>
    </row>
    <row r="2360" spans="1:8" s="185" customFormat="1" x14ac:dyDescent="0.35">
      <c r="A2360" s="195" t="s">
        <v>1068</v>
      </c>
      <c r="B2360" s="127">
        <v>44327</v>
      </c>
      <c r="C2360" s="36">
        <v>429</v>
      </c>
      <c r="D2360" s="36">
        <v>2580</v>
      </c>
      <c r="E2360" s="37">
        <v>0</v>
      </c>
      <c r="F2360" s="36">
        <v>71</v>
      </c>
      <c r="G2360" s="36">
        <v>264</v>
      </c>
      <c r="H2360" s="35">
        <v>0</v>
      </c>
    </row>
    <row r="2361" spans="1:8" s="185" customFormat="1" x14ac:dyDescent="0.35">
      <c r="A2361" s="195" t="s">
        <v>1070</v>
      </c>
      <c r="B2361" s="127">
        <v>44327</v>
      </c>
      <c r="C2361" s="36">
        <v>154</v>
      </c>
      <c r="D2361" s="36">
        <v>1327</v>
      </c>
      <c r="E2361" s="37">
        <v>0</v>
      </c>
      <c r="F2361" s="36">
        <v>55</v>
      </c>
      <c r="G2361" s="36">
        <v>193</v>
      </c>
      <c r="H2361" s="35">
        <v>0</v>
      </c>
    </row>
    <row r="2362" spans="1:8" s="185" customFormat="1" x14ac:dyDescent="0.35">
      <c r="A2362" s="195" t="s">
        <v>1071</v>
      </c>
      <c r="B2362" s="127">
        <v>44327</v>
      </c>
      <c r="C2362" s="36">
        <v>116</v>
      </c>
      <c r="D2362" s="36">
        <v>1279</v>
      </c>
      <c r="E2362" s="37">
        <v>0</v>
      </c>
      <c r="F2362" s="36">
        <v>72</v>
      </c>
      <c r="G2362" s="36">
        <v>260</v>
      </c>
      <c r="H2362" s="35">
        <v>0</v>
      </c>
    </row>
    <row r="2363" spans="1:8" s="185" customFormat="1" x14ac:dyDescent="0.35">
      <c r="A2363" s="195" t="s">
        <v>1072</v>
      </c>
      <c r="B2363" s="127">
        <v>44327</v>
      </c>
      <c r="C2363" s="36">
        <v>79</v>
      </c>
      <c r="D2363" s="36">
        <v>840</v>
      </c>
      <c r="E2363" s="37">
        <v>0</v>
      </c>
      <c r="F2363" s="36">
        <v>23</v>
      </c>
      <c r="G2363" s="36">
        <v>173</v>
      </c>
      <c r="H2363" s="35">
        <v>0</v>
      </c>
    </row>
    <row r="2364" spans="1:8" s="185" customFormat="1" x14ac:dyDescent="0.35">
      <c r="A2364" s="195" t="s">
        <v>1073</v>
      </c>
      <c r="B2364" s="127">
        <v>44327</v>
      </c>
      <c r="C2364" s="36">
        <v>87</v>
      </c>
      <c r="D2364" s="36">
        <v>969</v>
      </c>
      <c r="E2364" s="37">
        <v>0</v>
      </c>
      <c r="F2364" s="36">
        <v>67</v>
      </c>
      <c r="G2364" s="36">
        <v>220</v>
      </c>
      <c r="H2364" s="35">
        <v>0</v>
      </c>
    </row>
    <row r="2365" spans="1:8" s="185" customFormat="1" x14ac:dyDescent="0.35">
      <c r="A2365" s="195" t="s">
        <v>1074</v>
      </c>
      <c r="B2365" s="127">
        <v>44327</v>
      </c>
      <c r="C2365" s="36">
        <v>171</v>
      </c>
      <c r="D2365" s="36">
        <v>901</v>
      </c>
      <c r="E2365" s="37">
        <v>0</v>
      </c>
      <c r="F2365" s="36">
        <v>49</v>
      </c>
      <c r="G2365" s="36">
        <v>180</v>
      </c>
      <c r="H2365" s="35">
        <v>0</v>
      </c>
    </row>
    <row r="2366" spans="1:8" s="185" customFormat="1" x14ac:dyDescent="0.35">
      <c r="A2366" s="195" t="s">
        <v>1068</v>
      </c>
      <c r="B2366" s="127">
        <v>44328</v>
      </c>
      <c r="C2366" s="36">
        <v>437</v>
      </c>
      <c r="D2366" s="36">
        <v>2624</v>
      </c>
      <c r="E2366" s="37">
        <v>0</v>
      </c>
      <c r="F2366" s="36">
        <v>67</v>
      </c>
      <c r="G2366" s="36">
        <v>228</v>
      </c>
      <c r="H2366" s="35">
        <v>0</v>
      </c>
    </row>
    <row r="2367" spans="1:8" s="185" customFormat="1" x14ac:dyDescent="0.35">
      <c r="A2367" s="195" t="s">
        <v>1070</v>
      </c>
      <c r="B2367" s="127">
        <v>44328</v>
      </c>
      <c r="C2367" s="36">
        <v>143</v>
      </c>
      <c r="D2367" s="36">
        <v>1324</v>
      </c>
      <c r="E2367" s="37">
        <v>0</v>
      </c>
      <c r="F2367" s="36">
        <v>64</v>
      </c>
      <c r="G2367" s="36">
        <v>207</v>
      </c>
      <c r="H2367" s="35">
        <v>0</v>
      </c>
    </row>
    <row r="2368" spans="1:8" s="185" customFormat="1" x14ac:dyDescent="0.35">
      <c r="A2368" s="195" t="s">
        <v>1071</v>
      </c>
      <c r="B2368" s="127">
        <v>44328</v>
      </c>
      <c r="C2368" s="36">
        <v>124</v>
      </c>
      <c r="D2368" s="36">
        <v>1300</v>
      </c>
      <c r="E2368" s="37">
        <v>0</v>
      </c>
      <c r="F2368" s="36">
        <v>71</v>
      </c>
      <c r="G2368" s="36">
        <v>253</v>
      </c>
      <c r="H2368" s="35">
        <v>0</v>
      </c>
    </row>
    <row r="2369" spans="1:8" s="185" customFormat="1" x14ac:dyDescent="0.35">
      <c r="A2369" s="195" t="s">
        <v>1072</v>
      </c>
      <c r="B2369" s="127">
        <v>44328</v>
      </c>
      <c r="C2369" s="36">
        <v>76</v>
      </c>
      <c r="D2369" s="36">
        <v>832</v>
      </c>
      <c r="E2369" s="37">
        <v>0</v>
      </c>
      <c r="F2369" s="36">
        <v>25</v>
      </c>
      <c r="G2369" s="36">
        <v>176</v>
      </c>
      <c r="H2369" s="35">
        <v>0</v>
      </c>
    </row>
    <row r="2370" spans="1:8" s="185" customFormat="1" x14ac:dyDescent="0.35">
      <c r="A2370" s="195" t="s">
        <v>1073</v>
      </c>
      <c r="B2370" s="127">
        <v>44328</v>
      </c>
      <c r="C2370" s="36">
        <v>79</v>
      </c>
      <c r="D2370" s="36">
        <v>1001</v>
      </c>
      <c r="E2370" s="37">
        <v>0</v>
      </c>
      <c r="F2370" s="36">
        <v>75</v>
      </c>
      <c r="G2370" s="36">
        <v>201</v>
      </c>
      <c r="H2370" s="35">
        <v>0</v>
      </c>
    </row>
    <row r="2371" spans="1:8" s="185" customFormat="1" x14ac:dyDescent="0.35">
      <c r="A2371" s="195" t="s">
        <v>1074</v>
      </c>
      <c r="B2371" s="127">
        <v>44328</v>
      </c>
      <c r="C2371" s="36">
        <v>172</v>
      </c>
      <c r="D2371" s="36">
        <v>861</v>
      </c>
      <c r="E2371" s="37">
        <v>0</v>
      </c>
      <c r="F2371" s="36">
        <v>48</v>
      </c>
      <c r="G2371" s="36">
        <v>220</v>
      </c>
      <c r="H2371" s="35">
        <v>0</v>
      </c>
    </row>
    <row r="2372" spans="1:8" s="185" customFormat="1" x14ac:dyDescent="0.35">
      <c r="A2372" s="195" t="s">
        <v>1068</v>
      </c>
      <c r="B2372" s="127">
        <v>44329</v>
      </c>
      <c r="C2372" s="36">
        <v>423</v>
      </c>
      <c r="D2372" s="36">
        <v>2637</v>
      </c>
      <c r="E2372" s="37">
        <v>0</v>
      </c>
      <c r="F2372" s="36">
        <v>80</v>
      </c>
      <c r="G2372" s="36">
        <v>221</v>
      </c>
      <c r="H2372" s="35">
        <v>0</v>
      </c>
    </row>
    <row r="2373" spans="1:8" s="185" customFormat="1" x14ac:dyDescent="0.35">
      <c r="A2373" s="195" t="s">
        <v>1070</v>
      </c>
      <c r="B2373" s="127">
        <v>44329</v>
      </c>
      <c r="C2373" s="36">
        <v>144</v>
      </c>
      <c r="D2373" s="36">
        <v>1320</v>
      </c>
      <c r="E2373" s="37">
        <v>0</v>
      </c>
      <c r="F2373" s="36">
        <v>65</v>
      </c>
      <c r="G2373" s="36">
        <v>221</v>
      </c>
      <c r="H2373" s="35">
        <v>0</v>
      </c>
    </row>
    <row r="2374" spans="1:8" s="185" customFormat="1" x14ac:dyDescent="0.35">
      <c r="A2374" s="195" t="s">
        <v>1071</v>
      </c>
      <c r="B2374" s="127">
        <v>44329</v>
      </c>
      <c r="C2374" s="36">
        <v>118</v>
      </c>
      <c r="D2374" s="36">
        <v>1280</v>
      </c>
      <c r="E2374" s="37">
        <v>0</v>
      </c>
      <c r="F2374" s="36">
        <v>73</v>
      </c>
      <c r="G2374" s="36">
        <v>282</v>
      </c>
      <c r="H2374" s="35">
        <v>0</v>
      </c>
    </row>
    <row r="2375" spans="1:8" s="185" customFormat="1" x14ac:dyDescent="0.35">
      <c r="A2375" s="195" t="s">
        <v>1072</v>
      </c>
      <c r="B2375" s="127">
        <v>44329</v>
      </c>
      <c r="C2375" s="36">
        <v>80</v>
      </c>
      <c r="D2375" s="36">
        <v>824</v>
      </c>
      <c r="E2375" s="37">
        <v>0</v>
      </c>
      <c r="F2375" s="36">
        <v>23</v>
      </c>
      <c r="G2375" s="36">
        <v>177</v>
      </c>
      <c r="H2375" s="35">
        <v>0</v>
      </c>
    </row>
    <row r="2376" spans="1:8" s="185" customFormat="1" x14ac:dyDescent="0.35">
      <c r="A2376" s="195" t="s">
        <v>1073</v>
      </c>
      <c r="B2376" s="127">
        <v>44329</v>
      </c>
      <c r="C2376" s="36">
        <v>80</v>
      </c>
      <c r="D2376" s="36">
        <v>984</v>
      </c>
      <c r="E2376" s="37">
        <v>0</v>
      </c>
      <c r="F2376" s="36">
        <v>70</v>
      </c>
      <c r="G2376" s="36">
        <v>215</v>
      </c>
      <c r="H2376" s="35">
        <v>0</v>
      </c>
    </row>
    <row r="2377" spans="1:8" s="185" customFormat="1" x14ac:dyDescent="0.35">
      <c r="A2377" s="195" t="s">
        <v>1074</v>
      </c>
      <c r="B2377" s="127">
        <v>44329</v>
      </c>
      <c r="C2377" s="36">
        <v>170</v>
      </c>
      <c r="D2377" s="36">
        <v>873</v>
      </c>
      <c r="E2377" s="37">
        <v>0</v>
      </c>
      <c r="F2377" s="36">
        <v>50</v>
      </c>
      <c r="G2377" s="36">
        <v>208</v>
      </c>
      <c r="H2377" s="35">
        <v>0</v>
      </c>
    </row>
    <row r="2378" spans="1:8" s="185" customFormat="1" x14ac:dyDescent="0.35">
      <c r="A2378" s="195" t="s">
        <v>1068</v>
      </c>
      <c r="B2378" s="127">
        <v>44330</v>
      </c>
      <c r="C2378" s="36">
        <v>424</v>
      </c>
      <c r="D2378" s="36">
        <v>2629</v>
      </c>
      <c r="E2378" s="37">
        <v>0</v>
      </c>
      <c r="F2378" s="36">
        <v>79</v>
      </c>
      <c r="G2378" s="36">
        <v>234</v>
      </c>
      <c r="H2378" s="35">
        <v>0</v>
      </c>
    </row>
    <row r="2379" spans="1:8" s="185" customFormat="1" x14ac:dyDescent="0.35">
      <c r="A2379" s="195" t="s">
        <v>1070</v>
      </c>
      <c r="B2379" s="127">
        <v>44330</v>
      </c>
      <c r="C2379" s="36">
        <v>149</v>
      </c>
      <c r="D2379" s="36">
        <v>1263</v>
      </c>
      <c r="E2379" s="37">
        <v>0</v>
      </c>
      <c r="F2379" s="36">
        <v>64</v>
      </c>
      <c r="G2379" s="36">
        <v>249</v>
      </c>
      <c r="H2379" s="35">
        <v>0</v>
      </c>
    </row>
    <row r="2380" spans="1:8" s="185" customFormat="1" x14ac:dyDescent="0.35">
      <c r="A2380" s="195" t="s">
        <v>1071</v>
      </c>
      <c r="B2380" s="127">
        <v>44330</v>
      </c>
      <c r="C2380" s="36">
        <v>111</v>
      </c>
      <c r="D2380" s="36">
        <v>1268</v>
      </c>
      <c r="E2380" s="37">
        <v>0</v>
      </c>
      <c r="F2380" s="36">
        <v>77</v>
      </c>
      <c r="G2380" s="36">
        <v>282</v>
      </c>
      <c r="H2380" s="35">
        <v>0</v>
      </c>
    </row>
    <row r="2381" spans="1:8" s="185" customFormat="1" x14ac:dyDescent="0.35">
      <c r="A2381" s="195" t="s">
        <v>1072</v>
      </c>
      <c r="B2381" s="127">
        <v>44330</v>
      </c>
      <c r="C2381" s="36">
        <v>75</v>
      </c>
      <c r="D2381" s="36">
        <v>800</v>
      </c>
      <c r="E2381" s="37">
        <v>0</v>
      </c>
      <c r="F2381" s="36">
        <v>26</v>
      </c>
      <c r="G2381" s="36">
        <v>198</v>
      </c>
      <c r="H2381" s="35">
        <v>0</v>
      </c>
    </row>
    <row r="2382" spans="1:8" s="185" customFormat="1" x14ac:dyDescent="0.35">
      <c r="A2382" s="195" t="s">
        <v>1073</v>
      </c>
      <c r="B2382" s="127">
        <v>44330</v>
      </c>
      <c r="C2382" s="36">
        <v>73</v>
      </c>
      <c r="D2382" s="36">
        <v>942</v>
      </c>
      <c r="E2382" s="37">
        <v>0</v>
      </c>
      <c r="F2382" s="36">
        <v>77</v>
      </c>
      <c r="G2382" s="36">
        <v>247</v>
      </c>
      <c r="H2382" s="35">
        <v>0</v>
      </c>
    </row>
    <row r="2383" spans="1:8" s="185" customFormat="1" x14ac:dyDescent="0.35">
      <c r="A2383" s="195" t="s">
        <v>1074</v>
      </c>
      <c r="B2383" s="127">
        <v>44330</v>
      </c>
      <c r="C2383" s="36">
        <v>163</v>
      </c>
      <c r="D2383" s="36">
        <v>858</v>
      </c>
      <c r="E2383" s="37">
        <v>0</v>
      </c>
      <c r="F2383" s="36">
        <v>57</v>
      </c>
      <c r="G2383" s="36">
        <v>217</v>
      </c>
      <c r="H2383" s="35">
        <v>0</v>
      </c>
    </row>
    <row r="2384" spans="1:8" s="185" customFormat="1" x14ac:dyDescent="0.35">
      <c r="A2384" s="195" t="s">
        <v>1068</v>
      </c>
      <c r="B2384" s="127">
        <v>44331</v>
      </c>
      <c r="C2384" s="36">
        <v>406</v>
      </c>
      <c r="D2384" s="36">
        <v>2534</v>
      </c>
      <c r="E2384" s="37">
        <v>0</v>
      </c>
      <c r="F2384" s="36">
        <v>93</v>
      </c>
      <c r="G2384" s="36">
        <v>330</v>
      </c>
      <c r="H2384" s="35">
        <v>0</v>
      </c>
    </row>
    <row r="2385" spans="1:8" s="185" customFormat="1" x14ac:dyDescent="0.35">
      <c r="A2385" s="195" t="s">
        <v>1070</v>
      </c>
      <c r="B2385" s="127">
        <v>44331</v>
      </c>
      <c r="C2385" s="36">
        <v>143</v>
      </c>
      <c r="D2385" s="36">
        <v>1185</v>
      </c>
      <c r="E2385" s="37">
        <v>0</v>
      </c>
      <c r="F2385" s="36">
        <v>70</v>
      </c>
      <c r="G2385" s="36">
        <v>273</v>
      </c>
      <c r="H2385" s="35">
        <v>0</v>
      </c>
    </row>
    <row r="2386" spans="1:8" s="185" customFormat="1" x14ac:dyDescent="0.35">
      <c r="A2386" s="195" t="s">
        <v>1071</v>
      </c>
      <c r="B2386" s="127">
        <v>44331</v>
      </c>
      <c r="C2386" s="36">
        <v>104</v>
      </c>
      <c r="D2386" s="36">
        <v>1218</v>
      </c>
      <c r="E2386" s="37">
        <v>0</v>
      </c>
      <c r="F2386" s="36">
        <v>85</v>
      </c>
      <c r="G2386" s="36">
        <v>321</v>
      </c>
      <c r="H2386" s="35">
        <v>0</v>
      </c>
    </row>
    <row r="2387" spans="1:8" s="185" customFormat="1" x14ac:dyDescent="0.35">
      <c r="A2387" s="195" t="s">
        <v>1072</v>
      </c>
      <c r="B2387" s="127">
        <v>44331</v>
      </c>
      <c r="C2387" s="36">
        <v>71</v>
      </c>
      <c r="D2387" s="36">
        <v>727</v>
      </c>
      <c r="E2387" s="37">
        <v>0</v>
      </c>
      <c r="F2387" s="36">
        <v>29</v>
      </c>
      <c r="G2387" s="36">
        <v>259</v>
      </c>
      <c r="H2387" s="35">
        <v>0</v>
      </c>
    </row>
    <row r="2388" spans="1:8" s="185" customFormat="1" x14ac:dyDescent="0.35">
      <c r="A2388" s="195" t="s">
        <v>1073</v>
      </c>
      <c r="B2388" s="127">
        <v>44331</v>
      </c>
      <c r="C2388" s="36">
        <v>69</v>
      </c>
      <c r="D2388" s="36">
        <v>921</v>
      </c>
      <c r="E2388" s="37">
        <v>0</v>
      </c>
      <c r="F2388" s="36">
        <v>81</v>
      </c>
      <c r="G2388" s="36">
        <v>250</v>
      </c>
      <c r="H2388" s="35">
        <v>0</v>
      </c>
    </row>
    <row r="2389" spans="1:8" s="185" customFormat="1" x14ac:dyDescent="0.35">
      <c r="A2389" s="195" t="s">
        <v>1074</v>
      </c>
      <c r="B2389" s="127">
        <v>44331</v>
      </c>
      <c r="C2389" s="36">
        <v>158</v>
      </c>
      <c r="D2389" s="36">
        <v>847</v>
      </c>
      <c r="E2389" s="37">
        <v>0</v>
      </c>
      <c r="F2389" s="36">
        <v>62</v>
      </c>
      <c r="G2389" s="36">
        <v>228</v>
      </c>
      <c r="H2389" s="35">
        <v>0</v>
      </c>
    </row>
    <row r="2390" spans="1:8" s="185" customFormat="1" x14ac:dyDescent="0.35">
      <c r="A2390" s="195" t="s">
        <v>1068</v>
      </c>
      <c r="B2390" s="127">
        <v>44332</v>
      </c>
      <c r="C2390" s="36">
        <v>380</v>
      </c>
      <c r="D2390" s="36">
        <v>2414</v>
      </c>
      <c r="E2390" s="37">
        <v>0</v>
      </c>
      <c r="F2390" s="36">
        <v>119</v>
      </c>
      <c r="G2390" s="36">
        <v>419</v>
      </c>
      <c r="H2390" s="35">
        <v>0</v>
      </c>
    </row>
    <row r="2391" spans="1:8" s="185" customFormat="1" x14ac:dyDescent="0.35">
      <c r="A2391" s="195" t="s">
        <v>1070</v>
      </c>
      <c r="B2391" s="127">
        <v>44332</v>
      </c>
      <c r="C2391" s="36">
        <v>136</v>
      </c>
      <c r="D2391" s="36">
        <v>1148</v>
      </c>
      <c r="E2391" s="37">
        <v>0</v>
      </c>
      <c r="F2391" s="36">
        <v>70</v>
      </c>
      <c r="G2391" s="36">
        <v>309</v>
      </c>
      <c r="H2391" s="35">
        <v>0</v>
      </c>
    </row>
    <row r="2392" spans="1:8" s="185" customFormat="1" x14ac:dyDescent="0.35">
      <c r="A2392" s="195" t="s">
        <v>1071</v>
      </c>
      <c r="B2392" s="127">
        <v>44332</v>
      </c>
      <c r="C2392" s="36">
        <v>95</v>
      </c>
      <c r="D2392" s="36">
        <v>1170</v>
      </c>
      <c r="E2392" s="37">
        <v>0</v>
      </c>
      <c r="F2392" s="36">
        <v>93</v>
      </c>
      <c r="G2392" s="36">
        <v>360</v>
      </c>
      <c r="H2392" s="35">
        <v>0</v>
      </c>
    </row>
    <row r="2393" spans="1:8" s="185" customFormat="1" x14ac:dyDescent="0.35">
      <c r="A2393" s="195" t="s">
        <v>1072</v>
      </c>
      <c r="B2393" s="127">
        <v>44332</v>
      </c>
      <c r="C2393" s="36">
        <v>73</v>
      </c>
      <c r="D2393" s="36">
        <v>722</v>
      </c>
      <c r="E2393" s="37">
        <v>0</v>
      </c>
      <c r="F2393" s="36">
        <v>28</v>
      </c>
      <c r="G2393" s="36">
        <v>268</v>
      </c>
      <c r="H2393" s="35">
        <v>0</v>
      </c>
    </row>
    <row r="2394" spans="1:8" s="185" customFormat="1" x14ac:dyDescent="0.35">
      <c r="A2394" s="195" t="s">
        <v>1073</v>
      </c>
      <c r="B2394" s="127">
        <v>44332</v>
      </c>
      <c r="C2394" s="36">
        <v>68</v>
      </c>
      <c r="D2394" s="36">
        <v>900</v>
      </c>
      <c r="E2394" s="37">
        <v>0</v>
      </c>
      <c r="F2394" s="36">
        <v>79</v>
      </c>
      <c r="G2394" s="36">
        <v>259</v>
      </c>
      <c r="H2394" s="35">
        <v>0</v>
      </c>
    </row>
    <row r="2395" spans="1:8" s="185" customFormat="1" x14ac:dyDescent="0.35">
      <c r="A2395" s="195" t="s">
        <v>1074</v>
      </c>
      <c r="B2395" s="127">
        <v>44332</v>
      </c>
      <c r="C2395" s="36">
        <v>160</v>
      </c>
      <c r="D2395" s="36">
        <v>803</v>
      </c>
      <c r="E2395" s="37">
        <v>0</v>
      </c>
      <c r="F2395" s="36">
        <v>60</v>
      </c>
      <c r="G2395" s="36">
        <v>268</v>
      </c>
      <c r="H2395" s="35">
        <v>0</v>
      </c>
    </row>
    <row r="2396" spans="1:8" s="185" customFormat="1" x14ac:dyDescent="0.35">
      <c r="A2396" s="195" t="s">
        <v>1068</v>
      </c>
      <c r="B2396" s="127">
        <v>44333</v>
      </c>
      <c r="C2396" s="36">
        <v>384</v>
      </c>
      <c r="D2396" s="36">
        <v>2420</v>
      </c>
      <c r="E2396" s="37">
        <v>0</v>
      </c>
      <c r="F2396" s="36">
        <v>118</v>
      </c>
      <c r="G2396" s="36">
        <v>419</v>
      </c>
      <c r="H2396" s="35">
        <v>0</v>
      </c>
    </row>
    <row r="2397" spans="1:8" s="185" customFormat="1" x14ac:dyDescent="0.35">
      <c r="A2397" s="195" t="s">
        <v>1070</v>
      </c>
      <c r="B2397" s="127">
        <v>44333</v>
      </c>
      <c r="C2397" s="36">
        <v>137</v>
      </c>
      <c r="D2397" s="36">
        <v>1185</v>
      </c>
      <c r="E2397" s="37">
        <v>0</v>
      </c>
      <c r="F2397" s="36">
        <v>71</v>
      </c>
      <c r="G2397" s="36">
        <v>304</v>
      </c>
      <c r="H2397" s="35">
        <v>0</v>
      </c>
    </row>
    <row r="2398" spans="1:8" s="185" customFormat="1" x14ac:dyDescent="0.35">
      <c r="A2398" s="195" t="s">
        <v>1071</v>
      </c>
      <c r="B2398" s="127">
        <v>44333</v>
      </c>
      <c r="C2398" s="36">
        <v>98</v>
      </c>
      <c r="D2398" s="36">
        <v>1210</v>
      </c>
      <c r="E2398" s="37">
        <v>0</v>
      </c>
      <c r="F2398" s="36">
        <v>82</v>
      </c>
      <c r="G2398" s="36">
        <v>312</v>
      </c>
      <c r="H2398" s="35">
        <v>0</v>
      </c>
    </row>
    <row r="2399" spans="1:8" s="185" customFormat="1" x14ac:dyDescent="0.35">
      <c r="A2399" s="195" t="s">
        <v>1072</v>
      </c>
      <c r="B2399" s="127">
        <v>44333</v>
      </c>
      <c r="C2399" s="36">
        <v>78</v>
      </c>
      <c r="D2399" s="36">
        <v>755</v>
      </c>
      <c r="E2399" s="37">
        <v>0</v>
      </c>
      <c r="F2399" s="36">
        <v>24</v>
      </c>
      <c r="G2399" s="36">
        <v>232</v>
      </c>
      <c r="H2399" s="35">
        <v>0</v>
      </c>
    </row>
    <row r="2400" spans="1:8" s="185" customFormat="1" x14ac:dyDescent="0.35">
      <c r="A2400" s="195" t="s">
        <v>1073</v>
      </c>
      <c r="B2400" s="127">
        <v>44333</v>
      </c>
      <c r="C2400" s="36">
        <v>68</v>
      </c>
      <c r="D2400" s="36">
        <v>887</v>
      </c>
      <c r="E2400" s="37">
        <v>0</v>
      </c>
      <c r="F2400" s="36">
        <v>79</v>
      </c>
      <c r="G2400" s="36">
        <v>284</v>
      </c>
      <c r="H2400" s="35">
        <v>0</v>
      </c>
    </row>
    <row r="2401" spans="1:8" s="185" customFormat="1" x14ac:dyDescent="0.35">
      <c r="A2401" s="195" t="s">
        <v>1074</v>
      </c>
      <c r="B2401" s="127">
        <v>44333</v>
      </c>
      <c r="C2401" s="36">
        <v>153</v>
      </c>
      <c r="D2401" s="36">
        <v>816</v>
      </c>
      <c r="E2401" s="37">
        <v>0</v>
      </c>
      <c r="F2401" s="36">
        <v>67</v>
      </c>
      <c r="G2401" s="36">
        <v>259</v>
      </c>
      <c r="H2401" s="35">
        <v>0</v>
      </c>
    </row>
    <row r="2402" spans="1:8" s="185" customFormat="1" x14ac:dyDescent="0.35">
      <c r="A2402" s="195" t="s">
        <v>1068</v>
      </c>
      <c r="B2402" s="127">
        <v>44334</v>
      </c>
      <c r="C2402" s="36">
        <v>422</v>
      </c>
      <c r="D2402" s="36">
        <v>2567</v>
      </c>
      <c r="E2402" s="37">
        <v>0</v>
      </c>
      <c r="F2402" s="36">
        <v>77</v>
      </c>
      <c r="G2402" s="36">
        <v>281</v>
      </c>
      <c r="H2402" s="35">
        <v>0</v>
      </c>
    </row>
    <row r="2403" spans="1:8" s="185" customFormat="1" x14ac:dyDescent="0.35">
      <c r="A2403" s="195" t="s">
        <v>1070</v>
      </c>
      <c r="B2403" s="127">
        <v>44334</v>
      </c>
      <c r="C2403" s="36">
        <v>142</v>
      </c>
      <c r="D2403" s="36">
        <v>1248</v>
      </c>
      <c r="E2403" s="37">
        <v>0</v>
      </c>
      <c r="F2403" s="36">
        <v>68</v>
      </c>
      <c r="G2403" s="36">
        <v>266</v>
      </c>
      <c r="H2403" s="35">
        <v>0</v>
      </c>
    </row>
    <row r="2404" spans="1:8" s="185" customFormat="1" x14ac:dyDescent="0.35">
      <c r="A2404" s="195" t="s">
        <v>1071</v>
      </c>
      <c r="B2404" s="127">
        <v>44334</v>
      </c>
      <c r="C2404" s="36">
        <v>101</v>
      </c>
      <c r="D2404" s="36">
        <v>1308</v>
      </c>
      <c r="E2404" s="37">
        <v>0</v>
      </c>
      <c r="F2404" s="36">
        <v>78</v>
      </c>
      <c r="G2404" s="36">
        <v>239</v>
      </c>
      <c r="H2404" s="35">
        <v>0</v>
      </c>
    </row>
    <row r="2405" spans="1:8" s="185" customFormat="1" x14ac:dyDescent="0.35">
      <c r="A2405" s="195" t="s">
        <v>1072</v>
      </c>
      <c r="B2405" s="127">
        <v>44334</v>
      </c>
      <c r="C2405" s="36">
        <v>79</v>
      </c>
      <c r="D2405" s="36">
        <v>817</v>
      </c>
      <c r="E2405" s="37">
        <v>0</v>
      </c>
      <c r="F2405" s="36">
        <v>24</v>
      </c>
      <c r="G2405" s="36">
        <v>172</v>
      </c>
      <c r="H2405" s="35">
        <v>0</v>
      </c>
    </row>
    <row r="2406" spans="1:8" s="185" customFormat="1" x14ac:dyDescent="0.35">
      <c r="A2406" s="195" t="s">
        <v>1073</v>
      </c>
      <c r="B2406" s="127">
        <v>44334</v>
      </c>
      <c r="C2406" s="36">
        <v>78</v>
      </c>
      <c r="D2406" s="36">
        <v>945</v>
      </c>
      <c r="E2406" s="37">
        <v>0</v>
      </c>
      <c r="F2406" s="36">
        <v>72</v>
      </c>
      <c r="G2406" s="36">
        <v>240</v>
      </c>
      <c r="H2406" s="35">
        <v>0</v>
      </c>
    </row>
    <row r="2407" spans="1:8" s="185" customFormat="1" x14ac:dyDescent="0.35">
      <c r="A2407" s="195" t="s">
        <v>1074</v>
      </c>
      <c r="B2407" s="127">
        <v>44334</v>
      </c>
      <c r="C2407" s="36">
        <v>165</v>
      </c>
      <c r="D2407" s="36">
        <v>837</v>
      </c>
      <c r="E2407" s="37">
        <v>0</v>
      </c>
      <c r="F2407" s="36">
        <v>55</v>
      </c>
      <c r="G2407" s="36">
        <v>240</v>
      </c>
      <c r="H2407" s="35">
        <v>0</v>
      </c>
    </row>
    <row r="2408" spans="1:8" s="185" customFormat="1" x14ac:dyDescent="0.35">
      <c r="A2408" s="195" t="s">
        <v>1068</v>
      </c>
      <c r="B2408" s="127">
        <v>44335</v>
      </c>
      <c r="C2408" s="36">
        <v>414</v>
      </c>
      <c r="D2408" s="36">
        <v>2672</v>
      </c>
      <c r="E2408" s="37">
        <v>0</v>
      </c>
      <c r="F2408" s="36">
        <v>86</v>
      </c>
      <c r="G2408" s="36">
        <v>190</v>
      </c>
      <c r="H2408" s="35">
        <v>0</v>
      </c>
    </row>
    <row r="2409" spans="1:8" s="185" customFormat="1" x14ac:dyDescent="0.35">
      <c r="A2409" s="195" t="s">
        <v>1070</v>
      </c>
      <c r="B2409" s="127">
        <v>44335</v>
      </c>
      <c r="C2409" s="36">
        <v>143</v>
      </c>
      <c r="D2409" s="36">
        <v>1254</v>
      </c>
      <c r="E2409" s="37">
        <v>0</v>
      </c>
      <c r="F2409" s="36">
        <v>65</v>
      </c>
      <c r="G2409" s="36">
        <v>256</v>
      </c>
      <c r="H2409" s="35">
        <v>0</v>
      </c>
    </row>
    <row r="2410" spans="1:8" s="185" customFormat="1" x14ac:dyDescent="0.35">
      <c r="A2410" s="195" t="s">
        <v>1071</v>
      </c>
      <c r="B2410" s="127">
        <v>44335</v>
      </c>
      <c r="C2410" s="36">
        <v>112</v>
      </c>
      <c r="D2410" s="36">
        <v>1314</v>
      </c>
      <c r="E2410" s="37">
        <v>0</v>
      </c>
      <c r="F2410" s="36">
        <v>72</v>
      </c>
      <c r="G2410" s="36">
        <v>249</v>
      </c>
      <c r="H2410" s="35">
        <v>0</v>
      </c>
    </row>
    <row r="2411" spans="1:8" s="185" customFormat="1" x14ac:dyDescent="0.35">
      <c r="A2411" s="195" t="s">
        <v>1072</v>
      </c>
      <c r="B2411" s="127">
        <v>44335</v>
      </c>
      <c r="C2411" s="36">
        <v>82</v>
      </c>
      <c r="D2411" s="36">
        <v>828</v>
      </c>
      <c r="E2411" s="37">
        <v>0</v>
      </c>
      <c r="F2411" s="36">
        <v>23</v>
      </c>
      <c r="G2411" s="36">
        <v>186</v>
      </c>
      <c r="H2411" s="35">
        <v>0</v>
      </c>
    </row>
    <row r="2412" spans="1:8" s="185" customFormat="1" x14ac:dyDescent="0.35">
      <c r="A2412" s="195" t="s">
        <v>1073</v>
      </c>
      <c r="B2412" s="127">
        <v>44335</v>
      </c>
      <c r="C2412" s="36">
        <v>83</v>
      </c>
      <c r="D2412" s="36">
        <v>981</v>
      </c>
      <c r="E2412" s="37">
        <v>0</v>
      </c>
      <c r="F2412" s="36">
        <v>69</v>
      </c>
      <c r="G2412" s="36">
        <v>220</v>
      </c>
      <c r="H2412" s="35">
        <v>0</v>
      </c>
    </row>
    <row r="2413" spans="1:8" s="185" customFormat="1" x14ac:dyDescent="0.35">
      <c r="A2413" s="195" t="s">
        <v>1074</v>
      </c>
      <c r="B2413" s="127">
        <v>44335</v>
      </c>
      <c r="C2413" s="36">
        <v>168</v>
      </c>
      <c r="D2413" s="36">
        <v>855</v>
      </c>
      <c r="E2413" s="37">
        <v>0</v>
      </c>
      <c r="F2413" s="36">
        <v>52</v>
      </c>
      <c r="G2413" s="36">
        <v>219</v>
      </c>
      <c r="H2413" s="35">
        <v>0</v>
      </c>
    </row>
    <row r="2414" spans="1:8" s="185" customFormat="1" x14ac:dyDescent="0.35">
      <c r="A2414" s="195" t="s">
        <v>1068</v>
      </c>
      <c r="B2414" s="127">
        <v>44336</v>
      </c>
      <c r="C2414" s="36">
        <v>413</v>
      </c>
      <c r="D2414" s="36">
        <v>2647</v>
      </c>
      <c r="E2414" s="37">
        <v>0</v>
      </c>
      <c r="F2414" s="36">
        <v>87</v>
      </c>
      <c r="G2414" s="36">
        <v>223</v>
      </c>
      <c r="H2414" s="35">
        <v>0</v>
      </c>
    </row>
    <row r="2415" spans="1:8" s="185" customFormat="1" x14ac:dyDescent="0.35">
      <c r="A2415" s="195" t="s">
        <v>1070</v>
      </c>
      <c r="B2415" s="127">
        <v>44336</v>
      </c>
      <c r="C2415" s="36">
        <v>146</v>
      </c>
      <c r="D2415" s="36">
        <v>1259</v>
      </c>
      <c r="E2415" s="37">
        <v>0</v>
      </c>
      <c r="F2415" s="36">
        <v>67</v>
      </c>
      <c r="G2415" s="36">
        <v>269</v>
      </c>
      <c r="H2415" s="35">
        <v>0</v>
      </c>
    </row>
    <row r="2416" spans="1:8" s="185" customFormat="1" x14ac:dyDescent="0.35">
      <c r="A2416" s="195" t="s">
        <v>1071</v>
      </c>
      <c r="B2416" s="127">
        <v>44336</v>
      </c>
      <c r="C2416" s="36">
        <v>117</v>
      </c>
      <c r="D2416" s="36">
        <v>1274</v>
      </c>
      <c r="E2416" s="37">
        <v>0</v>
      </c>
      <c r="F2416" s="36">
        <v>65</v>
      </c>
      <c r="G2416" s="36">
        <v>287</v>
      </c>
      <c r="H2416" s="35">
        <v>0</v>
      </c>
    </row>
    <row r="2417" spans="1:8" s="185" customFormat="1" x14ac:dyDescent="0.35">
      <c r="A2417" s="195" t="s">
        <v>1072</v>
      </c>
      <c r="B2417" s="127">
        <v>44336</v>
      </c>
      <c r="C2417" s="36">
        <v>74</v>
      </c>
      <c r="D2417" s="36">
        <v>840</v>
      </c>
      <c r="E2417" s="37">
        <v>0</v>
      </c>
      <c r="F2417" s="36">
        <v>26</v>
      </c>
      <c r="G2417" s="36">
        <v>161</v>
      </c>
      <c r="H2417" s="35">
        <v>0</v>
      </c>
    </row>
    <row r="2418" spans="1:8" s="185" customFormat="1" x14ac:dyDescent="0.35">
      <c r="A2418" s="195" t="s">
        <v>1073</v>
      </c>
      <c r="B2418" s="127">
        <v>44336</v>
      </c>
      <c r="C2418" s="36">
        <v>78</v>
      </c>
      <c r="D2418" s="36">
        <v>1000</v>
      </c>
      <c r="E2418" s="37">
        <v>0</v>
      </c>
      <c r="F2418" s="36">
        <v>74</v>
      </c>
      <c r="G2418" s="36">
        <v>199</v>
      </c>
      <c r="H2418" s="35">
        <v>0</v>
      </c>
    </row>
    <row r="2419" spans="1:8" s="185" customFormat="1" x14ac:dyDescent="0.35">
      <c r="A2419" s="195" t="s">
        <v>1074</v>
      </c>
      <c r="B2419" s="127">
        <v>44336</v>
      </c>
      <c r="C2419" s="36">
        <v>170</v>
      </c>
      <c r="D2419" s="36">
        <v>878</v>
      </c>
      <c r="E2419" s="37">
        <v>0</v>
      </c>
      <c r="F2419" s="36">
        <v>50</v>
      </c>
      <c r="G2419" s="36">
        <v>203</v>
      </c>
      <c r="H2419" s="35">
        <v>0</v>
      </c>
    </row>
    <row r="2420" spans="1:8" s="185" customFormat="1" x14ac:dyDescent="0.35">
      <c r="A2420" s="195" t="s">
        <v>1068</v>
      </c>
      <c r="B2420" s="127">
        <v>44337</v>
      </c>
      <c r="C2420" s="36">
        <v>400</v>
      </c>
      <c r="D2420" s="36">
        <v>2630</v>
      </c>
      <c r="E2420" s="37">
        <v>0</v>
      </c>
      <c r="F2420" s="36">
        <v>101</v>
      </c>
      <c r="G2420" s="36">
        <v>238</v>
      </c>
      <c r="H2420" s="35">
        <v>0</v>
      </c>
    </row>
    <row r="2421" spans="1:8" s="185" customFormat="1" x14ac:dyDescent="0.35">
      <c r="A2421" s="195" t="s">
        <v>1070</v>
      </c>
      <c r="B2421" s="127">
        <v>44337</v>
      </c>
      <c r="C2421" s="36">
        <v>143</v>
      </c>
      <c r="D2421" s="36">
        <v>1241</v>
      </c>
      <c r="E2421" s="37">
        <v>0</v>
      </c>
      <c r="F2421" s="36">
        <v>63</v>
      </c>
      <c r="G2421" s="36">
        <v>280</v>
      </c>
      <c r="H2421" s="35">
        <v>0</v>
      </c>
    </row>
    <row r="2422" spans="1:8" s="185" customFormat="1" x14ac:dyDescent="0.35">
      <c r="A2422" s="195" t="s">
        <v>1071</v>
      </c>
      <c r="B2422" s="127">
        <v>44337</v>
      </c>
      <c r="C2422" s="36">
        <v>113</v>
      </c>
      <c r="D2422" s="36">
        <v>1232</v>
      </c>
      <c r="E2422" s="37">
        <v>0</v>
      </c>
      <c r="F2422" s="36">
        <v>66</v>
      </c>
      <c r="G2422" s="36">
        <v>301</v>
      </c>
      <c r="H2422" s="35">
        <v>0</v>
      </c>
    </row>
    <row r="2423" spans="1:8" s="185" customFormat="1" x14ac:dyDescent="0.35">
      <c r="A2423" s="195" t="s">
        <v>1072</v>
      </c>
      <c r="B2423" s="127">
        <v>44337</v>
      </c>
      <c r="C2423" s="36">
        <v>81</v>
      </c>
      <c r="D2423" s="36">
        <v>856</v>
      </c>
      <c r="E2423" s="37">
        <v>0</v>
      </c>
      <c r="F2423" s="36">
        <v>17</v>
      </c>
      <c r="G2423" s="36">
        <v>140</v>
      </c>
      <c r="H2423" s="35">
        <v>0</v>
      </c>
    </row>
    <row r="2424" spans="1:8" s="185" customFormat="1" x14ac:dyDescent="0.35">
      <c r="A2424" s="195" t="s">
        <v>1073</v>
      </c>
      <c r="B2424" s="127">
        <v>44337</v>
      </c>
      <c r="C2424" s="36">
        <v>75</v>
      </c>
      <c r="D2424" s="36">
        <v>988</v>
      </c>
      <c r="E2424" s="37">
        <v>0</v>
      </c>
      <c r="F2424" s="36">
        <v>77</v>
      </c>
      <c r="G2424" s="36">
        <v>210</v>
      </c>
      <c r="H2424" s="35">
        <v>0</v>
      </c>
    </row>
    <row r="2425" spans="1:8" s="185" customFormat="1" x14ac:dyDescent="0.35">
      <c r="A2425" s="195" t="s">
        <v>1074</v>
      </c>
      <c r="B2425" s="127">
        <v>44337</v>
      </c>
      <c r="C2425" s="36">
        <v>168</v>
      </c>
      <c r="D2425" s="36">
        <v>881</v>
      </c>
      <c r="E2425" s="37">
        <v>0</v>
      </c>
      <c r="F2425" s="36">
        <v>52</v>
      </c>
      <c r="G2425" s="36">
        <v>192</v>
      </c>
      <c r="H2425" s="35">
        <v>0</v>
      </c>
    </row>
    <row r="2426" spans="1:8" s="185" customFormat="1" x14ac:dyDescent="0.35">
      <c r="A2426" s="195" t="s">
        <v>1068</v>
      </c>
      <c r="B2426" s="127">
        <v>44338</v>
      </c>
      <c r="C2426" s="36">
        <v>398</v>
      </c>
      <c r="D2426" s="36">
        <v>2555</v>
      </c>
      <c r="E2426" s="37">
        <v>0</v>
      </c>
      <c r="F2426" s="36">
        <v>102</v>
      </c>
      <c r="G2426" s="36">
        <v>305</v>
      </c>
      <c r="H2426" s="35">
        <v>0</v>
      </c>
    </row>
    <row r="2427" spans="1:8" s="185" customFormat="1" x14ac:dyDescent="0.35">
      <c r="A2427" s="195" t="s">
        <v>1070</v>
      </c>
      <c r="B2427" s="127">
        <v>44338</v>
      </c>
      <c r="C2427" s="36">
        <v>146</v>
      </c>
      <c r="D2427" s="36">
        <v>1216</v>
      </c>
      <c r="E2427" s="37">
        <v>0</v>
      </c>
      <c r="F2427" s="36">
        <v>70</v>
      </c>
      <c r="G2427" s="36">
        <v>288</v>
      </c>
      <c r="H2427" s="35">
        <v>0</v>
      </c>
    </row>
    <row r="2428" spans="1:8" s="185" customFormat="1" x14ac:dyDescent="0.35">
      <c r="A2428" s="195" t="s">
        <v>1071</v>
      </c>
      <c r="B2428" s="127">
        <v>44338</v>
      </c>
      <c r="C2428" s="36">
        <v>109</v>
      </c>
      <c r="D2428" s="36">
        <v>1188</v>
      </c>
      <c r="E2428" s="37">
        <v>0</v>
      </c>
      <c r="F2428" s="36">
        <v>71</v>
      </c>
      <c r="G2428" s="36">
        <v>334</v>
      </c>
      <c r="H2428" s="35">
        <v>0</v>
      </c>
    </row>
    <row r="2429" spans="1:8" s="185" customFormat="1" x14ac:dyDescent="0.35">
      <c r="A2429" s="195" t="s">
        <v>1072</v>
      </c>
      <c r="B2429" s="127">
        <v>44338</v>
      </c>
      <c r="C2429" s="36">
        <v>81</v>
      </c>
      <c r="D2429" s="36">
        <v>858</v>
      </c>
      <c r="E2429" s="37">
        <v>0</v>
      </c>
      <c r="F2429" s="36">
        <v>18</v>
      </c>
      <c r="G2429" s="36">
        <v>144</v>
      </c>
      <c r="H2429" s="35">
        <v>0</v>
      </c>
    </row>
    <row r="2430" spans="1:8" s="185" customFormat="1" x14ac:dyDescent="0.35">
      <c r="A2430" s="195" t="s">
        <v>1073</v>
      </c>
      <c r="B2430" s="127">
        <v>44338</v>
      </c>
      <c r="C2430" s="36">
        <v>76</v>
      </c>
      <c r="D2430" s="36">
        <v>941</v>
      </c>
      <c r="E2430" s="37">
        <v>0</v>
      </c>
      <c r="F2430" s="36">
        <v>75</v>
      </c>
      <c r="G2430" s="36">
        <v>253</v>
      </c>
      <c r="H2430" s="35">
        <v>0</v>
      </c>
    </row>
    <row r="2431" spans="1:8" s="185" customFormat="1" x14ac:dyDescent="0.35">
      <c r="A2431" s="195" t="s">
        <v>1074</v>
      </c>
      <c r="B2431" s="127">
        <v>44338</v>
      </c>
      <c r="C2431" s="36">
        <v>171</v>
      </c>
      <c r="D2431" s="36">
        <v>856</v>
      </c>
      <c r="E2431" s="37">
        <v>0</v>
      </c>
      <c r="F2431" s="36">
        <v>49</v>
      </c>
      <c r="G2431" s="36">
        <v>212</v>
      </c>
      <c r="H2431" s="35">
        <v>0</v>
      </c>
    </row>
    <row r="2432" spans="1:8" s="185" customFormat="1" x14ac:dyDescent="0.35">
      <c r="A2432" s="195" t="s">
        <v>1068</v>
      </c>
      <c r="B2432" s="127">
        <v>44339</v>
      </c>
      <c r="C2432" s="36">
        <v>379</v>
      </c>
      <c r="D2432" s="36">
        <v>2414</v>
      </c>
      <c r="E2432" s="37">
        <v>0</v>
      </c>
      <c r="F2432" s="36">
        <v>122</v>
      </c>
      <c r="G2432" s="36">
        <v>392</v>
      </c>
      <c r="H2432" s="35">
        <v>0</v>
      </c>
    </row>
    <row r="2433" spans="1:8" s="185" customFormat="1" x14ac:dyDescent="0.35">
      <c r="A2433" s="195" t="s">
        <v>1070</v>
      </c>
      <c r="B2433" s="127">
        <v>44339</v>
      </c>
      <c r="C2433" s="36">
        <v>134</v>
      </c>
      <c r="D2433" s="36">
        <v>1160</v>
      </c>
      <c r="E2433" s="37">
        <v>0</v>
      </c>
      <c r="F2433" s="36">
        <v>72</v>
      </c>
      <c r="G2433" s="36">
        <v>312</v>
      </c>
      <c r="H2433" s="35">
        <v>0</v>
      </c>
    </row>
    <row r="2434" spans="1:8" s="185" customFormat="1" x14ac:dyDescent="0.35">
      <c r="A2434" s="195" t="s">
        <v>1071</v>
      </c>
      <c r="B2434" s="127">
        <v>44339</v>
      </c>
      <c r="C2434" s="36">
        <v>105</v>
      </c>
      <c r="D2434" s="36">
        <v>1129</v>
      </c>
      <c r="E2434" s="37">
        <v>0</v>
      </c>
      <c r="F2434" s="36">
        <v>73</v>
      </c>
      <c r="G2434" s="36">
        <v>362</v>
      </c>
      <c r="H2434" s="35">
        <v>0</v>
      </c>
    </row>
    <row r="2435" spans="1:8" s="185" customFormat="1" x14ac:dyDescent="0.35">
      <c r="A2435" s="195" t="s">
        <v>1072</v>
      </c>
      <c r="B2435" s="127">
        <v>44339</v>
      </c>
      <c r="C2435" s="36">
        <v>82</v>
      </c>
      <c r="D2435" s="36">
        <v>795</v>
      </c>
      <c r="E2435" s="37">
        <v>0</v>
      </c>
      <c r="F2435" s="36">
        <v>16</v>
      </c>
      <c r="G2435" s="36">
        <v>197</v>
      </c>
      <c r="H2435" s="35">
        <v>0</v>
      </c>
    </row>
    <row r="2436" spans="1:8" s="185" customFormat="1" x14ac:dyDescent="0.35">
      <c r="A2436" s="195" t="s">
        <v>1073</v>
      </c>
      <c r="B2436" s="127">
        <v>44339</v>
      </c>
      <c r="C2436" s="36">
        <v>76</v>
      </c>
      <c r="D2436" s="36">
        <v>929</v>
      </c>
      <c r="E2436" s="37">
        <v>0</v>
      </c>
      <c r="F2436" s="36">
        <v>72</v>
      </c>
      <c r="G2436" s="36">
        <v>273</v>
      </c>
      <c r="H2436" s="35">
        <v>0</v>
      </c>
    </row>
    <row r="2437" spans="1:8" s="185" customFormat="1" x14ac:dyDescent="0.35">
      <c r="A2437" s="195" t="s">
        <v>1074</v>
      </c>
      <c r="B2437" s="127">
        <v>44339</v>
      </c>
      <c r="C2437" s="36">
        <v>159</v>
      </c>
      <c r="D2437" s="36">
        <v>842</v>
      </c>
      <c r="E2437" s="37">
        <v>0</v>
      </c>
      <c r="F2437" s="36">
        <v>61</v>
      </c>
      <c r="G2437" s="36">
        <v>219</v>
      </c>
      <c r="H2437" s="35">
        <v>0</v>
      </c>
    </row>
    <row r="2438" spans="1:8" s="185" customFormat="1" x14ac:dyDescent="0.35">
      <c r="A2438" s="195" t="s">
        <v>1068</v>
      </c>
      <c r="B2438" s="127">
        <v>44340</v>
      </c>
      <c r="C2438" s="36">
        <v>377</v>
      </c>
      <c r="D2438" s="36">
        <v>2458</v>
      </c>
      <c r="E2438" s="37">
        <v>0</v>
      </c>
      <c r="F2438" s="36">
        <v>122</v>
      </c>
      <c r="G2438" s="36">
        <v>376</v>
      </c>
      <c r="H2438" s="35">
        <v>0</v>
      </c>
    </row>
    <row r="2439" spans="1:8" s="185" customFormat="1" x14ac:dyDescent="0.35">
      <c r="A2439" s="195" t="s">
        <v>1070</v>
      </c>
      <c r="B2439" s="127">
        <v>44340</v>
      </c>
      <c r="C2439" s="36">
        <v>141</v>
      </c>
      <c r="D2439" s="36">
        <v>1147</v>
      </c>
      <c r="E2439" s="37">
        <v>0</v>
      </c>
      <c r="F2439" s="36">
        <v>61</v>
      </c>
      <c r="G2439" s="36">
        <v>329</v>
      </c>
      <c r="H2439" s="35">
        <v>0</v>
      </c>
    </row>
    <row r="2440" spans="1:8" s="185" customFormat="1" x14ac:dyDescent="0.35">
      <c r="A2440" s="195" t="s">
        <v>1071</v>
      </c>
      <c r="B2440" s="127">
        <v>44340</v>
      </c>
      <c r="C2440" s="36">
        <v>99</v>
      </c>
      <c r="D2440" s="36">
        <v>1162</v>
      </c>
      <c r="E2440" s="37">
        <v>0</v>
      </c>
      <c r="F2440" s="36">
        <v>80</v>
      </c>
      <c r="G2440" s="36">
        <v>347</v>
      </c>
      <c r="H2440" s="35">
        <v>0</v>
      </c>
    </row>
    <row r="2441" spans="1:8" s="185" customFormat="1" x14ac:dyDescent="0.35">
      <c r="A2441" s="195" t="s">
        <v>1072</v>
      </c>
      <c r="B2441" s="127">
        <v>44340</v>
      </c>
      <c r="C2441" s="36">
        <v>86</v>
      </c>
      <c r="D2441" s="36">
        <v>838</v>
      </c>
      <c r="E2441" s="37">
        <v>0</v>
      </c>
      <c r="F2441" s="36">
        <v>16</v>
      </c>
      <c r="G2441" s="36">
        <v>168</v>
      </c>
      <c r="H2441" s="35">
        <v>0</v>
      </c>
    </row>
    <row r="2442" spans="1:8" s="185" customFormat="1" x14ac:dyDescent="0.35">
      <c r="A2442" s="195" t="s">
        <v>1073</v>
      </c>
      <c r="B2442" s="127">
        <v>44340</v>
      </c>
      <c r="C2442" s="36">
        <v>82</v>
      </c>
      <c r="D2442" s="36">
        <v>928</v>
      </c>
      <c r="E2442" s="37">
        <v>0</v>
      </c>
      <c r="F2442" s="36">
        <v>68</v>
      </c>
      <c r="G2442" s="36">
        <v>239</v>
      </c>
      <c r="H2442" s="35">
        <v>0</v>
      </c>
    </row>
    <row r="2443" spans="1:8" s="185" customFormat="1" x14ac:dyDescent="0.35">
      <c r="A2443" s="195" t="s">
        <v>1074</v>
      </c>
      <c r="B2443" s="127">
        <v>44340</v>
      </c>
      <c r="C2443" s="36">
        <v>159</v>
      </c>
      <c r="D2443" s="36">
        <v>855</v>
      </c>
      <c r="E2443" s="37">
        <v>0</v>
      </c>
      <c r="F2443" s="36">
        <v>61</v>
      </c>
      <c r="G2443" s="36">
        <v>219</v>
      </c>
      <c r="H2443" s="35">
        <v>0</v>
      </c>
    </row>
    <row r="2444" spans="1:8" s="185" customFormat="1" x14ac:dyDescent="0.35">
      <c r="A2444" s="195" t="s">
        <v>1068</v>
      </c>
      <c r="B2444" s="127">
        <v>44341</v>
      </c>
      <c r="C2444" s="36">
        <v>404</v>
      </c>
      <c r="D2444" s="36">
        <v>2579</v>
      </c>
      <c r="E2444" s="37">
        <v>0</v>
      </c>
      <c r="F2444" s="36">
        <v>102</v>
      </c>
      <c r="G2444" s="36">
        <v>256</v>
      </c>
      <c r="H2444" s="35">
        <v>0</v>
      </c>
    </row>
    <row r="2445" spans="1:8" s="185" customFormat="1" x14ac:dyDescent="0.35">
      <c r="A2445" s="195" t="s">
        <v>1070</v>
      </c>
      <c r="B2445" s="127">
        <v>44341</v>
      </c>
      <c r="C2445" s="36">
        <v>146</v>
      </c>
      <c r="D2445" s="36">
        <v>1211</v>
      </c>
      <c r="E2445" s="37">
        <v>0</v>
      </c>
      <c r="F2445" s="36">
        <v>58</v>
      </c>
      <c r="G2445" s="36">
        <v>280</v>
      </c>
      <c r="H2445" s="35">
        <v>0</v>
      </c>
    </row>
    <row r="2446" spans="1:8" s="185" customFormat="1" x14ac:dyDescent="0.35">
      <c r="A2446" s="195" t="s">
        <v>1071</v>
      </c>
      <c r="B2446" s="127">
        <v>44341</v>
      </c>
      <c r="C2446" s="36">
        <v>103</v>
      </c>
      <c r="D2446" s="36">
        <v>1264</v>
      </c>
      <c r="E2446" s="37">
        <v>0</v>
      </c>
      <c r="F2446" s="36">
        <v>74</v>
      </c>
      <c r="G2446" s="36">
        <v>289</v>
      </c>
      <c r="H2446" s="35">
        <v>0</v>
      </c>
    </row>
    <row r="2447" spans="1:8" s="185" customFormat="1" x14ac:dyDescent="0.35">
      <c r="A2447" s="195" t="s">
        <v>1072</v>
      </c>
      <c r="B2447" s="127">
        <v>44341</v>
      </c>
      <c r="C2447" s="36">
        <v>86</v>
      </c>
      <c r="D2447" s="36">
        <v>885</v>
      </c>
      <c r="E2447" s="37">
        <v>0</v>
      </c>
      <c r="F2447" s="36">
        <v>18</v>
      </c>
      <c r="G2447" s="36">
        <v>125</v>
      </c>
      <c r="H2447" s="35">
        <v>0</v>
      </c>
    </row>
    <row r="2448" spans="1:8" s="185" customFormat="1" x14ac:dyDescent="0.35">
      <c r="A2448" s="195" t="s">
        <v>1073</v>
      </c>
      <c r="B2448" s="127">
        <v>44341</v>
      </c>
      <c r="C2448" s="36">
        <v>82</v>
      </c>
      <c r="D2448" s="36">
        <v>976</v>
      </c>
      <c r="E2448" s="37">
        <v>0</v>
      </c>
      <c r="F2448" s="36">
        <v>68</v>
      </c>
      <c r="G2448" s="36">
        <v>207</v>
      </c>
      <c r="H2448" s="35">
        <v>0</v>
      </c>
    </row>
    <row r="2449" spans="1:8" s="185" customFormat="1" x14ac:dyDescent="0.35">
      <c r="A2449" s="195" t="s">
        <v>1074</v>
      </c>
      <c r="B2449" s="127">
        <v>44341</v>
      </c>
      <c r="C2449" s="36">
        <v>164</v>
      </c>
      <c r="D2449" s="36">
        <v>877</v>
      </c>
      <c r="E2449" s="37">
        <v>0</v>
      </c>
      <c r="F2449" s="36">
        <v>56</v>
      </c>
      <c r="G2449" s="36">
        <v>192</v>
      </c>
      <c r="H2449" s="35">
        <v>0</v>
      </c>
    </row>
    <row r="2450" spans="1:8" s="185" customFormat="1" x14ac:dyDescent="0.35">
      <c r="A2450" s="195" t="s">
        <v>1068</v>
      </c>
      <c r="B2450" s="127">
        <v>44342</v>
      </c>
      <c r="C2450" s="36">
        <v>423</v>
      </c>
      <c r="D2450" s="36">
        <v>2657</v>
      </c>
      <c r="E2450" s="37">
        <v>0</v>
      </c>
      <c r="F2450" s="36">
        <v>67</v>
      </c>
      <c r="G2450" s="36">
        <v>156</v>
      </c>
      <c r="H2450" s="35">
        <v>0</v>
      </c>
    </row>
    <row r="2451" spans="1:8" s="185" customFormat="1" x14ac:dyDescent="0.35">
      <c r="A2451" s="195" t="s">
        <v>1070</v>
      </c>
      <c r="B2451" s="127">
        <v>44342</v>
      </c>
      <c r="C2451" s="36">
        <v>148</v>
      </c>
      <c r="D2451" s="36">
        <v>1219</v>
      </c>
      <c r="E2451" s="37">
        <v>0</v>
      </c>
      <c r="F2451" s="36">
        <v>58</v>
      </c>
      <c r="G2451" s="36">
        <v>284</v>
      </c>
      <c r="H2451" s="35">
        <v>0</v>
      </c>
    </row>
    <row r="2452" spans="1:8" s="185" customFormat="1" x14ac:dyDescent="0.35">
      <c r="A2452" s="195" t="s">
        <v>1071</v>
      </c>
      <c r="B2452" s="127">
        <v>44342</v>
      </c>
      <c r="C2452" s="36">
        <v>111</v>
      </c>
      <c r="D2452" s="36">
        <v>1264</v>
      </c>
      <c r="E2452" s="37">
        <v>0</v>
      </c>
      <c r="F2452" s="36">
        <v>74</v>
      </c>
      <c r="G2452" s="36">
        <v>286</v>
      </c>
      <c r="H2452" s="35">
        <v>0</v>
      </c>
    </row>
    <row r="2453" spans="1:8" s="185" customFormat="1" x14ac:dyDescent="0.35">
      <c r="A2453" s="195" t="s">
        <v>1072</v>
      </c>
      <c r="B2453" s="127">
        <v>44342</v>
      </c>
      <c r="C2453" s="36">
        <v>81</v>
      </c>
      <c r="D2453" s="36">
        <v>868</v>
      </c>
      <c r="E2453" s="37">
        <v>0</v>
      </c>
      <c r="F2453" s="36">
        <v>23</v>
      </c>
      <c r="G2453" s="36">
        <v>153</v>
      </c>
      <c r="H2453" s="35">
        <v>0</v>
      </c>
    </row>
    <row r="2454" spans="1:8" s="185" customFormat="1" x14ac:dyDescent="0.35">
      <c r="A2454" s="195" t="s">
        <v>1073</v>
      </c>
      <c r="B2454" s="127">
        <v>44342</v>
      </c>
      <c r="C2454" s="36">
        <v>88</v>
      </c>
      <c r="D2454" s="36">
        <v>982</v>
      </c>
      <c r="E2454" s="37">
        <v>0</v>
      </c>
      <c r="F2454" s="36">
        <v>64</v>
      </c>
      <c r="G2454" s="36">
        <v>193</v>
      </c>
      <c r="H2454" s="35">
        <v>0</v>
      </c>
    </row>
    <row r="2455" spans="1:8" s="185" customFormat="1" x14ac:dyDescent="0.35">
      <c r="A2455" s="195" t="s">
        <v>1074</v>
      </c>
      <c r="B2455" s="127">
        <v>44342</v>
      </c>
      <c r="C2455" s="36">
        <v>165</v>
      </c>
      <c r="D2455" s="36">
        <v>886</v>
      </c>
      <c r="E2455" s="37">
        <v>0</v>
      </c>
      <c r="F2455" s="36">
        <v>55</v>
      </c>
      <c r="G2455" s="36">
        <v>180</v>
      </c>
      <c r="H2455" s="35">
        <v>0</v>
      </c>
    </row>
    <row r="2456" spans="1:8" s="185" customFormat="1" x14ac:dyDescent="0.35">
      <c r="A2456" s="195" t="s">
        <v>1068</v>
      </c>
      <c r="B2456" s="127">
        <v>44343</v>
      </c>
      <c r="C2456" s="36">
        <v>428</v>
      </c>
      <c r="D2456" s="36">
        <v>2633</v>
      </c>
      <c r="E2456" s="37">
        <v>0</v>
      </c>
      <c r="F2456" s="36">
        <v>66</v>
      </c>
      <c r="G2456" s="36">
        <v>178</v>
      </c>
      <c r="H2456" s="35">
        <v>0</v>
      </c>
    </row>
    <row r="2457" spans="1:8" s="185" customFormat="1" x14ac:dyDescent="0.35">
      <c r="A2457" s="195" t="s">
        <v>1070</v>
      </c>
      <c r="B2457" s="127">
        <v>44343</v>
      </c>
      <c r="C2457" s="36">
        <v>157</v>
      </c>
      <c r="D2457" s="36">
        <v>1256</v>
      </c>
      <c r="E2457" s="37">
        <v>0</v>
      </c>
      <c r="F2457" s="36">
        <v>50</v>
      </c>
      <c r="G2457" s="36">
        <v>254</v>
      </c>
      <c r="H2457" s="35">
        <v>0</v>
      </c>
    </row>
    <row r="2458" spans="1:8" s="185" customFormat="1" x14ac:dyDescent="0.35">
      <c r="A2458" s="195" t="s">
        <v>1071</v>
      </c>
      <c r="B2458" s="127">
        <v>44343</v>
      </c>
      <c r="C2458" s="36">
        <v>117</v>
      </c>
      <c r="D2458" s="36">
        <v>1280</v>
      </c>
      <c r="E2458" s="37">
        <v>0</v>
      </c>
      <c r="F2458" s="36">
        <v>69</v>
      </c>
      <c r="G2458" s="36">
        <v>265</v>
      </c>
      <c r="H2458" s="35">
        <v>0</v>
      </c>
    </row>
    <row r="2459" spans="1:8" s="185" customFormat="1" x14ac:dyDescent="0.35">
      <c r="A2459" s="195" t="s">
        <v>1072</v>
      </c>
      <c r="B2459" s="127">
        <v>44343</v>
      </c>
      <c r="C2459" s="36">
        <v>82</v>
      </c>
      <c r="D2459" s="36">
        <v>854</v>
      </c>
      <c r="E2459" s="37">
        <v>0</v>
      </c>
      <c r="F2459" s="36">
        <v>21</v>
      </c>
      <c r="G2459" s="36">
        <v>160</v>
      </c>
      <c r="H2459" s="35">
        <v>0</v>
      </c>
    </row>
    <row r="2460" spans="1:8" s="185" customFormat="1" x14ac:dyDescent="0.35">
      <c r="A2460" s="195" t="s">
        <v>1073</v>
      </c>
      <c r="B2460" s="127">
        <v>44343</v>
      </c>
      <c r="C2460" s="36">
        <v>78</v>
      </c>
      <c r="D2460" s="36">
        <v>938</v>
      </c>
      <c r="E2460" s="37">
        <v>0</v>
      </c>
      <c r="F2460" s="36">
        <v>74</v>
      </c>
      <c r="G2460" s="36">
        <v>239</v>
      </c>
      <c r="H2460" s="35">
        <v>0</v>
      </c>
    </row>
    <row r="2461" spans="1:8" s="185" customFormat="1" x14ac:dyDescent="0.35">
      <c r="A2461" s="195" t="s">
        <v>1074</v>
      </c>
      <c r="B2461" s="127">
        <v>44343</v>
      </c>
      <c r="C2461" s="36">
        <v>166</v>
      </c>
      <c r="D2461" s="36">
        <v>875</v>
      </c>
      <c r="E2461" s="37">
        <v>0</v>
      </c>
      <c r="F2461" s="36">
        <v>54</v>
      </c>
      <c r="G2461" s="36">
        <v>201</v>
      </c>
      <c r="H2461" s="35">
        <v>0</v>
      </c>
    </row>
    <row r="2462" spans="1:8" s="185" customFormat="1" x14ac:dyDescent="0.35">
      <c r="A2462" s="195" t="s">
        <v>1068</v>
      </c>
      <c r="B2462" s="127">
        <v>44344</v>
      </c>
      <c r="C2462" s="36">
        <v>413</v>
      </c>
      <c r="D2462" s="36">
        <v>2637</v>
      </c>
      <c r="E2462" s="37">
        <v>0</v>
      </c>
      <c r="F2462" s="36">
        <v>74</v>
      </c>
      <c r="G2462" s="36">
        <v>182</v>
      </c>
      <c r="H2462" s="35">
        <v>0</v>
      </c>
    </row>
    <row r="2463" spans="1:8" s="185" customFormat="1" x14ac:dyDescent="0.35">
      <c r="A2463" s="195" t="s">
        <v>1070</v>
      </c>
      <c r="B2463" s="127">
        <v>44344</v>
      </c>
      <c r="C2463" s="36">
        <v>144</v>
      </c>
      <c r="D2463" s="36">
        <v>1251</v>
      </c>
      <c r="E2463" s="37">
        <v>0</v>
      </c>
      <c r="F2463" s="36">
        <v>59</v>
      </c>
      <c r="G2463" s="36">
        <v>261</v>
      </c>
      <c r="H2463" s="35">
        <v>0</v>
      </c>
    </row>
    <row r="2464" spans="1:8" s="185" customFormat="1" x14ac:dyDescent="0.35">
      <c r="A2464" s="195" t="s">
        <v>1071</v>
      </c>
      <c r="B2464" s="127">
        <v>44344</v>
      </c>
      <c r="C2464" s="36">
        <v>122</v>
      </c>
      <c r="D2464" s="36">
        <v>1263</v>
      </c>
      <c r="E2464" s="37">
        <v>0</v>
      </c>
      <c r="F2464" s="36">
        <v>68</v>
      </c>
      <c r="G2464" s="36">
        <v>282</v>
      </c>
      <c r="H2464" s="35">
        <v>0</v>
      </c>
    </row>
    <row r="2465" spans="1:8" s="185" customFormat="1" x14ac:dyDescent="0.35">
      <c r="A2465" s="195" t="s">
        <v>1072</v>
      </c>
      <c r="B2465" s="127">
        <v>44344</v>
      </c>
      <c r="C2465" s="36">
        <v>72</v>
      </c>
      <c r="D2465" s="36">
        <v>862</v>
      </c>
      <c r="E2465" s="37">
        <v>0</v>
      </c>
      <c r="F2465" s="36">
        <v>30</v>
      </c>
      <c r="G2465" s="36">
        <v>151</v>
      </c>
      <c r="H2465" s="35">
        <v>0</v>
      </c>
    </row>
    <row r="2466" spans="1:8" s="185" customFormat="1" x14ac:dyDescent="0.35">
      <c r="A2466" s="195" t="s">
        <v>1073</v>
      </c>
      <c r="B2466" s="127">
        <v>44344</v>
      </c>
      <c r="C2466" s="36">
        <v>86</v>
      </c>
      <c r="D2466" s="36">
        <v>925</v>
      </c>
      <c r="E2466" s="37">
        <v>0</v>
      </c>
      <c r="F2466" s="36">
        <v>68</v>
      </c>
      <c r="G2466" s="36">
        <v>243</v>
      </c>
      <c r="H2466" s="35">
        <v>0</v>
      </c>
    </row>
    <row r="2467" spans="1:8" s="185" customFormat="1" x14ac:dyDescent="0.35">
      <c r="A2467" s="195" t="s">
        <v>1074</v>
      </c>
      <c r="B2467" s="127">
        <v>44344</v>
      </c>
      <c r="C2467" s="36">
        <v>166</v>
      </c>
      <c r="D2467" s="36">
        <v>882</v>
      </c>
      <c r="E2467" s="37">
        <v>0</v>
      </c>
      <c r="F2467" s="36">
        <v>54</v>
      </c>
      <c r="G2467" s="36">
        <v>194</v>
      </c>
      <c r="H2467" s="35">
        <v>0</v>
      </c>
    </row>
    <row r="2468" spans="1:8" s="185" customFormat="1" x14ac:dyDescent="0.35">
      <c r="A2468" s="195" t="s">
        <v>1068</v>
      </c>
      <c r="B2468" s="127">
        <v>44345</v>
      </c>
      <c r="C2468" s="36">
        <v>409</v>
      </c>
      <c r="D2468" s="36">
        <v>2555</v>
      </c>
      <c r="E2468" s="37">
        <v>0</v>
      </c>
      <c r="F2468" s="36">
        <v>80</v>
      </c>
      <c r="G2468" s="36">
        <v>257</v>
      </c>
      <c r="H2468" s="35">
        <v>0</v>
      </c>
    </row>
    <row r="2469" spans="1:8" s="185" customFormat="1" x14ac:dyDescent="0.35">
      <c r="A2469" s="195" t="s">
        <v>1070</v>
      </c>
      <c r="B2469" s="127">
        <v>44345</v>
      </c>
      <c r="C2469" s="36">
        <v>135</v>
      </c>
      <c r="D2469" s="36">
        <v>1215</v>
      </c>
      <c r="E2469" s="37">
        <v>0</v>
      </c>
      <c r="F2469" s="36">
        <v>68</v>
      </c>
      <c r="G2469" s="36">
        <v>269</v>
      </c>
      <c r="H2469" s="35">
        <v>0</v>
      </c>
    </row>
    <row r="2470" spans="1:8" s="185" customFormat="1" x14ac:dyDescent="0.35">
      <c r="A2470" s="195" t="s">
        <v>1071</v>
      </c>
      <c r="B2470" s="127">
        <v>44345</v>
      </c>
      <c r="C2470" s="36">
        <v>110</v>
      </c>
      <c r="D2470" s="36">
        <v>1225</v>
      </c>
      <c r="E2470" s="37">
        <v>0</v>
      </c>
      <c r="F2470" s="36">
        <v>80</v>
      </c>
      <c r="G2470" s="36">
        <v>291</v>
      </c>
      <c r="H2470" s="35">
        <v>0</v>
      </c>
    </row>
    <row r="2471" spans="1:8" s="185" customFormat="1" x14ac:dyDescent="0.35">
      <c r="A2471" s="195" t="s">
        <v>1072</v>
      </c>
      <c r="B2471" s="127">
        <v>44345</v>
      </c>
      <c r="C2471" s="36">
        <v>69</v>
      </c>
      <c r="D2471" s="36">
        <v>784</v>
      </c>
      <c r="E2471" s="37">
        <v>0</v>
      </c>
      <c r="F2471" s="36">
        <v>33</v>
      </c>
      <c r="G2471" s="36">
        <v>229</v>
      </c>
      <c r="H2471" s="35">
        <v>0</v>
      </c>
    </row>
    <row r="2472" spans="1:8" s="185" customFormat="1" x14ac:dyDescent="0.35">
      <c r="A2472" s="195" t="s">
        <v>1073</v>
      </c>
      <c r="B2472" s="127">
        <v>44345</v>
      </c>
      <c r="C2472" s="36">
        <v>84</v>
      </c>
      <c r="D2472" s="36">
        <v>884</v>
      </c>
      <c r="E2472" s="37">
        <v>0</v>
      </c>
      <c r="F2472" s="36">
        <v>71</v>
      </c>
      <c r="G2472" s="36">
        <v>298</v>
      </c>
      <c r="H2472" s="35">
        <v>0</v>
      </c>
    </row>
    <row r="2473" spans="1:8" s="185" customFormat="1" x14ac:dyDescent="0.35">
      <c r="A2473" s="195" t="s">
        <v>1074</v>
      </c>
      <c r="B2473" s="127">
        <v>44345</v>
      </c>
      <c r="C2473" s="36">
        <v>160</v>
      </c>
      <c r="D2473" s="36">
        <v>855</v>
      </c>
      <c r="E2473" s="37">
        <v>0</v>
      </c>
      <c r="F2473" s="36">
        <v>60</v>
      </c>
      <c r="G2473" s="36">
        <v>217</v>
      </c>
      <c r="H2473" s="35">
        <v>0</v>
      </c>
    </row>
    <row r="2474" spans="1:8" s="185" customFormat="1" x14ac:dyDescent="0.35">
      <c r="A2474" s="195" t="s">
        <v>1068</v>
      </c>
      <c r="B2474" s="127">
        <v>44346</v>
      </c>
      <c r="C2474" s="36">
        <v>387</v>
      </c>
      <c r="D2474" s="36">
        <v>2395</v>
      </c>
      <c r="E2474" s="37">
        <v>0</v>
      </c>
      <c r="F2474" s="36">
        <v>101</v>
      </c>
      <c r="G2474" s="36">
        <v>389</v>
      </c>
      <c r="H2474" s="35">
        <v>0</v>
      </c>
    </row>
    <row r="2475" spans="1:8" s="185" customFormat="1" x14ac:dyDescent="0.35">
      <c r="A2475" s="195" t="s">
        <v>1070</v>
      </c>
      <c r="B2475" s="127">
        <v>44346</v>
      </c>
      <c r="C2475" s="36">
        <v>136</v>
      </c>
      <c r="D2475" s="36">
        <v>1164</v>
      </c>
      <c r="E2475" s="37">
        <v>0</v>
      </c>
      <c r="F2475" s="36">
        <v>74</v>
      </c>
      <c r="G2475" s="36">
        <v>296</v>
      </c>
      <c r="H2475" s="35">
        <v>0</v>
      </c>
    </row>
    <row r="2476" spans="1:8" s="185" customFormat="1" x14ac:dyDescent="0.35">
      <c r="A2476" s="195" t="s">
        <v>1071</v>
      </c>
      <c r="B2476" s="127">
        <v>44346</v>
      </c>
      <c r="C2476" s="36">
        <v>99</v>
      </c>
      <c r="D2476" s="36">
        <v>1172</v>
      </c>
      <c r="E2476" s="37">
        <v>0</v>
      </c>
      <c r="F2476" s="36">
        <v>87</v>
      </c>
      <c r="G2476" s="36">
        <v>346</v>
      </c>
      <c r="H2476" s="35">
        <v>0</v>
      </c>
    </row>
    <row r="2477" spans="1:8" s="185" customFormat="1" x14ac:dyDescent="0.35">
      <c r="A2477" s="195" t="s">
        <v>1072</v>
      </c>
      <c r="B2477" s="127">
        <v>44346</v>
      </c>
      <c r="C2477" s="36">
        <v>75</v>
      </c>
      <c r="D2477" s="36">
        <v>757</v>
      </c>
      <c r="E2477" s="37">
        <v>0</v>
      </c>
      <c r="F2477" s="36">
        <v>29</v>
      </c>
      <c r="G2477" s="36">
        <v>249</v>
      </c>
      <c r="H2477" s="35">
        <v>0</v>
      </c>
    </row>
    <row r="2478" spans="1:8" s="185" customFormat="1" x14ac:dyDescent="0.35">
      <c r="A2478" s="195" t="s">
        <v>1073</v>
      </c>
      <c r="B2478" s="127">
        <v>44346</v>
      </c>
      <c r="C2478" s="36">
        <v>75</v>
      </c>
      <c r="D2478" s="36">
        <v>902</v>
      </c>
      <c r="E2478" s="37">
        <v>0</v>
      </c>
      <c r="F2478" s="36">
        <v>79</v>
      </c>
      <c r="G2478" s="36">
        <v>272</v>
      </c>
      <c r="H2478" s="35">
        <v>0</v>
      </c>
    </row>
    <row r="2479" spans="1:8" s="185" customFormat="1" x14ac:dyDescent="0.35">
      <c r="A2479" s="195" t="s">
        <v>1074</v>
      </c>
      <c r="B2479" s="127">
        <v>44346</v>
      </c>
      <c r="C2479" s="36">
        <v>158</v>
      </c>
      <c r="D2479" s="36">
        <v>847</v>
      </c>
      <c r="E2479" s="37">
        <v>0</v>
      </c>
      <c r="F2479" s="36">
        <v>62</v>
      </c>
      <c r="G2479" s="36">
        <v>221</v>
      </c>
      <c r="H2479" s="35">
        <v>0</v>
      </c>
    </row>
    <row r="2480" spans="1:8" s="185" customFormat="1" x14ac:dyDescent="0.35">
      <c r="A2480" s="195" t="s">
        <v>1068</v>
      </c>
      <c r="B2480" s="127">
        <v>44347</v>
      </c>
      <c r="C2480" s="36">
        <v>379</v>
      </c>
      <c r="D2480" s="36">
        <v>2388</v>
      </c>
      <c r="E2480" s="37">
        <v>0</v>
      </c>
      <c r="F2480" s="36">
        <v>107</v>
      </c>
      <c r="G2480" s="36">
        <v>376</v>
      </c>
      <c r="H2480" s="35">
        <v>0</v>
      </c>
    </row>
    <row r="2481" spans="1:8" s="185" customFormat="1" x14ac:dyDescent="0.35">
      <c r="A2481" s="195" t="s">
        <v>1070</v>
      </c>
      <c r="B2481" s="127">
        <v>44347</v>
      </c>
      <c r="C2481" s="36">
        <v>139</v>
      </c>
      <c r="D2481" s="36">
        <v>1114</v>
      </c>
      <c r="E2481" s="37">
        <v>0</v>
      </c>
      <c r="F2481" s="36">
        <v>70</v>
      </c>
      <c r="G2481" s="36">
        <v>339</v>
      </c>
      <c r="H2481" s="35">
        <v>0</v>
      </c>
    </row>
    <row r="2482" spans="1:8" s="185" customFormat="1" x14ac:dyDescent="0.35">
      <c r="A2482" s="195" t="s">
        <v>1071</v>
      </c>
      <c r="B2482" s="127">
        <v>44347</v>
      </c>
      <c r="C2482" s="36">
        <v>109</v>
      </c>
      <c r="D2482" s="36">
        <v>1157</v>
      </c>
      <c r="E2482" s="37">
        <v>0</v>
      </c>
      <c r="F2482" s="36">
        <v>77</v>
      </c>
      <c r="G2482" s="36">
        <v>356</v>
      </c>
      <c r="H2482" s="35">
        <v>0</v>
      </c>
    </row>
    <row r="2483" spans="1:8" s="185" customFormat="1" x14ac:dyDescent="0.35">
      <c r="A2483" s="195" t="s">
        <v>1072</v>
      </c>
      <c r="B2483" s="127">
        <v>44347</v>
      </c>
      <c r="C2483" s="36">
        <v>70</v>
      </c>
      <c r="D2483" s="36">
        <v>755</v>
      </c>
      <c r="E2483" s="37">
        <v>0</v>
      </c>
      <c r="F2483" s="36">
        <v>34</v>
      </c>
      <c r="G2483" s="36">
        <v>244</v>
      </c>
      <c r="H2483" s="35">
        <v>0</v>
      </c>
    </row>
    <row r="2484" spans="1:8" s="185" customFormat="1" x14ac:dyDescent="0.35">
      <c r="A2484" s="195" t="s">
        <v>1073</v>
      </c>
      <c r="B2484" s="127">
        <v>44347</v>
      </c>
      <c r="C2484" s="36">
        <v>79</v>
      </c>
      <c r="D2484" s="36">
        <v>867</v>
      </c>
      <c r="E2484" s="37">
        <v>0</v>
      </c>
      <c r="F2484" s="36">
        <v>75</v>
      </c>
      <c r="G2484" s="36">
        <v>309</v>
      </c>
      <c r="H2484" s="35">
        <v>0</v>
      </c>
    </row>
    <row r="2485" spans="1:8" s="185" customFormat="1" x14ac:dyDescent="0.35">
      <c r="A2485" s="195" t="s">
        <v>1074</v>
      </c>
      <c r="B2485" s="127">
        <v>44347</v>
      </c>
      <c r="C2485" s="36">
        <v>150</v>
      </c>
      <c r="D2485" s="36">
        <v>844</v>
      </c>
      <c r="E2485" s="37">
        <v>0</v>
      </c>
      <c r="F2485" s="36">
        <v>70</v>
      </c>
      <c r="G2485" s="36">
        <v>225</v>
      </c>
      <c r="H2485" s="35">
        <v>0</v>
      </c>
    </row>
    <row r="2486" spans="1:8" s="185" customFormat="1" x14ac:dyDescent="0.35">
      <c r="A2486" s="195" t="s">
        <v>1068</v>
      </c>
      <c r="B2486" s="127">
        <v>44348</v>
      </c>
      <c r="C2486" s="36">
        <v>384</v>
      </c>
      <c r="D2486" s="36">
        <v>2466</v>
      </c>
      <c r="E2486" s="37">
        <v>0</v>
      </c>
      <c r="F2486" s="36">
        <v>105</v>
      </c>
      <c r="G2486" s="36">
        <v>321</v>
      </c>
      <c r="H2486" s="35">
        <v>0</v>
      </c>
    </row>
    <row r="2487" spans="1:8" s="185" customFormat="1" x14ac:dyDescent="0.35">
      <c r="A2487" s="195" t="s">
        <v>1070</v>
      </c>
      <c r="B2487" s="127">
        <v>44348</v>
      </c>
      <c r="C2487" s="36">
        <v>141</v>
      </c>
      <c r="D2487" s="36">
        <v>1150</v>
      </c>
      <c r="E2487" s="37">
        <v>0</v>
      </c>
      <c r="F2487" s="36">
        <v>64</v>
      </c>
      <c r="G2487" s="36">
        <v>334</v>
      </c>
      <c r="H2487" s="35">
        <v>0</v>
      </c>
    </row>
    <row r="2488" spans="1:8" s="185" customFormat="1" x14ac:dyDescent="0.35">
      <c r="A2488" s="195" t="s">
        <v>1071</v>
      </c>
      <c r="B2488" s="127">
        <v>44348</v>
      </c>
      <c r="C2488" s="36">
        <v>113</v>
      </c>
      <c r="D2488" s="36">
        <v>1188</v>
      </c>
      <c r="E2488" s="37">
        <v>0</v>
      </c>
      <c r="F2488" s="36">
        <v>73</v>
      </c>
      <c r="G2488" s="36">
        <v>312</v>
      </c>
      <c r="H2488" s="35">
        <v>0</v>
      </c>
    </row>
    <row r="2489" spans="1:8" s="185" customFormat="1" x14ac:dyDescent="0.35">
      <c r="A2489" s="195" t="s">
        <v>1072</v>
      </c>
      <c r="B2489" s="127">
        <v>44348</v>
      </c>
      <c r="C2489" s="36">
        <v>72</v>
      </c>
      <c r="D2489" s="36">
        <v>797</v>
      </c>
      <c r="E2489" s="37">
        <v>0</v>
      </c>
      <c r="F2489" s="36">
        <v>28</v>
      </c>
      <c r="G2489" s="36">
        <v>191</v>
      </c>
      <c r="H2489" s="35">
        <v>0</v>
      </c>
    </row>
    <row r="2490" spans="1:8" s="185" customFormat="1" x14ac:dyDescent="0.35">
      <c r="A2490" s="195" t="s">
        <v>1073</v>
      </c>
      <c r="B2490" s="127">
        <v>44348</v>
      </c>
      <c r="C2490" s="36">
        <v>86</v>
      </c>
      <c r="D2490" s="36">
        <v>930</v>
      </c>
      <c r="E2490" s="37">
        <v>0</v>
      </c>
      <c r="F2490" s="36">
        <v>68</v>
      </c>
      <c r="G2490" s="36">
        <v>236</v>
      </c>
      <c r="H2490" s="35">
        <v>0</v>
      </c>
    </row>
    <row r="2491" spans="1:8" s="185" customFormat="1" x14ac:dyDescent="0.35">
      <c r="A2491" s="195" t="s">
        <v>1074</v>
      </c>
      <c r="B2491" s="127">
        <v>44348</v>
      </c>
      <c r="C2491" s="36">
        <v>163</v>
      </c>
      <c r="D2491" s="36">
        <v>841</v>
      </c>
      <c r="E2491" s="37">
        <v>0</v>
      </c>
      <c r="F2491" s="36">
        <v>57</v>
      </c>
      <c r="G2491" s="36">
        <v>233</v>
      </c>
      <c r="H2491" s="35">
        <v>0</v>
      </c>
    </row>
    <row r="2492" spans="1:8" x14ac:dyDescent="0.35">
      <c r="A2492" s="195" t="s">
        <v>1068</v>
      </c>
      <c r="B2492" s="127">
        <v>44349</v>
      </c>
      <c r="C2492" s="36">
        <v>397</v>
      </c>
      <c r="D2492" s="36">
        <v>2600</v>
      </c>
      <c r="E2492" s="37">
        <v>0</v>
      </c>
      <c r="F2492" s="36">
        <v>93</v>
      </c>
      <c r="G2492" s="36">
        <v>204</v>
      </c>
      <c r="H2492" s="35">
        <v>0</v>
      </c>
    </row>
    <row r="2493" spans="1:8" x14ac:dyDescent="0.35">
      <c r="A2493" s="195" t="s">
        <v>1070</v>
      </c>
      <c r="B2493" s="127">
        <v>44349</v>
      </c>
      <c r="C2493" s="36">
        <v>141</v>
      </c>
      <c r="D2493" s="36">
        <v>1226</v>
      </c>
      <c r="E2493" s="37">
        <v>0</v>
      </c>
      <c r="F2493" s="36">
        <v>62</v>
      </c>
      <c r="G2493" s="36">
        <v>287</v>
      </c>
      <c r="H2493" s="35">
        <v>0</v>
      </c>
    </row>
    <row r="2494" spans="1:8" x14ac:dyDescent="0.35">
      <c r="A2494" s="195" t="s">
        <v>1071</v>
      </c>
      <c r="B2494" s="127">
        <v>44349</v>
      </c>
      <c r="C2494" s="36">
        <v>119</v>
      </c>
      <c r="D2494" s="36">
        <v>1281</v>
      </c>
      <c r="E2494" s="37">
        <v>0</v>
      </c>
      <c r="F2494" s="36">
        <v>72</v>
      </c>
      <c r="G2494" s="36">
        <v>269</v>
      </c>
      <c r="H2494" s="35">
        <v>0</v>
      </c>
    </row>
    <row r="2495" spans="1:8" x14ac:dyDescent="0.35">
      <c r="A2495" s="195" t="s">
        <v>1072</v>
      </c>
      <c r="B2495" s="127">
        <v>44349</v>
      </c>
      <c r="C2495" s="36">
        <v>73</v>
      </c>
      <c r="D2495" s="36">
        <v>856</v>
      </c>
      <c r="E2495" s="37">
        <v>0</v>
      </c>
      <c r="F2495" s="36">
        <v>27</v>
      </c>
      <c r="G2495" s="36">
        <v>163</v>
      </c>
      <c r="H2495" s="35">
        <v>0</v>
      </c>
    </row>
    <row r="2496" spans="1:8" x14ac:dyDescent="0.35">
      <c r="A2496" s="195" t="s">
        <v>1073</v>
      </c>
      <c r="B2496" s="127">
        <v>44349</v>
      </c>
      <c r="C2496" s="36">
        <v>97</v>
      </c>
      <c r="D2496" s="36">
        <v>953</v>
      </c>
      <c r="E2496" s="37">
        <v>0</v>
      </c>
      <c r="F2496" s="36">
        <v>57</v>
      </c>
      <c r="G2496" s="36">
        <v>225</v>
      </c>
      <c r="H2496" s="35">
        <v>0</v>
      </c>
    </row>
    <row r="2497" spans="1:8" x14ac:dyDescent="0.35">
      <c r="A2497" s="195" t="s">
        <v>1074</v>
      </c>
      <c r="B2497" s="127">
        <v>44349</v>
      </c>
      <c r="C2497" s="36">
        <v>159</v>
      </c>
      <c r="D2497" s="36">
        <v>890</v>
      </c>
      <c r="E2497" s="37">
        <v>0</v>
      </c>
      <c r="F2497" s="36">
        <v>61</v>
      </c>
      <c r="G2497" s="36">
        <v>187</v>
      </c>
      <c r="H2497" s="35">
        <v>0</v>
      </c>
    </row>
    <row r="2498" spans="1:8" x14ac:dyDescent="0.35">
      <c r="A2498" s="195" t="s">
        <v>1068</v>
      </c>
      <c r="B2498" s="127">
        <v>44350</v>
      </c>
      <c r="C2498" s="36">
        <v>399</v>
      </c>
      <c r="D2498" s="36">
        <v>2614</v>
      </c>
      <c r="E2498" s="37">
        <v>0</v>
      </c>
      <c r="F2498" s="36">
        <v>91</v>
      </c>
      <c r="G2498" s="36">
        <v>190</v>
      </c>
      <c r="H2498" s="35">
        <v>0</v>
      </c>
    </row>
    <row r="2499" spans="1:8" x14ac:dyDescent="0.35">
      <c r="A2499" s="195" t="s">
        <v>1070</v>
      </c>
      <c r="B2499" s="127">
        <v>44350</v>
      </c>
      <c r="C2499" s="36">
        <v>139</v>
      </c>
      <c r="D2499" s="36">
        <v>1237</v>
      </c>
      <c r="E2499" s="37">
        <v>0</v>
      </c>
      <c r="F2499" s="36">
        <v>64</v>
      </c>
      <c r="G2499" s="36">
        <v>275</v>
      </c>
      <c r="H2499" s="35">
        <v>0</v>
      </c>
    </row>
    <row r="2500" spans="1:8" x14ac:dyDescent="0.35">
      <c r="A2500" s="195" t="s">
        <v>1071</v>
      </c>
      <c r="B2500" s="127">
        <v>44350</v>
      </c>
      <c r="C2500" s="36">
        <v>126</v>
      </c>
      <c r="D2500" s="36">
        <v>1298</v>
      </c>
      <c r="E2500" s="37">
        <v>0</v>
      </c>
      <c r="F2500" s="36">
        <v>64</v>
      </c>
      <c r="G2500" s="36">
        <v>275</v>
      </c>
      <c r="H2500" s="35">
        <v>0</v>
      </c>
    </row>
    <row r="2501" spans="1:8" x14ac:dyDescent="0.35">
      <c r="A2501" s="195" t="s">
        <v>1072</v>
      </c>
      <c r="B2501" s="127">
        <v>44350</v>
      </c>
      <c r="C2501" s="36">
        <v>75</v>
      </c>
      <c r="D2501" s="36">
        <v>890</v>
      </c>
      <c r="E2501" s="37">
        <v>0</v>
      </c>
      <c r="F2501" s="36">
        <v>29</v>
      </c>
      <c r="G2501" s="36">
        <v>138</v>
      </c>
      <c r="H2501" s="35">
        <v>0</v>
      </c>
    </row>
    <row r="2502" spans="1:8" x14ac:dyDescent="0.35">
      <c r="A2502" s="195" t="s">
        <v>1073</v>
      </c>
      <c r="B2502" s="127">
        <v>44350</v>
      </c>
      <c r="C2502" s="36">
        <v>86</v>
      </c>
      <c r="D2502" s="36">
        <v>1007</v>
      </c>
      <c r="E2502" s="37">
        <v>0</v>
      </c>
      <c r="F2502" s="36">
        <v>66</v>
      </c>
      <c r="G2502" s="36">
        <v>212</v>
      </c>
      <c r="H2502" s="35">
        <v>0</v>
      </c>
    </row>
    <row r="2503" spans="1:8" x14ac:dyDescent="0.35">
      <c r="A2503" s="195" t="s">
        <v>1074</v>
      </c>
      <c r="B2503" s="127">
        <v>44350</v>
      </c>
      <c r="C2503" s="36">
        <v>159</v>
      </c>
      <c r="D2503" s="36">
        <v>890</v>
      </c>
      <c r="E2503" s="37">
        <v>0</v>
      </c>
      <c r="F2503" s="36">
        <v>61</v>
      </c>
      <c r="G2503" s="36">
        <v>188</v>
      </c>
      <c r="H2503" s="35">
        <v>0</v>
      </c>
    </row>
    <row r="2504" spans="1:8" x14ac:dyDescent="0.35">
      <c r="A2504" s="195" t="s">
        <v>1068</v>
      </c>
      <c r="B2504" s="127">
        <v>44351</v>
      </c>
      <c r="C2504" s="36">
        <v>385</v>
      </c>
      <c r="D2504" s="36">
        <v>2588</v>
      </c>
      <c r="E2504" s="37">
        <v>0</v>
      </c>
      <c r="F2504" s="36">
        <v>105</v>
      </c>
      <c r="G2504" s="36">
        <v>209</v>
      </c>
      <c r="H2504" s="35">
        <v>0</v>
      </c>
    </row>
    <row r="2505" spans="1:8" x14ac:dyDescent="0.35">
      <c r="A2505" s="195" t="s">
        <v>1070</v>
      </c>
      <c r="B2505" s="127">
        <v>44351</v>
      </c>
      <c r="C2505" s="36">
        <v>146</v>
      </c>
      <c r="D2505" s="36">
        <v>1271</v>
      </c>
      <c r="E2505" s="37">
        <v>0</v>
      </c>
      <c r="F2505" s="36">
        <v>64</v>
      </c>
      <c r="G2505" s="36">
        <v>259</v>
      </c>
      <c r="H2505" s="35">
        <v>0</v>
      </c>
    </row>
    <row r="2506" spans="1:8" x14ac:dyDescent="0.35">
      <c r="A2506" s="195" t="s">
        <v>1071</v>
      </c>
      <c r="B2506" s="127">
        <v>44351</v>
      </c>
      <c r="C2506" s="36">
        <v>119</v>
      </c>
      <c r="D2506" s="36">
        <v>1273</v>
      </c>
      <c r="E2506" s="37">
        <v>0</v>
      </c>
      <c r="F2506" s="36">
        <v>71</v>
      </c>
      <c r="G2506" s="36">
        <v>292</v>
      </c>
      <c r="H2506" s="35">
        <v>0</v>
      </c>
    </row>
    <row r="2507" spans="1:8" x14ac:dyDescent="0.35">
      <c r="A2507" s="195" t="s">
        <v>1072</v>
      </c>
      <c r="B2507" s="127">
        <v>44351</v>
      </c>
      <c r="C2507" s="36">
        <v>71</v>
      </c>
      <c r="D2507" s="36">
        <v>879</v>
      </c>
      <c r="E2507" s="37">
        <v>0</v>
      </c>
      <c r="F2507" s="36">
        <v>28</v>
      </c>
      <c r="G2507" s="36">
        <v>141</v>
      </c>
      <c r="H2507" s="35">
        <v>0</v>
      </c>
    </row>
    <row r="2508" spans="1:8" x14ac:dyDescent="0.35">
      <c r="A2508" s="195" t="s">
        <v>1073</v>
      </c>
      <c r="B2508" s="127">
        <v>44351</v>
      </c>
      <c r="C2508" s="36">
        <v>89</v>
      </c>
      <c r="D2508" s="36">
        <v>944</v>
      </c>
      <c r="E2508" s="37">
        <v>0</v>
      </c>
      <c r="F2508" s="36">
        <v>63</v>
      </c>
      <c r="G2508" s="36">
        <v>241</v>
      </c>
      <c r="H2508" s="35">
        <v>0</v>
      </c>
    </row>
    <row r="2509" spans="1:8" x14ac:dyDescent="0.35">
      <c r="A2509" s="195" t="s">
        <v>1074</v>
      </c>
      <c r="B2509" s="127">
        <v>44351</v>
      </c>
      <c r="C2509" s="36">
        <v>162</v>
      </c>
      <c r="D2509" s="36">
        <v>897</v>
      </c>
      <c r="E2509" s="37">
        <v>0</v>
      </c>
      <c r="F2509" s="36">
        <v>58</v>
      </c>
      <c r="G2509" s="36">
        <v>176</v>
      </c>
      <c r="H2509" s="35">
        <v>0</v>
      </c>
    </row>
    <row r="2510" spans="1:8" x14ac:dyDescent="0.35">
      <c r="A2510" s="195" t="s">
        <v>1068</v>
      </c>
      <c r="B2510" s="127">
        <v>44352</v>
      </c>
      <c r="C2510" s="36">
        <v>386</v>
      </c>
      <c r="D2510" s="36">
        <v>2526</v>
      </c>
      <c r="E2510" s="37">
        <v>0</v>
      </c>
      <c r="F2510" s="36">
        <v>107</v>
      </c>
      <c r="G2510" s="36">
        <v>270</v>
      </c>
      <c r="H2510" s="35">
        <v>0</v>
      </c>
    </row>
    <row r="2511" spans="1:8" x14ac:dyDescent="0.35">
      <c r="A2511" s="195" t="s">
        <v>1070</v>
      </c>
      <c r="B2511" s="127">
        <v>44352</v>
      </c>
      <c r="C2511" s="36">
        <v>145</v>
      </c>
      <c r="D2511" s="36">
        <v>1255</v>
      </c>
      <c r="E2511" s="37">
        <v>0</v>
      </c>
      <c r="F2511" s="36">
        <v>63</v>
      </c>
      <c r="G2511" s="36">
        <v>212</v>
      </c>
      <c r="H2511" s="35">
        <v>0</v>
      </c>
    </row>
    <row r="2512" spans="1:8" x14ac:dyDescent="0.35">
      <c r="A2512" s="195" t="s">
        <v>1071</v>
      </c>
      <c r="B2512" s="127">
        <v>44352</v>
      </c>
      <c r="C2512" s="36">
        <v>119</v>
      </c>
      <c r="D2512" s="36">
        <v>1211</v>
      </c>
      <c r="E2512" s="37">
        <v>0</v>
      </c>
      <c r="F2512" s="36">
        <v>69</v>
      </c>
      <c r="G2512" s="36">
        <v>343</v>
      </c>
      <c r="H2512" s="35">
        <v>0</v>
      </c>
    </row>
    <row r="2513" spans="1:8" x14ac:dyDescent="0.35">
      <c r="A2513" s="195" t="s">
        <v>1072</v>
      </c>
      <c r="B2513" s="127">
        <v>44352</v>
      </c>
      <c r="C2513" s="36">
        <v>63</v>
      </c>
      <c r="D2513" s="36">
        <v>819</v>
      </c>
      <c r="E2513" s="37">
        <v>0</v>
      </c>
      <c r="F2513" s="36">
        <v>37</v>
      </c>
      <c r="G2513" s="36">
        <v>163</v>
      </c>
      <c r="H2513" s="35">
        <v>0</v>
      </c>
    </row>
    <row r="2514" spans="1:8" x14ac:dyDescent="0.35">
      <c r="A2514" s="195" t="s">
        <v>1073</v>
      </c>
      <c r="B2514" s="127">
        <v>44352</v>
      </c>
      <c r="C2514" s="36">
        <v>90</v>
      </c>
      <c r="D2514" s="36">
        <v>947</v>
      </c>
      <c r="E2514" s="37">
        <v>0</v>
      </c>
      <c r="F2514" s="36">
        <v>62</v>
      </c>
      <c r="G2514" s="36">
        <v>241</v>
      </c>
      <c r="H2514" s="35">
        <v>0</v>
      </c>
    </row>
    <row r="2515" spans="1:8" x14ac:dyDescent="0.35">
      <c r="A2515" s="195" t="s">
        <v>1074</v>
      </c>
      <c r="B2515" s="127">
        <v>44352</v>
      </c>
      <c r="C2515" s="36">
        <v>159</v>
      </c>
      <c r="D2515" s="36">
        <v>841</v>
      </c>
      <c r="E2515" s="37">
        <v>0</v>
      </c>
      <c r="F2515" s="36">
        <v>61</v>
      </c>
      <c r="G2515" s="36">
        <v>228</v>
      </c>
      <c r="H2515" s="35">
        <v>0</v>
      </c>
    </row>
    <row r="2516" spans="1:8" x14ac:dyDescent="0.35">
      <c r="A2516" s="195" t="s">
        <v>1068</v>
      </c>
      <c r="B2516" s="127">
        <v>44353</v>
      </c>
      <c r="C2516" s="36">
        <v>374</v>
      </c>
      <c r="D2516" s="36">
        <v>2441</v>
      </c>
      <c r="E2516" s="37">
        <v>0</v>
      </c>
      <c r="F2516" s="36">
        <v>113</v>
      </c>
      <c r="G2516" s="36">
        <v>322</v>
      </c>
      <c r="H2516" s="35">
        <v>0</v>
      </c>
    </row>
    <row r="2517" spans="1:8" x14ac:dyDescent="0.35">
      <c r="A2517" s="195" t="s">
        <v>1070</v>
      </c>
      <c r="B2517" s="127">
        <v>44353</v>
      </c>
      <c r="C2517" s="36">
        <v>137</v>
      </c>
      <c r="D2517" s="36">
        <v>1210</v>
      </c>
      <c r="E2517" s="37">
        <v>0</v>
      </c>
      <c r="F2517" s="36">
        <v>64</v>
      </c>
      <c r="G2517" s="36">
        <v>260</v>
      </c>
      <c r="H2517" s="35">
        <v>0</v>
      </c>
    </row>
    <row r="2518" spans="1:8" x14ac:dyDescent="0.35">
      <c r="A2518" s="195" t="s">
        <v>1071</v>
      </c>
      <c r="B2518" s="127">
        <v>44353</v>
      </c>
      <c r="C2518" s="36">
        <v>113</v>
      </c>
      <c r="D2518" s="36">
        <v>1177</v>
      </c>
      <c r="E2518" s="37">
        <v>0</v>
      </c>
      <c r="F2518" s="36">
        <v>75</v>
      </c>
      <c r="G2518" s="36">
        <v>327</v>
      </c>
      <c r="H2518" s="35">
        <v>0</v>
      </c>
    </row>
    <row r="2519" spans="1:8" x14ac:dyDescent="0.35">
      <c r="A2519" s="195" t="s">
        <v>1072</v>
      </c>
      <c r="B2519" s="127">
        <v>44353</v>
      </c>
      <c r="C2519" s="36">
        <v>65</v>
      </c>
      <c r="D2519" s="36">
        <v>768</v>
      </c>
      <c r="E2519" s="37">
        <v>0</v>
      </c>
      <c r="F2519" s="36">
        <v>32</v>
      </c>
      <c r="G2519" s="36">
        <v>198</v>
      </c>
      <c r="H2519" s="35">
        <v>0</v>
      </c>
    </row>
    <row r="2520" spans="1:8" x14ac:dyDescent="0.35">
      <c r="A2520" s="195" t="s">
        <v>1073</v>
      </c>
      <c r="B2520" s="127">
        <v>44353</v>
      </c>
      <c r="C2520" s="36">
        <v>82</v>
      </c>
      <c r="D2520" s="36">
        <v>953</v>
      </c>
      <c r="E2520" s="37">
        <v>0</v>
      </c>
      <c r="F2520" s="36">
        <v>70</v>
      </c>
      <c r="G2520" s="36">
        <v>242</v>
      </c>
      <c r="H2520" s="35">
        <v>0</v>
      </c>
    </row>
    <row r="2521" spans="1:8" x14ac:dyDescent="0.35">
      <c r="A2521" s="195" t="s">
        <v>1074</v>
      </c>
      <c r="B2521" s="127">
        <v>44353</v>
      </c>
      <c r="C2521" s="36">
        <v>141</v>
      </c>
      <c r="D2521" s="36">
        <v>821</v>
      </c>
      <c r="E2521" s="37">
        <v>0</v>
      </c>
      <c r="F2521" s="36">
        <v>79</v>
      </c>
      <c r="G2521" s="36">
        <v>240</v>
      </c>
      <c r="H2521" s="35">
        <v>0</v>
      </c>
    </row>
    <row r="2522" spans="1:8" x14ac:dyDescent="0.35">
      <c r="A2522" s="195" t="s">
        <v>1068</v>
      </c>
      <c r="B2522" s="127">
        <v>44354</v>
      </c>
      <c r="C2522" s="36">
        <v>381</v>
      </c>
      <c r="D2522" s="36">
        <v>2461</v>
      </c>
      <c r="E2522" s="37">
        <v>0</v>
      </c>
      <c r="F2522" s="36">
        <v>100</v>
      </c>
      <c r="G2522" s="36">
        <v>321</v>
      </c>
      <c r="H2522" s="35">
        <v>0</v>
      </c>
    </row>
    <row r="2523" spans="1:8" x14ac:dyDescent="0.35">
      <c r="A2523" s="195" t="s">
        <v>1070</v>
      </c>
      <c r="B2523" s="127">
        <v>44354</v>
      </c>
      <c r="C2523" s="36">
        <v>144</v>
      </c>
      <c r="D2523" s="36">
        <v>1216</v>
      </c>
      <c r="E2523" s="37">
        <v>0</v>
      </c>
      <c r="F2523" s="36">
        <v>69</v>
      </c>
      <c r="G2523" s="36">
        <v>286</v>
      </c>
      <c r="H2523" s="35">
        <v>0</v>
      </c>
    </row>
    <row r="2524" spans="1:8" x14ac:dyDescent="0.35">
      <c r="A2524" s="195" t="s">
        <v>1071</v>
      </c>
      <c r="B2524" s="127">
        <v>44354</v>
      </c>
      <c r="C2524" s="36">
        <v>109</v>
      </c>
      <c r="D2524" s="36">
        <v>1233</v>
      </c>
      <c r="E2524" s="37">
        <v>0</v>
      </c>
      <c r="F2524" s="36">
        <v>73</v>
      </c>
      <c r="G2524" s="36">
        <v>298</v>
      </c>
      <c r="H2524" s="35">
        <v>0</v>
      </c>
    </row>
    <row r="2525" spans="1:8" x14ac:dyDescent="0.35">
      <c r="A2525" s="195" t="s">
        <v>1072</v>
      </c>
      <c r="B2525" s="127">
        <v>44354</v>
      </c>
      <c r="C2525" s="36">
        <v>68</v>
      </c>
      <c r="D2525" s="36">
        <v>818</v>
      </c>
      <c r="E2525" s="37">
        <v>0</v>
      </c>
      <c r="F2525" s="36">
        <v>29</v>
      </c>
      <c r="G2525" s="36">
        <v>158</v>
      </c>
      <c r="H2525" s="35">
        <v>0</v>
      </c>
    </row>
    <row r="2526" spans="1:8" x14ac:dyDescent="0.35">
      <c r="A2526" s="195" t="s">
        <v>1073</v>
      </c>
      <c r="B2526" s="127">
        <v>44354</v>
      </c>
      <c r="C2526" s="36">
        <v>86</v>
      </c>
      <c r="D2526" s="36">
        <v>970</v>
      </c>
      <c r="E2526" s="37">
        <v>0</v>
      </c>
      <c r="F2526" s="36">
        <v>68</v>
      </c>
      <c r="G2526" s="36">
        <v>221</v>
      </c>
      <c r="H2526" s="35">
        <v>0</v>
      </c>
    </row>
    <row r="2527" spans="1:8" x14ac:dyDescent="0.35">
      <c r="A2527" s="195" t="s">
        <v>1074</v>
      </c>
      <c r="B2527" s="127">
        <v>44354</v>
      </c>
      <c r="C2527" s="36">
        <v>153</v>
      </c>
      <c r="D2527" s="36">
        <v>805</v>
      </c>
      <c r="E2527" s="37">
        <v>0</v>
      </c>
      <c r="F2527" s="36">
        <v>66</v>
      </c>
      <c r="G2527" s="36">
        <v>265</v>
      </c>
      <c r="H2527" s="35">
        <v>0</v>
      </c>
    </row>
    <row r="2528" spans="1:8" x14ac:dyDescent="0.35">
      <c r="A2528" s="195" t="s">
        <v>1068</v>
      </c>
      <c r="B2528" s="127">
        <v>44355</v>
      </c>
      <c r="C2528" s="36">
        <v>391</v>
      </c>
      <c r="D2528" s="36">
        <v>2614</v>
      </c>
      <c r="E2528" s="37">
        <v>0</v>
      </c>
      <c r="F2528" s="36">
        <v>98</v>
      </c>
      <c r="G2528" s="36">
        <v>196</v>
      </c>
      <c r="H2528" s="35">
        <v>0</v>
      </c>
    </row>
    <row r="2529" spans="1:8" x14ac:dyDescent="0.35">
      <c r="A2529" s="195" t="s">
        <v>1070</v>
      </c>
      <c r="B2529" s="127">
        <v>44355</v>
      </c>
      <c r="C2529" s="36">
        <v>145</v>
      </c>
      <c r="D2529" s="36">
        <v>1245</v>
      </c>
      <c r="E2529" s="37">
        <v>0</v>
      </c>
      <c r="F2529" s="36">
        <v>68</v>
      </c>
      <c r="G2529" s="36">
        <v>281</v>
      </c>
      <c r="H2529" s="35">
        <v>0</v>
      </c>
    </row>
    <row r="2530" spans="1:8" x14ac:dyDescent="0.35">
      <c r="A2530" s="195" t="s">
        <v>1071</v>
      </c>
      <c r="B2530" s="127">
        <v>44355</v>
      </c>
      <c r="C2530" s="36">
        <v>113</v>
      </c>
      <c r="D2530" s="36">
        <v>1307</v>
      </c>
      <c r="E2530" s="37">
        <v>0</v>
      </c>
      <c r="F2530" s="36">
        <v>77</v>
      </c>
      <c r="G2530" s="36">
        <v>250</v>
      </c>
      <c r="H2530" s="35">
        <v>0</v>
      </c>
    </row>
    <row r="2531" spans="1:8" x14ac:dyDescent="0.35">
      <c r="A2531" s="195" t="s">
        <v>1072</v>
      </c>
      <c r="B2531" s="127">
        <v>44355</v>
      </c>
      <c r="C2531" s="36">
        <v>66</v>
      </c>
      <c r="D2531" s="36">
        <v>858</v>
      </c>
      <c r="E2531" s="37">
        <v>0</v>
      </c>
      <c r="F2531" s="36">
        <v>33</v>
      </c>
      <c r="G2531" s="36">
        <v>138</v>
      </c>
      <c r="H2531" s="35">
        <v>0</v>
      </c>
    </row>
    <row r="2532" spans="1:8" x14ac:dyDescent="0.35">
      <c r="A2532" s="195" t="s">
        <v>1073</v>
      </c>
      <c r="B2532" s="127">
        <v>44355</v>
      </c>
      <c r="C2532" s="36">
        <v>87</v>
      </c>
      <c r="D2532" s="36">
        <v>987</v>
      </c>
      <c r="E2532" s="37">
        <v>0</v>
      </c>
      <c r="F2532" s="36">
        <v>65</v>
      </c>
      <c r="G2532" s="36">
        <v>210</v>
      </c>
      <c r="H2532" s="35">
        <v>0</v>
      </c>
    </row>
    <row r="2533" spans="1:8" x14ac:dyDescent="0.35">
      <c r="A2533" s="195" t="s">
        <v>1074</v>
      </c>
      <c r="B2533" s="127">
        <v>44355</v>
      </c>
      <c r="C2533" s="36">
        <v>160</v>
      </c>
      <c r="D2533" s="36">
        <v>898</v>
      </c>
      <c r="E2533" s="37">
        <v>0</v>
      </c>
      <c r="F2533" s="36">
        <v>59</v>
      </c>
      <c r="G2533" s="36">
        <v>172</v>
      </c>
      <c r="H2533" s="35">
        <v>0</v>
      </c>
    </row>
    <row r="2534" spans="1:8" x14ac:dyDescent="0.35">
      <c r="A2534" s="195" t="s">
        <v>1068</v>
      </c>
      <c r="B2534" s="127">
        <v>44356</v>
      </c>
      <c r="C2534" s="36">
        <v>419</v>
      </c>
      <c r="D2534" s="36">
        <v>2658</v>
      </c>
      <c r="E2534" s="37">
        <v>0</v>
      </c>
      <c r="F2534" s="36">
        <v>70</v>
      </c>
      <c r="G2534" s="36">
        <v>177</v>
      </c>
      <c r="H2534" s="35">
        <v>0</v>
      </c>
    </row>
    <row r="2535" spans="1:8" x14ac:dyDescent="0.35">
      <c r="A2535" s="195" t="s">
        <v>1070</v>
      </c>
      <c r="B2535" s="127">
        <v>44356</v>
      </c>
      <c r="C2535" s="36">
        <v>145</v>
      </c>
      <c r="D2535" s="36">
        <v>1288</v>
      </c>
      <c r="E2535" s="37">
        <v>0</v>
      </c>
      <c r="F2535" s="36">
        <v>69</v>
      </c>
      <c r="G2535" s="36">
        <v>239</v>
      </c>
      <c r="H2535" s="35">
        <v>0</v>
      </c>
    </row>
    <row r="2536" spans="1:8" x14ac:dyDescent="0.35">
      <c r="A2536" s="195" t="s">
        <v>1071</v>
      </c>
      <c r="B2536" s="127">
        <v>44356</v>
      </c>
      <c r="C2536" s="36">
        <v>110</v>
      </c>
      <c r="D2536" s="36">
        <v>1350</v>
      </c>
      <c r="E2536" s="37">
        <v>0</v>
      </c>
      <c r="F2536" s="36">
        <v>81</v>
      </c>
      <c r="G2536" s="36">
        <v>227</v>
      </c>
      <c r="H2536" s="35">
        <v>0</v>
      </c>
    </row>
    <row r="2537" spans="1:8" x14ac:dyDescent="0.35">
      <c r="A2537" s="195" t="s">
        <v>1072</v>
      </c>
      <c r="B2537" s="127">
        <v>44356</v>
      </c>
      <c r="C2537" s="36">
        <v>76</v>
      </c>
      <c r="D2537" s="36">
        <v>906</v>
      </c>
      <c r="E2537" s="37">
        <v>0</v>
      </c>
      <c r="F2537" s="36">
        <v>25</v>
      </c>
      <c r="G2537" s="36">
        <v>120</v>
      </c>
      <c r="H2537" s="35">
        <v>0</v>
      </c>
    </row>
    <row r="2538" spans="1:8" x14ac:dyDescent="0.35">
      <c r="A2538" s="195" t="s">
        <v>1073</v>
      </c>
      <c r="B2538" s="127">
        <v>44356</v>
      </c>
      <c r="C2538" s="36">
        <v>91</v>
      </c>
      <c r="D2538" s="36">
        <v>997</v>
      </c>
      <c r="E2538" s="37">
        <v>0</v>
      </c>
      <c r="F2538" s="36">
        <v>61</v>
      </c>
      <c r="G2538" s="36">
        <v>188</v>
      </c>
      <c r="H2538" s="35">
        <v>0</v>
      </c>
    </row>
    <row r="2539" spans="1:8" x14ac:dyDescent="0.35">
      <c r="A2539" s="195" t="s">
        <v>1074</v>
      </c>
      <c r="B2539" s="127">
        <v>44356</v>
      </c>
      <c r="C2539" s="36">
        <v>162</v>
      </c>
      <c r="D2539" s="36">
        <v>902</v>
      </c>
      <c r="E2539" s="37">
        <v>0</v>
      </c>
      <c r="F2539" s="36">
        <v>57</v>
      </c>
      <c r="G2539" s="36">
        <v>170</v>
      </c>
      <c r="H2539" s="35">
        <v>0</v>
      </c>
    </row>
    <row r="2540" spans="1:8" x14ac:dyDescent="0.35">
      <c r="A2540" s="195" t="s">
        <v>1068</v>
      </c>
      <c r="B2540" s="127">
        <v>44357</v>
      </c>
      <c r="C2540" s="36">
        <v>420</v>
      </c>
      <c r="D2540" s="36">
        <v>2672</v>
      </c>
      <c r="E2540" s="37">
        <v>0</v>
      </c>
      <c r="F2540" s="36">
        <v>67</v>
      </c>
      <c r="G2540" s="36">
        <v>146</v>
      </c>
      <c r="H2540" s="35">
        <v>0</v>
      </c>
    </row>
    <row r="2541" spans="1:8" x14ac:dyDescent="0.35">
      <c r="A2541" s="195" t="s">
        <v>1070</v>
      </c>
      <c r="B2541" s="127">
        <v>44357</v>
      </c>
      <c r="C2541" s="36">
        <v>149</v>
      </c>
      <c r="D2541" s="36">
        <v>1343</v>
      </c>
      <c r="E2541" s="37">
        <v>0</v>
      </c>
      <c r="F2541" s="36">
        <v>62</v>
      </c>
      <c r="G2541" s="36">
        <v>197</v>
      </c>
      <c r="H2541" s="35">
        <v>0</v>
      </c>
    </row>
    <row r="2542" spans="1:8" x14ac:dyDescent="0.35">
      <c r="A2542" s="195" t="s">
        <v>1071</v>
      </c>
      <c r="B2542" s="127">
        <v>44357</v>
      </c>
      <c r="C2542" s="36">
        <v>111</v>
      </c>
      <c r="D2542" s="36">
        <v>1346</v>
      </c>
      <c r="E2542" s="37">
        <v>0</v>
      </c>
      <c r="F2542" s="36">
        <v>76</v>
      </c>
      <c r="G2542" s="36">
        <v>219</v>
      </c>
      <c r="H2542" s="35">
        <v>0</v>
      </c>
    </row>
    <row r="2543" spans="1:8" x14ac:dyDescent="0.35">
      <c r="A2543" s="195" t="s">
        <v>1072</v>
      </c>
      <c r="B2543" s="127">
        <v>44357</v>
      </c>
      <c r="C2543" s="36">
        <v>84</v>
      </c>
      <c r="D2543" s="36">
        <v>896</v>
      </c>
      <c r="E2543" s="37">
        <v>0</v>
      </c>
      <c r="F2543" s="36">
        <v>15</v>
      </c>
      <c r="G2543" s="36">
        <v>112</v>
      </c>
      <c r="H2543" s="35">
        <v>0</v>
      </c>
    </row>
    <row r="2544" spans="1:8" x14ac:dyDescent="0.35">
      <c r="A2544" s="195" t="s">
        <v>1073</v>
      </c>
      <c r="B2544" s="127">
        <v>44357</v>
      </c>
      <c r="C2544" s="36">
        <v>85</v>
      </c>
      <c r="D2544" s="36">
        <v>971</v>
      </c>
      <c r="E2544" s="37">
        <v>0</v>
      </c>
      <c r="F2544" s="36">
        <v>67</v>
      </c>
      <c r="G2544" s="36">
        <v>210</v>
      </c>
      <c r="H2544" s="35">
        <v>0</v>
      </c>
    </row>
    <row r="2545" spans="1:8" x14ac:dyDescent="0.35">
      <c r="A2545" s="195" t="s">
        <v>1074</v>
      </c>
      <c r="B2545" s="127">
        <v>44357</v>
      </c>
      <c r="C2545" s="36">
        <v>181</v>
      </c>
      <c r="D2545" s="36">
        <v>890</v>
      </c>
      <c r="E2545" s="37">
        <v>0</v>
      </c>
      <c r="F2545" s="36">
        <v>38</v>
      </c>
      <c r="G2545" s="36">
        <v>180</v>
      </c>
      <c r="H2545" s="35">
        <v>0</v>
      </c>
    </row>
    <row r="2546" spans="1:8" x14ac:dyDescent="0.35">
      <c r="A2546" s="195" t="s">
        <v>1068</v>
      </c>
      <c r="B2546" s="127">
        <v>44358</v>
      </c>
      <c r="C2546" s="36">
        <v>419</v>
      </c>
      <c r="D2546" s="36">
        <v>2660</v>
      </c>
      <c r="E2546" s="37">
        <v>0</v>
      </c>
      <c r="F2546" s="36">
        <v>74</v>
      </c>
      <c r="G2546" s="36">
        <v>149</v>
      </c>
      <c r="H2546" s="35">
        <v>0</v>
      </c>
    </row>
    <row r="2547" spans="1:8" x14ac:dyDescent="0.35">
      <c r="A2547" s="195" t="s">
        <v>1070</v>
      </c>
      <c r="B2547" s="127">
        <v>44358</v>
      </c>
      <c r="C2547" s="36">
        <v>148</v>
      </c>
      <c r="D2547" s="36">
        <v>1303</v>
      </c>
      <c r="E2547" s="37">
        <v>0</v>
      </c>
      <c r="F2547" s="36">
        <v>62</v>
      </c>
      <c r="G2547" s="36">
        <v>232</v>
      </c>
      <c r="H2547" s="35">
        <v>0</v>
      </c>
    </row>
    <row r="2548" spans="1:8" x14ac:dyDescent="0.35">
      <c r="A2548" s="195" t="s">
        <v>1071</v>
      </c>
      <c r="B2548" s="127">
        <v>44358</v>
      </c>
      <c r="C2548" s="36">
        <v>104</v>
      </c>
      <c r="D2548" s="36">
        <v>1312</v>
      </c>
      <c r="E2548" s="37">
        <v>0</v>
      </c>
      <c r="F2548" s="36">
        <v>83</v>
      </c>
      <c r="G2548" s="36">
        <v>251</v>
      </c>
      <c r="H2548" s="35">
        <v>0</v>
      </c>
    </row>
    <row r="2549" spans="1:8" x14ac:dyDescent="0.35">
      <c r="A2549" s="195" t="s">
        <v>1072</v>
      </c>
      <c r="B2549" s="127">
        <v>44358</v>
      </c>
      <c r="C2549" s="36">
        <v>79</v>
      </c>
      <c r="D2549" s="36">
        <v>858</v>
      </c>
      <c r="E2549" s="37">
        <v>0</v>
      </c>
      <c r="F2549" s="36">
        <v>22</v>
      </c>
      <c r="G2549" s="36">
        <v>155</v>
      </c>
      <c r="H2549" s="35">
        <v>0</v>
      </c>
    </row>
    <row r="2550" spans="1:8" x14ac:dyDescent="0.35">
      <c r="A2550" s="195" t="s">
        <v>1073</v>
      </c>
      <c r="B2550" s="127">
        <v>44358</v>
      </c>
      <c r="C2550" s="36">
        <v>82</v>
      </c>
      <c r="D2550" s="36">
        <v>959</v>
      </c>
      <c r="E2550" s="37">
        <v>0</v>
      </c>
      <c r="F2550" s="36">
        <v>72</v>
      </c>
      <c r="G2550" s="36">
        <v>223</v>
      </c>
      <c r="H2550" s="35">
        <v>0</v>
      </c>
    </row>
    <row r="2551" spans="1:8" x14ac:dyDescent="0.35">
      <c r="A2551" s="195" t="s">
        <v>1074</v>
      </c>
      <c r="B2551" s="127">
        <v>44358</v>
      </c>
      <c r="C2551" s="36">
        <v>173</v>
      </c>
      <c r="D2551" s="36">
        <v>889</v>
      </c>
      <c r="E2551" s="37">
        <v>0</v>
      </c>
      <c r="F2551" s="36">
        <v>47</v>
      </c>
      <c r="G2551" s="36">
        <v>175</v>
      </c>
      <c r="H2551" s="35">
        <v>0</v>
      </c>
    </row>
    <row r="2552" spans="1:8" x14ac:dyDescent="0.35">
      <c r="A2552" s="195" t="s">
        <v>1068</v>
      </c>
      <c r="B2552" s="127">
        <v>44359</v>
      </c>
      <c r="C2552" s="36">
        <v>408</v>
      </c>
      <c r="D2552" s="36">
        <v>2615</v>
      </c>
      <c r="E2552" s="37">
        <v>0</v>
      </c>
      <c r="F2552" s="36">
        <v>81</v>
      </c>
      <c r="G2552" s="36">
        <v>188</v>
      </c>
      <c r="H2552" s="35">
        <v>0</v>
      </c>
    </row>
    <row r="2553" spans="1:8" x14ac:dyDescent="0.35">
      <c r="A2553" s="195" t="s">
        <v>1070</v>
      </c>
      <c r="B2553" s="127">
        <v>44359</v>
      </c>
      <c r="C2553" s="36">
        <v>150</v>
      </c>
      <c r="D2553" s="36">
        <v>1271</v>
      </c>
      <c r="E2553" s="37">
        <v>0</v>
      </c>
      <c r="F2553" s="36">
        <v>54</v>
      </c>
      <c r="G2553" s="36">
        <v>253</v>
      </c>
      <c r="H2553" s="35">
        <v>0</v>
      </c>
    </row>
    <row r="2554" spans="1:8" x14ac:dyDescent="0.35">
      <c r="A2554" s="195" t="s">
        <v>1071</v>
      </c>
      <c r="B2554" s="127">
        <v>44359</v>
      </c>
      <c r="C2554" s="36">
        <v>104</v>
      </c>
      <c r="D2554" s="36">
        <v>1247</v>
      </c>
      <c r="E2554" s="37">
        <v>0</v>
      </c>
      <c r="F2554" s="36">
        <v>84</v>
      </c>
      <c r="G2554" s="36">
        <v>286</v>
      </c>
      <c r="H2554" s="35">
        <v>0</v>
      </c>
    </row>
    <row r="2555" spans="1:8" x14ac:dyDescent="0.35">
      <c r="A2555" s="195" t="s">
        <v>1072</v>
      </c>
      <c r="B2555" s="127">
        <v>44359</v>
      </c>
      <c r="C2555" s="36">
        <v>72</v>
      </c>
      <c r="D2555" s="36">
        <v>791</v>
      </c>
      <c r="E2555" s="37">
        <v>0</v>
      </c>
      <c r="F2555" s="36">
        <v>27</v>
      </c>
      <c r="G2555" s="36">
        <v>206</v>
      </c>
      <c r="H2555" s="35">
        <v>0</v>
      </c>
    </row>
    <row r="2556" spans="1:8" x14ac:dyDescent="0.35">
      <c r="A2556" s="195" t="s">
        <v>1073</v>
      </c>
      <c r="B2556" s="127">
        <v>44359</v>
      </c>
      <c r="C2556" s="36">
        <v>74</v>
      </c>
      <c r="D2556" s="36">
        <v>912</v>
      </c>
      <c r="E2556" s="37">
        <v>0</v>
      </c>
      <c r="F2556" s="36">
        <v>78</v>
      </c>
      <c r="G2556" s="36">
        <v>253</v>
      </c>
      <c r="H2556" s="35">
        <v>0</v>
      </c>
    </row>
    <row r="2557" spans="1:8" x14ac:dyDescent="0.35">
      <c r="A2557" s="195" t="s">
        <v>1074</v>
      </c>
      <c r="B2557" s="127">
        <v>44359</v>
      </c>
      <c r="C2557" s="36">
        <v>168</v>
      </c>
      <c r="D2557" s="36">
        <v>859</v>
      </c>
      <c r="E2557" s="37">
        <v>0</v>
      </c>
      <c r="F2557" s="36">
        <v>52</v>
      </c>
      <c r="G2557" s="36">
        <v>210</v>
      </c>
      <c r="H2557" s="35">
        <v>0</v>
      </c>
    </row>
    <row r="2558" spans="1:8" x14ac:dyDescent="0.35">
      <c r="A2558" s="195" t="s">
        <v>1068</v>
      </c>
      <c r="B2558" s="127">
        <v>44360</v>
      </c>
      <c r="C2558" s="36">
        <v>396</v>
      </c>
      <c r="D2558" s="36">
        <v>2544</v>
      </c>
      <c r="E2558" s="37">
        <v>0</v>
      </c>
      <c r="F2558" s="36">
        <v>92</v>
      </c>
      <c r="G2558" s="36">
        <v>244</v>
      </c>
      <c r="H2558" s="35">
        <v>0</v>
      </c>
    </row>
    <row r="2559" spans="1:8" x14ac:dyDescent="0.35">
      <c r="A2559" s="195" t="s">
        <v>1070</v>
      </c>
      <c r="B2559" s="127">
        <v>44360</v>
      </c>
      <c r="C2559" s="36">
        <v>136</v>
      </c>
      <c r="D2559" s="36">
        <v>1259</v>
      </c>
      <c r="E2559" s="37">
        <v>0</v>
      </c>
      <c r="F2559" s="36">
        <v>65</v>
      </c>
      <c r="G2559" s="36">
        <v>247</v>
      </c>
      <c r="H2559" s="35">
        <v>0</v>
      </c>
    </row>
    <row r="2560" spans="1:8" x14ac:dyDescent="0.35">
      <c r="A2560" s="195" t="s">
        <v>1071</v>
      </c>
      <c r="B2560" s="127">
        <v>44360</v>
      </c>
      <c r="C2560" s="36">
        <v>108</v>
      </c>
      <c r="D2560" s="36">
        <v>1233</v>
      </c>
      <c r="E2560" s="37">
        <v>0</v>
      </c>
      <c r="F2560" s="36">
        <v>78</v>
      </c>
      <c r="G2560" s="36">
        <v>289</v>
      </c>
      <c r="H2560" s="35">
        <v>0</v>
      </c>
    </row>
    <row r="2561" spans="1:8" x14ac:dyDescent="0.35">
      <c r="A2561" s="195" t="s">
        <v>1072</v>
      </c>
      <c r="B2561" s="127">
        <v>44360</v>
      </c>
      <c r="C2561" s="36">
        <v>77</v>
      </c>
      <c r="D2561" s="36">
        <v>771</v>
      </c>
      <c r="E2561" s="37">
        <v>0</v>
      </c>
      <c r="F2561" s="36">
        <v>22</v>
      </c>
      <c r="G2561" s="36">
        <v>218</v>
      </c>
      <c r="H2561" s="35">
        <v>0</v>
      </c>
    </row>
    <row r="2562" spans="1:8" x14ac:dyDescent="0.35">
      <c r="A2562" s="195" t="s">
        <v>1073</v>
      </c>
      <c r="B2562" s="127">
        <v>44360</v>
      </c>
      <c r="C2562" s="36">
        <v>78</v>
      </c>
      <c r="D2562" s="36">
        <v>900</v>
      </c>
      <c r="E2562" s="37">
        <v>0</v>
      </c>
      <c r="F2562" s="36">
        <v>74</v>
      </c>
      <c r="G2562" s="36">
        <v>282</v>
      </c>
      <c r="H2562" s="35">
        <v>0</v>
      </c>
    </row>
    <row r="2563" spans="1:8" x14ac:dyDescent="0.35">
      <c r="A2563" s="195" t="s">
        <v>1074</v>
      </c>
      <c r="B2563" s="127">
        <v>44360</v>
      </c>
      <c r="C2563" s="36">
        <v>162</v>
      </c>
      <c r="D2563" s="36">
        <v>824</v>
      </c>
      <c r="E2563" s="37">
        <v>0</v>
      </c>
      <c r="F2563" s="36">
        <v>58</v>
      </c>
      <c r="G2563" s="36">
        <v>240</v>
      </c>
      <c r="H2563" s="35">
        <v>0</v>
      </c>
    </row>
    <row r="2564" spans="1:8" x14ac:dyDescent="0.35">
      <c r="A2564" s="195" t="s">
        <v>1068</v>
      </c>
      <c r="B2564" s="127">
        <v>44361</v>
      </c>
      <c r="C2564" s="36">
        <v>394</v>
      </c>
      <c r="D2564" s="36">
        <v>2576</v>
      </c>
      <c r="E2564" s="37">
        <v>0</v>
      </c>
      <c r="F2564" s="36">
        <v>95</v>
      </c>
      <c r="G2564" s="36">
        <v>221</v>
      </c>
      <c r="H2564" s="35">
        <v>0</v>
      </c>
    </row>
    <row r="2565" spans="1:8" x14ac:dyDescent="0.35">
      <c r="A2565" s="195" t="s">
        <v>1070</v>
      </c>
      <c r="B2565" s="127">
        <v>44361</v>
      </c>
      <c r="C2565" s="36">
        <v>137</v>
      </c>
      <c r="D2565" s="36">
        <v>1299</v>
      </c>
      <c r="E2565" s="37">
        <v>0</v>
      </c>
      <c r="F2565" s="36">
        <v>67</v>
      </c>
      <c r="G2565" s="36">
        <v>198</v>
      </c>
      <c r="H2565" s="35">
        <v>0</v>
      </c>
    </row>
    <row r="2566" spans="1:8" x14ac:dyDescent="0.35">
      <c r="A2566" s="195" t="s">
        <v>1071</v>
      </c>
      <c r="B2566" s="127">
        <v>44361</v>
      </c>
      <c r="C2566" s="36">
        <v>109</v>
      </c>
      <c r="D2566" s="36">
        <v>1239</v>
      </c>
      <c r="E2566" s="37">
        <v>0</v>
      </c>
      <c r="F2566" s="36">
        <v>74</v>
      </c>
      <c r="G2566" s="36">
        <v>287</v>
      </c>
      <c r="H2566" s="35">
        <v>0</v>
      </c>
    </row>
    <row r="2567" spans="1:8" x14ac:dyDescent="0.35">
      <c r="A2567" s="195" t="s">
        <v>1072</v>
      </c>
      <c r="B2567" s="127">
        <v>44361</v>
      </c>
      <c r="C2567" s="36">
        <v>76</v>
      </c>
      <c r="D2567" s="36">
        <v>818</v>
      </c>
      <c r="E2567" s="37">
        <v>0</v>
      </c>
      <c r="F2567" s="36">
        <v>25</v>
      </c>
      <c r="G2567" s="36">
        <v>172</v>
      </c>
      <c r="H2567" s="35">
        <v>0</v>
      </c>
    </row>
    <row r="2568" spans="1:8" x14ac:dyDescent="0.35">
      <c r="A2568" s="195" t="s">
        <v>1073</v>
      </c>
      <c r="B2568" s="127">
        <v>44361</v>
      </c>
      <c r="C2568" s="36">
        <v>86</v>
      </c>
      <c r="D2568" s="36">
        <v>924</v>
      </c>
      <c r="E2568" s="37">
        <v>0</v>
      </c>
      <c r="F2568" s="36">
        <v>67</v>
      </c>
      <c r="G2568" s="36">
        <v>240</v>
      </c>
      <c r="H2568" s="35">
        <v>0</v>
      </c>
    </row>
    <row r="2569" spans="1:8" x14ac:dyDescent="0.35">
      <c r="A2569" s="195" t="s">
        <v>1074</v>
      </c>
      <c r="B2569" s="127">
        <v>44361</v>
      </c>
      <c r="C2569" s="36">
        <v>163</v>
      </c>
      <c r="D2569" s="36">
        <v>836</v>
      </c>
      <c r="E2569" s="37">
        <v>0</v>
      </c>
      <c r="F2569" s="36">
        <v>57</v>
      </c>
      <c r="G2569" s="36">
        <v>232</v>
      </c>
      <c r="H2569" s="35">
        <v>0</v>
      </c>
    </row>
    <row r="2570" spans="1:8" x14ac:dyDescent="0.35">
      <c r="A2570" s="195" t="s">
        <v>1068</v>
      </c>
      <c r="B2570" s="127">
        <v>44362</v>
      </c>
      <c r="C2570" s="36">
        <v>426</v>
      </c>
      <c r="D2570" s="36">
        <v>2667</v>
      </c>
      <c r="E2570" s="37">
        <v>0</v>
      </c>
      <c r="F2570" s="36">
        <v>60</v>
      </c>
      <c r="G2570" s="36">
        <v>152</v>
      </c>
      <c r="H2570" s="35">
        <v>0</v>
      </c>
    </row>
    <row r="2571" spans="1:8" x14ac:dyDescent="0.35">
      <c r="A2571" s="195" t="s">
        <v>1070</v>
      </c>
      <c r="B2571" s="127">
        <v>44362</v>
      </c>
      <c r="C2571" s="36">
        <v>143</v>
      </c>
      <c r="D2571" s="36">
        <v>1362</v>
      </c>
      <c r="E2571" s="37">
        <v>0</v>
      </c>
      <c r="F2571" s="36">
        <v>65</v>
      </c>
      <c r="G2571" s="36">
        <v>172</v>
      </c>
      <c r="H2571" s="35">
        <v>0</v>
      </c>
    </row>
    <row r="2572" spans="1:8" x14ac:dyDescent="0.35">
      <c r="A2572" s="195" t="s">
        <v>1071</v>
      </c>
      <c r="B2572" s="127">
        <v>44362</v>
      </c>
      <c r="C2572" s="36">
        <v>109</v>
      </c>
      <c r="D2572" s="36">
        <v>1332</v>
      </c>
      <c r="E2572" s="37">
        <v>0</v>
      </c>
      <c r="F2572" s="36">
        <v>74</v>
      </c>
      <c r="G2572" s="36">
        <v>218</v>
      </c>
      <c r="H2572" s="35">
        <v>0</v>
      </c>
    </row>
    <row r="2573" spans="1:8" x14ac:dyDescent="0.35">
      <c r="A2573" s="195" t="s">
        <v>1072</v>
      </c>
      <c r="B2573" s="127">
        <v>44362</v>
      </c>
      <c r="C2573" s="36">
        <v>73</v>
      </c>
      <c r="D2573" s="36">
        <v>846</v>
      </c>
      <c r="E2573" s="37">
        <v>0</v>
      </c>
      <c r="F2573" s="36">
        <v>28</v>
      </c>
      <c r="G2573" s="36">
        <v>143</v>
      </c>
      <c r="H2573" s="35">
        <v>0</v>
      </c>
    </row>
    <row r="2574" spans="1:8" x14ac:dyDescent="0.35">
      <c r="A2574" s="195" t="s">
        <v>1073</v>
      </c>
      <c r="B2574" s="127">
        <v>44362</v>
      </c>
      <c r="C2574" s="36">
        <v>88</v>
      </c>
      <c r="D2574" s="36">
        <v>990</v>
      </c>
      <c r="E2574" s="37">
        <v>0</v>
      </c>
      <c r="F2574" s="36">
        <v>64</v>
      </c>
      <c r="G2574" s="36">
        <v>197</v>
      </c>
      <c r="H2574" s="35">
        <v>0</v>
      </c>
    </row>
    <row r="2575" spans="1:8" x14ac:dyDescent="0.35">
      <c r="A2575" s="195" t="s">
        <v>1074</v>
      </c>
      <c r="B2575" s="127">
        <v>44362</v>
      </c>
      <c r="C2575" s="36">
        <v>170</v>
      </c>
      <c r="D2575" s="36">
        <v>897</v>
      </c>
      <c r="E2575" s="37">
        <v>0</v>
      </c>
      <c r="F2575" s="36">
        <v>50</v>
      </c>
      <c r="G2575" s="36">
        <v>176</v>
      </c>
      <c r="H2575" s="35">
        <v>0</v>
      </c>
    </row>
    <row r="2576" spans="1:8" x14ac:dyDescent="0.35">
      <c r="A2576" s="195" t="s">
        <v>1068</v>
      </c>
      <c r="B2576" s="127">
        <v>44363</v>
      </c>
      <c r="C2576" s="36">
        <v>415</v>
      </c>
      <c r="D2576" s="36">
        <v>2708</v>
      </c>
      <c r="E2576" s="37">
        <v>0</v>
      </c>
      <c r="F2576" s="36">
        <v>75</v>
      </c>
      <c r="G2576" s="36">
        <v>128</v>
      </c>
      <c r="H2576" s="35">
        <v>0</v>
      </c>
    </row>
    <row r="2577" spans="1:8" x14ac:dyDescent="0.35">
      <c r="A2577" s="195" t="s">
        <v>1070</v>
      </c>
      <c r="B2577" s="127">
        <v>44363</v>
      </c>
      <c r="C2577" s="36">
        <v>151</v>
      </c>
      <c r="D2577" s="36">
        <v>1321</v>
      </c>
      <c r="E2577" s="37">
        <v>0</v>
      </c>
      <c r="F2577" s="36">
        <v>59</v>
      </c>
      <c r="G2577" s="36">
        <v>210</v>
      </c>
      <c r="H2577" s="35">
        <v>0</v>
      </c>
    </row>
    <row r="2578" spans="1:8" x14ac:dyDescent="0.35">
      <c r="A2578" s="195" t="s">
        <v>1071</v>
      </c>
      <c r="B2578" s="127">
        <v>44363</v>
      </c>
      <c r="C2578" s="36">
        <v>105</v>
      </c>
      <c r="D2578" s="36">
        <v>1313</v>
      </c>
      <c r="E2578" s="37">
        <v>0</v>
      </c>
      <c r="F2578" s="36">
        <v>79</v>
      </c>
      <c r="G2578" s="36">
        <v>234</v>
      </c>
      <c r="H2578" s="35">
        <v>0</v>
      </c>
    </row>
    <row r="2579" spans="1:8" x14ac:dyDescent="0.35">
      <c r="A2579" s="195" t="s">
        <v>1072</v>
      </c>
      <c r="B2579" s="127">
        <v>44363</v>
      </c>
      <c r="C2579" s="36">
        <v>80</v>
      </c>
      <c r="D2579" s="36">
        <v>866</v>
      </c>
      <c r="E2579" s="37">
        <v>0</v>
      </c>
      <c r="F2579" s="36">
        <v>23</v>
      </c>
      <c r="G2579" s="36">
        <v>158</v>
      </c>
      <c r="H2579" s="35">
        <v>0</v>
      </c>
    </row>
    <row r="2580" spans="1:8" x14ac:dyDescent="0.35">
      <c r="A2580" s="195" t="s">
        <v>1073</v>
      </c>
      <c r="B2580" s="127">
        <v>44363</v>
      </c>
      <c r="C2580" s="36">
        <v>82</v>
      </c>
      <c r="D2580" s="36">
        <v>1000</v>
      </c>
      <c r="E2580" s="37">
        <v>0</v>
      </c>
      <c r="F2580" s="36">
        <v>70</v>
      </c>
      <c r="G2580" s="36">
        <v>192</v>
      </c>
      <c r="H2580" s="35">
        <v>0</v>
      </c>
    </row>
    <row r="2581" spans="1:8" x14ac:dyDescent="0.35">
      <c r="A2581" s="195" t="s">
        <v>1074</v>
      </c>
      <c r="B2581" s="127">
        <v>44363</v>
      </c>
      <c r="C2581" s="36">
        <v>175</v>
      </c>
      <c r="D2581" s="36">
        <v>907</v>
      </c>
      <c r="E2581" s="37">
        <v>0</v>
      </c>
      <c r="F2581" s="36">
        <v>45</v>
      </c>
      <c r="G2581" s="36">
        <v>168</v>
      </c>
      <c r="H2581" s="35">
        <v>0</v>
      </c>
    </row>
    <row r="2582" spans="1:8" x14ac:dyDescent="0.35">
      <c r="A2582" s="195" t="s">
        <v>1068</v>
      </c>
      <c r="B2582" s="127">
        <v>44364</v>
      </c>
      <c r="C2582" s="36">
        <v>418</v>
      </c>
      <c r="D2582" s="36">
        <v>2683</v>
      </c>
      <c r="E2582" s="37">
        <v>0</v>
      </c>
      <c r="F2582" s="36">
        <v>69</v>
      </c>
      <c r="G2582" s="36">
        <v>133</v>
      </c>
      <c r="H2582" s="35">
        <v>0</v>
      </c>
    </row>
    <row r="2583" spans="1:8" x14ac:dyDescent="0.35">
      <c r="A2583" s="195" t="s">
        <v>1070</v>
      </c>
      <c r="B2583" s="127">
        <v>44364</v>
      </c>
      <c r="C2583" s="36">
        <v>152</v>
      </c>
      <c r="D2583" s="36">
        <v>1330</v>
      </c>
      <c r="E2583" s="37">
        <v>0</v>
      </c>
      <c r="F2583" s="36">
        <v>54</v>
      </c>
      <c r="G2583" s="36">
        <v>206</v>
      </c>
      <c r="H2583" s="35">
        <v>0</v>
      </c>
    </row>
    <row r="2584" spans="1:8" x14ac:dyDescent="0.35">
      <c r="A2584" s="195" t="s">
        <v>1071</v>
      </c>
      <c r="B2584" s="127">
        <v>44364</v>
      </c>
      <c r="C2584" s="36">
        <v>112</v>
      </c>
      <c r="D2584" s="36">
        <v>1284</v>
      </c>
      <c r="E2584" s="37">
        <v>0</v>
      </c>
      <c r="F2584" s="36">
        <v>71</v>
      </c>
      <c r="G2584" s="36">
        <v>253</v>
      </c>
      <c r="H2584" s="35">
        <v>0</v>
      </c>
    </row>
    <row r="2585" spans="1:8" x14ac:dyDescent="0.35">
      <c r="A2585" s="195" t="s">
        <v>1072</v>
      </c>
      <c r="B2585" s="127">
        <v>44364</v>
      </c>
      <c r="C2585" s="36">
        <v>80</v>
      </c>
      <c r="D2585" s="36">
        <v>854</v>
      </c>
      <c r="E2585" s="37">
        <v>0</v>
      </c>
      <c r="F2585" s="36">
        <v>22</v>
      </c>
      <c r="G2585" s="36">
        <v>141</v>
      </c>
      <c r="H2585" s="35">
        <v>0</v>
      </c>
    </row>
    <row r="2586" spans="1:8" x14ac:dyDescent="0.35">
      <c r="A2586" s="195" t="s">
        <v>1073</v>
      </c>
      <c r="B2586" s="127">
        <v>44364</v>
      </c>
      <c r="C2586" s="36">
        <v>84</v>
      </c>
      <c r="D2586" s="36">
        <v>981</v>
      </c>
      <c r="E2586" s="37">
        <v>0</v>
      </c>
      <c r="F2586" s="36">
        <v>68</v>
      </c>
      <c r="G2586" s="36">
        <v>201</v>
      </c>
      <c r="H2586" s="35">
        <v>0</v>
      </c>
    </row>
    <row r="2587" spans="1:8" x14ac:dyDescent="0.35">
      <c r="A2587" s="195" t="s">
        <v>1074</v>
      </c>
      <c r="B2587" s="127">
        <v>44364</v>
      </c>
      <c r="C2587" s="36">
        <v>176</v>
      </c>
      <c r="D2587" s="36">
        <v>888</v>
      </c>
      <c r="E2587" s="37">
        <v>0</v>
      </c>
      <c r="F2587" s="36">
        <v>44</v>
      </c>
      <c r="G2587" s="36">
        <v>185</v>
      </c>
      <c r="H2587" s="35">
        <v>0</v>
      </c>
    </row>
    <row r="2588" spans="1:8" x14ac:dyDescent="0.35">
      <c r="A2588" s="195" t="s">
        <v>1068</v>
      </c>
      <c r="B2588" s="127">
        <v>44365</v>
      </c>
      <c r="C2588" s="36">
        <v>412</v>
      </c>
      <c r="D2588" s="36">
        <v>2682</v>
      </c>
      <c r="E2588" s="37">
        <v>0</v>
      </c>
      <c r="F2588" s="36">
        <v>76</v>
      </c>
      <c r="G2588" s="36">
        <v>131</v>
      </c>
      <c r="H2588" s="35">
        <v>0</v>
      </c>
    </row>
    <row r="2589" spans="1:8" x14ac:dyDescent="0.35">
      <c r="A2589" s="195" t="s">
        <v>1070</v>
      </c>
      <c r="B2589" s="127">
        <v>44365</v>
      </c>
      <c r="C2589" s="36">
        <v>145</v>
      </c>
      <c r="D2589" s="36">
        <v>1302</v>
      </c>
      <c r="E2589" s="37">
        <v>0</v>
      </c>
      <c r="F2589" s="36">
        <v>64</v>
      </c>
      <c r="G2589" s="36">
        <v>232</v>
      </c>
      <c r="H2589" s="35">
        <v>0</v>
      </c>
    </row>
    <row r="2590" spans="1:8" x14ac:dyDescent="0.35">
      <c r="A2590" s="195" t="s">
        <v>1071</v>
      </c>
      <c r="B2590" s="127">
        <v>44365</v>
      </c>
      <c r="C2590" s="36">
        <v>115</v>
      </c>
      <c r="D2590" s="36">
        <v>1326</v>
      </c>
      <c r="E2590" s="37">
        <v>0</v>
      </c>
      <c r="F2590" s="36">
        <v>72</v>
      </c>
      <c r="G2590" s="36">
        <v>214</v>
      </c>
      <c r="H2590" s="35">
        <v>0</v>
      </c>
    </row>
    <row r="2591" spans="1:8" x14ac:dyDescent="0.35">
      <c r="A2591" s="195" t="s">
        <v>1072</v>
      </c>
      <c r="B2591" s="127">
        <v>44365</v>
      </c>
      <c r="C2591" s="36">
        <v>70</v>
      </c>
      <c r="D2591" s="36">
        <v>846</v>
      </c>
      <c r="E2591" s="37">
        <v>0</v>
      </c>
      <c r="F2591" s="36">
        <v>30</v>
      </c>
      <c r="G2591" s="36">
        <v>142</v>
      </c>
      <c r="H2591" s="35">
        <v>0</v>
      </c>
    </row>
    <row r="2592" spans="1:8" x14ac:dyDescent="0.35">
      <c r="A2592" s="195" t="s">
        <v>1073</v>
      </c>
      <c r="B2592" s="127">
        <v>44365</v>
      </c>
      <c r="C2592" s="36">
        <v>85</v>
      </c>
      <c r="D2592" s="36">
        <v>937</v>
      </c>
      <c r="E2592" s="37">
        <v>0</v>
      </c>
      <c r="F2592" s="36">
        <v>67</v>
      </c>
      <c r="G2592" s="36">
        <v>225</v>
      </c>
      <c r="H2592" s="35">
        <v>0</v>
      </c>
    </row>
    <row r="2593" spans="1:8" x14ac:dyDescent="0.35">
      <c r="A2593" s="195" t="s">
        <v>1074</v>
      </c>
      <c r="B2593" s="127">
        <v>44365</v>
      </c>
      <c r="C2593" s="36">
        <v>171</v>
      </c>
      <c r="D2593" s="36">
        <v>878</v>
      </c>
      <c r="E2593" s="37">
        <v>0</v>
      </c>
      <c r="F2593" s="36">
        <v>49</v>
      </c>
      <c r="G2593" s="36">
        <v>195</v>
      </c>
      <c r="H2593" s="35">
        <v>0</v>
      </c>
    </row>
    <row r="2594" spans="1:8" x14ac:dyDescent="0.35">
      <c r="A2594" s="195" t="s">
        <v>1068</v>
      </c>
      <c r="B2594" s="127">
        <v>44366</v>
      </c>
      <c r="C2594" s="36">
        <v>402</v>
      </c>
      <c r="D2594" s="36">
        <v>2633</v>
      </c>
      <c r="E2594" s="37">
        <v>0</v>
      </c>
      <c r="F2594" s="36">
        <v>82</v>
      </c>
      <c r="G2594" s="36">
        <v>175</v>
      </c>
      <c r="H2594" s="35">
        <v>0</v>
      </c>
    </row>
    <row r="2595" spans="1:8" x14ac:dyDescent="0.35">
      <c r="A2595" s="195" t="s">
        <v>1070</v>
      </c>
      <c r="B2595" s="127">
        <v>44366</v>
      </c>
      <c r="C2595" s="36">
        <v>142</v>
      </c>
      <c r="D2595" s="36">
        <v>1242</v>
      </c>
      <c r="E2595" s="37">
        <v>0</v>
      </c>
      <c r="F2595" s="36">
        <v>69</v>
      </c>
      <c r="G2595" s="36">
        <v>266</v>
      </c>
      <c r="H2595" s="35">
        <v>0</v>
      </c>
    </row>
    <row r="2596" spans="1:8" x14ac:dyDescent="0.35">
      <c r="A2596" s="195" t="s">
        <v>1071</v>
      </c>
      <c r="B2596" s="127">
        <v>44366</v>
      </c>
      <c r="C2596" s="36">
        <v>107</v>
      </c>
      <c r="D2596" s="36">
        <v>1250</v>
      </c>
      <c r="E2596" s="37">
        <v>0</v>
      </c>
      <c r="F2596" s="36">
        <v>80</v>
      </c>
      <c r="G2596" s="36">
        <v>269</v>
      </c>
      <c r="H2596" s="35">
        <v>0</v>
      </c>
    </row>
    <row r="2597" spans="1:8" x14ac:dyDescent="0.35">
      <c r="A2597" s="195" t="s">
        <v>1072</v>
      </c>
      <c r="B2597" s="127">
        <v>44366</v>
      </c>
      <c r="C2597" s="36">
        <v>71</v>
      </c>
      <c r="D2597" s="36">
        <v>805</v>
      </c>
      <c r="E2597" s="37">
        <v>0</v>
      </c>
      <c r="F2597" s="36">
        <v>26</v>
      </c>
      <c r="G2597" s="36">
        <v>176</v>
      </c>
      <c r="H2597" s="35">
        <v>0</v>
      </c>
    </row>
    <row r="2598" spans="1:8" x14ac:dyDescent="0.35">
      <c r="A2598" s="195" t="s">
        <v>1073</v>
      </c>
      <c r="B2598" s="127">
        <v>44366</v>
      </c>
      <c r="C2598" s="36">
        <v>77</v>
      </c>
      <c r="D2598" s="36">
        <v>941</v>
      </c>
      <c r="E2598" s="37">
        <v>0</v>
      </c>
      <c r="F2598" s="36">
        <v>75</v>
      </c>
      <c r="G2598" s="36">
        <v>218</v>
      </c>
      <c r="H2598" s="35">
        <v>0</v>
      </c>
    </row>
    <row r="2599" spans="1:8" x14ac:dyDescent="0.35">
      <c r="A2599" s="195" t="s">
        <v>1074</v>
      </c>
      <c r="B2599" s="127">
        <v>44366</v>
      </c>
      <c r="C2599" s="36">
        <v>164</v>
      </c>
      <c r="D2599" s="36">
        <v>845</v>
      </c>
      <c r="E2599" s="37">
        <v>0</v>
      </c>
      <c r="F2599" s="36">
        <v>56</v>
      </c>
      <c r="G2599" s="36">
        <v>228</v>
      </c>
      <c r="H2599" s="35">
        <v>0</v>
      </c>
    </row>
    <row r="2600" spans="1:8" x14ac:dyDescent="0.35">
      <c r="A2600" s="195" t="s">
        <v>1068</v>
      </c>
      <c r="B2600" s="127">
        <v>44367</v>
      </c>
      <c r="C2600" s="36">
        <v>381</v>
      </c>
      <c r="D2600" s="36">
        <v>2542</v>
      </c>
      <c r="E2600" s="37">
        <v>0</v>
      </c>
      <c r="F2600" s="36">
        <v>97</v>
      </c>
      <c r="G2600" s="36">
        <v>235</v>
      </c>
      <c r="H2600" s="35">
        <v>0</v>
      </c>
    </row>
    <row r="2601" spans="1:8" x14ac:dyDescent="0.35">
      <c r="A2601" s="195" t="s">
        <v>1070</v>
      </c>
      <c r="B2601" s="127">
        <v>44367</v>
      </c>
      <c r="C2601" s="36">
        <v>131</v>
      </c>
      <c r="D2601" s="36">
        <v>1207</v>
      </c>
      <c r="E2601" s="37">
        <v>0</v>
      </c>
      <c r="F2601" s="36">
        <v>75</v>
      </c>
      <c r="G2601" s="36">
        <v>263</v>
      </c>
      <c r="H2601" s="35">
        <v>0</v>
      </c>
    </row>
    <row r="2602" spans="1:8" x14ac:dyDescent="0.35">
      <c r="A2602" s="195" t="s">
        <v>1071</v>
      </c>
      <c r="B2602" s="127">
        <v>44367</v>
      </c>
      <c r="C2602" s="36">
        <v>108</v>
      </c>
      <c r="D2602" s="36">
        <v>1218</v>
      </c>
      <c r="E2602" s="37">
        <v>0</v>
      </c>
      <c r="F2602" s="36">
        <v>74</v>
      </c>
      <c r="G2602" s="36">
        <v>276</v>
      </c>
      <c r="H2602" s="35">
        <v>0</v>
      </c>
    </row>
    <row r="2603" spans="1:8" x14ac:dyDescent="0.35">
      <c r="A2603" s="195" t="s">
        <v>1072</v>
      </c>
      <c r="B2603" s="127">
        <v>44367</v>
      </c>
      <c r="C2603" s="36">
        <v>68</v>
      </c>
      <c r="D2603" s="36">
        <v>770</v>
      </c>
      <c r="E2603" s="37">
        <v>0</v>
      </c>
      <c r="F2603" s="36">
        <v>30</v>
      </c>
      <c r="G2603" s="36">
        <v>207</v>
      </c>
      <c r="H2603" s="35">
        <v>0</v>
      </c>
    </row>
    <row r="2604" spans="1:8" x14ac:dyDescent="0.35">
      <c r="A2604" s="195" t="s">
        <v>1073</v>
      </c>
      <c r="B2604" s="127">
        <v>44367</v>
      </c>
      <c r="C2604" s="36">
        <v>79</v>
      </c>
      <c r="D2604" s="36">
        <v>903</v>
      </c>
      <c r="E2604" s="37">
        <v>0</v>
      </c>
      <c r="F2604" s="36">
        <v>75</v>
      </c>
      <c r="G2604" s="36">
        <v>264</v>
      </c>
      <c r="H2604" s="35">
        <v>0</v>
      </c>
    </row>
    <row r="2605" spans="1:8" x14ac:dyDescent="0.35">
      <c r="A2605" s="195" t="s">
        <v>1074</v>
      </c>
      <c r="B2605" s="127">
        <v>44367</v>
      </c>
      <c r="C2605" s="36">
        <v>167</v>
      </c>
      <c r="D2605" s="36">
        <v>836</v>
      </c>
      <c r="E2605" s="37">
        <v>0</v>
      </c>
      <c r="F2605" s="36">
        <v>51</v>
      </c>
      <c r="G2605" s="36">
        <v>227</v>
      </c>
      <c r="H2605" s="35">
        <v>0</v>
      </c>
    </row>
    <row r="2606" spans="1:8" x14ac:dyDescent="0.35">
      <c r="A2606" s="195" t="s">
        <v>1068</v>
      </c>
      <c r="B2606" s="127">
        <v>44368</v>
      </c>
      <c r="C2606" s="36">
        <v>370</v>
      </c>
      <c r="D2606" s="36">
        <v>2529</v>
      </c>
      <c r="E2606" s="37">
        <v>0</v>
      </c>
      <c r="F2606" s="36">
        <v>118</v>
      </c>
      <c r="G2606" s="36">
        <v>263</v>
      </c>
      <c r="H2606" s="35">
        <v>0</v>
      </c>
    </row>
    <row r="2607" spans="1:8" x14ac:dyDescent="0.35">
      <c r="A2607" s="195" t="s">
        <v>1070</v>
      </c>
      <c r="B2607" s="127">
        <v>44368</v>
      </c>
      <c r="C2607" s="36">
        <v>128</v>
      </c>
      <c r="D2607" s="36">
        <v>1224</v>
      </c>
      <c r="E2607" s="37">
        <v>0</v>
      </c>
      <c r="F2607" s="36">
        <v>74</v>
      </c>
      <c r="G2607" s="36">
        <v>259</v>
      </c>
      <c r="H2607" s="35">
        <v>0</v>
      </c>
    </row>
    <row r="2608" spans="1:8" x14ac:dyDescent="0.35">
      <c r="A2608" s="195" t="s">
        <v>1071</v>
      </c>
      <c r="B2608" s="127">
        <v>44368</v>
      </c>
      <c r="C2608" s="36">
        <v>110</v>
      </c>
      <c r="D2608" s="36">
        <v>1266</v>
      </c>
      <c r="E2608" s="37">
        <v>0</v>
      </c>
      <c r="F2608" s="36">
        <v>70</v>
      </c>
      <c r="G2608" s="36">
        <v>249</v>
      </c>
      <c r="H2608" s="35">
        <v>0</v>
      </c>
    </row>
    <row r="2609" spans="1:8" x14ac:dyDescent="0.35">
      <c r="A2609" s="195" t="s">
        <v>1072</v>
      </c>
      <c r="B2609" s="127">
        <v>44368</v>
      </c>
      <c r="C2609" s="36">
        <v>68</v>
      </c>
      <c r="D2609" s="36">
        <v>824</v>
      </c>
      <c r="E2609" s="37">
        <v>0</v>
      </c>
      <c r="F2609" s="36">
        <v>29</v>
      </c>
      <c r="G2609" s="36">
        <v>145</v>
      </c>
      <c r="H2609" s="35">
        <v>0</v>
      </c>
    </row>
    <row r="2610" spans="1:8" x14ac:dyDescent="0.35">
      <c r="A2610" s="195" t="s">
        <v>1073</v>
      </c>
      <c r="B2610" s="127">
        <v>44368</v>
      </c>
      <c r="C2610" s="36">
        <v>79</v>
      </c>
      <c r="D2610" s="36">
        <v>955</v>
      </c>
      <c r="E2610" s="37">
        <v>0</v>
      </c>
      <c r="F2610" s="36">
        <v>73</v>
      </c>
      <c r="G2610" s="36">
        <v>226</v>
      </c>
      <c r="H2610" s="35">
        <v>0</v>
      </c>
    </row>
    <row r="2611" spans="1:8" x14ac:dyDescent="0.35">
      <c r="A2611" s="195" t="s">
        <v>1074</v>
      </c>
      <c r="B2611" s="127">
        <v>44368</v>
      </c>
      <c r="C2611" s="36">
        <v>158</v>
      </c>
      <c r="D2611" s="36">
        <v>840</v>
      </c>
      <c r="E2611" s="37">
        <v>0</v>
      </c>
      <c r="F2611" s="36">
        <v>62</v>
      </c>
      <c r="G2611" s="36">
        <v>228</v>
      </c>
      <c r="H2611" s="35">
        <v>0</v>
      </c>
    </row>
    <row r="2612" spans="1:8" x14ac:dyDescent="0.35">
      <c r="A2612" s="195" t="s">
        <v>1068</v>
      </c>
      <c r="B2612" s="127">
        <v>44369</v>
      </c>
      <c r="C2612" s="36">
        <v>408</v>
      </c>
      <c r="D2612" s="36">
        <v>2652</v>
      </c>
      <c r="E2612" s="37">
        <v>0</v>
      </c>
      <c r="F2612" s="36">
        <v>88</v>
      </c>
      <c r="G2612" s="36">
        <v>145</v>
      </c>
      <c r="H2612" s="35">
        <v>0</v>
      </c>
    </row>
    <row r="2613" spans="1:8" x14ac:dyDescent="0.35">
      <c r="A2613" s="195" t="s">
        <v>1070</v>
      </c>
      <c r="B2613" s="127">
        <v>44369</v>
      </c>
      <c r="C2613" s="36">
        <v>141</v>
      </c>
      <c r="D2613" s="36">
        <v>1292</v>
      </c>
      <c r="E2613" s="37">
        <v>0</v>
      </c>
      <c r="F2613" s="36">
        <v>69</v>
      </c>
      <c r="G2613" s="36">
        <v>229</v>
      </c>
      <c r="H2613" s="35">
        <v>0</v>
      </c>
    </row>
    <row r="2614" spans="1:8" x14ac:dyDescent="0.35">
      <c r="A2614" s="195" t="s">
        <v>1071</v>
      </c>
      <c r="B2614" s="127">
        <v>44369</v>
      </c>
      <c r="C2614" s="36">
        <v>113</v>
      </c>
      <c r="D2614" s="36">
        <v>1343</v>
      </c>
      <c r="E2614" s="37">
        <v>0</v>
      </c>
      <c r="F2614" s="36">
        <v>74</v>
      </c>
      <c r="G2614" s="36">
        <v>220</v>
      </c>
      <c r="H2614" s="35">
        <v>0</v>
      </c>
    </row>
    <row r="2615" spans="1:8" x14ac:dyDescent="0.35">
      <c r="A2615" s="195" t="s">
        <v>1072</v>
      </c>
      <c r="B2615" s="127">
        <v>44369</v>
      </c>
      <c r="C2615" s="36">
        <v>77</v>
      </c>
      <c r="D2615" s="36">
        <v>861</v>
      </c>
      <c r="E2615" s="37">
        <v>0</v>
      </c>
      <c r="F2615" s="36">
        <v>22</v>
      </c>
      <c r="G2615" s="36">
        <v>122</v>
      </c>
      <c r="H2615" s="35">
        <v>0</v>
      </c>
    </row>
    <row r="2616" spans="1:8" x14ac:dyDescent="0.35">
      <c r="A2616" s="195" t="s">
        <v>1073</v>
      </c>
      <c r="B2616" s="127">
        <v>44369</v>
      </c>
      <c r="C2616" s="36">
        <v>85</v>
      </c>
      <c r="D2616" s="36">
        <v>1001</v>
      </c>
      <c r="E2616" s="37">
        <v>0</v>
      </c>
      <c r="F2616" s="36">
        <v>67</v>
      </c>
      <c r="G2616" s="36">
        <v>184</v>
      </c>
      <c r="H2616" s="35">
        <v>0</v>
      </c>
    </row>
    <row r="2617" spans="1:8" x14ac:dyDescent="0.35">
      <c r="A2617" s="195" t="s">
        <v>1074</v>
      </c>
      <c r="B2617" s="127">
        <v>44369</v>
      </c>
      <c r="C2617" s="36">
        <v>161</v>
      </c>
      <c r="D2617" s="36">
        <v>894</v>
      </c>
      <c r="E2617" s="37">
        <v>0</v>
      </c>
      <c r="F2617" s="36">
        <v>59</v>
      </c>
      <c r="G2617" s="36">
        <v>178</v>
      </c>
      <c r="H2617" s="35">
        <v>0</v>
      </c>
    </row>
    <row r="2618" spans="1:8" x14ac:dyDescent="0.35">
      <c r="A2618" s="195" t="s">
        <v>1068</v>
      </c>
      <c r="B2618" s="127">
        <v>44370</v>
      </c>
      <c r="C2618" s="36">
        <v>415</v>
      </c>
      <c r="D2618" s="36">
        <v>2706</v>
      </c>
      <c r="E2618" s="37">
        <v>0</v>
      </c>
      <c r="F2618" s="36">
        <v>78</v>
      </c>
      <c r="G2618" s="36">
        <v>121</v>
      </c>
      <c r="H2618" s="35">
        <v>0</v>
      </c>
    </row>
    <row r="2619" spans="1:8" x14ac:dyDescent="0.35">
      <c r="A2619" s="195" t="s">
        <v>1070</v>
      </c>
      <c r="B2619" s="127">
        <v>44370</v>
      </c>
      <c r="C2619" s="36">
        <v>150</v>
      </c>
      <c r="D2619" s="36">
        <v>1306</v>
      </c>
      <c r="E2619" s="37">
        <v>0</v>
      </c>
      <c r="F2619" s="36">
        <v>59</v>
      </c>
      <c r="G2619" s="36">
        <v>217</v>
      </c>
      <c r="H2619" s="35">
        <v>0</v>
      </c>
    </row>
    <row r="2620" spans="1:8" x14ac:dyDescent="0.35">
      <c r="A2620" s="195" t="s">
        <v>1071</v>
      </c>
      <c r="B2620" s="127">
        <v>44370</v>
      </c>
      <c r="C2620" s="36">
        <v>109</v>
      </c>
      <c r="D2620" s="36">
        <v>1367</v>
      </c>
      <c r="E2620" s="37">
        <v>0</v>
      </c>
      <c r="F2620" s="36">
        <v>80</v>
      </c>
      <c r="G2620" s="36">
        <v>187</v>
      </c>
      <c r="H2620" s="35">
        <v>0</v>
      </c>
    </row>
    <row r="2621" spans="1:8" x14ac:dyDescent="0.35">
      <c r="A2621" s="195" t="s">
        <v>1072</v>
      </c>
      <c r="B2621" s="127">
        <v>44370</v>
      </c>
      <c r="C2621" s="36">
        <v>81</v>
      </c>
      <c r="D2621" s="36">
        <v>876</v>
      </c>
      <c r="E2621" s="37">
        <v>0</v>
      </c>
      <c r="F2621" s="36">
        <v>18</v>
      </c>
      <c r="G2621" s="36">
        <v>127</v>
      </c>
      <c r="H2621" s="35">
        <v>0</v>
      </c>
    </row>
    <row r="2622" spans="1:8" x14ac:dyDescent="0.35">
      <c r="A2622" s="195" t="s">
        <v>1073</v>
      </c>
      <c r="B2622" s="127">
        <v>44370</v>
      </c>
      <c r="C2622" s="36">
        <v>83</v>
      </c>
      <c r="D2622" s="36">
        <v>992</v>
      </c>
      <c r="E2622" s="37">
        <v>0</v>
      </c>
      <c r="F2622" s="36">
        <v>69</v>
      </c>
      <c r="G2622" s="36">
        <v>198</v>
      </c>
      <c r="H2622" s="35">
        <v>0</v>
      </c>
    </row>
    <row r="2623" spans="1:8" x14ac:dyDescent="0.35">
      <c r="A2623" s="195" t="s">
        <v>1074</v>
      </c>
      <c r="B2623" s="127">
        <v>44370</v>
      </c>
      <c r="C2623" s="36">
        <v>173</v>
      </c>
      <c r="D2623" s="36">
        <v>909</v>
      </c>
      <c r="E2623" s="37">
        <v>0</v>
      </c>
      <c r="F2623" s="36">
        <v>47</v>
      </c>
      <c r="G2623" s="36">
        <v>165</v>
      </c>
      <c r="H2623" s="35">
        <v>0</v>
      </c>
    </row>
    <row r="2624" spans="1:8" x14ac:dyDescent="0.35">
      <c r="A2624" s="195" t="s">
        <v>1068</v>
      </c>
      <c r="B2624" s="127">
        <v>44371</v>
      </c>
      <c r="C2624" s="36">
        <v>407</v>
      </c>
      <c r="D2624" s="36">
        <v>2703</v>
      </c>
      <c r="E2624" s="37">
        <v>0</v>
      </c>
      <c r="F2624" s="36">
        <v>77</v>
      </c>
      <c r="G2624" s="36">
        <v>126</v>
      </c>
      <c r="H2624" s="35">
        <v>0</v>
      </c>
    </row>
    <row r="2625" spans="1:8" x14ac:dyDescent="0.35">
      <c r="A2625" s="195" t="s">
        <v>1070</v>
      </c>
      <c r="B2625" s="127">
        <v>44371</v>
      </c>
      <c r="C2625" s="36">
        <v>153</v>
      </c>
      <c r="D2625" s="36">
        <v>1299</v>
      </c>
      <c r="E2625" s="37">
        <v>0</v>
      </c>
      <c r="F2625" s="36">
        <v>58</v>
      </c>
      <c r="G2625" s="36">
        <v>213</v>
      </c>
      <c r="H2625" s="35">
        <v>0</v>
      </c>
    </row>
    <row r="2626" spans="1:8" x14ac:dyDescent="0.35">
      <c r="A2626" s="195" t="s">
        <v>1071</v>
      </c>
      <c r="B2626" s="127">
        <v>44371</v>
      </c>
      <c r="C2626" s="36">
        <v>111</v>
      </c>
      <c r="D2626" s="36">
        <v>1371</v>
      </c>
      <c r="E2626" s="37">
        <v>0</v>
      </c>
      <c r="F2626" s="36">
        <v>78</v>
      </c>
      <c r="G2626" s="36">
        <v>208</v>
      </c>
      <c r="H2626" s="35">
        <v>0</v>
      </c>
    </row>
    <row r="2627" spans="1:8" x14ac:dyDescent="0.35">
      <c r="A2627" s="195" t="s">
        <v>1072</v>
      </c>
      <c r="B2627" s="127">
        <v>44371</v>
      </c>
      <c r="C2627" s="36">
        <v>72</v>
      </c>
      <c r="D2627" s="36">
        <v>850</v>
      </c>
      <c r="E2627" s="37">
        <v>0</v>
      </c>
      <c r="F2627" s="36">
        <v>25</v>
      </c>
      <c r="G2627" s="36">
        <v>140</v>
      </c>
      <c r="H2627" s="35">
        <v>0</v>
      </c>
    </row>
    <row r="2628" spans="1:8" x14ac:dyDescent="0.35">
      <c r="A2628" s="195" t="s">
        <v>1073</v>
      </c>
      <c r="B2628" s="127">
        <v>44371</v>
      </c>
      <c r="C2628" s="36">
        <v>79</v>
      </c>
      <c r="D2628" s="36">
        <v>998</v>
      </c>
      <c r="E2628" s="37">
        <v>0</v>
      </c>
      <c r="F2628" s="36">
        <v>71</v>
      </c>
      <c r="G2628" s="36">
        <v>194</v>
      </c>
      <c r="H2628" s="35">
        <v>0</v>
      </c>
    </row>
    <row r="2629" spans="1:8" x14ac:dyDescent="0.35">
      <c r="A2629" s="195" t="s">
        <v>1074</v>
      </c>
      <c r="B2629" s="127">
        <v>44371</v>
      </c>
      <c r="C2629" s="36">
        <v>174</v>
      </c>
      <c r="D2629" s="36">
        <v>895</v>
      </c>
      <c r="E2629" s="37">
        <v>0</v>
      </c>
      <c r="F2629" s="36">
        <v>46</v>
      </c>
      <c r="G2629" s="36">
        <v>181</v>
      </c>
      <c r="H2629" s="35">
        <v>0</v>
      </c>
    </row>
    <row r="2630" spans="1:8" x14ac:dyDescent="0.35">
      <c r="A2630" s="195" t="s">
        <v>1068</v>
      </c>
      <c r="B2630" s="127">
        <v>44372</v>
      </c>
      <c r="C2630" s="36">
        <v>402</v>
      </c>
      <c r="D2630" s="36">
        <v>2674</v>
      </c>
      <c r="E2630" s="37">
        <v>0</v>
      </c>
      <c r="F2630" s="36">
        <v>85</v>
      </c>
      <c r="G2630" s="36">
        <v>136</v>
      </c>
      <c r="H2630" s="35">
        <v>0</v>
      </c>
    </row>
    <row r="2631" spans="1:8" x14ac:dyDescent="0.35">
      <c r="A2631" s="195" t="s">
        <v>1070</v>
      </c>
      <c r="B2631" s="127">
        <v>44372</v>
      </c>
      <c r="C2631" s="36">
        <v>148</v>
      </c>
      <c r="D2631" s="36">
        <v>1293</v>
      </c>
      <c r="E2631" s="37">
        <v>0</v>
      </c>
      <c r="F2631" s="36">
        <v>54</v>
      </c>
      <c r="G2631" s="36">
        <v>225</v>
      </c>
      <c r="H2631" s="35">
        <v>0</v>
      </c>
    </row>
    <row r="2632" spans="1:8" x14ac:dyDescent="0.35">
      <c r="A2632" s="195" t="s">
        <v>1071</v>
      </c>
      <c r="B2632" s="127">
        <v>44372</v>
      </c>
      <c r="C2632" s="36">
        <v>115</v>
      </c>
      <c r="D2632" s="36">
        <v>1281</v>
      </c>
      <c r="E2632" s="37">
        <v>0</v>
      </c>
      <c r="F2632" s="36">
        <v>71</v>
      </c>
      <c r="G2632" s="36">
        <v>261</v>
      </c>
      <c r="H2632" s="35">
        <v>0</v>
      </c>
    </row>
    <row r="2633" spans="1:8" x14ac:dyDescent="0.35">
      <c r="A2633" s="195" t="s">
        <v>1072</v>
      </c>
      <c r="B2633" s="127">
        <v>44372</v>
      </c>
      <c r="C2633" s="36">
        <v>71</v>
      </c>
      <c r="D2633" s="36">
        <v>814</v>
      </c>
      <c r="E2633" s="37">
        <v>0</v>
      </c>
      <c r="F2633" s="36">
        <v>28</v>
      </c>
      <c r="G2633" s="36">
        <v>147</v>
      </c>
      <c r="H2633" s="35">
        <v>0</v>
      </c>
    </row>
    <row r="2634" spans="1:8" x14ac:dyDescent="0.35">
      <c r="A2634" s="195" t="s">
        <v>1073</v>
      </c>
      <c r="B2634" s="127">
        <v>44372</v>
      </c>
      <c r="C2634" s="36">
        <v>74</v>
      </c>
      <c r="D2634" s="36">
        <v>925</v>
      </c>
      <c r="E2634" s="37">
        <v>0</v>
      </c>
      <c r="F2634" s="36">
        <v>78</v>
      </c>
      <c r="G2634" s="36">
        <v>235</v>
      </c>
      <c r="H2634" s="35">
        <v>0</v>
      </c>
    </row>
    <row r="2635" spans="1:8" x14ac:dyDescent="0.35">
      <c r="A2635" s="195" t="s">
        <v>1074</v>
      </c>
      <c r="B2635" s="127">
        <v>44372</v>
      </c>
      <c r="C2635" s="36">
        <v>177</v>
      </c>
      <c r="D2635" s="36">
        <v>864</v>
      </c>
      <c r="E2635" s="37">
        <v>0</v>
      </c>
      <c r="F2635" s="36">
        <v>43</v>
      </c>
      <c r="G2635" s="36">
        <v>212</v>
      </c>
      <c r="H2635" s="35">
        <v>0</v>
      </c>
    </row>
    <row r="2636" spans="1:8" x14ac:dyDescent="0.35">
      <c r="A2636" s="30" t="s">
        <v>1068</v>
      </c>
      <c r="B2636" s="31">
        <v>44373</v>
      </c>
      <c r="C2636" s="30">
        <v>406</v>
      </c>
      <c r="D2636" s="30">
        <v>2596</v>
      </c>
      <c r="E2636" s="30">
        <v>0</v>
      </c>
      <c r="F2636" s="30">
        <v>85</v>
      </c>
      <c r="G2636" s="30">
        <v>200</v>
      </c>
      <c r="H2636" s="30">
        <v>0</v>
      </c>
    </row>
    <row r="2637" spans="1:8" x14ac:dyDescent="0.35">
      <c r="A2637" s="30" t="s">
        <v>1070</v>
      </c>
      <c r="B2637" s="31">
        <v>44373</v>
      </c>
      <c r="C2637" s="30">
        <v>152</v>
      </c>
      <c r="D2637" s="30">
        <v>1264</v>
      </c>
      <c r="E2637" s="30">
        <v>0</v>
      </c>
      <c r="F2637" s="30">
        <v>58</v>
      </c>
      <c r="G2637" s="30">
        <v>227</v>
      </c>
      <c r="H2637" s="30">
        <v>0</v>
      </c>
    </row>
    <row r="2638" spans="1:8" x14ac:dyDescent="0.35">
      <c r="A2638" s="30" t="s">
        <v>1071</v>
      </c>
      <c r="B2638" s="31">
        <v>44373</v>
      </c>
      <c r="C2638" s="30">
        <v>110</v>
      </c>
      <c r="D2638" s="30">
        <v>1204</v>
      </c>
      <c r="E2638" s="30">
        <v>0</v>
      </c>
      <c r="F2638" s="30">
        <v>77</v>
      </c>
      <c r="G2638" s="30">
        <v>320</v>
      </c>
      <c r="H2638" s="30">
        <v>0</v>
      </c>
    </row>
    <row r="2639" spans="1:8" x14ac:dyDescent="0.35">
      <c r="A2639" s="30" t="s">
        <v>1072</v>
      </c>
      <c r="B2639" s="31">
        <v>44373</v>
      </c>
      <c r="C2639" s="30">
        <v>68</v>
      </c>
      <c r="D2639" s="30">
        <v>754</v>
      </c>
      <c r="E2639" s="30">
        <v>0</v>
      </c>
      <c r="F2639" s="30">
        <v>28</v>
      </c>
      <c r="G2639" s="30">
        <v>202</v>
      </c>
      <c r="H2639" s="30">
        <v>0</v>
      </c>
    </row>
    <row r="2640" spans="1:8" x14ac:dyDescent="0.35">
      <c r="A2640" s="30" t="s">
        <v>1073</v>
      </c>
      <c r="B2640" s="31">
        <v>44373</v>
      </c>
      <c r="C2640" s="30">
        <v>74</v>
      </c>
      <c r="D2640" s="30">
        <v>887</v>
      </c>
      <c r="E2640" s="30">
        <v>0</v>
      </c>
      <c r="F2640" s="30">
        <v>78</v>
      </c>
      <c r="G2640" s="30">
        <v>275</v>
      </c>
      <c r="H2640" s="30">
        <v>0</v>
      </c>
    </row>
    <row r="2641" spans="1:8" x14ac:dyDescent="0.35">
      <c r="A2641" s="30" t="s">
        <v>1074</v>
      </c>
      <c r="B2641" s="31">
        <v>44373</v>
      </c>
      <c r="C2641" s="30">
        <v>176</v>
      </c>
      <c r="D2641" s="30">
        <v>871</v>
      </c>
      <c r="E2641" s="30">
        <v>0</v>
      </c>
      <c r="F2641" s="30">
        <v>44</v>
      </c>
      <c r="G2641" s="30">
        <v>203</v>
      </c>
      <c r="H2641"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62"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44373</v>
      </c>
      <c r="B2" s="87" t="s">
        <v>578</v>
      </c>
      <c r="C2" s="191" t="s">
        <v>467</v>
      </c>
      <c r="D2" s="191">
        <v>0</v>
      </c>
      <c r="E2" s="191">
        <v>0</v>
      </c>
    </row>
    <row r="3" spans="1:7" s="185" customFormat="1" ht="15.75" customHeight="1" x14ac:dyDescent="0.35">
      <c r="A3" s="190">
        <v>44373</v>
      </c>
      <c r="B3" s="87" t="s">
        <v>577</v>
      </c>
      <c r="C3" s="191" t="s">
        <v>467</v>
      </c>
      <c r="D3" s="191">
        <v>0</v>
      </c>
      <c r="E3" s="191">
        <v>0</v>
      </c>
    </row>
    <row r="4" spans="1:7" s="185" customFormat="1" ht="15.75" customHeight="1" x14ac:dyDescent="0.35">
      <c r="A4" s="190">
        <v>44373</v>
      </c>
      <c r="B4" s="87" t="s">
        <v>576</v>
      </c>
      <c r="C4" s="191" t="s">
        <v>458</v>
      </c>
      <c r="D4" s="191">
        <v>0</v>
      </c>
      <c r="E4" s="191">
        <v>0</v>
      </c>
    </row>
    <row r="5" spans="1:7" s="185" customFormat="1" ht="15.75" customHeight="1" x14ac:dyDescent="0.35">
      <c r="A5" s="190">
        <v>44373</v>
      </c>
      <c r="B5" s="87" t="s">
        <v>575</v>
      </c>
      <c r="C5" s="191" t="s">
        <v>466</v>
      </c>
      <c r="D5" s="191">
        <v>0</v>
      </c>
      <c r="E5" s="191">
        <v>0</v>
      </c>
    </row>
    <row r="6" spans="1:7" s="185" customFormat="1" ht="15.75" customHeight="1" x14ac:dyDescent="0.35">
      <c r="A6" s="190">
        <v>44373</v>
      </c>
      <c r="B6" s="87" t="s">
        <v>574</v>
      </c>
      <c r="C6" s="191" t="s">
        <v>465</v>
      </c>
      <c r="D6" s="191">
        <v>10</v>
      </c>
      <c r="E6" s="191">
        <v>4</v>
      </c>
    </row>
    <row r="7" spans="1:7" s="185" customFormat="1" ht="15.75" customHeight="1" x14ac:dyDescent="0.35">
      <c r="A7" s="190">
        <v>44373</v>
      </c>
      <c r="B7" s="87" t="s">
        <v>573</v>
      </c>
      <c r="C7" s="191" t="s">
        <v>465</v>
      </c>
      <c r="D7" s="191">
        <v>0</v>
      </c>
      <c r="E7" s="191">
        <v>0</v>
      </c>
    </row>
    <row r="8" spans="1:7" s="185" customFormat="1" ht="15.75" customHeight="1" x14ac:dyDescent="0.35">
      <c r="A8" s="190">
        <v>44373</v>
      </c>
      <c r="B8" s="87" t="s">
        <v>572</v>
      </c>
      <c r="C8" s="191" t="s">
        <v>470</v>
      </c>
      <c r="D8" s="191">
        <v>0</v>
      </c>
      <c r="E8" s="191">
        <v>0</v>
      </c>
    </row>
    <row r="9" spans="1:7" s="185" customFormat="1" ht="15.75" customHeight="1" x14ac:dyDescent="0.35">
      <c r="A9" s="190">
        <v>44373</v>
      </c>
      <c r="B9" s="87" t="s">
        <v>571</v>
      </c>
      <c r="C9" s="191" t="s">
        <v>461</v>
      </c>
      <c r="D9" s="191">
        <v>0</v>
      </c>
      <c r="E9" s="191">
        <v>0</v>
      </c>
    </row>
    <row r="10" spans="1:7" s="185" customFormat="1" ht="15.75" customHeight="1" x14ac:dyDescent="0.35">
      <c r="A10" s="190">
        <v>44373</v>
      </c>
      <c r="B10" s="87" t="s">
        <v>570</v>
      </c>
      <c r="C10" s="191" t="s">
        <v>461</v>
      </c>
      <c r="D10" s="191">
        <v>0</v>
      </c>
      <c r="E10" s="191">
        <v>0</v>
      </c>
    </row>
    <row r="11" spans="1:7" s="185" customFormat="1" ht="15.75" customHeight="1" x14ac:dyDescent="0.35">
      <c r="A11" s="190">
        <v>44373</v>
      </c>
      <c r="B11" s="87" t="s">
        <v>569</v>
      </c>
      <c r="C11" s="191" t="s">
        <v>460</v>
      </c>
      <c r="D11" s="191">
        <v>0</v>
      </c>
      <c r="E11" s="191">
        <v>0</v>
      </c>
    </row>
    <row r="12" spans="1:7" s="185" customFormat="1" ht="15.75" customHeight="1" x14ac:dyDescent="0.35">
      <c r="A12" s="190">
        <v>44373</v>
      </c>
      <c r="B12" s="87" t="s">
        <v>568</v>
      </c>
      <c r="C12" s="191" t="s">
        <v>459</v>
      </c>
      <c r="D12" s="191">
        <v>1</v>
      </c>
      <c r="E12" s="191">
        <v>0</v>
      </c>
    </row>
    <row r="13" spans="1:7" s="185" customFormat="1" ht="15.75" customHeight="1" x14ac:dyDescent="0.35">
      <c r="A13" s="190">
        <v>44373</v>
      </c>
      <c r="B13" s="87" t="s">
        <v>567</v>
      </c>
      <c r="C13" s="191" t="s">
        <v>467</v>
      </c>
      <c r="D13" s="191">
        <v>3</v>
      </c>
      <c r="E13" s="191">
        <v>0</v>
      </c>
    </row>
    <row r="14" spans="1:7" s="185" customFormat="1" ht="15.75" customHeight="1" x14ac:dyDescent="0.35">
      <c r="A14" s="190">
        <v>44373</v>
      </c>
      <c r="B14" s="87" t="s">
        <v>566</v>
      </c>
      <c r="C14" s="191" t="s">
        <v>459</v>
      </c>
      <c r="D14" s="191">
        <v>3</v>
      </c>
      <c r="E14" s="191">
        <v>1</v>
      </c>
    </row>
    <row r="15" spans="1:7" s="185" customFormat="1" ht="15.75" customHeight="1" x14ac:dyDescent="0.35">
      <c r="A15" s="190">
        <v>44373</v>
      </c>
      <c r="B15" s="87" t="s">
        <v>565</v>
      </c>
      <c r="C15" s="191" t="s">
        <v>459</v>
      </c>
      <c r="D15" s="191">
        <v>6</v>
      </c>
      <c r="E15" s="191">
        <v>0</v>
      </c>
    </row>
    <row r="16" spans="1:7" s="185" customFormat="1" ht="15.75" customHeight="1" x14ac:dyDescent="0.35">
      <c r="A16" s="190">
        <v>44373</v>
      </c>
      <c r="B16" s="87" t="s">
        <v>564</v>
      </c>
      <c r="C16" s="191" t="s">
        <v>459</v>
      </c>
      <c r="D16" s="191">
        <v>0</v>
      </c>
      <c r="E16" s="191">
        <v>0</v>
      </c>
    </row>
    <row r="17" spans="1:5" s="185" customFormat="1" ht="15.75" customHeight="1" x14ac:dyDescent="0.35">
      <c r="A17" s="190">
        <v>44373</v>
      </c>
      <c r="B17" s="87" t="s">
        <v>563</v>
      </c>
      <c r="C17" s="191" t="s">
        <v>459</v>
      </c>
      <c r="D17" s="191">
        <v>3</v>
      </c>
      <c r="E17" s="191">
        <v>0</v>
      </c>
    </row>
    <row r="18" spans="1:5" s="185" customFormat="1" ht="15.75" customHeight="1" x14ac:dyDescent="0.35">
      <c r="A18" s="190">
        <v>44373</v>
      </c>
      <c r="B18" s="87" t="s">
        <v>562</v>
      </c>
      <c r="C18" s="191" t="s">
        <v>460</v>
      </c>
      <c r="D18" s="191">
        <v>1</v>
      </c>
      <c r="E18" s="191">
        <v>0</v>
      </c>
    </row>
    <row r="19" spans="1:5" s="185" customFormat="1" ht="15.75" customHeight="1" x14ac:dyDescent="0.35">
      <c r="A19" s="190">
        <v>44373</v>
      </c>
      <c r="B19" s="87" t="s">
        <v>561</v>
      </c>
      <c r="C19" s="191" t="s">
        <v>463</v>
      </c>
      <c r="D19" s="191">
        <v>0</v>
      </c>
      <c r="E19" s="191">
        <v>0</v>
      </c>
    </row>
    <row r="20" spans="1:5" s="185" customFormat="1" ht="15.75" customHeight="1" x14ac:dyDescent="0.35">
      <c r="A20" s="190">
        <v>44373</v>
      </c>
      <c r="B20" s="87" t="s">
        <v>560</v>
      </c>
      <c r="C20" s="191" t="s">
        <v>471</v>
      </c>
      <c r="D20" s="191">
        <v>1</v>
      </c>
      <c r="E20" s="191">
        <v>0</v>
      </c>
    </row>
    <row r="21" spans="1:5" s="185" customFormat="1" ht="15.75" customHeight="1" x14ac:dyDescent="0.35">
      <c r="A21" s="190">
        <v>44373</v>
      </c>
      <c r="B21" s="87" t="s">
        <v>559</v>
      </c>
      <c r="C21" s="191" t="s">
        <v>459</v>
      </c>
      <c r="D21" s="191">
        <v>0</v>
      </c>
      <c r="E21" s="191">
        <v>0</v>
      </c>
    </row>
    <row r="22" spans="1:5" s="185" customFormat="1" ht="15.75" customHeight="1" x14ac:dyDescent="0.35">
      <c r="A22" s="190">
        <v>44373</v>
      </c>
      <c r="B22" s="87" t="s">
        <v>558</v>
      </c>
      <c r="C22" s="191" t="s">
        <v>458</v>
      </c>
      <c r="D22" s="191">
        <v>0</v>
      </c>
      <c r="E22" s="191">
        <v>0</v>
      </c>
    </row>
    <row r="23" spans="1:5" s="185" customFormat="1" ht="15.75" customHeight="1" x14ac:dyDescent="0.35">
      <c r="A23" s="190">
        <v>44373</v>
      </c>
      <c r="B23" s="87" t="s">
        <v>557</v>
      </c>
      <c r="C23" s="191" t="s">
        <v>464</v>
      </c>
      <c r="D23" s="191">
        <v>0</v>
      </c>
      <c r="E23" s="191">
        <v>0</v>
      </c>
    </row>
    <row r="24" spans="1:5" s="185" customFormat="1" ht="15.75" customHeight="1" x14ac:dyDescent="0.35">
      <c r="A24" s="190">
        <v>44373</v>
      </c>
      <c r="B24" s="87" t="s">
        <v>556</v>
      </c>
      <c r="C24" s="191" t="s">
        <v>459</v>
      </c>
      <c r="D24" s="191">
        <v>0</v>
      </c>
      <c r="E24" s="191">
        <v>0</v>
      </c>
    </row>
    <row r="25" spans="1:5" s="185" customFormat="1" ht="15.75" customHeight="1" x14ac:dyDescent="0.35">
      <c r="A25" s="190">
        <v>44373</v>
      </c>
      <c r="B25" s="87" t="s">
        <v>555</v>
      </c>
      <c r="C25" s="191" t="s">
        <v>463</v>
      </c>
      <c r="D25" s="191">
        <v>1</v>
      </c>
      <c r="E25" s="191">
        <v>0</v>
      </c>
    </row>
    <row r="26" spans="1:5" s="185" customFormat="1" ht="15.75" customHeight="1" x14ac:dyDescent="0.35">
      <c r="A26" s="190">
        <v>44373</v>
      </c>
      <c r="B26" s="87" t="s">
        <v>554</v>
      </c>
      <c r="C26" s="191" t="s">
        <v>470</v>
      </c>
      <c r="D26" s="191">
        <v>0</v>
      </c>
      <c r="E26" s="191">
        <v>0</v>
      </c>
    </row>
    <row r="27" spans="1:5" s="185" customFormat="1" ht="15.75" customHeight="1" x14ac:dyDescent="0.35">
      <c r="A27" s="190">
        <v>44373</v>
      </c>
      <c r="B27" s="87" t="s">
        <v>553</v>
      </c>
      <c r="C27" s="191" t="s">
        <v>471</v>
      </c>
      <c r="D27" s="191">
        <v>0</v>
      </c>
      <c r="E27" s="191">
        <v>0</v>
      </c>
    </row>
    <row r="28" spans="1:5" s="185" customFormat="1" ht="15.75" customHeight="1" x14ac:dyDescent="0.35">
      <c r="A28" s="190">
        <v>44373</v>
      </c>
      <c r="B28" s="87" t="s">
        <v>552</v>
      </c>
      <c r="C28" s="191" t="s">
        <v>460</v>
      </c>
      <c r="D28" s="191">
        <v>2</v>
      </c>
      <c r="E28" s="191">
        <v>1</v>
      </c>
    </row>
    <row r="29" spans="1:5" s="185" customFormat="1" ht="15.75" customHeight="1" x14ac:dyDescent="0.35">
      <c r="A29" s="190">
        <v>44373</v>
      </c>
      <c r="B29" s="87" t="s">
        <v>551</v>
      </c>
      <c r="C29" s="191" t="s">
        <v>458</v>
      </c>
      <c r="D29" s="191">
        <v>0</v>
      </c>
      <c r="E29" s="191">
        <v>0</v>
      </c>
    </row>
    <row r="30" spans="1:5" s="185" customFormat="1" ht="15.75" customHeight="1" x14ac:dyDescent="0.35">
      <c r="A30" s="190">
        <v>44373</v>
      </c>
      <c r="B30" s="87" t="s">
        <v>550</v>
      </c>
      <c r="C30" s="191" t="s">
        <v>458</v>
      </c>
      <c r="D30" s="191">
        <v>2</v>
      </c>
      <c r="E30" s="191">
        <v>1</v>
      </c>
    </row>
    <row r="31" spans="1:5" s="185" customFormat="1" ht="15.75" customHeight="1" x14ac:dyDescent="0.35">
      <c r="A31" s="190">
        <v>44373</v>
      </c>
      <c r="B31" s="87" t="s">
        <v>549</v>
      </c>
      <c r="C31" s="191" t="s">
        <v>458</v>
      </c>
      <c r="D31" s="191">
        <v>0</v>
      </c>
      <c r="E31" s="191">
        <v>0</v>
      </c>
    </row>
    <row r="32" spans="1:5" s="185" customFormat="1" ht="15.75" customHeight="1" x14ac:dyDescent="0.35">
      <c r="A32" s="190">
        <v>44373</v>
      </c>
      <c r="B32" s="87" t="s">
        <v>548</v>
      </c>
      <c r="C32" s="191" t="s">
        <v>467</v>
      </c>
      <c r="D32" s="191">
        <v>0</v>
      </c>
      <c r="E32" s="191">
        <v>0</v>
      </c>
    </row>
    <row r="33" spans="1:5" s="185" customFormat="1" ht="15.75" customHeight="1" x14ac:dyDescent="0.35">
      <c r="A33" s="190">
        <v>44373</v>
      </c>
      <c r="B33" s="87" t="s">
        <v>547</v>
      </c>
      <c r="C33" s="191" t="s">
        <v>465</v>
      </c>
      <c r="D33" s="191">
        <v>0</v>
      </c>
      <c r="E33" s="191">
        <v>0</v>
      </c>
    </row>
    <row r="34" spans="1:5" s="185" customFormat="1" ht="15.75" customHeight="1" x14ac:dyDescent="0.35">
      <c r="A34" s="190">
        <v>44373</v>
      </c>
      <c r="B34" s="87" t="s">
        <v>546</v>
      </c>
      <c r="C34" s="191" t="s">
        <v>463</v>
      </c>
      <c r="D34" s="191">
        <v>3</v>
      </c>
      <c r="E34" s="191">
        <v>1</v>
      </c>
    </row>
    <row r="35" spans="1:5" s="185" customFormat="1" ht="15.75" customHeight="1" x14ac:dyDescent="0.35">
      <c r="A35" s="190">
        <v>44373</v>
      </c>
      <c r="B35" s="87" t="s">
        <v>545</v>
      </c>
      <c r="C35" s="191" t="s">
        <v>467</v>
      </c>
      <c r="D35" s="191">
        <v>0</v>
      </c>
      <c r="E35" s="191">
        <v>0</v>
      </c>
    </row>
    <row r="36" spans="1:5" s="185" customFormat="1" ht="15.75" customHeight="1" x14ac:dyDescent="0.35">
      <c r="A36" s="190">
        <v>44373</v>
      </c>
      <c r="B36" s="87" t="s">
        <v>544</v>
      </c>
      <c r="C36" s="191" t="s">
        <v>467</v>
      </c>
      <c r="D36" s="191">
        <v>2</v>
      </c>
      <c r="E36" s="191">
        <v>0</v>
      </c>
    </row>
    <row r="37" spans="1:5" s="185" customFormat="1" ht="15.75" customHeight="1" x14ac:dyDescent="0.35">
      <c r="A37" s="190">
        <v>44373</v>
      </c>
      <c r="B37" s="87" t="s">
        <v>543</v>
      </c>
      <c r="C37" s="191" t="s">
        <v>463</v>
      </c>
      <c r="D37" s="191">
        <v>3</v>
      </c>
      <c r="E37" s="191">
        <v>0</v>
      </c>
    </row>
    <row r="38" spans="1:5" s="185" customFormat="1" ht="15.75" customHeight="1" x14ac:dyDescent="0.35">
      <c r="A38" s="190">
        <v>44373</v>
      </c>
      <c r="B38" s="87" t="s">
        <v>542</v>
      </c>
      <c r="C38" s="191" t="s">
        <v>463</v>
      </c>
      <c r="D38" s="191">
        <v>0</v>
      </c>
      <c r="E38" s="191">
        <v>0</v>
      </c>
    </row>
    <row r="39" spans="1:5" s="185" customFormat="1" ht="15.75" customHeight="1" x14ac:dyDescent="0.35">
      <c r="A39" s="190">
        <v>44373</v>
      </c>
      <c r="B39" s="87" t="s">
        <v>541</v>
      </c>
      <c r="C39" s="191" t="s">
        <v>468</v>
      </c>
      <c r="D39" s="191">
        <v>0</v>
      </c>
      <c r="E39" s="191">
        <v>0</v>
      </c>
    </row>
    <row r="40" spans="1:5" s="185" customFormat="1" ht="15.75" customHeight="1" x14ac:dyDescent="0.35">
      <c r="A40" s="190">
        <v>44373</v>
      </c>
      <c r="B40" s="87" t="s">
        <v>540</v>
      </c>
      <c r="C40" s="191" t="s">
        <v>459</v>
      </c>
      <c r="D40" s="191">
        <v>0</v>
      </c>
      <c r="E40" s="191">
        <v>0</v>
      </c>
    </row>
    <row r="41" spans="1:5" s="185" customFormat="1" ht="15.75" customHeight="1" x14ac:dyDescent="0.35">
      <c r="A41" s="190">
        <v>44373</v>
      </c>
      <c r="B41" s="87" t="s">
        <v>539</v>
      </c>
      <c r="C41" s="191" t="s">
        <v>459</v>
      </c>
      <c r="D41" s="191">
        <v>7</v>
      </c>
      <c r="E41" s="191">
        <v>1</v>
      </c>
    </row>
    <row r="42" spans="1:5" s="185" customFormat="1" ht="15.75" customHeight="1" x14ac:dyDescent="0.35">
      <c r="A42" s="190">
        <v>44373</v>
      </c>
      <c r="B42" s="87" t="s">
        <v>538</v>
      </c>
      <c r="C42" s="191" t="s">
        <v>463</v>
      </c>
      <c r="D42" s="191">
        <v>0</v>
      </c>
      <c r="E42" s="191">
        <v>0</v>
      </c>
    </row>
    <row r="43" spans="1:5" s="185" customFormat="1" ht="15.75" customHeight="1" x14ac:dyDescent="0.35">
      <c r="A43" s="190">
        <v>44373</v>
      </c>
      <c r="B43" s="87" t="s">
        <v>537</v>
      </c>
      <c r="C43" s="191" t="s">
        <v>465</v>
      </c>
      <c r="D43" s="191">
        <v>3</v>
      </c>
      <c r="E43" s="191">
        <v>1</v>
      </c>
    </row>
    <row r="44" spans="1:5" s="185" customFormat="1" ht="15.75" customHeight="1" x14ac:dyDescent="0.35">
      <c r="A44" s="190">
        <v>44373</v>
      </c>
      <c r="B44" s="87" t="s">
        <v>536</v>
      </c>
      <c r="C44" s="191" t="s">
        <v>467</v>
      </c>
      <c r="D44" s="191">
        <v>0</v>
      </c>
      <c r="E44" s="191">
        <v>0</v>
      </c>
    </row>
    <row r="45" spans="1:5" s="185" customFormat="1" ht="15.75" customHeight="1" x14ac:dyDescent="0.35">
      <c r="A45" s="190">
        <v>44373</v>
      </c>
      <c r="B45" s="87" t="s">
        <v>535</v>
      </c>
      <c r="C45" s="191" t="s">
        <v>463</v>
      </c>
      <c r="D45" s="191">
        <v>0</v>
      </c>
      <c r="E45" s="191">
        <v>0</v>
      </c>
    </row>
    <row r="46" spans="1:5" s="185" customFormat="1" ht="15.75" customHeight="1" x14ac:dyDescent="0.35">
      <c r="A46" s="190">
        <v>44373</v>
      </c>
      <c r="B46" s="87" t="s">
        <v>534</v>
      </c>
      <c r="C46" s="191" t="s">
        <v>463</v>
      </c>
      <c r="D46" s="191">
        <v>0</v>
      </c>
      <c r="E46" s="191">
        <v>0</v>
      </c>
    </row>
    <row r="47" spans="1:5" s="185" customFormat="1" ht="15.75" customHeight="1" x14ac:dyDescent="0.35">
      <c r="A47" s="190">
        <v>44373</v>
      </c>
      <c r="B47" s="87" t="s">
        <v>533</v>
      </c>
      <c r="C47" s="191" t="s">
        <v>458</v>
      </c>
      <c r="D47" s="191">
        <v>0</v>
      </c>
      <c r="E47" s="191">
        <v>0</v>
      </c>
    </row>
    <row r="48" spans="1:5" s="185" customFormat="1" ht="15.75" customHeight="1" x14ac:dyDescent="0.35">
      <c r="A48" s="190">
        <v>44373</v>
      </c>
      <c r="B48" s="87" t="s">
        <v>532</v>
      </c>
      <c r="C48" s="191" t="s">
        <v>469</v>
      </c>
      <c r="D48" s="191">
        <v>3</v>
      </c>
      <c r="E48" s="191">
        <v>1</v>
      </c>
    </row>
    <row r="49" spans="1:5" s="185" customFormat="1" ht="15.75" customHeight="1" x14ac:dyDescent="0.35">
      <c r="A49" s="190">
        <v>44373</v>
      </c>
      <c r="B49" s="87" t="s">
        <v>531</v>
      </c>
      <c r="C49" s="191" t="s">
        <v>463</v>
      </c>
      <c r="D49" s="191">
        <v>0</v>
      </c>
      <c r="E49" s="191">
        <v>0</v>
      </c>
    </row>
    <row r="50" spans="1:5" s="185" customFormat="1" ht="15.75" customHeight="1" x14ac:dyDescent="0.35">
      <c r="A50" s="190">
        <v>44373</v>
      </c>
      <c r="B50" s="87" t="s">
        <v>530</v>
      </c>
      <c r="C50" s="191" t="s">
        <v>462</v>
      </c>
      <c r="D50" s="191">
        <v>0</v>
      </c>
      <c r="E50" s="191">
        <v>0</v>
      </c>
    </row>
    <row r="51" spans="1:5" s="185" customFormat="1" ht="15.75" customHeight="1" x14ac:dyDescent="0.35">
      <c r="A51" s="190">
        <v>44373</v>
      </c>
      <c r="B51" s="87" t="s">
        <v>529</v>
      </c>
      <c r="C51" s="191" t="s">
        <v>463</v>
      </c>
      <c r="D51" s="191">
        <v>0</v>
      </c>
      <c r="E51" s="191">
        <v>0</v>
      </c>
    </row>
    <row r="52" spans="1:5" s="185" customFormat="1" ht="15.75" customHeight="1" x14ac:dyDescent="0.35">
      <c r="A52" s="190">
        <v>44373</v>
      </c>
      <c r="B52" s="87" t="s">
        <v>528</v>
      </c>
      <c r="C52" s="191" t="s">
        <v>459</v>
      </c>
      <c r="D52" s="191">
        <v>0</v>
      </c>
      <c r="E52" s="191">
        <v>0</v>
      </c>
    </row>
    <row r="53" spans="1:5" s="185" customFormat="1" ht="15.75" customHeight="1" x14ac:dyDescent="0.35">
      <c r="A53" s="190">
        <v>44373</v>
      </c>
      <c r="B53" s="87" t="s">
        <v>527</v>
      </c>
      <c r="C53" s="191" t="s">
        <v>463</v>
      </c>
      <c r="D53" s="191">
        <v>5</v>
      </c>
      <c r="E53" s="191">
        <v>1</v>
      </c>
    </row>
    <row r="54" spans="1:5" s="185" customFormat="1" ht="15.75" customHeight="1" x14ac:dyDescent="0.35">
      <c r="A54" s="190">
        <v>44373</v>
      </c>
      <c r="B54" s="87" t="s">
        <v>526</v>
      </c>
      <c r="C54" s="191" t="s">
        <v>467</v>
      </c>
      <c r="D54" s="191">
        <v>5</v>
      </c>
      <c r="E54" s="191">
        <v>1</v>
      </c>
    </row>
    <row r="55" spans="1:5" s="185" customFormat="1" ht="15.75" customHeight="1" x14ac:dyDescent="0.35">
      <c r="A55" s="190">
        <v>44373</v>
      </c>
      <c r="B55" s="87" t="s">
        <v>525</v>
      </c>
      <c r="C55" s="191" t="s">
        <v>461</v>
      </c>
      <c r="D55" s="191">
        <v>0</v>
      </c>
      <c r="E55" s="191">
        <v>0</v>
      </c>
    </row>
    <row r="56" spans="1:5" s="185" customFormat="1" ht="15.75" customHeight="1" x14ac:dyDescent="0.35">
      <c r="A56" s="190">
        <v>44373</v>
      </c>
      <c r="B56" s="87" t="s">
        <v>524</v>
      </c>
      <c r="C56" s="191" t="s">
        <v>458</v>
      </c>
      <c r="D56" s="191">
        <v>1</v>
      </c>
      <c r="E56" s="191">
        <v>1</v>
      </c>
    </row>
    <row r="57" spans="1:5" s="185" customFormat="1" ht="15.75" customHeight="1" x14ac:dyDescent="0.35">
      <c r="A57" s="190">
        <v>44373</v>
      </c>
      <c r="B57" s="87" t="s">
        <v>523</v>
      </c>
      <c r="C57" s="191" t="s">
        <v>463</v>
      </c>
      <c r="D57" s="191">
        <v>0</v>
      </c>
      <c r="E57" s="191">
        <v>0</v>
      </c>
    </row>
    <row r="58" spans="1:5" s="185" customFormat="1" ht="15.75" customHeight="1" x14ac:dyDescent="0.35">
      <c r="A58" s="190">
        <v>44373</v>
      </c>
      <c r="B58" s="87" t="s">
        <v>522</v>
      </c>
      <c r="C58" s="191" t="s">
        <v>461</v>
      </c>
      <c r="D58" s="191">
        <v>2</v>
      </c>
      <c r="E58" s="191">
        <v>1</v>
      </c>
    </row>
    <row r="59" spans="1:5" s="185" customFormat="1" ht="15.75" customHeight="1" x14ac:dyDescent="0.35">
      <c r="A59" s="190">
        <v>44373</v>
      </c>
      <c r="B59" s="87" t="s">
        <v>521</v>
      </c>
      <c r="C59" s="191" t="s">
        <v>469</v>
      </c>
      <c r="D59" s="191">
        <v>9</v>
      </c>
      <c r="E59" s="191">
        <v>2</v>
      </c>
    </row>
    <row r="60" spans="1:5" s="185" customFormat="1" ht="15.75" customHeight="1" x14ac:dyDescent="0.35">
      <c r="A60" s="190">
        <v>44373</v>
      </c>
      <c r="B60" s="87" t="s">
        <v>520</v>
      </c>
      <c r="C60" s="191" t="s">
        <v>469</v>
      </c>
      <c r="D60" s="191">
        <v>3</v>
      </c>
      <c r="E60" s="191">
        <v>1</v>
      </c>
    </row>
    <row r="61" spans="1:5" s="185" customFormat="1" ht="15.75" customHeight="1" x14ac:dyDescent="0.35">
      <c r="A61" s="190">
        <v>44373</v>
      </c>
      <c r="B61" s="87" t="s">
        <v>519</v>
      </c>
      <c r="C61" s="191" t="s">
        <v>459</v>
      </c>
      <c r="D61" s="191">
        <v>1</v>
      </c>
      <c r="E61" s="191">
        <v>1</v>
      </c>
    </row>
    <row r="62" spans="1:5" s="185" customFormat="1" ht="15.75" customHeight="1" x14ac:dyDescent="0.35">
      <c r="A62" s="190">
        <v>44373</v>
      </c>
      <c r="B62" s="87" t="s">
        <v>518</v>
      </c>
      <c r="C62" s="191" t="s">
        <v>469</v>
      </c>
      <c r="D62" s="191">
        <v>3</v>
      </c>
      <c r="E62" s="191">
        <v>0</v>
      </c>
    </row>
    <row r="63" spans="1:5" s="185" customFormat="1" ht="15.75" customHeight="1" x14ac:dyDescent="0.35">
      <c r="A63" s="190">
        <v>44373</v>
      </c>
      <c r="B63" s="87" t="s">
        <v>517</v>
      </c>
      <c r="C63" s="191" t="s">
        <v>469</v>
      </c>
      <c r="D63" s="191">
        <v>0</v>
      </c>
      <c r="E63" s="191">
        <v>0</v>
      </c>
    </row>
    <row r="64" spans="1:5" s="185" customFormat="1" ht="15.75" customHeight="1" x14ac:dyDescent="0.35">
      <c r="A64" s="190">
        <v>44373</v>
      </c>
      <c r="B64" s="87" t="s">
        <v>516</v>
      </c>
      <c r="C64" s="191" t="s">
        <v>460</v>
      </c>
      <c r="D64" s="191">
        <v>0</v>
      </c>
      <c r="E64" s="191">
        <v>0</v>
      </c>
    </row>
    <row r="65" spans="1:5" s="185" customFormat="1" ht="15.75" customHeight="1" x14ac:dyDescent="0.35">
      <c r="A65" s="190">
        <v>44373</v>
      </c>
      <c r="B65" s="87" t="s">
        <v>515</v>
      </c>
      <c r="C65" s="191" t="s">
        <v>459</v>
      </c>
      <c r="D65" s="191">
        <v>5</v>
      </c>
      <c r="E65" s="191">
        <v>4</v>
      </c>
    </row>
    <row r="66" spans="1:5" s="185" customFormat="1" ht="15.75" customHeight="1" x14ac:dyDescent="0.35">
      <c r="A66" s="190">
        <v>44373</v>
      </c>
      <c r="B66" s="87" t="s">
        <v>514</v>
      </c>
      <c r="C66" s="191" t="s">
        <v>458</v>
      </c>
      <c r="D66" s="191">
        <v>0</v>
      </c>
      <c r="E66" s="191">
        <v>0</v>
      </c>
    </row>
    <row r="67" spans="1:5" s="185" customFormat="1" ht="15.75" customHeight="1" x14ac:dyDescent="0.35">
      <c r="A67" s="190">
        <v>44373</v>
      </c>
      <c r="B67" s="87" t="s">
        <v>513</v>
      </c>
      <c r="C67" s="191" t="s">
        <v>458</v>
      </c>
      <c r="D67" s="191">
        <v>0</v>
      </c>
      <c r="E67" s="191">
        <v>0</v>
      </c>
    </row>
    <row r="68" spans="1:5" s="185" customFormat="1" ht="15.75" customHeight="1" x14ac:dyDescent="0.35">
      <c r="A68" s="190">
        <v>44373</v>
      </c>
      <c r="B68" s="87" t="s">
        <v>512</v>
      </c>
      <c r="C68" s="191" t="s">
        <v>463</v>
      </c>
      <c r="D68" s="191">
        <v>6</v>
      </c>
      <c r="E68" s="191">
        <v>3</v>
      </c>
    </row>
    <row r="69" spans="1:5" s="185" customFormat="1" ht="15.75" customHeight="1" x14ac:dyDescent="0.35">
      <c r="A69" s="190">
        <v>44373</v>
      </c>
      <c r="B69" s="87" t="s">
        <v>511</v>
      </c>
      <c r="C69" s="191" t="s">
        <v>465</v>
      </c>
      <c r="D69" s="191">
        <v>2</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50"/>
  <sheetViews>
    <sheetView zoomScale="80" zoomScaleNormal="80" workbookViewId="0">
      <pane ySplit="1" topLeftCell="A443" activePane="bottomLeft" state="frozen"/>
      <selection activeCell="F21" sqref="F21:G34"/>
      <selection pane="bottomLeft" activeCell="H449" sqref="H449:H450"/>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50" si="5">AVERAGE(B358:B365)</f>
        <v>687.375</v>
      </c>
      <c r="E365" s="185">
        <v>164</v>
      </c>
      <c r="F365" s="185">
        <f t="shared" ref="F365:F450" si="6">E365-E364</f>
        <v>4</v>
      </c>
      <c r="G365" s="185">
        <v>93</v>
      </c>
      <c r="H365" s="185">
        <f t="shared" ref="H365:H450"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50"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row r="440" spans="1:9" x14ac:dyDescent="0.35">
      <c r="A440" s="186">
        <v>44363</v>
      </c>
      <c r="B440" s="30">
        <v>115</v>
      </c>
      <c r="C440" s="11">
        <f t="shared" si="8"/>
        <v>0</v>
      </c>
      <c r="D440" s="177">
        <f t="shared" si="5"/>
        <v>135.25</v>
      </c>
      <c r="E440" s="30">
        <v>34</v>
      </c>
      <c r="F440" s="11">
        <f t="shared" si="6"/>
        <v>-6</v>
      </c>
      <c r="G440" s="30">
        <v>18</v>
      </c>
      <c r="H440" s="11">
        <f t="shared" si="7"/>
        <v>-4</v>
      </c>
      <c r="I440" s="39">
        <v>14</v>
      </c>
    </row>
    <row r="441" spans="1:9" x14ac:dyDescent="0.35">
      <c r="A441" s="186">
        <v>44364</v>
      </c>
      <c r="B441" s="30">
        <v>110</v>
      </c>
      <c r="C441" s="11">
        <f t="shared" si="8"/>
        <v>-5</v>
      </c>
      <c r="D441" s="177">
        <f t="shared" si="5"/>
        <v>127.625</v>
      </c>
      <c r="E441" s="30">
        <v>32</v>
      </c>
      <c r="F441" s="11">
        <f t="shared" si="6"/>
        <v>-2</v>
      </c>
      <c r="G441" s="30">
        <v>19</v>
      </c>
      <c r="H441" s="11">
        <f t="shared" si="7"/>
        <v>1</v>
      </c>
      <c r="I441" s="39">
        <v>16</v>
      </c>
    </row>
    <row r="442" spans="1:9" x14ac:dyDescent="0.35">
      <c r="A442" s="186">
        <v>44365</v>
      </c>
      <c r="B442" s="30">
        <v>107</v>
      </c>
      <c r="C442" s="11">
        <f t="shared" si="8"/>
        <v>-3</v>
      </c>
      <c r="D442" s="177">
        <f t="shared" si="5"/>
        <v>122.25</v>
      </c>
      <c r="E442" s="30">
        <v>32</v>
      </c>
      <c r="F442" s="11">
        <f t="shared" si="6"/>
        <v>0</v>
      </c>
      <c r="G442" s="30">
        <v>19</v>
      </c>
      <c r="H442" s="11">
        <f t="shared" si="7"/>
        <v>0</v>
      </c>
      <c r="I442" s="39">
        <v>13</v>
      </c>
    </row>
    <row r="443" spans="1:9" x14ac:dyDescent="0.35">
      <c r="A443" s="186">
        <v>44366</v>
      </c>
      <c r="B443" s="30">
        <v>108</v>
      </c>
      <c r="C443" s="11">
        <f t="shared" si="8"/>
        <v>1</v>
      </c>
      <c r="D443" s="177">
        <f t="shared" si="5"/>
        <v>118.75</v>
      </c>
      <c r="E443" s="30">
        <v>34</v>
      </c>
      <c r="F443" s="11">
        <f t="shared" si="6"/>
        <v>2</v>
      </c>
      <c r="G443" s="30">
        <v>19</v>
      </c>
      <c r="H443" s="11">
        <f t="shared" si="7"/>
        <v>0</v>
      </c>
      <c r="I443" s="39">
        <v>15</v>
      </c>
    </row>
    <row r="444" spans="1:9" x14ac:dyDescent="0.35">
      <c r="A444" s="186">
        <v>44367</v>
      </c>
      <c r="B444" s="30">
        <v>100</v>
      </c>
      <c r="C444" s="11">
        <f t="shared" si="8"/>
        <v>-8</v>
      </c>
      <c r="D444" s="177">
        <f t="shared" si="5"/>
        <v>114.625</v>
      </c>
      <c r="E444" s="30">
        <v>33</v>
      </c>
      <c r="F444" s="11">
        <f t="shared" si="6"/>
        <v>-1</v>
      </c>
      <c r="G444" s="30">
        <v>15</v>
      </c>
      <c r="H444" s="11">
        <f t="shared" si="7"/>
        <v>-4</v>
      </c>
      <c r="I444" s="39">
        <v>12</v>
      </c>
    </row>
    <row r="445" spans="1:9" x14ac:dyDescent="0.35">
      <c r="A445" s="186">
        <v>44368</v>
      </c>
      <c r="B445" s="30">
        <v>103</v>
      </c>
      <c r="C445" s="11">
        <f t="shared" si="8"/>
        <v>3</v>
      </c>
      <c r="D445" s="177">
        <f t="shared" si="5"/>
        <v>110.25</v>
      </c>
      <c r="E445" s="30">
        <v>35</v>
      </c>
      <c r="F445" s="11">
        <f t="shared" si="6"/>
        <v>2</v>
      </c>
      <c r="G445" s="30">
        <v>17</v>
      </c>
      <c r="H445" s="11">
        <f t="shared" si="7"/>
        <v>2</v>
      </c>
      <c r="I445" s="39">
        <v>11</v>
      </c>
    </row>
    <row r="446" spans="1:9" x14ac:dyDescent="0.35">
      <c r="A446" s="186">
        <v>44369</v>
      </c>
      <c r="B446" s="30">
        <v>94</v>
      </c>
      <c r="C446" s="11">
        <f t="shared" si="8"/>
        <v>-9</v>
      </c>
      <c r="D446" s="177">
        <f t="shared" si="5"/>
        <v>106.5</v>
      </c>
      <c r="E446" s="30">
        <v>30</v>
      </c>
      <c r="F446" s="11">
        <f t="shared" si="6"/>
        <v>-5</v>
      </c>
      <c r="G446" s="30">
        <v>15</v>
      </c>
      <c r="H446" s="11">
        <f t="shared" si="7"/>
        <v>-2</v>
      </c>
      <c r="I446" s="39">
        <v>18</v>
      </c>
    </row>
    <row r="447" spans="1:9" x14ac:dyDescent="0.35">
      <c r="A447" s="186">
        <v>44370</v>
      </c>
      <c r="B447" s="30">
        <v>96</v>
      </c>
      <c r="C447" s="11">
        <f t="shared" si="8"/>
        <v>2</v>
      </c>
      <c r="D447" s="177">
        <f t="shared" si="5"/>
        <v>104.125</v>
      </c>
      <c r="E447" s="30">
        <v>29</v>
      </c>
      <c r="F447" s="11">
        <f t="shared" si="6"/>
        <v>-1</v>
      </c>
      <c r="G447" s="30">
        <v>15</v>
      </c>
      <c r="H447" s="11">
        <f t="shared" si="7"/>
        <v>0</v>
      </c>
    </row>
    <row r="448" spans="1:9" x14ac:dyDescent="0.35">
      <c r="A448" s="186">
        <v>44371</v>
      </c>
      <c r="B448" s="30">
        <v>99</v>
      </c>
      <c r="C448" s="11">
        <f t="shared" si="8"/>
        <v>3</v>
      </c>
      <c r="D448" s="177">
        <f t="shared" si="5"/>
        <v>102.125</v>
      </c>
      <c r="E448" s="30">
        <v>31</v>
      </c>
      <c r="F448" s="11">
        <f t="shared" si="6"/>
        <v>2</v>
      </c>
      <c r="G448" s="30">
        <v>11</v>
      </c>
      <c r="H448" s="11">
        <f t="shared" si="7"/>
        <v>-4</v>
      </c>
    </row>
    <row r="449" spans="1:8" x14ac:dyDescent="0.35">
      <c r="A449" s="186">
        <v>44372</v>
      </c>
      <c r="B449" s="30">
        <v>99</v>
      </c>
      <c r="C449" s="11">
        <f t="shared" si="8"/>
        <v>0</v>
      </c>
      <c r="D449" s="177">
        <f t="shared" si="5"/>
        <v>100.75</v>
      </c>
      <c r="E449" s="30">
        <v>25</v>
      </c>
      <c r="F449" s="11">
        <f t="shared" si="6"/>
        <v>-6</v>
      </c>
      <c r="G449" s="30">
        <v>11</v>
      </c>
      <c r="H449" s="11">
        <f t="shared" si="7"/>
        <v>0</v>
      </c>
    </row>
    <row r="450" spans="1:8" x14ac:dyDescent="0.35">
      <c r="A450" s="186">
        <v>44373</v>
      </c>
      <c r="B450" s="30">
        <v>96</v>
      </c>
      <c r="C450" s="11">
        <f t="shared" si="8"/>
        <v>-3</v>
      </c>
      <c r="D450" s="177">
        <f t="shared" si="5"/>
        <v>99.375</v>
      </c>
      <c r="E450" s="30">
        <v>26</v>
      </c>
      <c r="F450" s="11">
        <f t="shared" si="6"/>
        <v>1</v>
      </c>
      <c r="G450" s="30">
        <v>10</v>
      </c>
      <c r="H450"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8"/>
  <sheetViews>
    <sheetView zoomScale="80" zoomScaleNormal="80" workbookViewId="0">
      <pane ySplit="1" topLeftCell="A373" activePane="bottomLeft" state="frozen"/>
      <selection activeCell="F21" sqref="F21:G34"/>
      <selection pane="bottomLeft" activeCell="B388" sqref="B388"/>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row r="379" spans="1:4" x14ac:dyDescent="0.35">
      <c r="A379" s="127">
        <v>44365</v>
      </c>
      <c r="B379" s="163">
        <v>35360</v>
      </c>
      <c r="C379" s="185">
        <v>425</v>
      </c>
      <c r="D379" s="142"/>
    </row>
    <row r="380" spans="1:4" x14ac:dyDescent="0.35">
      <c r="A380" s="127">
        <v>44366</v>
      </c>
      <c r="B380" s="163">
        <v>35359</v>
      </c>
      <c r="C380" s="30">
        <v>425</v>
      </c>
      <c r="D380" s="142"/>
    </row>
    <row r="381" spans="1:4" x14ac:dyDescent="0.35">
      <c r="A381" s="127">
        <v>44367</v>
      </c>
      <c r="B381" s="163">
        <v>35352</v>
      </c>
      <c r="C381" s="30">
        <v>425</v>
      </c>
      <c r="D381" s="142"/>
    </row>
    <row r="382" spans="1:4" x14ac:dyDescent="0.35">
      <c r="A382" s="127">
        <v>44368</v>
      </c>
      <c r="B382" s="163">
        <v>35350</v>
      </c>
      <c r="C382" s="30">
        <v>425</v>
      </c>
      <c r="D382" s="142"/>
    </row>
    <row r="383" spans="1:4" x14ac:dyDescent="0.35">
      <c r="A383" s="127">
        <v>44369</v>
      </c>
      <c r="B383" s="163">
        <v>35353</v>
      </c>
      <c r="C383" s="185">
        <v>425</v>
      </c>
      <c r="D383" s="142"/>
    </row>
    <row r="384" spans="1:4" x14ac:dyDescent="0.35">
      <c r="A384" s="127">
        <v>44370</v>
      </c>
      <c r="B384" s="163">
        <v>35347</v>
      </c>
      <c r="C384" s="30">
        <v>425</v>
      </c>
      <c r="D384" s="142"/>
    </row>
    <row r="385" spans="1:4" x14ac:dyDescent="0.35">
      <c r="A385" s="127">
        <v>44371</v>
      </c>
      <c r="B385" s="163">
        <v>35347</v>
      </c>
      <c r="C385" s="30">
        <v>425</v>
      </c>
      <c r="D385" s="142"/>
    </row>
    <row r="386" spans="1:4" x14ac:dyDescent="0.35">
      <c r="A386" s="127">
        <v>44372</v>
      </c>
      <c r="B386" s="163">
        <v>35350</v>
      </c>
      <c r="C386" s="185">
        <v>425</v>
      </c>
      <c r="D386" s="142"/>
    </row>
    <row r="387" spans="1:4" x14ac:dyDescent="0.35">
      <c r="A387" s="127">
        <v>44373</v>
      </c>
      <c r="B387" s="163">
        <v>35350</v>
      </c>
      <c r="C387" s="185">
        <v>425</v>
      </c>
      <c r="D387" s="142"/>
    </row>
    <row r="388" spans="1:4" x14ac:dyDescent="0.35">
      <c r="A388" s="127">
        <v>44374</v>
      </c>
      <c r="B388" s="163">
        <v>35350</v>
      </c>
      <c r="C388" s="185">
        <v>425</v>
      </c>
      <c r="D388"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75"/>
  <sheetViews>
    <sheetView workbookViewId="0">
      <pane ySplit="1" topLeftCell="A1158" activePane="bottomLeft" state="frozen"/>
      <selection activeCell="F21" sqref="F21:G34"/>
      <selection pane="bottomLeft" activeCell="B1160" sqref="B116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row r="1168" spans="1:12" s="185" customFormat="1" x14ac:dyDescent="0.35">
      <c r="A1168" s="110">
        <v>44370</v>
      </c>
      <c r="B1168" s="185" t="s">
        <v>583</v>
      </c>
      <c r="C1168" s="185">
        <v>169</v>
      </c>
      <c r="D1168" s="185">
        <v>8</v>
      </c>
      <c r="E1168" s="185">
        <v>5</v>
      </c>
      <c r="F1168" s="127">
        <f t="shared" ref="F1168:F1175" si="471">A1168-17</f>
        <v>44353</v>
      </c>
      <c r="G1168" s="127">
        <f t="shared" ref="G1168:G1175" si="472">A1168-4</f>
        <v>44366</v>
      </c>
      <c r="H1168" s="45">
        <v>2694.94220855</v>
      </c>
      <c r="I1168" s="47">
        <v>3.8696068160735199E-4</v>
      </c>
      <c r="J1168" s="45">
        <f t="shared" ref="J1168:J1173" si="473">C1168/H1168*100000</f>
        <v>6271.0064603177361</v>
      </c>
      <c r="K1168" s="45">
        <f t="shared" ref="K1168:K1173" si="474">E1168/H1168*100000</f>
        <v>185.5327355123591</v>
      </c>
      <c r="L1168" s="45">
        <f t="shared" ref="L1168:L1173" si="475">D1168/H1168*100000</f>
        <v>296.85237681977452</v>
      </c>
    </row>
    <row r="1169" spans="1:12" s="185" customFormat="1" x14ac:dyDescent="0.35">
      <c r="A1169" s="110">
        <v>44370</v>
      </c>
      <c r="B1169" s="185" t="s">
        <v>582</v>
      </c>
      <c r="C1169" s="185">
        <v>569</v>
      </c>
      <c r="D1169" s="185">
        <v>10</v>
      </c>
      <c r="E1169" s="185">
        <v>11</v>
      </c>
      <c r="F1169" s="127">
        <f t="shared" si="471"/>
        <v>44353</v>
      </c>
      <c r="G1169" s="127">
        <f t="shared" si="472"/>
        <v>44366</v>
      </c>
      <c r="H1169" s="45">
        <v>11643.810777709999</v>
      </c>
      <c r="I1169" s="47">
        <v>1.6719085629201525E-3</v>
      </c>
      <c r="J1169" s="45">
        <f t="shared" si="473"/>
        <v>4886.7163067373876</v>
      </c>
      <c r="K1169" s="45">
        <f t="shared" si="474"/>
        <v>94.470789761179731</v>
      </c>
      <c r="L1169" s="45">
        <f t="shared" si="475"/>
        <v>85.88253614652703</v>
      </c>
    </row>
    <row r="1170" spans="1:12" s="185" customFormat="1" x14ac:dyDescent="0.35">
      <c r="A1170" s="110">
        <v>44370</v>
      </c>
      <c r="B1170" s="185" t="s">
        <v>589</v>
      </c>
      <c r="C1170" s="185">
        <v>271164</v>
      </c>
      <c r="D1170" s="185">
        <v>11507</v>
      </c>
      <c r="E1170" s="185">
        <v>13103</v>
      </c>
      <c r="F1170" s="127">
        <f t="shared" si="471"/>
        <v>44353</v>
      </c>
      <c r="G1170" s="127">
        <f t="shared" si="472"/>
        <v>44366</v>
      </c>
      <c r="H1170" s="45">
        <v>4955521.0762956496</v>
      </c>
      <c r="I1170" s="47">
        <v>0.71155210947351399</v>
      </c>
      <c r="J1170" s="45">
        <f t="shared" si="473"/>
        <v>5471.9573547389791</v>
      </c>
      <c r="K1170" s="45">
        <f t="shared" si="474"/>
        <v>264.41215360130707</v>
      </c>
      <c r="L1170" s="45">
        <f t="shared" si="475"/>
        <v>232.20565149127992</v>
      </c>
    </row>
    <row r="1171" spans="1:12" s="185" customFormat="1" x14ac:dyDescent="0.35">
      <c r="A1171" s="110">
        <v>44370</v>
      </c>
      <c r="B1171" s="185" t="s">
        <v>588</v>
      </c>
      <c r="C1171" s="185">
        <v>42821</v>
      </c>
      <c r="D1171" s="185">
        <v>2052</v>
      </c>
      <c r="E1171" s="185">
        <v>1176</v>
      </c>
      <c r="F1171" s="127">
        <f t="shared" si="471"/>
        <v>44353</v>
      </c>
      <c r="G1171" s="127">
        <f t="shared" si="472"/>
        <v>44366</v>
      </c>
      <c r="H1171" s="45">
        <v>509227.92784363002</v>
      </c>
      <c r="I1171" s="47">
        <v>7.3118891168316713E-2</v>
      </c>
      <c r="J1171" s="45">
        <f t="shared" si="473"/>
        <v>8409.0046241825839</v>
      </c>
      <c r="K1171" s="45">
        <f t="shared" si="474"/>
        <v>230.93784446973956</v>
      </c>
      <c r="L1171" s="45">
        <f t="shared" si="475"/>
        <v>402.96297351352518</v>
      </c>
    </row>
    <row r="1172" spans="1:12" s="185" customFormat="1" x14ac:dyDescent="0.35">
      <c r="A1172" s="110">
        <v>44370</v>
      </c>
      <c r="B1172" s="185" t="s">
        <v>587</v>
      </c>
      <c r="C1172" s="185">
        <v>154243</v>
      </c>
      <c r="D1172" s="185">
        <v>3449</v>
      </c>
      <c r="E1172" s="185">
        <v>1562</v>
      </c>
      <c r="F1172" s="127">
        <f t="shared" si="471"/>
        <v>44353</v>
      </c>
      <c r="G1172" s="127">
        <f t="shared" si="472"/>
        <v>44366</v>
      </c>
      <c r="H1172" s="45">
        <v>859094.84590376006</v>
      </c>
      <c r="I1172" s="47">
        <v>0.12335549388836337</v>
      </c>
      <c r="J1172" s="45">
        <f t="shared" si="473"/>
        <v>17954.129364812772</v>
      </c>
      <c r="K1172" s="45">
        <f t="shared" si="474"/>
        <v>181.8192726272022</v>
      </c>
      <c r="L1172" s="45">
        <f t="shared" si="475"/>
        <v>401.4690597254932</v>
      </c>
    </row>
    <row r="1173" spans="1:12" s="185" customFormat="1" x14ac:dyDescent="0.35">
      <c r="A1173" s="110">
        <v>44370</v>
      </c>
      <c r="B1173" s="185" t="s">
        <v>586</v>
      </c>
      <c r="C1173" s="185">
        <v>20503</v>
      </c>
      <c r="D1173" s="185">
        <v>811</v>
      </c>
      <c r="E1173" s="185">
        <v>461</v>
      </c>
      <c r="F1173" s="127">
        <f t="shared" si="471"/>
        <v>44353</v>
      </c>
      <c r="G1173" s="127">
        <f t="shared" si="472"/>
        <v>44366</v>
      </c>
      <c r="H1173" s="45">
        <v>492858.33534902002</v>
      </c>
      <c r="I1173" s="47">
        <v>7.0768418253071133E-2</v>
      </c>
      <c r="J1173" s="45">
        <f t="shared" si="473"/>
        <v>4160.0189201387248</v>
      </c>
      <c r="K1173" s="45">
        <f t="shared" si="474"/>
        <v>93.536005569133906</v>
      </c>
      <c r="L1173" s="45">
        <f t="shared" si="475"/>
        <v>164.55032650014664</v>
      </c>
    </row>
    <row r="1174" spans="1:12" s="185" customFormat="1" x14ac:dyDescent="0.35">
      <c r="A1174" s="110">
        <v>44370</v>
      </c>
      <c r="B1174" s="185" t="s">
        <v>585</v>
      </c>
      <c r="C1174" s="185">
        <v>66311</v>
      </c>
      <c r="D1174" s="185">
        <v>2327</v>
      </c>
      <c r="E1174" s="185">
        <v>1601</v>
      </c>
      <c r="F1174" s="127">
        <f t="shared" si="471"/>
        <v>44353</v>
      </c>
      <c r="G1174" s="127">
        <f t="shared" si="472"/>
        <v>44366</v>
      </c>
      <c r="H1174" s="45"/>
      <c r="I1174" s="47"/>
      <c r="J1174" s="45"/>
      <c r="K1174" s="45"/>
      <c r="L1174" s="45"/>
    </row>
    <row r="1175" spans="1:12" s="185" customFormat="1" x14ac:dyDescent="0.35">
      <c r="A1175" s="110">
        <v>44370</v>
      </c>
      <c r="B1175" s="185" t="s">
        <v>584</v>
      </c>
      <c r="C1175" s="185">
        <v>153705</v>
      </c>
      <c r="D1175" s="185">
        <v>1723</v>
      </c>
      <c r="E1175" s="185">
        <v>61</v>
      </c>
      <c r="F1175" s="127">
        <f t="shared" si="471"/>
        <v>44353</v>
      </c>
      <c r="G1175" s="127">
        <f t="shared" si="472"/>
        <v>44366</v>
      </c>
      <c r="H1175" s="45"/>
      <c r="I1175" s="47"/>
      <c r="J1175" s="45"/>
      <c r="K1175" s="45"/>
      <c r="L1175"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5"/>
  <sheetViews>
    <sheetView workbookViewId="0">
      <pane ySplit="1" topLeftCell="A132" activePane="bottomLeft" state="frozen"/>
      <selection activeCell="F21" sqref="F21:G34"/>
      <selection pane="bottomLeft" activeCell="C149" sqref="C149"/>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row r="142" spans="1:14" s="185" customFormat="1" x14ac:dyDescent="0.35">
      <c r="A142" s="110">
        <v>44370</v>
      </c>
      <c r="B142" s="185" t="s">
        <v>508</v>
      </c>
      <c r="C142" s="120">
        <v>744</v>
      </c>
      <c r="D142" s="120">
        <v>9254</v>
      </c>
      <c r="E142" s="120">
        <v>24</v>
      </c>
      <c r="F142" s="120">
        <v>15</v>
      </c>
      <c r="G142" s="127">
        <f t="shared" ref="G142:G145" si="121">A142-17</f>
        <v>44353</v>
      </c>
      <c r="H142" s="127">
        <f t="shared" ref="H142:H145" si="122">A142-4</f>
        <v>44366</v>
      </c>
      <c r="I142" s="45">
        <v>3582833.32760067</v>
      </c>
      <c r="J142" s="45">
        <f t="shared" ref="J142:J143" si="123">I142/6964382.52422904</f>
        <v>0.51445096749582853</v>
      </c>
      <c r="K142" s="45">
        <f>C142/I142*100000</f>
        <v>20.765688268793607</v>
      </c>
      <c r="L142" s="45">
        <f t="shared" ref="L142:L143" si="124">D142/I142*100000</f>
        <v>258.287203278785</v>
      </c>
      <c r="M142" s="45">
        <f t="shared" ref="M142:M143" si="125">E142/I142*100000</f>
        <v>0.66986091189656805</v>
      </c>
      <c r="N142" s="45">
        <f t="shared" ref="N142:N143" si="126">F142/I142*100000</f>
        <v>0.41866306993535501</v>
      </c>
    </row>
    <row r="143" spans="1:14" s="185" customFormat="1" x14ac:dyDescent="0.35">
      <c r="A143" s="110">
        <v>44370</v>
      </c>
      <c r="B143" s="185" t="s">
        <v>510</v>
      </c>
      <c r="C143" s="120">
        <v>679</v>
      </c>
      <c r="D143" s="120">
        <v>8720</v>
      </c>
      <c r="E143" s="120">
        <v>34</v>
      </c>
      <c r="F143" s="120">
        <v>23</v>
      </c>
      <c r="G143" s="127">
        <f t="shared" si="121"/>
        <v>44353</v>
      </c>
      <c r="H143" s="127">
        <f t="shared" si="122"/>
        <v>44366</v>
      </c>
      <c r="I143" s="45">
        <v>3381549.1966283699</v>
      </c>
      <c r="J143" s="45">
        <f t="shared" si="123"/>
        <v>0.48554903250417142</v>
      </c>
      <c r="K143" s="45">
        <f t="shared" ref="K143" si="127">C143/I143*100000</f>
        <v>20.079554089498632</v>
      </c>
      <c r="L143" s="45">
        <f t="shared" si="124"/>
        <v>257.86997299032117</v>
      </c>
      <c r="M143" s="45">
        <f t="shared" si="125"/>
        <v>1.0054563167053807</v>
      </c>
      <c r="N143" s="45">
        <f t="shared" si="126"/>
        <v>0.68016162600658103</v>
      </c>
    </row>
    <row r="144" spans="1:14" s="185" customFormat="1" x14ac:dyDescent="0.35">
      <c r="A144" s="110">
        <v>44370</v>
      </c>
      <c r="B144" s="185" t="s">
        <v>505</v>
      </c>
      <c r="C144" s="120" t="s">
        <v>504</v>
      </c>
      <c r="D144" s="120" t="s">
        <v>504</v>
      </c>
      <c r="E144" s="120">
        <v>0</v>
      </c>
      <c r="F144" s="120">
        <v>0</v>
      </c>
      <c r="G144" s="127">
        <f t="shared" si="121"/>
        <v>44353</v>
      </c>
      <c r="H144" s="127">
        <f t="shared" si="122"/>
        <v>44366</v>
      </c>
      <c r="I144" s="45"/>
      <c r="J144" s="45"/>
      <c r="K144" s="45"/>
      <c r="L144" s="45"/>
      <c r="M144" s="45"/>
      <c r="N144" s="45"/>
    </row>
    <row r="145" spans="1:14" s="185" customFormat="1" x14ac:dyDescent="0.35">
      <c r="A145" s="110">
        <v>44370</v>
      </c>
      <c r="B145" s="185" t="s">
        <v>591</v>
      </c>
      <c r="C145" s="120">
        <v>10</v>
      </c>
      <c r="D145" s="120">
        <v>5</v>
      </c>
      <c r="E145" s="120">
        <v>0</v>
      </c>
      <c r="F145" s="120">
        <v>0</v>
      </c>
      <c r="G145" s="127">
        <f t="shared" si="121"/>
        <v>44353</v>
      </c>
      <c r="H145" s="127">
        <f t="shared" si="122"/>
        <v>44366</v>
      </c>
      <c r="I145" s="45"/>
      <c r="J145" s="45"/>
      <c r="K145" s="45"/>
      <c r="L145" s="45"/>
      <c r="M145" s="45"/>
      <c r="N145"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7"/>
  <sheetViews>
    <sheetView tabSelected="1" topLeftCell="H1" zoomScale="89" zoomScaleNormal="89" workbookViewId="0">
      <pane ySplit="1" topLeftCell="A374" activePane="bottomLeft" state="frozen"/>
      <selection activeCell="F21" sqref="F21:G34"/>
      <selection pane="bottomLeft" activeCell="I387" sqref="I387"/>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87" si="0">(B214-B213)</f>
        <v>11652</v>
      </c>
      <c r="D214" s="185">
        <v>11090924</v>
      </c>
      <c r="E214" s="185">
        <f t="shared" ref="E214:E387" si="1">D214-D213</f>
        <v>44831</v>
      </c>
      <c r="H214" s="185">
        <v>370296</v>
      </c>
      <c r="I214" s="185">
        <f t="shared" ref="I214:I387"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87"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5">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5">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5">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5">
      <c r="A381" s="127">
        <v>44368</v>
      </c>
      <c r="B381" s="30">
        <v>5840327</v>
      </c>
      <c r="C381" s="185">
        <f t="shared" si="0"/>
        <v>4210</v>
      </c>
      <c r="D381" s="30">
        <v>23585590</v>
      </c>
      <c r="E381" s="185">
        <f t="shared" si="1"/>
        <v>13926</v>
      </c>
      <c r="F381" s="126">
        <v>1395054</v>
      </c>
      <c r="G381" s="185">
        <f t="shared" si="3"/>
        <v>1144</v>
      </c>
      <c r="H381" s="30">
        <v>847863</v>
      </c>
      <c r="I381" s="185">
        <f t="shared" si="2"/>
        <v>875</v>
      </c>
    </row>
    <row r="382" spans="1:10" x14ac:dyDescent="0.35">
      <c r="A382" s="127">
        <v>44369</v>
      </c>
      <c r="B382" s="30">
        <v>5846310</v>
      </c>
      <c r="C382" s="185">
        <f t="shared" si="0"/>
        <v>5983</v>
      </c>
      <c r="D382" s="30">
        <v>23605912</v>
      </c>
      <c r="E382" s="185">
        <f t="shared" si="1"/>
        <v>20322</v>
      </c>
      <c r="F382" s="126">
        <v>1397129</v>
      </c>
      <c r="G382" s="185">
        <f t="shared" si="3"/>
        <v>2075</v>
      </c>
      <c r="H382" s="30">
        <v>849123</v>
      </c>
      <c r="I382" s="185">
        <f t="shared" si="2"/>
        <v>1260</v>
      </c>
    </row>
    <row r="383" spans="1:10" x14ac:dyDescent="0.35">
      <c r="A383" s="31">
        <v>44370</v>
      </c>
      <c r="B383" s="30">
        <v>5854042</v>
      </c>
      <c r="C383" s="185">
        <f t="shared" si="0"/>
        <v>7732</v>
      </c>
      <c r="D383" s="185">
        <v>23643625</v>
      </c>
      <c r="E383" s="185">
        <f t="shared" si="1"/>
        <v>37713</v>
      </c>
      <c r="F383" s="126">
        <v>1400270</v>
      </c>
      <c r="G383" s="185">
        <f t="shared" si="3"/>
        <v>3141</v>
      </c>
      <c r="H383" s="30">
        <v>850843</v>
      </c>
      <c r="I383" s="185">
        <f t="shared" si="2"/>
        <v>1720</v>
      </c>
      <c r="J383" s="30">
        <v>2.12</v>
      </c>
    </row>
    <row r="384" spans="1:10" x14ac:dyDescent="0.35">
      <c r="A384" s="127">
        <v>44371</v>
      </c>
      <c r="B384" s="30">
        <v>5861092</v>
      </c>
      <c r="C384" s="185">
        <f t="shared" si="0"/>
        <v>7050</v>
      </c>
      <c r="D384" s="30">
        <v>23676394</v>
      </c>
      <c r="E384" s="185">
        <f t="shared" si="1"/>
        <v>32769</v>
      </c>
      <c r="F384" s="126">
        <v>1402988</v>
      </c>
      <c r="G384" s="185">
        <f t="shared" si="3"/>
        <v>2718</v>
      </c>
      <c r="H384" s="30">
        <v>852463</v>
      </c>
      <c r="I384" s="185">
        <f t="shared" si="2"/>
        <v>1620</v>
      </c>
    </row>
    <row r="385" spans="1:9" x14ac:dyDescent="0.35">
      <c r="A385" s="127">
        <v>44372</v>
      </c>
      <c r="B385" s="30">
        <v>5867978</v>
      </c>
      <c r="C385" s="185">
        <f t="shared" si="0"/>
        <v>6886</v>
      </c>
      <c r="D385" s="30">
        <v>23708608</v>
      </c>
      <c r="E385" s="185">
        <f t="shared" si="1"/>
        <v>32214</v>
      </c>
      <c r="F385" s="126">
        <v>1405591</v>
      </c>
      <c r="G385" s="185">
        <f t="shared" si="3"/>
        <v>2603</v>
      </c>
      <c r="H385" s="30">
        <v>854031</v>
      </c>
      <c r="I385" s="185">
        <f t="shared" si="2"/>
        <v>1568</v>
      </c>
    </row>
    <row r="386" spans="1:9" x14ac:dyDescent="0.35">
      <c r="A386" s="127">
        <v>44373</v>
      </c>
      <c r="B386" s="30">
        <v>5874314</v>
      </c>
      <c r="C386" s="185">
        <f t="shared" si="0"/>
        <v>6336</v>
      </c>
      <c r="D386" s="30">
        <v>23739210</v>
      </c>
      <c r="E386" s="185">
        <f t="shared" si="1"/>
        <v>30602</v>
      </c>
      <c r="F386" s="126">
        <v>1408318</v>
      </c>
      <c r="G386" s="185">
        <f t="shared" si="3"/>
        <v>2727</v>
      </c>
      <c r="H386" s="30">
        <v>855756</v>
      </c>
      <c r="I386" s="185">
        <f t="shared" si="2"/>
        <v>1725</v>
      </c>
    </row>
    <row r="387" spans="1:9" x14ac:dyDescent="0.35">
      <c r="A387" s="127">
        <v>44374</v>
      </c>
      <c r="B387" s="30">
        <v>5879677</v>
      </c>
      <c r="C387" s="185">
        <f t="shared" si="0"/>
        <v>5363</v>
      </c>
      <c r="D387" s="30">
        <v>23760514</v>
      </c>
      <c r="E387" s="185">
        <f t="shared" si="1"/>
        <v>21304</v>
      </c>
      <c r="F387" s="126">
        <v>1410327</v>
      </c>
      <c r="G387" s="185">
        <f t="shared" si="3"/>
        <v>2009</v>
      </c>
      <c r="H387" s="30">
        <v>857162</v>
      </c>
      <c r="I387" s="185">
        <f t="shared" si="2"/>
        <v>1406</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opLeftCell="K513" zoomScale="80" zoomScaleNormal="80" workbookViewId="0">
      <selection activeCell="AA532" sqref="AA532"/>
    </sheetView>
  </sheetViews>
  <sheetFormatPr defaultColWidth="13.6328125" defaultRowHeight="14.5" x14ac:dyDescent="0.35"/>
  <cols>
    <col min="1" max="1" width="12.81640625" style="3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61"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595</v>
      </c>
      <c r="C51" s="185">
        <v>164</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993</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1882</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2730</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3710</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5732</v>
      </c>
      <c r="C56" s="185">
        <v>2022</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8283</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11100</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13845</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17312</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19725</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21514</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25080</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28876</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32718</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36882</v>
      </c>
      <c r="C66" s="185">
        <v>4164</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40995</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43629</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45596</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50369</v>
      </c>
      <c r="C70" s="185">
        <v>4773</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55329</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60006</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64947</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70342</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74143</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77371</v>
      </c>
      <c r="C76" s="185">
        <v>3228</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83661</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89897</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96307</v>
      </c>
      <c r="C79" s="185">
        <v>6410</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102352</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109514</v>
      </c>
      <c r="C81" s="185">
        <v>7162</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113747</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116558</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122339</v>
      </c>
      <c r="C84" s="185">
        <v>5781</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131680</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140765</v>
      </c>
      <c r="C86" s="185">
        <v>9085</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149087</v>
      </c>
      <c r="C87" s="185">
        <v>8322</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159342</v>
      </c>
      <c r="C88" s="185">
        <v>10255</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164949</v>
      </c>
      <c r="C89" s="185">
        <v>5607</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169196</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179131</v>
      </c>
      <c r="C91" s="185">
        <v>9935</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187960</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199468</v>
      </c>
      <c r="C93" s="185">
        <v>11508</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209450</v>
      </c>
      <c r="C94" s="185">
        <v>9982</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220896</v>
      </c>
      <c r="C95" s="185">
        <v>11446</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228488</v>
      </c>
      <c r="C96" s="185">
        <v>7592</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233039</v>
      </c>
      <c r="C97" s="185">
        <v>4551</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243175</v>
      </c>
      <c r="C98" s="185">
        <v>10136</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254434</v>
      </c>
      <c r="C99" s="185">
        <v>11259</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266011</v>
      </c>
      <c r="C100" s="185">
        <v>11577</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278568</v>
      </c>
      <c r="C101" s="185">
        <v>12557</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291466</v>
      </c>
      <c r="C102" s="185">
        <v>12898</v>
      </c>
      <c r="D102" s="185">
        <v>2077</v>
      </c>
      <c r="E102" s="185">
        <v>0</v>
      </c>
      <c r="F102" s="185">
        <v>0</v>
      </c>
      <c r="G102" s="185">
        <f t="shared" si="5"/>
        <v>1</v>
      </c>
      <c r="H102" s="185">
        <v>0</v>
      </c>
      <c r="I102" s="185">
        <v>0</v>
      </c>
      <c r="J102" s="185">
        <v>13886</v>
      </c>
      <c r="K102" s="185">
        <v>3402</v>
      </c>
      <c r="L102" s="185">
        <v>17287</v>
      </c>
      <c r="M102" s="185">
        <v>2731</v>
      </c>
      <c r="R102" s="185">
        <f t="shared" si="7"/>
        <v>0.17633593397246752</v>
      </c>
      <c r="U102" s="185">
        <f t="shared" si="6"/>
        <v>13604.714285714286</v>
      </c>
    </row>
    <row r="103" spans="1:21" s="185" customFormat="1" x14ac:dyDescent="0.35">
      <c r="A103" s="127">
        <v>43953</v>
      </c>
      <c r="B103" s="185">
        <f t="shared" si="4"/>
        <v>298091</v>
      </c>
      <c r="C103" s="185">
        <v>6625</v>
      </c>
      <c r="D103" s="185">
        <v>1028</v>
      </c>
      <c r="E103" s="185">
        <v>0</v>
      </c>
      <c r="F103" s="185">
        <v>0</v>
      </c>
      <c r="G103" s="185">
        <f t="shared" si="5"/>
        <v>1</v>
      </c>
      <c r="H103" s="185">
        <v>0</v>
      </c>
      <c r="I103" s="185">
        <v>0</v>
      </c>
      <c r="J103" s="185">
        <v>7263</v>
      </c>
      <c r="K103" s="185">
        <v>1954</v>
      </c>
      <c r="L103" s="185">
        <v>9218</v>
      </c>
      <c r="M103" s="185">
        <v>1412</v>
      </c>
      <c r="R103" s="185">
        <f t="shared" si="7"/>
        <v>0.17384703584168507</v>
      </c>
      <c r="U103" s="185">
        <f t="shared" si="6"/>
        <v>13456</v>
      </c>
    </row>
    <row r="104" spans="1:21" s="185" customFormat="1" x14ac:dyDescent="0.35">
      <c r="A104" s="127">
        <v>43954</v>
      </c>
      <c r="B104" s="185">
        <f t="shared" si="4"/>
        <v>302771</v>
      </c>
      <c r="C104" s="185">
        <v>4680</v>
      </c>
      <c r="D104" s="185">
        <v>731</v>
      </c>
      <c r="E104" s="185">
        <v>0</v>
      </c>
      <c r="F104" s="185">
        <v>1</v>
      </c>
      <c r="G104" s="185">
        <f t="shared" si="5"/>
        <v>2</v>
      </c>
      <c r="H104" s="185">
        <v>1</v>
      </c>
      <c r="I104" s="185">
        <v>0</v>
      </c>
      <c r="J104" s="185">
        <v>5012</v>
      </c>
      <c r="K104" s="185">
        <v>1462</v>
      </c>
      <c r="L104" s="185">
        <v>6475</v>
      </c>
      <c r="M104" s="185">
        <v>1001</v>
      </c>
      <c r="R104" s="185">
        <f t="shared" si="7"/>
        <v>0.17160521273329735</v>
      </c>
      <c r="U104" s="185">
        <f t="shared" si="6"/>
        <v>13494.428571428571</v>
      </c>
    </row>
    <row r="105" spans="1:21" s="185" customFormat="1" x14ac:dyDescent="0.35">
      <c r="A105" s="127">
        <v>43955</v>
      </c>
      <c r="B105" s="185">
        <f t="shared" si="4"/>
        <v>313814</v>
      </c>
      <c r="C105" s="185">
        <v>11043</v>
      </c>
      <c r="D105" s="185">
        <v>1876</v>
      </c>
      <c r="E105" s="185">
        <v>0</v>
      </c>
      <c r="F105" s="185">
        <v>0</v>
      </c>
      <c r="G105" s="185">
        <f t="shared" si="5"/>
        <v>2</v>
      </c>
      <c r="H105" s="185">
        <v>0</v>
      </c>
      <c r="I105" s="185">
        <v>0</v>
      </c>
      <c r="J105" s="185">
        <v>11760</v>
      </c>
      <c r="K105" s="185">
        <v>3703</v>
      </c>
      <c r="L105" s="185">
        <v>15466</v>
      </c>
      <c r="M105" s="185">
        <v>2710</v>
      </c>
      <c r="R105" s="185">
        <f t="shared" si="7"/>
        <v>0.16800166441277437</v>
      </c>
      <c r="U105" s="185">
        <f t="shared" si="6"/>
        <v>13732.857142857143</v>
      </c>
    </row>
    <row r="106" spans="1:21" s="185" customFormat="1" x14ac:dyDescent="0.35">
      <c r="A106" s="127">
        <v>43956</v>
      </c>
      <c r="B106" s="185">
        <f t="shared" si="4"/>
        <v>325412</v>
      </c>
      <c r="C106" s="185">
        <v>11598</v>
      </c>
      <c r="D106" s="185">
        <v>1732</v>
      </c>
      <c r="E106" s="185">
        <v>0</v>
      </c>
      <c r="F106" s="185">
        <v>1</v>
      </c>
      <c r="G106" s="185">
        <f t="shared" si="5"/>
        <v>3</v>
      </c>
      <c r="H106" s="185">
        <v>1</v>
      </c>
      <c r="I106" s="185">
        <v>0</v>
      </c>
      <c r="J106" s="185">
        <v>12292</v>
      </c>
      <c r="K106" s="185">
        <v>3732</v>
      </c>
      <c r="L106" s="185">
        <v>16026</v>
      </c>
      <c r="M106" s="185">
        <v>2506</v>
      </c>
      <c r="R106" s="185">
        <f t="shared" si="7"/>
        <v>0.16402580645161291</v>
      </c>
      <c r="U106" s="185">
        <f t="shared" si="6"/>
        <v>13839.285714285714</v>
      </c>
    </row>
    <row r="107" spans="1:21" s="185" customFormat="1" x14ac:dyDescent="0.35">
      <c r="A107" s="127">
        <v>43957</v>
      </c>
      <c r="B107" s="185">
        <f t="shared" si="4"/>
        <v>337538</v>
      </c>
      <c r="C107" s="185">
        <v>12126</v>
      </c>
      <c r="D107" s="185">
        <v>1696</v>
      </c>
      <c r="E107" s="185">
        <v>0</v>
      </c>
      <c r="F107" s="185">
        <v>0</v>
      </c>
      <c r="G107" s="185">
        <f t="shared" si="5"/>
        <v>3</v>
      </c>
      <c r="H107" s="185">
        <v>0</v>
      </c>
      <c r="I107" s="185">
        <v>0</v>
      </c>
      <c r="J107" s="185">
        <v>12953</v>
      </c>
      <c r="K107" s="185">
        <v>3735</v>
      </c>
      <c r="L107" s="185">
        <v>16689</v>
      </c>
      <c r="M107" s="185">
        <v>2484</v>
      </c>
      <c r="R107" s="185">
        <f t="shared" si="7"/>
        <v>0.15857588675627715</v>
      </c>
      <c r="U107" s="185">
        <f t="shared" si="6"/>
        <v>14007.714285714286</v>
      </c>
    </row>
    <row r="108" spans="1:21" s="185" customFormat="1" x14ac:dyDescent="0.35">
      <c r="A108" s="127">
        <v>43958</v>
      </c>
      <c r="B108" s="185">
        <f t="shared" si="4"/>
        <v>349870</v>
      </c>
      <c r="C108" s="185">
        <v>12332</v>
      </c>
      <c r="D108" s="185">
        <v>1674</v>
      </c>
      <c r="E108" s="185">
        <v>0</v>
      </c>
      <c r="F108" s="185">
        <v>0</v>
      </c>
      <c r="G108" s="185">
        <f t="shared" si="5"/>
        <v>3</v>
      </c>
      <c r="H108" s="185">
        <v>0</v>
      </c>
      <c r="I108" s="185">
        <v>0</v>
      </c>
      <c r="J108" s="185">
        <v>13298</v>
      </c>
      <c r="K108" s="185">
        <v>3816</v>
      </c>
      <c r="L108" s="185">
        <v>17121</v>
      </c>
      <c r="M108" s="185">
        <v>2469</v>
      </c>
      <c r="R108" s="185">
        <f t="shared" si="7"/>
        <v>0.15580676013919131</v>
      </c>
      <c r="U108" s="185">
        <f t="shared" si="6"/>
        <v>14040.285714285714</v>
      </c>
    </row>
    <row r="109" spans="1:21" s="185" customFormat="1" x14ac:dyDescent="0.35">
      <c r="A109" s="127">
        <v>43959</v>
      </c>
      <c r="B109" s="185">
        <f t="shared" si="4"/>
        <v>362080</v>
      </c>
      <c r="C109" s="185">
        <v>12210</v>
      </c>
      <c r="D109" s="185">
        <v>1446</v>
      </c>
      <c r="E109" s="185">
        <v>0</v>
      </c>
      <c r="F109" s="185">
        <v>0</v>
      </c>
      <c r="G109" s="185">
        <f t="shared" si="5"/>
        <v>3</v>
      </c>
      <c r="H109" s="185">
        <v>0</v>
      </c>
      <c r="I109" s="185">
        <v>0</v>
      </c>
      <c r="J109" s="185">
        <v>13112</v>
      </c>
      <c r="K109" s="185">
        <v>3844</v>
      </c>
      <c r="L109" s="185">
        <v>16981</v>
      </c>
      <c r="M109" s="185">
        <v>2224</v>
      </c>
      <c r="R109" s="185">
        <f t="shared" si="7"/>
        <v>0.15111864129991018</v>
      </c>
      <c r="U109" s="185">
        <f t="shared" si="6"/>
        <v>13996.571428571429</v>
      </c>
    </row>
    <row r="110" spans="1:21" s="185" customFormat="1" x14ac:dyDescent="0.35">
      <c r="A110" s="127">
        <v>43960</v>
      </c>
      <c r="B110" s="185">
        <f t="shared" si="4"/>
        <v>367478</v>
      </c>
      <c r="C110" s="185">
        <v>5398</v>
      </c>
      <c r="D110" s="185">
        <v>682</v>
      </c>
      <c r="E110" s="185">
        <v>0</v>
      </c>
      <c r="F110" s="185">
        <v>0</v>
      </c>
      <c r="G110" s="185">
        <f t="shared" si="5"/>
        <v>3</v>
      </c>
      <c r="H110" s="185">
        <v>0</v>
      </c>
      <c r="I110" s="185">
        <v>0</v>
      </c>
      <c r="J110" s="185">
        <v>5685</v>
      </c>
      <c r="K110" s="185">
        <v>2027</v>
      </c>
      <c r="L110" s="185">
        <v>7713</v>
      </c>
      <c r="M110" s="185">
        <v>1025</v>
      </c>
      <c r="R110" s="185">
        <f t="shared" si="7"/>
        <v>0.14946460594375513</v>
      </c>
      <c r="U110" s="185">
        <f t="shared" si="6"/>
        <v>13781.571428571429</v>
      </c>
    </row>
    <row r="111" spans="1:21" s="185" customFormat="1" x14ac:dyDescent="0.35">
      <c r="A111" s="127">
        <v>43961</v>
      </c>
      <c r="B111" s="185">
        <f t="shared" si="4"/>
        <v>370396</v>
      </c>
      <c r="C111" s="185">
        <v>2918</v>
      </c>
      <c r="D111" s="185">
        <v>384</v>
      </c>
      <c r="E111" s="185">
        <v>0</v>
      </c>
      <c r="F111" s="185">
        <v>0</v>
      </c>
      <c r="G111" s="185">
        <f t="shared" si="5"/>
        <v>3</v>
      </c>
      <c r="H111" s="185">
        <v>0</v>
      </c>
      <c r="I111" s="185">
        <v>0</v>
      </c>
      <c r="J111" s="185">
        <v>3053</v>
      </c>
      <c r="K111" s="185">
        <v>1509</v>
      </c>
      <c r="L111" s="185">
        <v>4562</v>
      </c>
      <c r="M111" s="185">
        <v>674</v>
      </c>
      <c r="R111" s="185">
        <f t="shared" si="7"/>
        <v>0.14903022483555067</v>
      </c>
      <c r="U111" s="185">
        <f t="shared" si="6"/>
        <v>13508.285714285714</v>
      </c>
    </row>
    <row r="112" spans="1:21" s="185" customFormat="1" x14ac:dyDescent="0.35">
      <c r="A112" s="127">
        <v>43962</v>
      </c>
      <c r="B112" s="185">
        <f t="shared" si="4"/>
        <v>381143</v>
      </c>
      <c r="C112" s="185">
        <v>10747</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393343</v>
      </c>
      <c r="C113" s="185">
        <v>12200</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405747</v>
      </c>
      <c r="C114" s="185">
        <v>12404</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417963</v>
      </c>
      <c r="C115" s="185">
        <v>12216</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430540</v>
      </c>
      <c r="C116" s="185">
        <v>12577</v>
      </c>
      <c r="D116" s="185">
        <v>1102</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437047</v>
      </c>
      <c r="C117" s="185">
        <v>6507</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440874</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453187</v>
      </c>
      <c r="C119" s="185">
        <v>12313</v>
      </c>
      <c r="D119" s="185">
        <v>1310</v>
      </c>
      <c r="E119" s="185">
        <v>1</v>
      </c>
      <c r="F119" s="185">
        <v>1</v>
      </c>
      <c r="G119" s="185">
        <f t="shared" si="5"/>
        <v>9</v>
      </c>
      <c r="H119" s="185">
        <v>1</v>
      </c>
      <c r="I119" s="185">
        <v>1</v>
      </c>
      <c r="J119" s="185">
        <v>13039</v>
      </c>
      <c r="K119" s="185">
        <v>4569</v>
      </c>
      <c r="L119" s="185">
        <v>17613</v>
      </c>
      <c r="M119" s="185">
        <v>2143</v>
      </c>
      <c r="R119" s="185">
        <f t="shared" si="7"/>
        <v>0.1170726514337698</v>
      </c>
      <c r="U119" s="185">
        <f t="shared" si="6"/>
        <v>14761.285714285714</v>
      </c>
    </row>
    <row r="120" spans="1:21" s="185" customFormat="1" x14ac:dyDescent="0.35">
      <c r="A120" s="127">
        <v>43970</v>
      </c>
      <c r="B120" s="185">
        <f t="shared" si="4"/>
        <v>464511</v>
      </c>
      <c r="C120" s="185">
        <v>11324</v>
      </c>
      <c r="D120" s="185">
        <v>1069</v>
      </c>
      <c r="E120" s="185">
        <v>16</v>
      </c>
      <c r="F120" s="185">
        <v>81</v>
      </c>
      <c r="G120" s="185">
        <f t="shared" si="5"/>
        <v>90</v>
      </c>
      <c r="H120" s="185">
        <v>82</v>
      </c>
      <c r="I120" s="185">
        <v>16</v>
      </c>
      <c r="J120" s="185">
        <v>12063</v>
      </c>
      <c r="K120" s="185">
        <v>4629</v>
      </c>
      <c r="L120" s="185">
        <v>16711</v>
      </c>
      <c r="M120" s="185">
        <v>1861</v>
      </c>
      <c r="R120" s="185">
        <f t="shared" si="7"/>
        <v>0.11383959011123883</v>
      </c>
      <c r="U120" s="185">
        <f t="shared" si="6"/>
        <v>14666</v>
      </c>
    </row>
    <row r="121" spans="1:21" s="185" customFormat="1" x14ac:dyDescent="0.35">
      <c r="A121" s="127">
        <v>43971</v>
      </c>
      <c r="B121" s="185">
        <f t="shared" si="4"/>
        <v>476441</v>
      </c>
      <c r="C121" s="185">
        <v>11930</v>
      </c>
      <c r="D121" s="185">
        <v>1010</v>
      </c>
      <c r="E121" s="185">
        <v>12</v>
      </c>
      <c r="F121" s="185">
        <v>98</v>
      </c>
      <c r="G121" s="185">
        <f t="shared" si="5"/>
        <v>188</v>
      </c>
      <c r="H121" s="185">
        <v>101</v>
      </c>
      <c r="I121" s="185">
        <v>12</v>
      </c>
      <c r="J121" s="185">
        <v>12500</v>
      </c>
      <c r="K121" s="185">
        <v>4408</v>
      </c>
      <c r="L121" s="185">
        <v>16910</v>
      </c>
      <c r="M121" s="185">
        <v>1678</v>
      </c>
      <c r="R121" s="185">
        <f t="shared" si="7"/>
        <v>0.11070335789691169</v>
      </c>
      <c r="U121" s="185">
        <f t="shared" si="6"/>
        <v>14520.142857142857</v>
      </c>
    </row>
    <row r="122" spans="1:21" s="185" customFormat="1" x14ac:dyDescent="0.35">
      <c r="A122" s="127">
        <v>43972</v>
      </c>
      <c r="B122" s="185">
        <f t="shared" si="4"/>
        <v>487192</v>
      </c>
      <c r="C122" s="185">
        <v>10751</v>
      </c>
      <c r="D122" s="185">
        <v>962</v>
      </c>
      <c r="E122" s="185">
        <v>19</v>
      </c>
      <c r="F122" s="185">
        <v>277</v>
      </c>
      <c r="G122" s="185">
        <f t="shared" si="5"/>
        <v>465</v>
      </c>
      <c r="H122" s="185">
        <v>280</v>
      </c>
      <c r="I122" s="185">
        <v>19</v>
      </c>
      <c r="J122" s="185">
        <v>11435</v>
      </c>
      <c r="K122" s="185">
        <v>4549</v>
      </c>
      <c r="L122" s="185">
        <v>15988</v>
      </c>
      <c r="M122" s="185">
        <v>1669</v>
      </c>
      <c r="R122" s="185">
        <f t="shared" si="7"/>
        <v>0.10809408854218622</v>
      </c>
      <c r="U122" s="185">
        <f t="shared" si="6"/>
        <v>14320.857142857143</v>
      </c>
    </row>
    <row r="123" spans="1:21" s="185" customFormat="1" x14ac:dyDescent="0.35">
      <c r="A123" s="127">
        <v>43973</v>
      </c>
      <c r="B123" s="185">
        <f t="shared" si="4"/>
        <v>497481</v>
      </c>
      <c r="C123" s="185">
        <v>10289</v>
      </c>
      <c r="D123" s="185">
        <v>863</v>
      </c>
      <c r="E123" s="185">
        <v>10</v>
      </c>
      <c r="F123" s="185">
        <v>207</v>
      </c>
      <c r="G123" s="185">
        <f t="shared" si="5"/>
        <v>672</v>
      </c>
      <c r="H123" s="185">
        <v>215</v>
      </c>
      <c r="I123" s="185">
        <v>10</v>
      </c>
      <c r="J123" s="185">
        <v>10773</v>
      </c>
      <c r="K123" s="185">
        <v>4052</v>
      </c>
      <c r="L123" s="185">
        <v>14831</v>
      </c>
      <c r="M123" s="185">
        <v>1505</v>
      </c>
      <c r="R123" s="185">
        <f t="shared" si="7"/>
        <v>0.10783325792785753</v>
      </c>
      <c r="U123" s="185">
        <f t="shared" si="6"/>
        <v>13893.142857142857</v>
      </c>
    </row>
    <row r="124" spans="1:21" s="185" customFormat="1" x14ac:dyDescent="0.35">
      <c r="A124" s="127">
        <v>43974</v>
      </c>
      <c r="B124" s="185">
        <f t="shared" si="4"/>
        <v>502097</v>
      </c>
      <c r="C124" s="185">
        <v>4616</v>
      </c>
      <c r="D124" s="185">
        <v>386</v>
      </c>
      <c r="E124" s="185">
        <v>16</v>
      </c>
      <c r="F124" s="185">
        <v>194</v>
      </c>
      <c r="G124" s="185">
        <f t="shared" si="5"/>
        <v>866</v>
      </c>
      <c r="H124" s="185">
        <v>198</v>
      </c>
      <c r="I124" s="185">
        <v>16</v>
      </c>
      <c r="J124" s="185">
        <v>4861</v>
      </c>
      <c r="K124" s="185">
        <v>1852</v>
      </c>
      <c r="L124" s="185">
        <v>6714</v>
      </c>
      <c r="M124" s="185">
        <v>628</v>
      </c>
      <c r="R124" s="185">
        <f t="shared" si="7"/>
        <v>0.10654351777486579</v>
      </c>
      <c r="U124" s="185">
        <f t="shared" si="6"/>
        <v>13518.285714285714</v>
      </c>
    </row>
    <row r="125" spans="1:21" s="185" customFormat="1" x14ac:dyDescent="0.35">
      <c r="A125" s="127">
        <v>43975</v>
      </c>
      <c r="B125" s="185">
        <f t="shared" si="4"/>
        <v>505960</v>
      </c>
      <c r="C125" s="185">
        <v>3863</v>
      </c>
      <c r="D125" s="185">
        <v>301</v>
      </c>
      <c r="E125" s="185">
        <v>15</v>
      </c>
      <c r="F125" s="185">
        <v>198</v>
      </c>
      <c r="G125" s="185">
        <f t="shared" si="5"/>
        <v>1064</v>
      </c>
      <c r="H125" s="185">
        <v>205</v>
      </c>
      <c r="I125" s="185">
        <v>15</v>
      </c>
      <c r="J125" s="185">
        <v>4005</v>
      </c>
      <c r="K125" s="185">
        <v>1565</v>
      </c>
      <c r="L125" s="185">
        <v>5570</v>
      </c>
      <c r="M125" s="185">
        <v>509</v>
      </c>
      <c r="R125" s="185">
        <f t="shared" si="7"/>
        <v>0.10592874481910597</v>
      </c>
      <c r="U125" s="185">
        <f t="shared" si="6"/>
        <v>13476.714285714286</v>
      </c>
    </row>
    <row r="126" spans="1:21" s="185" customFormat="1" x14ac:dyDescent="0.35">
      <c r="A126" s="127">
        <v>43976</v>
      </c>
      <c r="B126" s="185">
        <f t="shared" si="4"/>
        <v>508867</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0.10125710349578096</v>
      </c>
      <c r="U126" s="185">
        <f t="shared" si="6"/>
        <v>11614</v>
      </c>
    </row>
    <row r="127" spans="1:21" s="185" customFormat="1" x14ac:dyDescent="0.35">
      <c r="A127" s="127">
        <v>43977</v>
      </c>
      <c r="B127" s="185">
        <f t="shared" si="4"/>
        <v>519243</v>
      </c>
      <c r="C127" s="185">
        <v>10376</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528662</v>
      </c>
      <c r="C128" s="185">
        <v>9419</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537296</v>
      </c>
      <c r="C129" s="185">
        <v>8634</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546676</v>
      </c>
      <c r="C130" s="185">
        <v>9380</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552002</v>
      </c>
      <c r="C131" s="185">
        <v>5326</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555472</v>
      </c>
      <c r="C132" s="185">
        <v>3470</v>
      </c>
      <c r="D132" s="185">
        <v>160</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564297</v>
      </c>
      <c r="C133" s="185">
        <v>8825</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573034</v>
      </c>
      <c r="C134" s="185">
        <v>8737</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581921</v>
      </c>
      <c r="C135" s="185">
        <v>8887</v>
      </c>
      <c r="D135" s="185">
        <v>458</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590011</v>
      </c>
      <c r="C136" s="185">
        <v>8090</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598050</v>
      </c>
      <c r="C137" s="185">
        <v>8039</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602358</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605703</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615790</v>
      </c>
      <c r="C140" s="185">
        <v>10087</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626192</v>
      </c>
      <c r="C141" s="185">
        <v>10402</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635854</v>
      </c>
      <c r="C142" s="185">
        <v>9662</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645560</v>
      </c>
      <c r="C143" s="185">
        <v>9706</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655222</v>
      </c>
      <c r="C144" s="185">
        <v>9662</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659834</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663380</v>
      </c>
      <c r="C146" s="185">
        <v>3546</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673523</v>
      </c>
      <c r="C147" s="185">
        <v>10143</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683465</v>
      </c>
      <c r="C148" s="185">
        <v>9942</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5">
      <c r="A149" s="127">
        <v>43999</v>
      </c>
      <c r="B149" s="185">
        <f t="shared" si="8"/>
        <v>697456</v>
      </c>
      <c r="C149" s="185">
        <v>13991</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5">
      <c r="A150" s="127">
        <v>44000</v>
      </c>
      <c r="B150" s="185">
        <f t="shared" si="8"/>
        <v>711601</v>
      </c>
      <c r="C150" s="185">
        <v>14145</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5">
      <c r="A151" s="127">
        <v>44001</v>
      </c>
      <c r="B151" s="185">
        <f t="shared" si="8"/>
        <v>720276</v>
      </c>
      <c r="C151" s="185">
        <v>8675</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5">
      <c r="A152" s="127">
        <v>44002</v>
      </c>
      <c r="B152" s="185">
        <f t="shared" si="8"/>
        <v>725435</v>
      </c>
      <c r="C152" s="185">
        <v>5159</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5">
      <c r="A153" s="127">
        <v>44003</v>
      </c>
      <c r="B153" s="185">
        <f t="shared" si="8"/>
        <v>729188</v>
      </c>
      <c r="C153" s="185">
        <v>3753</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5">
      <c r="A154" s="127">
        <v>44004</v>
      </c>
      <c r="B154" s="185">
        <f t="shared" si="8"/>
        <v>738784</v>
      </c>
      <c r="C154" s="185">
        <v>9596</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5">
      <c r="A155" s="127">
        <v>44005</v>
      </c>
      <c r="B155" s="185">
        <f t="shared" si="8"/>
        <v>748845</v>
      </c>
      <c r="C155" s="185">
        <v>10061</v>
      </c>
      <c r="D155" s="185">
        <v>188</v>
      </c>
      <c r="E155" s="185">
        <v>4</v>
      </c>
      <c r="F155" s="185">
        <v>638</v>
      </c>
      <c r="G155" s="185">
        <f t="shared" si="9"/>
        <v>9731</v>
      </c>
      <c r="H155" s="185">
        <v>672</v>
      </c>
      <c r="I155" s="185">
        <v>4</v>
      </c>
      <c r="J155" s="185">
        <v>10678</v>
      </c>
      <c r="K155" s="185">
        <v>3907</v>
      </c>
      <c r="L155" s="185">
        <v>14583</v>
      </c>
      <c r="M155" s="185">
        <v>332</v>
      </c>
      <c r="R155" s="185">
        <f t="shared" si="11"/>
        <v>2.4313317544985724E-2</v>
      </c>
      <c r="U155" s="185">
        <f t="shared" si="10"/>
        <v>12908.857142857143</v>
      </c>
    </row>
    <row r="156" spans="1:21" s="185" customFormat="1" x14ac:dyDescent="0.35">
      <c r="A156" s="127">
        <v>44006</v>
      </c>
      <c r="B156" s="185">
        <f t="shared" si="8"/>
        <v>758832</v>
      </c>
      <c r="C156" s="185">
        <v>9987</v>
      </c>
      <c r="D156" s="185">
        <v>210</v>
      </c>
      <c r="E156" s="185">
        <v>13</v>
      </c>
      <c r="F156" s="185">
        <v>647</v>
      </c>
      <c r="G156" s="185">
        <f t="shared" si="9"/>
        <v>10378</v>
      </c>
      <c r="H156" s="185">
        <v>686</v>
      </c>
      <c r="I156" s="185">
        <v>14</v>
      </c>
      <c r="J156" s="185">
        <v>10613</v>
      </c>
      <c r="K156" s="185">
        <v>3606</v>
      </c>
      <c r="L156" s="185">
        <v>14218</v>
      </c>
      <c r="M156" s="185">
        <v>344</v>
      </c>
      <c r="R156" s="185">
        <f t="shared" si="11"/>
        <v>2.4255072463768117E-2</v>
      </c>
      <c r="U156" s="185">
        <f t="shared" si="10"/>
        <v>12321.428571428571</v>
      </c>
    </row>
    <row r="157" spans="1:21" s="185" customFormat="1" x14ac:dyDescent="0.35">
      <c r="A157" s="127">
        <v>44007</v>
      </c>
      <c r="B157" s="185">
        <f t="shared" si="8"/>
        <v>767923</v>
      </c>
      <c r="C157" s="185">
        <v>9091</v>
      </c>
      <c r="D157" s="185">
        <v>206</v>
      </c>
      <c r="E157" s="185">
        <v>9</v>
      </c>
      <c r="F157" s="185">
        <v>534</v>
      </c>
      <c r="G157" s="185">
        <f t="shared" si="9"/>
        <v>10912</v>
      </c>
      <c r="H157" s="185">
        <v>563</v>
      </c>
      <c r="I157" s="185">
        <v>9</v>
      </c>
      <c r="J157" s="185">
        <v>9600</v>
      </c>
      <c r="K157" s="185">
        <v>3335</v>
      </c>
      <c r="L157" s="185">
        <v>12933</v>
      </c>
      <c r="M157" s="185">
        <v>335</v>
      </c>
      <c r="R157" s="185">
        <f t="shared" si="11"/>
        <v>2.4981449418748455E-2</v>
      </c>
      <c r="U157" s="185">
        <f t="shared" si="10"/>
        <v>11551.428571428571</v>
      </c>
    </row>
    <row r="158" spans="1:21" s="185" customFormat="1" x14ac:dyDescent="0.35">
      <c r="A158" s="127">
        <v>44008</v>
      </c>
      <c r="B158" s="185">
        <f t="shared" si="8"/>
        <v>777747</v>
      </c>
      <c r="C158" s="185">
        <v>9824</v>
      </c>
      <c r="D158" s="185">
        <v>198</v>
      </c>
      <c r="E158" s="185">
        <v>8</v>
      </c>
      <c r="F158" s="185">
        <v>754</v>
      </c>
      <c r="G158" s="185">
        <f t="shared" si="9"/>
        <v>11666</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5">
      <c r="A159" s="127">
        <v>44009</v>
      </c>
      <c r="B159" s="185">
        <f t="shared" si="8"/>
        <v>783460</v>
      </c>
      <c r="C159" s="185">
        <v>5713</v>
      </c>
      <c r="D159" s="185">
        <v>134</v>
      </c>
      <c r="E159" s="185">
        <v>4</v>
      </c>
      <c r="F159" s="185">
        <v>653</v>
      </c>
      <c r="G159" s="185">
        <f t="shared" si="9"/>
        <v>12319</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5">
      <c r="A160" s="127">
        <v>44010</v>
      </c>
      <c r="B160" s="185">
        <f t="shared" si="8"/>
        <v>787980</v>
      </c>
      <c r="C160" s="185">
        <v>4520</v>
      </c>
      <c r="D160" s="185">
        <v>71</v>
      </c>
      <c r="E160" s="185">
        <v>4</v>
      </c>
      <c r="F160" s="185">
        <v>564</v>
      </c>
      <c r="G160" s="185">
        <f t="shared" si="9"/>
        <v>12883</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5">
      <c r="A161" s="127">
        <v>44011</v>
      </c>
      <c r="B161" s="185">
        <f t="shared" si="8"/>
        <v>799528</v>
      </c>
      <c r="C161" s="185">
        <v>11548</v>
      </c>
      <c r="D161" s="185">
        <v>204</v>
      </c>
      <c r="E161" s="185">
        <v>11</v>
      </c>
      <c r="F161" s="185">
        <v>901</v>
      </c>
      <c r="G161" s="185">
        <f t="shared" si="9"/>
        <v>13784</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5">
      <c r="A162" s="127">
        <v>44012</v>
      </c>
      <c r="B162" s="185">
        <f t="shared" si="8"/>
        <v>811313</v>
      </c>
      <c r="C162" s="185">
        <v>11785</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821760</v>
      </c>
      <c r="C163" s="185">
        <v>10447</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831619</v>
      </c>
      <c r="C164" s="185">
        <v>9859</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837552</v>
      </c>
      <c r="C165" s="185">
        <v>5933</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840498</v>
      </c>
      <c r="C166" s="185">
        <v>2946</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845209</v>
      </c>
      <c r="C167" s="185">
        <v>4711</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5">
      <c r="A168" s="127">
        <v>44018</v>
      </c>
      <c r="B168" s="185">
        <f t="shared" si="8"/>
        <v>857206</v>
      </c>
      <c r="C168" s="185">
        <v>11997</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5">
      <c r="A169" s="127">
        <v>44019</v>
      </c>
      <c r="B169" s="185">
        <f t="shared" si="8"/>
        <v>871479</v>
      </c>
      <c r="C169" s="185">
        <v>14273</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5">
      <c r="A170" s="127">
        <v>44020</v>
      </c>
      <c r="B170" s="185">
        <f t="shared" si="8"/>
        <v>885116</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5">
      <c r="A171" s="127">
        <v>44021</v>
      </c>
      <c r="B171" s="185">
        <f t="shared" si="8"/>
        <v>897354</v>
      </c>
      <c r="C171" s="185">
        <v>12238</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5">
      <c r="A172" s="127">
        <v>44022</v>
      </c>
      <c r="B172" s="185">
        <f t="shared" si="8"/>
        <v>910067</v>
      </c>
      <c r="C172" s="185">
        <v>12713</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5">
      <c r="A173" s="127">
        <v>44023</v>
      </c>
      <c r="B173" s="185">
        <f t="shared" si="8"/>
        <v>917360</v>
      </c>
      <c r="C173" s="185">
        <v>7293</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5">
      <c r="A174" s="127">
        <v>44024</v>
      </c>
      <c r="B174" s="185">
        <f t="shared" si="8"/>
        <v>922342</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936596</v>
      </c>
      <c r="C175" s="185">
        <v>14254</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951340</v>
      </c>
      <c r="C176" s="185">
        <v>14744</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966249</v>
      </c>
      <c r="C177" s="185">
        <v>14909</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979102</v>
      </c>
      <c r="C178" s="185">
        <v>12853</v>
      </c>
      <c r="D178" s="185">
        <v>245</v>
      </c>
      <c r="E178" s="185">
        <v>33</v>
      </c>
      <c r="F178" s="185">
        <v>1456</v>
      </c>
      <c r="G178" s="185">
        <f t="shared" si="9"/>
        <v>30797</v>
      </c>
      <c r="H178" s="185">
        <v>1528</v>
      </c>
      <c r="I178" s="185">
        <v>34</v>
      </c>
      <c r="J178" s="185">
        <v>13658</v>
      </c>
      <c r="K178" s="185">
        <v>5685</v>
      </c>
      <c r="L178" s="185">
        <v>19342</v>
      </c>
      <c r="M178" s="185">
        <v>324</v>
      </c>
      <c r="R178" s="185">
        <f t="shared" si="11"/>
        <v>1.6286297696464742E-2</v>
      </c>
      <c r="U178" s="185">
        <f t="shared" si="10"/>
        <v>17420.428571428572</v>
      </c>
    </row>
    <row r="179" spans="1:21" s="185" customFormat="1" x14ac:dyDescent="0.35">
      <c r="A179" s="127">
        <v>44029</v>
      </c>
      <c r="B179" s="185">
        <f t="shared" si="8"/>
        <v>991819</v>
      </c>
      <c r="C179" s="185">
        <v>12717</v>
      </c>
      <c r="D179" s="185">
        <v>227</v>
      </c>
      <c r="E179" s="185">
        <v>5</v>
      </c>
      <c r="F179" s="185">
        <v>426</v>
      </c>
      <c r="G179" s="185">
        <f t="shared" si="9"/>
        <v>31223</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999674</v>
      </c>
      <c r="C180" s="185">
        <v>7855</v>
      </c>
      <c r="D180" s="185">
        <v>128</v>
      </c>
      <c r="E180" s="185">
        <v>24</v>
      </c>
      <c r="F180" s="185">
        <v>1123</v>
      </c>
      <c r="G180" s="185">
        <f t="shared" si="9"/>
        <v>32346</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5">
      <c r="A181" s="127">
        <v>44031</v>
      </c>
      <c r="B181" s="185">
        <f t="shared" si="8"/>
        <v>1005125</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5">
      <c r="A182" s="127">
        <v>44032</v>
      </c>
      <c r="B182" s="185">
        <f t="shared" si="8"/>
        <v>1017815</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5">
      <c r="A183" s="127">
        <v>44033</v>
      </c>
      <c r="B183" s="185">
        <f t="shared" si="8"/>
        <v>1031251</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1.6687575249850553E-2</v>
      </c>
      <c r="U183" s="185">
        <f t="shared" si="10"/>
        <v>16967.285714285714</v>
      </c>
    </row>
    <row r="184" spans="1:21" s="185" customFormat="1" x14ac:dyDescent="0.35">
      <c r="A184" s="127">
        <v>44034</v>
      </c>
      <c r="B184" s="185">
        <f t="shared" si="8"/>
        <v>1043835</v>
      </c>
      <c r="C184" s="185">
        <v>12584</v>
      </c>
      <c r="D184" s="185">
        <v>258</v>
      </c>
      <c r="E184" s="185">
        <v>51</v>
      </c>
      <c r="F184" s="185">
        <v>1651</v>
      </c>
      <c r="G184" s="185">
        <f t="shared" si="9"/>
        <v>37660</v>
      </c>
      <c r="H184" s="185">
        <v>1749</v>
      </c>
      <c r="I184" s="185">
        <v>51</v>
      </c>
      <c r="J184" s="185">
        <v>13345</v>
      </c>
      <c r="K184" s="185">
        <v>5445</v>
      </c>
      <c r="L184" s="185">
        <v>18792</v>
      </c>
      <c r="M184" s="185">
        <v>328</v>
      </c>
      <c r="R184" s="185">
        <f t="shared" si="11"/>
        <v>1.674566383665816E-2</v>
      </c>
      <c r="U184" s="185">
        <f t="shared" si="10"/>
        <v>16456.285714285714</v>
      </c>
    </row>
    <row r="185" spans="1:21" s="185" customFormat="1" x14ac:dyDescent="0.35">
      <c r="A185" s="127">
        <v>44035</v>
      </c>
      <c r="B185" s="185">
        <f t="shared" si="8"/>
        <v>1057190</v>
      </c>
      <c r="C185" s="185">
        <v>13355</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1069470</v>
      </c>
      <c r="C186" s="185">
        <v>12280</v>
      </c>
      <c r="D186" s="185">
        <v>257</v>
      </c>
      <c r="E186" s="185">
        <v>32</v>
      </c>
      <c r="F186" s="185">
        <v>1519</v>
      </c>
      <c r="G186" s="185">
        <f t="shared" si="9"/>
        <v>40766</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1077424</v>
      </c>
      <c r="C187" s="185">
        <v>7954</v>
      </c>
      <c r="D187" s="185">
        <v>160</v>
      </c>
      <c r="E187" s="185">
        <v>49</v>
      </c>
      <c r="F187" s="185">
        <v>1305</v>
      </c>
      <c r="G187" s="185">
        <f t="shared" si="9"/>
        <v>42071</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1082482</v>
      </c>
      <c r="C188" s="185">
        <v>5058</v>
      </c>
      <c r="D188" s="185">
        <v>100</v>
      </c>
      <c r="E188" s="185">
        <v>29</v>
      </c>
      <c r="F188" s="185">
        <v>1063</v>
      </c>
      <c r="G188" s="185">
        <f t="shared" si="9"/>
        <v>43134</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1097419</v>
      </c>
      <c r="C189" s="185">
        <v>14937</v>
      </c>
      <c r="D189" s="185">
        <v>361</v>
      </c>
      <c r="E189" s="185">
        <v>38</v>
      </c>
      <c r="F189" s="185">
        <v>1447</v>
      </c>
      <c r="G189" s="185">
        <f t="shared" si="9"/>
        <v>44581</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1114492</v>
      </c>
      <c r="C190" s="185">
        <v>17073</v>
      </c>
      <c r="D190" s="185">
        <v>320</v>
      </c>
      <c r="E190" s="185">
        <v>41</v>
      </c>
      <c r="F190" s="185">
        <v>1530</v>
      </c>
      <c r="G190" s="185">
        <f t="shared" si="9"/>
        <v>46111</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1129693</v>
      </c>
      <c r="C191" s="185">
        <v>15201</v>
      </c>
      <c r="D191" s="185">
        <v>318</v>
      </c>
      <c r="E191" s="185">
        <v>22</v>
      </c>
      <c r="F191" s="185">
        <v>1647</v>
      </c>
      <c r="G191" s="185">
        <f t="shared" si="9"/>
        <v>47758</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1145061</v>
      </c>
      <c r="C192" s="185">
        <v>15368</v>
      </c>
      <c r="D192" s="185">
        <v>336</v>
      </c>
      <c r="E192" s="185">
        <v>41</v>
      </c>
      <c r="F192" s="185">
        <v>1529</v>
      </c>
      <c r="G192" s="185">
        <f t="shared" si="9"/>
        <v>49287</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1159306</v>
      </c>
      <c r="C193" s="185">
        <v>14245</v>
      </c>
      <c r="D193" s="185">
        <v>319</v>
      </c>
      <c r="E193" s="185">
        <v>6</v>
      </c>
      <c r="F193" s="185">
        <v>475</v>
      </c>
      <c r="G193" s="185">
        <f t="shared" si="9"/>
        <v>49762</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1166912</v>
      </c>
      <c r="C194" s="185">
        <v>7606</v>
      </c>
      <c r="D194" s="185">
        <v>148</v>
      </c>
      <c r="E194" s="185">
        <v>11</v>
      </c>
      <c r="F194" s="185">
        <v>417</v>
      </c>
      <c r="G194" s="185">
        <f t="shared" si="9"/>
        <v>50179</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1172480</v>
      </c>
      <c r="C195" s="185">
        <v>5568</v>
      </c>
      <c r="D195" s="185">
        <v>107</v>
      </c>
      <c r="E195" s="185">
        <v>27</v>
      </c>
      <c r="F195" s="185">
        <v>1331</v>
      </c>
      <c r="G195" s="185">
        <f t="shared" si="9"/>
        <v>51510</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1190459</v>
      </c>
      <c r="C196" s="185">
        <v>17979</v>
      </c>
      <c r="D196" s="185">
        <v>358</v>
      </c>
      <c r="E196" s="185">
        <v>18</v>
      </c>
      <c r="F196" s="185">
        <v>1788</v>
      </c>
      <c r="G196" s="185">
        <f t="shared" ref="G196:G259" si="13">F196+G195</f>
        <v>53298</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1206559</v>
      </c>
      <c r="C197" s="185">
        <v>16100</v>
      </c>
      <c r="D197" s="185">
        <v>307</v>
      </c>
      <c r="E197" s="185">
        <v>20</v>
      </c>
      <c r="F197" s="185">
        <v>1697</v>
      </c>
      <c r="G197" s="185">
        <f t="shared" si="13"/>
        <v>54995</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1223481</v>
      </c>
      <c r="C198" s="185">
        <v>16922</v>
      </c>
      <c r="D198" s="185">
        <v>333</v>
      </c>
      <c r="E198" s="185">
        <v>37</v>
      </c>
      <c r="F198" s="185">
        <v>1907</v>
      </c>
      <c r="G198" s="185">
        <f t="shared" si="13"/>
        <v>56902</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5">
      <c r="A199" s="127">
        <v>44049</v>
      </c>
      <c r="B199" s="185">
        <f t="shared" si="12"/>
        <v>1239011</v>
      </c>
      <c r="C199" s="185">
        <v>15530</v>
      </c>
      <c r="D199" s="185">
        <v>354</v>
      </c>
      <c r="E199" s="185">
        <v>26</v>
      </c>
      <c r="F199" s="185">
        <v>1783</v>
      </c>
      <c r="G199" s="185">
        <f t="shared" si="13"/>
        <v>58685</v>
      </c>
      <c r="H199" s="185">
        <v>1898</v>
      </c>
      <c r="I199" s="185">
        <v>26</v>
      </c>
      <c r="J199" s="185">
        <v>16512</v>
      </c>
      <c r="K199" s="185">
        <v>7814</v>
      </c>
      <c r="L199" s="185">
        <v>24393</v>
      </c>
      <c r="M199" s="185">
        <v>445</v>
      </c>
      <c r="R199" s="185">
        <f t="shared" si="11"/>
        <v>1.6369800281601576E-2</v>
      </c>
      <c r="U199" s="185">
        <f t="shared" si="10"/>
        <v>20900.857142857141</v>
      </c>
    </row>
    <row r="200" spans="1:21" s="185" customFormat="1" x14ac:dyDescent="0.35">
      <c r="A200" s="127">
        <v>44050</v>
      </c>
      <c r="B200" s="185">
        <f t="shared" si="12"/>
        <v>1254534</v>
      </c>
      <c r="C200" s="185">
        <v>15523</v>
      </c>
      <c r="D200" s="185">
        <v>299</v>
      </c>
      <c r="E200" s="185">
        <v>17</v>
      </c>
      <c r="F200" s="185">
        <v>1871</v>
      </c>
      <c r="G200" s="185">
        <f t="shared" si="13"/>
        <v>60556</v>
      </c>
      <c r="H200" s="185">
        <v>2002</v>
      </c>
      <c r="I200" s="185">
        <v>20</v>
      </c>
      <c r="J200" s="185">
        <v>16547</v>
      </c>
      <c r="K200" s="185">
        <v>7059</v>
      </c>
      <c r="L200" s="185">
        <v>23599</v>
      </c>
      <c r="M200" s="185">
        <v>362</v>
      </c>
      <c r="R200" s="185">
        <f t="shared" si="11"/>
        <v>1.6002763067004374E-2</v>
      </c>
      <c r="U200" s="185">
        <f t="shared" si="10"/>
        <v>21094.571428571428</v>
      </c>
    </row>
    <row r="201" spans="1:21" s="185" customFormat="1" x14ac:dyDescent="0.35">
      <c r="A201" s="127">
        <v>44051</v>
      </c>
      <c r="B201" s="185">
        <f t="shared" si="12"/>
        <v>1263661</v>
      </c>
      <c r="C201" s="185">
        <v>9127</v>
      </c>
      <c r="D201" s="185">
        <v>169</v>
      </c>
      <c r="E201" s="185">
        <v>19</v>
      </c>
      <c r="F201" s="185">
        <v>1502</v>
      </c>
      <c r="G201" s="185">
        <f t="shared" si="13"/>
        <v>62058</v>
      </c>
      <c r="H201" s="185">
        <v>1594</v>
      </c>
      <c r="I201" s="185">
        <v>19</v>
      </c>
      <c r="J201" s="185">
        <v>9709</v>
      </c>
      <c r="K201" s="185">
        <v>3815</v>
      </c>
      <c r="L201" s="185">
        <v>13523</v>
      </c>
      <c r="M201" s="185">
        <v>220</v>
      </c>
      <c r="R201" s="185">
        <f t="shared" si="11"/>
        <v>1.5972542185006378E-2</v>
      </c>
      <c r="U201" s="185">
        <f t="shared" ref="U201:U264" si="14">AVERAGE(L195:L201)</f>
        <v>21393.857142857141</v>
      </c>
    </row>
    <row r="202" spans="1:21" s="185" customFormat="1" x14ac:dyDescent="0.35">
      <c r="A202" s="127">
        <v>44052</v>
      </c>
      <c r="B202" s="185">
        <f t="shared" si="12"/>
        <v>1269772</v>
      </c>
      <c r="C202" s="185">
        <v>6111</v>
      </c>
      <c r="D202" s="185">
        <v>85</v>
      </c>
      <c r="E202" s="185">
        <v>14</v>
      </c>
      <c r="F202" s="185">
        <v>1248</v>
      </c>
      <c r="G202" s="185">
        <f t="shared" si="13"/>
        <v>63306</v>
      </c>
      <c r="H202" s="185">
        <v>1329</v>
      </c>
      <c r="I202" s="185">
        <v>14</v>
      </c>
      <c r="J202" s="185">
        <v>6481</v>
      </c>
      <c r="K202" s="185">
        <v>3000</v>
      </c>
      <c r="L202" s="185">
        <v>9481</v>
      </c>
      <c r="M202" s="185">
        <v>106</v>
      </c>
      <c r="R202" s="185">
        <f t="shared" si="11"/>
        <v>1.5682087939048732E-2</v>
      </c>
      <c r="U202" s="185">
        <f t="shared" si="14"/>
        <v>21544.142857142859</v>
      </c>
    </row>
    <row r="203" spans="1:21" s="185" customFormat="1" x14ac:dyDescent="0.35">
      <c r="A203" s="127">
        <v>44053</v>
      </c>
      <c r="B203" s="185">
        <f t="shared" si="12"/>
        <v>1289261</v>
      </c>
      <c r="C203" s="185">
        <v>19489</v>
      </c>
      <c r="D203" s="185">
        <v>371</v>
      </c>
      <c r="E203" s="185">
        <v>32</v>
      </c>
      <c r="F203" s="185">
        <v>1865</v>
      </c>
      <c r="G203" s="185">
        <f t="shared" si="13"/>
        <v>65171</v>
      </c>
      <c r="H203" s="185">
        <v>2030</v>
      </c>
      <c r="I203" s="185">
        <v>32</v>
      </c>
      <c r="J203" s="185">
        <v>20831</v>
      </c>
      <c r="K203" s="185">
        <v>9997</v>
      </c>
      <c r="L203" s="185">
        <v>30822</v>
      </c>
      <c r="M203" s="185">
        <v>468</v>
      </c>
      <c r="R203" s="185">
        <f t="shared" ref="R203:R213" si="15">((SUM(M197:M203))/(SUM(L197:L203)))</f>
        <v>1.5653021442495127E-2</v>
      </c>
      <c r="U203" s="185">
        <f t="shared" si="14"/>
        <v>21985.714285714286</v>
      </c>
    </row>
    <row r="204" spans="1:21" s="185" customFormat="1" x14ac:dyDescent="0.35">
      <c r="A204" s="127">
        <v>44054</v>
      </c>
      <c r="B204" s="185">
        <f t="shared" si="12"/>
        <v>1307160</v>
      </c>
      <c r="C204" s="185">
        <v>17899</v>
      </c>
      <c r="D204" s="185">
        <v>284</v>
      </c>
      <c r="E204" s="185">
        <v>10</v>
      </c>
      <c r="F204" s="185">
        <v>729</v>
      </c>
      <c r="G204" s="185">
        <f t="shared" si="13"/>
        <v>65900</v>
      </c>
      <c r="H204" s="185">
        <v>854</v>
      </c>
      <c r="I204" s="185">
        <v>10</v>
      </c>
      <c r="J204" s="185">
        <v>19077</v>
      </c>
      <c r="K204" s="185">
        <v>10078</v>
      </c>
      <c r="L204" s="185">
        <v>29151</v>
      </c>
      <c r="M204" s="185">
        <v>356</v>
      </c>
      <c r="R204" s="185">
        <f t="shared" si="15"/>
        <v>1.5060528071680488E-2</v>
      </c>
      <c r="U204" s="185">
        <f t="shared" si="14"/>
        <v>22480.714285714286</v>
      </c>
    </row>
    <row r="205" spans="1:21" s="185" customFormat="1" x14ac:dyDescent="0.35">
      <c r="A205" s="127">
        <v>44055</v>
      </c>
      <c r="B205" s="185">
        <f t="shared" si="12"/>
        <v>1325466</v>
      </c>
      <c r="C205" s="185">
        <v>18306</v>
      </c>
      <c r="D205" s="185">
        <v>304</v>
      </c>
      <c r="E205" s="185">
        <v>23</v>
      </c>
      <c r="F205" s="185">
        <v>1831</v>
      </c>
      <c r="G205" s="185">
        <f t="shared" si="13"/>
        <v>67731</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5">
      <c r="A206" s="127">
        <v>44056</v>
      </c>
      <c r="B206" s="185">
        <f t="shared" si="12"/>
        <v>1343155</v>
      </c>
      <c r="C206" s="185">
        <v>17689</v>
      </c>
      <c r="D206" s="185">
        <v>349</v>
      </c>
      <c r="E206" s="185">
        <v>23</v>
      </c>
      <c r="F206" s="185">
        <v>1768</v>
      </c>
      <c r="G206" s="185">
        <f t="shared" si="13"/>
        <v>69499</v>
      </c>
      <c r="H206" s="185">
        <v>1877</v>
      </c>
      <c r="I206" s="185">
        <v>26</v>
      </c>
      <c r="J206" s="185">
        <v>18986</v>
      </c>
      <c r="K206" s="185">
        <v>9164</v>
      </c>
      <c r="L206" s="185">
        <v>28147</v>
      </c>
      <c r="M206" s="185">
        <v>444</v>
      </c>
      <c r="R206" s="185">
        <f t="shared" si="15"/>
        <v>1.431202283093885E-2</v>
      </c>
      <c r="U206" s="185">
        <f t="shared" si="14"/>
        <v>23426.857142857141</v>
      </c>
    </row>
    <row r="207" spans="1:21" s="185" customFormat="1" x14ac:dyDescent="0.35">
      <c r="A207" s="127">
        <v>44057</v>
      </c>
      <c r="B207" s="185">
        <f t="shared" si="12"/>
        <v>1361238</v>
      </c>
      <c r="C207" s="185">
        <v>18083</v>
      </c>
      <c r="D207" s="185">
        <v>342</v>
      </c>
      <c r="E207" s="185">
        <v>27</v>
      </c>
      <c r="F207" s="185">
        <v>1761</v>
      </c>
      <c r="G207" s="185">
        <f t="shared" si="13"/>
        <v>71260</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5">
      <c r="A208" s="127">
        <v>44058</v>
      </c>
      <c r="B208" s="185">
        <f t="shared" si="12"/>
        <v>1371085</v>
      </c>
      <c r="C208" s="185">
        <v>9847</v>
      </c>
      <c r="D208" s="185">
        <v>151</v>
      </c>
      <c r="E208" s="185">
        <v>5</v>
      </c>
      <c r="F208" s="185">
        <v>457</v>
      </c>
      <c r="G208" s="185">
        <f t="shared" si="13"/>
        <v>71717</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5">
      <c r="A209" s="127">
        <v>44059</v>
      </c>
      <c r="B209" s="185">
        <f t="shared" si="12"/>
        <v>1378793</v>
      </c>
      <c r="C209" s="185">
        <v>7708</v>
      </c>
      <c r="D209" s="185">
        <v>120</v>
      </c>
      <c r="E209" s="185">
        <v>20</v>
      </c>
      <c r="F209" s="185">
        <v>1495</v>
      </c>
      <c r="G209" s="185">
        <f t="shared" si="13"/>
        <v>73212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5">
      <c r="A210" s="127">
        <v>44060</v>
      </c>
      <c r="B210" s="185">
        <f t="shared" si="12"/>
        <v>1404225</v>
      </c>
      <c r="C210" s="185">
        <v>25432</v>
      </c>
      <c r="D210" s="185">
        <v>369</v>
      </c>
      <c r="E210" s="185">
        <v>25</v>
      </c>
      <c r="F210" s="185">
        <v>1969</v>
      </c>
      <c r="G210" s="185">
        <f t="shared" si="13"/>
        <v>75181</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5">
      <c r="A211" s="127">
        <v>44061</v>
      </c>
      <c r="B211" s="185">
        <f t="shared" si="12"/>
        <v>1427940</v>
      </c>
      <c r="C211" s="185">
        <v>23715</v>
      </c>
      <c r="D211" s="185">
        <v>380</v>
      </c>
      <c r="E211" s="185">
        <v>5</v>
      </c>
      <c r="F211" s="185">
        <v>661</v>
      </c>
      <c r="G211" s="185">
        <f t="shared" si="13"/>
        <v>75842</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1450843</v>
      </c>
      <c r="C212" s="185">
        <v>22903</v>
      </c>
      <c r="D212" s="185">
        <v>336</v>
      </c>
      <c r="E212" s="185">
        <v>29</v>
      </c>
      <c r="F212" s="185">
        <v>1914</v>
      </c>
      <c r="G212" s="185">
        <f t="shared" si="13"/>
        <v>77756</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5">
      <c r="A213" s="127">
        <v>44063</v>
      </c>
      <c r="B213" s="185">
        <f t="shared" si="12"/>
        <v>1472619</v>
      </c>
      <c r="C213" s="185">
        <v>21776</v>
      </c>
      <c r="D213" s="185">
        <v>357</v>
      </c>
      <c r="E213" s="185">
        <v>25</v>
      </c>
      <c r="F213" s="185">
        <v>1784</v>
      </c>
      <c r="G213" s="185">
        <f t="shared" si="13"/>
        <v>79540</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5">
      <c r="A214" s="127">
        <v>44064</v>
      </c>
      <c r="B214" s="185">
        <f t="shared" si="12"/>
        <v>1492051</v>
      </c>
      <c r="C214" s="185">
        <v>19432</v>
      </c>
      <c r="D214" s="185">
        <v>283</v>
      </c>
      <c r="E214" s="185">
        <v>23</v>
      </c>
      <c r="F214" s="185">
        <v>1682</v>
      </c>
      <c r="G214" s="185">
        <f t="shared" si="13"/>
        <v>81222</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5">
      <c r="A215" s="127">
        <v>44065</v>
      </c>
      <c r="B215" s="185">
        <f t="shared" si="12"/>
        <v>1504239</v>
      </c>
      <c r="C215" s="185">
        <v>12188</v>
      </c>
      <c r="D215" s="185">
        <v>148</v>
      </c>
      <c r="E215" s="185">
        <v>23</v>
      </c>
      <c r="F215" s="185">
        <v>1220</v>
      </c>
      <c r="G215" s="185">
        <f t="shared" si="13"/>
        <v>82442</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1513757</v>
      </c>
      <c r="C216" s="185">
        <v>9518</v>
      </c>
      <c r="D216" s="185">
        <v>92</v>
      </c>
      <c r="E216" s="185">
        <v>21</v>
      </c>
      <c r="F216" s="185">
        <v>1082</v>
      </c>
      <c r="G216" s="185">
        <f t="shared" si="13"/>
        <v>83524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5">
      <c r="A217" s="127">
        <v>44067</v>
      </c>
      <c r="B217" s="185">
        <f t="shared" si="12"/>
        <v>1538556</v>
      </c>
      <c r="C217" s="185">
        <v>24799</v>
      </c>
      <c r="D217" s="185">
        <v>395</v>
      </c>
      <c r="E217" s="185">
        <v>23</v>
      </c>
      <c r="F217" s="185">
        <v>1694</v>
      </c>
      <c r="G217" s="185">
        <f t="shared" si="13"/>
        <v>85218</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5">
      <c r="A218" s="127">
        <v>44068</v>
      </c>
      <c r="B218" s="185">
        <f t="shared" si="12"/>
        <v>1561977</v>
      </c>
      <c r="C218" s="185">
        <v>23421</v>
      </c>
      <c r="D218" s="185">
        <v>378</v>
      </c>
      <c r="E218" s="185">
        <v>33</v>
      </c>
      <c r="F218" s="185">
        <v>1427</v>
      </c>
      <c r="G218" s="185">
        <f t="shared" si="13"/>
        <v>86645</v>
      </c>
      <c r="H218" s="185">
        <v>1680</v>
      </c>
      <c r="I218" s="185">
        <v>34</v>
      </c>
      <c r="J218" s="185">
        <v>25161</v>
      </c>
      <c r="K218" s="185">
        <v>27216</v>
      </c>
      <c r="L218" s="185">
        <v>52363</v>
      </c>
      <c r="M218" s="185">
        <v>472</v>
      </c>
      <c r="N218" s="185">
        <v>22516</v>
      </c>
      <c r="O218" s="185">
        <v>16</v>
      </c>
      <c r="P218" s="185">
        <f t="shared" si="16"/>
        <v>29847</v>
      </c>
      <c r="Q218" s="185">
        <f t="shared" si="16"/>
        <v>456</v>
      </c>
      <c r="R218" s="185">
        <f t="shared" si="17"/>
        <v>9.6720851143490064E-3</v>
      </c>
      <c r="S218" s="185">
        <f t="shared" si="18"/>
        <v>8.4690682055423158E-4</v>
      </c>
      <c r="T218" s="185">
        <f t="shared" si="19"/>
        <v>1.5458924720073356E-2</v>
      </c>
      <c r="U218" s="185">
        <f t="shared" si="14"/>
        <v>36629.714285714283</v>
      </c>
      <c r="V218" s="185">
        <f t="shared" si="20"/>
        <v>22123.142857142859</v>
      </c>
      <c r="W218" s="185">
        <f t="shared" si="21"/>
        <v>14506.571428571429</v>
      </c>
      <c r="X218" s="185">
        <f t="shared" si="22"/>
        <v>342</v>
      </c>
      <c r="Y218" s="185">
        <f t="shared" si="23"/>
        <v>12.285714285714286</v>
      </c>
    </row>
    <row r="219" spans="1:25" s="185" customFormat="1" x14ac:dyDescent="0.35">
      <c r="A219" s="127">
        <v>44069</v>
      </c>
      <c r="B219" s="185">
        <f t="shared" si="12"/>
        <v>1585481</v>
      </c>
      <c r="C219" s="185">
        <v>23504</v>
      </c>
      <c r="D219" s="185">
        <v>380</v>
      </c>
      <c r="E219" s="185">
        <v>36</v>
      </c>
      <c r="F219" s="185">
        <v>1443</v>
      </c>
      <c r="G219" s="185">
        <f t="shared" si="13"/>
        <v>88088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9.5205674183363505E-3</v>
      </c>
      <c r="S219" s="185">
        <f t="shared" si="18"/>
        <v>7.840733964797808E-4</v>
      </c>
      <c r="T219" s="185">
        <f t="shared" si="19"/>
        <v>1.5720434646354177E-2</v>
      </c>
      <c r="U219" s="185">
        <f t="shared" si="14"/>
        <v>38188</v>
      </c>
      <c r="V219" s="185">
        <f t="shared" si="20"/>
        <v>22336.714285714286</v>
      </c>
      <c r="W219" s="185">
        <f t="shared" si="21"/>
        <v>15851.285714285714</v>
      </c>
      <c r="X219" s="185">
        <f t="shared" si="22"/>
        <v>351.14285714285717</v>
      </c>
      <c r="Y219" s="185">
        <f t="shared" si="23"/>
        <v>12.428571428571429</v>
      </c>
    </row>
    <row r="220" spans="1:25" s="185" customFormat="1" x14ac:dyDescent="0.35">
      <c r="A220" s="127">
        <v>44070</v>
      </c>
      <c r="B220" s="185">
        <f t="shared" si="12"/>
        <v>1604576</v>
      </c>
      <c r="C220" s="185">
        <v>19095</v>
      </c>
      <c r="D220" s="185">
        <v>344</v>
      </c>
      <c r="E220" s="185">
        <v>6</v>
      </c>
      <c r="F220" s="185">
        <v>434</v>
      </c>
      <c r="G220" s="185">
        <f t="shared" si="13"/>
        <v>88522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9.1781000536053196E-3</v>
      </c>
      <c r="S220" s="185">
        <f t="shared" si="18"/>
        <v>7.3631677984128279E-4</v>
      </c>
      <c r="T220" s="185">
        <f t="shared" si="19"/>
        <v>1.5884363910517216E-2</v>
      </c>
      <c r="U220" s="185">
        <f t="shared" si="14"/>
        <v>39441.714285714283</v>
      </c>
      <c r="V220" s="185">
        <f t="shared" si="20"/>
        <v>21980.285714285714</v>
      </c>
      <c r="W220" s="185">
        <f t="shared" si="21"/>
        <v>17461.428571428572</v>
      </c>
      <c r="X220" s="185">
        <f t="shared" si="22"/>
        <v>349.14285714285717</v>
      </c>
      <c r="Y220" s="185">
        <f t="shared" si="23"/>
        <v>12.857142857142858</v>
      </c>
    </row>
    <row r="221" spans="1:25" s="185" customFormat="1" x14ac:dyDescent="0.35">
      <c r="A221" s="127">
        <v>44071</v>
      </c>
      <c r="B221" s="185">
        <f t="shared" si="12"/>
        <v>1626670</v>
      </c>
      <c r="C221" s="185">
        <v>22094</v>
      </c>
      <c r="D221" s="185">
        <v>363</v>
      </c>
      <c r="E221" s="185">
        <v>33</v>
      </c>
      <c r="F221" s="185">
        <v>1321</v>
      </c>
      <c r="G221" s="185">
        <f t="shared" si="13"/>
        <v>89843</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9.0787680001107162E-3</v>
      </c>
      <c r="S221" s="185">
        <f t="shared" si="18"/>
        <v>7.0589842652963631E-4</v>
      </c>
      <c r="T221" s="185">
        <f t="shared" si="19"/>
        <v>1.6092421747340713E-2</v>
      </c>
      <c r="U221" s="185">
        <f t="shared" si="14"/>
        <v>41289.428571428572</v>
      </c>
      <c r="V221" s="185">
        <f t="shared" si="20"/>
        <v>22468.428571428572</v>
      </c>
      <c r="W221" s="185">
        <f t="shared" si="21"/>
        <v>18821</v>
      </c>
      <c r="X221" s="185">
        <f t="shared" si="22"/>
        <v>361.57142857142856</v>
      </c>
      <c r="Y221" s="185">
        <f t="shared" si="23"/>
        <v>13.285714285714286</v>
      </c>
    </row>
    <row r="222" spans="1:25" s="185" customFormat="1" x14ac:dyDescent="0.35">
      <c r="A222" s="127">
        <v>44072</v>
      </c>
      <c r="B222" s="185">
        <f t="shared" si="12"/>
        <v>1642579</v>
      </c>
      <c r="C222" s="185">
        <v>15909</v>
      </c>
      <c r="D222" s="185">
        <v>172</v>
      </c>
      <c r="E222" s="185">
        <v>27</v>
      </c>
      <c r="F222" s="185">
        <v>1103</v>
      </c>
      <c r="G222" s="185">
        <f t="shared" si="13"/>
        <v>90946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8.9618614758053359E-3</v>
      </c>
      <c r="S222" s="185">
        <f t="shared" si="18"/>
        <v>7.087377236501439E-4</v>
      </c>
      <c r="T222" s="185">
        <f t="shared" si="19"/>
        <v>1.61803495410929E-2</v>
      </c>
      <c r="U222" s="185">
        <f t="shared" si="14"/>
        <v>42338.142857142855</v>
      </c>
      <c r="V222" s="185">
        <f t="shared" si="20"/>
        <v>22584.714285714286</v>
      </c>
      <c r="W222" s="185">
        <f t="shared" si="21"/>
        <v>19753.428571428572</v>
      </c>
      <c r="X222" s="185">
        <f t="shared" si="22"/>
        <v>365.42857142857144</v>
      </c>
      <c r="Y222" s="185">
        <f t="shared" si="23"/>
        <v>14</v>
      </c>
    </row>
    <row r="223" spans="1:25" s="185" customFormat="1" x14ac:dyDescent="0.35">
      <c r="A223" s="127">
        <v>44073</v>
      </c>
      <c r="B223" s="185">
        <f t="shared" si="12"/>
        <v>1654560</v>
      </c>
      <c r="C223" s="185">
        <v>11981</v>
      </c>
      <c r="D223" s="185">
        <v>139</v>
      </c>
      <c r="E223" s="185">
        <v>21</v>
      </c>
      <c r="F223" s="185">
        <v>993</v>
      </c>
      <c r="G223" s="185">
        <f t="shared" si="13"/>
        <v>91939</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8.9238049417052767E-3</v>
      </c>
      <c r="S223" s="185">
        <f t="shared" si="18"/>
        <v>7.8089907052278774E-4</v>
      </c>
      <c r="T223" s="185">
        <f t="shared" si="19"/>
        <v>1.6346147789333115E-2</v>
      </c>
      <c r="U223" s="185">
        <f t="shared" si="14"/>
        <v>43351.142857142855</v>
      </c>
      <c r="V223" s="185">
        <f t="shared" si="20"/>
        <v>22679</v>
      </c>
      <c r="W223" s="185">
        <f t="shared" si="21"/>
        <v>20672.142857142859</v>
      </c>
      <c r="X223" s="185">
        <f t="shared" si="22"/>
        <v>370.71428571428572</v>
      </c>
      <c r="Y223" s="185">
        <f t="shared" si="23"/>
        <v>16.142857142857142</v>
      </c>
    </row>
    <row r="224" spans="1:25" s="185" customFormat="1" x14ac:dyDescent="0.35">
      <c r="A224" s="127">
        <v>44074</v>
      </c>
      <c r="B224" s="185">
        <f t="shared" si="12"/>
        <v>1678839</v>
      </c>
      <c r="C224" s="185">
        <v>24279</v>
      </c>
      <c r="D224" s="185">
        <v>439</v>
      </c>
      <c r="E224" s="185">
        <v>5</v>
      </c>
      <c r="F224" s="185">
        <v>485</v>
      </c>
      <c r="G224" s="185">
        <f t="shared" si="13"/>
        <v>92424</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8.8035163214650065E-3</v>
      </c>
      <c r="S224" s="185">
        <f t="shared" si="18"/>
        <v>8.3401765551221519E-4</v>
      </c>
      <c r="T224" s="185">
        <f t="shared" si="19"/>
        <v>1.6627302786962683E-2</v>
      </c>
      <c r="U224" s="185">
        <f t="shared" si="14"/>
        <v>44949.571428571428</v>
      </c>
      <c r="V224" s="185">
        <f t="shared" si="20"/>
        <v>22682.142857142859</v>
      </c>
      <c r="W224" s="185">
        <f t="shared" si="21"/>
        <v>22267.428571428572</v>
      </c>
      <c r="X224" s="185">
        <f t="shared" si="22"/>
        <v>377.14285714285717</v>
      </c>
      <c r="Y224" s="185">
        <f t="shared" si="23"/>
        <v>18.571428571428573</v>
      </c>
    </row>
    <row r="225" spans="1:25" s="185" customFormat="1" x14ac:dyDescent="0.35">
      <c r="A225" s="127">
        <v>44075</v>
      </c>
      <c r="B225" s="185">
        <f t="shared" si="12"/>
        <v>1701896</v>
      </c>
      <c r="C225" s="185">
        <v>23057</v>
      </c>
      <c r="D225" s="185">
        <v>396</v>
      </c>
      <c r="E225" s="185">
        <v>23</v>
      </c>
      <c r="F225" s="185">
        <v>1281</v>
      </c>
      <c r="G225" s="185">
        <f t="shared" si="13"/>
        <v>93705</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5">
      <c r="A226" s="127">
        <v>44076</v>
      </c>
      <c r="B226" s="185">
        <f t="shared" si="12"/>
        <v>1721738</v>
      </c>
      <c r="C226" s="185">
        <v>19842</v>
      </c>
      <c r="D226" s="185">
        <v>384</v>
      </c>
      <c r="E226" s="185">
        <v>23</v>
      </c>
      <c r="F226" s="185">
        <v>1513</v>
      </c>
      <c r="G226" s="185">
        <f t="shared" si="13"/>
        <v>95218</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1741728</v>
      </c>
      <c r="C227" s="185">
        <v>19990</v>
      </c>
      <c r="D227" s="185">
        <v>464</v>
      </c>
      <c r="E227" s="185">
        <v>35</v>
      </c>
      <c r="F227" s="185">
        <v>1480</v>
      </c>
      <c r="G227" s="185">
        <f t="shared" si="13"/>
        <v>96698</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1758643</v>
      </c>
      <c r="C228" s="185">
        <v>16915</v>
      </c>
      <c r="D228" s="185">
        <v>346</v>
      </c>
      <c r="E228" s="185">
        <v>24</v>
      </c>
      <c r="F228" s="185">
        <v>1542</v>
      </c>
      <c r="G228" s="185">
        <f t="shared" si="13"/>
        <v>98240</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1767682</v>
      </c>
      <c r="C229" s="185">
        <v>9039</v>
      </c>
      <c r="D229" s="185">
        <v>198</v>
      </c>
      <c r="E229" s="185">
        <v>24</v>
      </c>
      <c r="F229" s="185">
        <v>1200</v>
      </c>
      <c r="G229" s="185">
        <f t="shared" si="13"/>
        <v>99440</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1774476</v>
      </c>
      <c r="C230" s="185">
        <v>6794</v>
      </c>
      <c r="D230" s="185">
        <v>113</v>
      </c>
      <c r="E230" s="185">
        <v>28</v>
      </c>
      <c r="F230" s="185">
        <v>1040</v>
      </c>
      <c r="G230" s="185">
        <f t="shared" si="13"/>
        <v>100480</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1782334</v>
      </c>
      <c r="C231" s="185">
        <v>7858</v>
      </c>
      <c r="D231" s="185">
        <v>160</v>
      </c>
      <c r="E231" s="185">
        <v>33</v>
      </c>
      <c r="F231" s="185">
        <v>1103</v>
      </c>
      <c r="G231" s="185">
        <f t="shared" si="13"/>
        <v>101583</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1803235</v>
      </c>
      <c r="C232" s="185">
        <v>20901</v>
      </c>
      <c r="D232" s="185">
        <v>546</v>
      </c>
      <c r="E232" s="185">
        <v>15</v>
      </c>
      <c r="F232" s="185">
        <v>628</v>
      </c>
      <c r="G232" s="185">
        <f t="shared" si="13"/>
        <v>102211</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1821811</v>
      </c>
      <c r="C233" s="185">
        <v>18576</v>
      </c>
      <c r="D233" s="185">
        <v>475</v>
      </c>
      <c r="E233" s="185">
        <v>37</v>
      </c>
      <c r="F233" s="185">
        <v>1480</v>
      </c>
      <c r="G233" s="185">
        <f t="shared" si="13"/>
        <v>103691</v>
      </c>
      <c r="H233" s="185">
        <v>1785</v>
      </c>
      <c r="I233" s="185">
        <v>38</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1837505</v>
      </c>
      <c r="C234" s="185">
        <v>15694</v>
      </c>
      <c r="D234" s="185">
        <v>412</v>
      </c>
      <c r="E234" s="185">
        <v>29</v>
      </c>
      <c r="F234" s="185">
        <v>1383</v>
      </c>
      <c r="G234" s="185">
        <f t="shared" si="13"/>
        <v>105074</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1852997</v>
      </c>
      <c r="C235" s="185">
        <v>15492</v>
      </c>
      <c r="D235" s="185">
        <v>409</v>
      </c>
      <c r="E235" s="185">
        <v>31</v>
      </c>
      <c r="F235" s="185">
        <v>1374</v>
      </c>
      <c r="G235" s="185">
        <f t="shared" si="13"/>
        <v>106448</v>
      </c>
      <c r="H235" s="185">
        <v>1668</v>
      </c>
      <c r="I235" s="185">
        <v>32</v>
      </c>
      <c r="J235" s="185">
        <v>16531</v>
      </c>
      <c r="K235" s="185">
        <v>41916</v>
      </c>
      <c r="L235" s="185">
        <v>58440</v>
      </c>
      <c r="M235" s="185">
        <v>506</v>
      </c>
      <c r="N235" s="185">
        <v>31239</v>
      </c>
      <c r="O235" s="185">
        <v>28</v>
      </c>
      <c r="P235" s="185">
        <f t="shared" si="16"/>
        <v>27201</v>
      </c>
      <c r="Q235" s="185">
        <f t="shared" si="16"/>
        <v>478</v>
      </c>
      <c r="R235" s="185">
        <f t="shared" si="17"/>
        <v>8.1546394978084576E-3</v>
      </c>
      <c r="S235" s="185">
        <f t="shared" si="18"/>
        <v>1.0588952365210385E-3</v>
      </c>
      <c r="T235" s="185">
        <f t="shared" si="19"/>
        <v>1.68501275469835E-2</v>
      </c>
      <c r="U235" s="185">
        <f t="shared" si="14"/>
        <v>50225.571428571428</v>
      </c>
      <c r="V235" s="185">
        <f t="shared" si="20"/>
        <v>22568.714285714286</v>
      </c>
      <c r="W235" s="185">
        <f t="shared" si="21"/>
        <v>27656.857142857141</v>
      </c>
      <c r="X235" s="185">
        <f t="shared" si="22"/>
        <v>380.28571428571428</v>
      </c>
      <c r="Y235" s="185">
        <f t="shared" si="23"/>
        <v>29.285714285714285</v>
      </c>
    </row>
    <row r="236" spans="1:25" s="185" customFormat="1" x14ac:dyDescent="0.35">
      <c r="A236" s="127">
        <v>44086</v>
      </c>
      <c r="B236" s="185">
        <f t="shared" si="12"/>
        <v>1862784</v>
      </c>
      <c r="C236" s="185">
        <v>9787</v>
      </c>
      <c r="D236" s="185">
        <v>189</v>
      </c>
      <c r="E236" s="185">
        <v>21</v>
      </c>
      <c r="F236" s="185">
        <v>1113</v>
      </c>
      <c r="G236" s="185">
        <f t="shared" si="13"/>
        <v>107561</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8.1309620878212332E-3</v>
      </c>
      <c r="S236" s="185">
        <f t="shared" si="18"/>
        <v>1.0479983232026828E-3</v>
      </c>
      <c r="T236" s="185">
        <f t="shared" si="19"/>
        <v>1.6583499043259672E-2</v>
      </c>
      <c r="U236" s="185">
        <f t="shared" si="14"/>
        <v>50108.285714285717</v>
      </c>
      <c r="V236" s="185">
        <f t="shared" si="20"/>
        <v>22845.428571428572</v>
      </c>
      <c r="W236" s="185">
        <f t="shared" si="21"/>
        <v>27262.857142857141</v>
      </c>
      <c r="X236" s="185">
        <f t="shared" si="22"/>
        <v>378.85714285714283</v>
      </c>
      <c r="Y236" s="185">
        <f t="shared" si="23"/>
        <v>28.571428571428573</v>
      </c>
    </row>
    <row r="237" spans="1:25" s="185" customFormat="1" x14ac:dyDescent="0.35">
      <c r="A237" s="127">
        <v>44087</v>
      </c>
      <c r="B237" s="185">
        <f t="shared" si="12"/>
        <v>1871365</v>
      </c>
      <c r="C237" s="185">
        <v>8581</v>
      </c>
      <c r="D237" s="185">
        <v>161</v>
      </c>
      <c r="E237" s="185">
        <v>30</v>
      </c>
      <c r="F237" s="185">
        <v>1046</v>
      </c>
      <c r="G237" s="185">
        <f t="shared" si="13"/>
        <v>108607</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8.2713432479584476E-3</v>
      </c>
      <c r="S237" s="185">
        <f t="shared" si="18"/>
        <v>1.0455469681764926E-3</v>
      </c>
      <c r="T237" s="185">
        <f t="shared" si="19"/>
        <v>1.6781451298520485E-2</v>
      </c>
      <c r="U237" s="185">
        <f t="shared" si="14"/>
        <v>50276.857142857145</v>
      </c>
      <c r="V237" s="185">
        <f t="shared" si="20"/>
        <v>23086.714285714286</v>
      </c>
      <c r="W237" s="185">
        <f t="shared" si="21"/>
        <v>27190.142857142859</v>
      </c>
      <c r="X237" s="185">
        <f t="shared" si="22"/>
        <v>387.42857142857144</v>
      </c>
      <c r="Y237" s="185">
        <f t="shared" si="23"/>
        <v>28.428571428571427</v>
      </c>
    </row>
    <row r="238" spans="1:25" s="185" customFormat="1" x14ac:dyDescent="0.35">
      <c r="A238" s="127">
        <v>44088</v>
      </c>
      <c r="B238" s="185">
        <f t="shared" si="12"/>
        <v>1891023</v>
      </c>
      <c r="C238" s="185">
        <v>19658</v>
      </c>
      <c r="D238" s="185">
        <v>503</v>
      </c>
      <c r="E238" s="185">
        <v>23</v>
      </c>
      <c r="F238" s="185">
        <v>1475</v>
      </c>
      <c r="G238" s="185">
        <f t="shared" si="13"/>
        <v>110082</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8.5035748161595964E-3</v>
      </c>
      <c r="S238" s="185">
        <f t="shared" si="18"/>
        <v>9.7212129378756746E-4</v>
      </c>
      <c r="T238" s="185">
        <f t="shared" si="19"/>
        <v>1.6990699313972721E-2</v>
      </c>
      <c r="U238" s="185">
        <f t="shared" si="14"/>
        <v>56026.857142857145</v>
      </c>
      <c r="V238" s="185">
        <f t="shared" si="20"/>
        <v>26342.142857142859</v>
      </c>
      <c r="W238" s="185">
        <f t="shared" si="21"/>
        <v>29684.714285714286</v>
      </c>
      <c r="X238" s="185">
        <f t="shared" si="22"/>
        <v>447.57142857142856</v>
      </c>
      <c r="Y238" s="185">
        <f t="shared" si="23"/>
        <v>28.857142857142858</v>
      </c>
    </row>
    <row r="239" spans="1:25" s="185" customFormat="1" x14ac:dyDescent="0.35">
      <c r="A239" s="127">
        <v>44089</v>
      </c>
      <c r="B239" s="185">
        <f t="shared" si="12"/>
        <v>1909333</v>
      </c>
      <c r="C239" s="185">
        <v>18310</v>
      </c>
      <c r="D239" s="185">
        <v>423</v>
      </c>
      <c r="E239" s="185">
        <v>26</v>
      </c>
      <c r="F239" s="185">
        <v>1515</v>
      </c>
      <c r="G239" s="185">
        <f t="shared" si="13"/>
        <v>111597</v>
      </c>
      <c r="H239" s="185">
        <v>1815</v>
      </c>
      <c r="I239" s="185">
        <v>28</v>
      </c>
      <c r="J239" s="185">
        <v>19469</v>
      </c>
      <c r="K239" s="185">
        <v>51386</v>
      </c>
      <c r="L239" s="185">
        <v>70850</v>
      </c>
      <c r="M239" s="185">
        <v>522</v>
      </c>
      <c r="N239" s="185">
        <v>37523</v>
      </c>
      <c r="O239" s="185">
        <v>15</v>
      </c>
      <c r="P239" s="185">
        <f t="shared" si="16"/>
        <v>33327</v>
      </c>
      <c r="Q239" s="185">
        <f t="shared" si="16"/>
        <v>507</v>
      </c>
      <c r="R239" s="185">
        <f t="shared" si="17"/>
        <v>8.2788659740421176E-3</v>
      </c>
      <c r="S239" s="185">
        <f t="shared" si="18"/>
        <v>7.6460468467408728E-4</v>
      </c>
      <c r="T239" s="185">
        <f t="shared" si="19"/>
        <v>1.6696223172666728E-2</v>
      </c>
      <c r="U239" s="185">
        <f t="shared" si="14"/>
        <v>55166.285714285717</v>
      </c>
      <c r="V239" s="185">
        <f t="shared" si="20"/>
        <v>26019.571428571428</v>
      </c>
      <c r="W239" s="185">
        <f t="shared" si="21"/>
        <v>29146.714285714286</v>
      </c>
      <c r="X239" s="185">
        <f t="shared" si="22"/>
        <v>434.42857142857144</v>
      </c>
      <c r="Y239" s="185">
        <f t="shared" si="23"/>
        <v>22.285714285714285</v>
      </c>
    </row>
    <row r="240" spans="1:25" s="185" customFormat="1" x14ac:dyDescent="0.35">
      <c r="A240" s="127">
        <v>44090</v>
      </c>
      <c r="B240" s="185">
        <f t="shared" si="12"/>
        <v>1925776</v>
      </c>
      <c r="C240" s="185">
        <v>16443</v>
      </c>
      <c r="D240" s="185">
        <v>413</v>
      </c>
      <c r="E240" s="185">
        <v>32</v>
      </c>
      <c r="F240" s="185">
        <v>1465</v>
      </c>
      <c r="G240" s="185">
        <f t="shared" si="13"/>
        <v>113062</v>
      </c>
      <c r="H240" s="185">
        <v>1711</v>
      </c>
      <c r="I240" s="185">
        <v>33</v>
      </c>
      <c r="J240" s="185">
        <v>17592</v>
      </c>
      <c r="K240" s="185">
        <v>47490</v>
      </c>
      <c r="L240" s="185">
        <v>65069</v>
      </c>
      <c r="M240" s="185">
        <v>522</v>
      </c>
      <c r="N240" s="185">
        <v>32673</v>
      </c>
      <c r="O240" s="185">
        <v>26</v>
      </c>
      <c r="P240" s="185">
        <f t="shared" si="16"/>
        <v>32396</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1940444</v>
      </c>
      <c r="C241" s="185">
        <v>14668</v>
      </c>
      <c r="D241" s="185">
        <v>354</v>
      </c>
      <c r="E241" s="185">
        <v>47</v>
      </c>
      <c r="F241" s="185">
        <v>1501</v>
      </c>
      <c r="G241" s="185">
        <f t="shared" si="13"/>
        <v>114563</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1955066</v>
      </c>
      <c r="C242" s="185">
        <v>14622</v>
      </c>
      <c r="D242" s="185">
        <v>436</v>
      </c>
      <c r="E242" s="185">
        <v>38</v>
      </c>
      <c r="F242" s="185">
        <v>1494</v>
      </c>
      <c r="G242" s="185">
        <f t="shared" si="13"/>
        <v>116057</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8.0319935475198275E-3</v>
      </c>
      <c r="S242" s="185">
        <f t="shared" si="18"/>
        <v>5.5671945734503425E-4</v>
      </c>
      <c r="T242" s="185">
        <f t="shared" si="19"/>
        <v>1.6439906183228329E-2</v>
      </c>
      <c r="U242" s="185">
        <f t="shared" si="14"/>
        <v>55261.142857142855</v>
      </c>
      <c r="V242" s="185">
        <f t="shared" si="20"/>
        <v>26008.142857142859</v>
      </c>
      <c r="W242" s="185">
        <f t="shared" si="21"/>
        <v>29253</v>
      </c>
      <c r="X242" s="185">
        <f t="shared" si="22"/>
        <v>427.57142857142856</v>
      </c>
      <c r="Y242" s="185">
        <f t="shared" si="23"/>
        <v>16.285714285714285</v>
      </c>
    </row>
    <row r="243" spans="1:25" s="185" customFormat="1" x14ac:dyDescent="0.35">
      <c r="A243" s="127">
        <v>44093</v>
      </c>
      <c r="B243" s="185">
        <f t="shared" si="12"/>
        <v>1962984</v>
      </c>
      <c r="C243" s="185">
        <v>7918</v>
      </c>
      <c r="D243" s="185">
        <v>202</v>
      </c>
      <c r="E243" s="185">
        <v>33</v>
      </c>
      <c r="F243" s="185">
        <v>1191</v>
      </c>
      <c r="G243" s="185">
        <f t="shared" si="13"/>
        <v>117248</v>
      </c>
      <c r="H243" s="185">
        <v>1402</v>
      </c>
      <c r="I243" s="185">
        <v>34</v>
      </c>
      <c r="J243" s="185">
        <v>8367</v>
      </c>
      <c r="K243" s="185">
        <v>14660</v>
      </c>
      <c r="L243" s="185">
        <v>23021</v>
      </c>
      <c r="M243" s="185">
        <v>254</v>
      </c>
      <c r="N243" s="185">
        <v>8751</v>
      </c>
      <c r="O243" s="185">
        <v>1</v>
      </c>
      <c r="P243" s="185">
        <f t="shared" si="16"/>
        <v>14270</v>
      </c>
      <c r="Q243" s="185">
        <f t="shared" si="16"/>
        <v>253</v>
      </c>
      <c r="R243" s="185">
        <f t="shared" si="17"/>
        <v>8.0798934064654666E-3</v>
      </c>
      <c r="S243" s="185">
        <f t="shared" si="18"/>
        <v>5.3370153843140713E-4</v>
      </c>
      <c r="T243" s="185">
        <f t="shared" si="19"/>
        <v>1.653491038561342E-2</v>
      </c>
      <c r="U243" s="185">
        <f t="shared" si="14"/>
        <v>55216.428571428572</v>
      </c>
      <c r="V243" s="185">
        <f t="shared" si="20"/>
        <v>26040.142857142859</v>
      </c>
      <c r="W243" s="185">
        <f t="shared" si="21"/>
        <v>29176.285714285714</v>
      </c>
      <c r="X243" s="185">
        <f t="shared" si="22"/>
        <v>430.57142857142856</v>
      </c>
      <c r="Y243" s="185">
        <f t="shared" si="23"/>
        <v>15.571428571428571</v>
      </c>
    </row>
    <row r="244" spans="1:25" s="185" customFormat="1" x14ac:dyDescent="0.35">
      <c r="A244" s="127">
        <v>44094</v>
      </c>
      <c r="B244" s="185">
        <f t="shared" si="12"/>
        <v>1969080</v>
      </c>
      <c r="C244" s="185">
        <v>6096</v>
      </c>
      <c r="D244" s="185">
        <v>141</v>
      </c>
      <c r="E244" s="185">
        <v>30</v>
      </c>
      <c r="F244" s="185">
        <v>1149</v>
      </c>
      <c r="G244" s="185">
        <f t="shared" si="13"/>
        <v>118397</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8.0382809847088614E-3</v>
      </c>
      <c r="S244" s="185">
        <f t="shared" si="18"/>
        <v>5.3473574733000067E-4</v>
      </c>
      <c r="T244" s="185">
        <f t="shared" si="19"/>
        <v>1.6444981862152357E-2</v>
      </c>
      <c r="U244" s="185">
        <f t="shared" si="14"/>
        <v>55111.285714285717</v>
      </c>
      <c r="V244" s="185">
        <f t="shared" si="20"/>
        <v>25991.428571428572</v>
      </c>
      <c r="W244" s="185">
        <f t="shared" si="21"/>
        <v>29119.857142857141</v>
      </c>
      <c r="X244" s="185">
        <f t="shared" si="22"/>
        <v>427.42857142857144</v>
      </c>
      <c r="Y244" s="185">
        <f t="shared" si="23"/>
        <v>15.571428571428571</v>
      </c>
    </row>
    <row r="245" spans="1:25" s="185" customFormat="1" x14ac:dyDescent="0.35">
      <c r="A245" s="127">
        <v>44095</v>
      </c>
      <c r="B245" s="185">
        <f t="shared" si="12"/>
        <v>1986576</v>
      </c>
      <c r="C245" s="185">
        <v>17496</v>
      </c>
      <c r="D245" s="185">
        <v>427</v>
      </c>
      <c r="E245" s="185">
        <v>38</v>
      </c>
      <c r="F245" s="185">
        <v>1715</v>
      </c>
      <c r="G245" s="185">
        <f t="shared" si="13"/>
        <v>120112</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7.7079840061911519E-3</v>
      </c>
      <c r="S245" s="185">
        <f t="shared" si="18"/>
        <v>5.8461298620313357E-4</v>
      </c>
      <c r="T245" s="185">
        <f t="shared" si="19"/>
        <v>1.5724891164892042E-2</v>
      </c>
      <c r="U245" s="185">
        <f t="shared" si="14"/>
        <v>55378.571428571428</v>
      </c>
      <c r="V245" s="185">
        <f t="shared" si="20"/>
        <v>26055.142857142859</v>
      </c>
      <c r="W245" s="185">
        <f t="shared" si="21"/>
        <v>29323.428571428572</v>
      </c>
      <c r="X245" s="185">
        <f t="shared" si="22"/>
        <v>409.71428571428572</v>
      </c>
      <c r="Y245" s="185">
        <f t="shared" si="23"/>
        <v>17.142857142857142</v>
      </c>
    </row>
    <row r="246" spans="1:25" s="185" customFormat="1" x14ac:dyDescent="0.35">
      <c r="A246" s="127">
        <v>44096</v>
      </c>
      <c r="B246" s="185">
        <f t="shared" si="12"/>
        <v>2003971</v>
      </c>
      <c r="C246" s="185">
        <v>17395</v>
      </c>
      <c r="D246" s="185">
        <v>508</v>
      </c>
      <c r="E246" s="185">
        <v>16</v>
      </c>
      <c r="F246" s="185">
        <v>642</v>
      </c>
      <c r="G246" s="185">
        <f t="shared" si="13"/>
        <v>120754</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7.862514523563284E-3</v>
      </c>
      <c r="S246" s="185">
        <f t="shared" si="18"/>
        <v>8.8222532902665959E-4</v>
      </c>
      <c r="T246" s="185">
        <f t="shared" si="19"/>
        <v>1.5724175376679788E-2</v>
      </c>
      <c r="U246" s="185">
        <f t="shared" si="14"/>
        <v>55943.571428571428</v>
      </c>
      <c r="V246" s="185">
        <f t="shared" si="20"/>
        <v>26310.714285714286</v>
      </c>
      <c r="W246" s="185">
        <f t="shared" si="21"/>
        <v>29632.857142857141</v>
      </c>
      <c r="X246" s="185">
        <f t="shared" si="22"/>
        <v>413.71428571428572</v>
      </c>
      <c r="Y246" s="185">
        <f t="shared" si="23"/>
        <v>26.142857142857142</v>
      </c>
    </row>
    <row r="247" spans="1:25" s="185" customFormat="1" x14ac:dyDescent="0.35">
      <c r="A247" s="127">
        <v>44097</v>
      </c>
      <c r="B247" s="185">
        <f t="shared" si="12"/>
        <v>2019868</v>
      </c>
      <c r="C247" s="185">
        <v>15897</v>
      </c>
      <c r="D247" s="185">
        <v>560</v>
      </c>
      <c r="E247" s="185">
        <v>69</v>
      </c>
      <c r="F247" s="185">
        <v>1711</v>
      </c>
      <c r="G247" s="185">
        <f t="shared" si="13"/>
        <v>122465</v>
      </c>
      <c r="H247" s="185">
        <v>2066</v>
      </c>
      <c r="I247" s="185">
        <v>71</v>
      </c>
      <c r="J247" s="185">
        <v>16897</v>
      </c>
      <c r="K247" s="185">
        <v>49548</v>
      </c>
      <c r="L247" s="185">
        <v>66436</v>
      </c>
      <c r="M247" s="185">
        <v>690</v>
      </c>
      <c r="N247" s="185">
        <v>34052</v>
      </c>
      <c r="O247" s="185">
        <v>43</v>
      </c>
      <c r="P247" s="185">
        <f t="shared" si="16"/>
        <v>32384</v>
      </c>
      <c r="Q247" s="185">
        <f t="shared" si="16"/>
        <v>647</v>
      </c>
      <c r="R247" s="185">
        <f t="shared" si="17"/>
        <v>8.2626752033223734E-3</v>
      </c>
      <c r="S247" s="185">
        <f t="shared" si="18"/>
        <v>9.5781312108194575E-4</v>
      </c>
      <c r="T247" s="185">
        <f t="shared" si="19"/>
        <v>1.6545125785309752E-2</v>
      </c>
      <c r="U247" s="185">
        <f t="shared" si="14"/>
        <v>56138.857142857145</v>
      </c>
      <c r="V247" s="185">
        <f t="shared" si="20"/>
        <v>26309</v>
      </c>
      <c r="W247" s="185">
        <f t="shared" si="21"/>
        <v>29829.857142857141</v>
      </c>
      <c r="X247" s="185">
        <f t="shared" si="22"/>
        <v>435.28571428571428</v>
      </c>
      <c r="Y247" s="185">
        <f t="shared" si="23"/>
        <v>28.571428571428573</v>
      </c>
    </row>
    <row r="248" spans="1:25" s="185" customFormat="1" x14ac:dyDescent="0.35">
      <c r="A248" s="127">
        <v>44098</v>
      </c>
      <c r="B248" s="185">
        <f t="shared" si="12"/>
        <v>2035894</v>
      </c>
      <c r="C248" s="185">
        <v>16026</v>
      </c>
      <c r="D248" s="185">
        <v>597</v>
      </c>
      <c r="E248" s="185">
        <v>68</v>
      </c>
      <c r="F248" s="185">
        <v>1707</v>
      </c>
      <c r="G248" s="185">
        <f t="shared" si="13"/>
        <v>124172</v>
      </c>
      <c r="H248" s="185">
        <v>2010</v>
      </c>
      <c r="I248" s="185">
        <v>69</v>
      </c>
      <c r="J248" s="185">
        <v>17102</v>
      </c>
      <c r="K248" s="185">
        <v>57234</v>
      </c>
      <c r="L248" s="185">
        <v>74329</v>
      </c>
      <c r="M248" s="185">
        <v>698</v>
      </c>
      <c r="N248" s="185">
        <v>42317</v>
      </c>
      <c r="O248" s="185">
        <v>32</v>
      </c>
      <c r="P248" s="185">
        <f t="shared" si="16"/>
        <v>32012</v>
      </c>
      <c r="Q248" s="185">
        <f t="shared" si="16"/>
        <v>666</v>
      </c>
      <c r="R248" s="185">
        <f t="shared" si="17"/>
        <v>8.7216502583219706E-3</v>
      </c>
      <c r="S248" s="185">
        <f t="shared" si="18"/>
        <v>1.030612484999647E-3</v>
      </c>
      <c r="T248" s="185">
        <f t="shared" si="19"/>
        <v>1.7451923076923077E-2</v>
      </c>
      <c r="U248" s="185">
        <f t="shared" si="14"/>
        <v>57099.285714285717</v>
      </c>
      <c r="V248" s="185">
        <f t="shared" si="20"/>
        <v>26742.857142857141</v>
      </c>
      <c r="W248" s="185">
        <f t="shared" si="21"/>
        <v>30356.428571428572</v>
      </c>
      <c r="X248" s="185">
        <f t="shared" si="22"/>
        <v>466.71428571428572</v>
      </c>
      <c r="Y248" s="185">
        <f t="shared" si="23"/>
        <v>31.285714285714285</v>
      </c>
    </row>
    <row r="249" spans="1:25" s="185" customFormat="1" x14ac:dyDescent="0.35">
      <c r="A249" s="127">
        <v>44099</v>
      </c>
      <c r="B249" s="185">
        <f t="shared" si="12"/>
        <v>2051283</v>
      </c>
      <c r="C249" s="185">
        <v>15389</v>
      </c>
      <c r="D249" s="185">
        <v>553</v>
      </c>
      <c r="E249" s="185">
        <v>64</v>
      </c>
      <c r="F249" s="185">
        <v>1809</v>
      </c>
      <c r="G249" s="185">
        <f t="shared" si="13"/>
        <v>125981</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9.0099507688325385E-3</v>
      </c>
      <c r="S249" s="185">
        <f t="shared" si="18"/>
        <v>1.1022048787809144E-3</v>
      </c>
      <c r="T249" s="185">
        <f t="shared" si="19"/>
        <v>1.7950988762734064E-2</v>
      </c>
      <c r="U249" s="185">
        <f t="shared" si="14"/>
        <v>57396.857142857145</v>
      </c>
      <c r="V249" s="185">
        <f t="shared" si="20"/>
        <v>26938.428571428572</v>
      </c>
      <c r="W249" s="185">
        <f t="shared" si="21"/>
        <v>30458.428571428572</v>
      </c>
      <c r="X249" s="185">
        <f t="shared" si="22"/>
        <v>483.57142857142856</v>
      </c>
      <c r="Y249" s="185">
        <f t="shared" si="23"/>
        <v>33.571428571428569</v>
      </c>
    </row>
    <row r="250" spans="1:25" s="185" customFormat="1" x14ac:dyDescent="0.35">
      <c r="A250" s="127">
        <v>44100</v>
      </c>
      <c r="B250" s="185">
        <f t="shared" si="12"/>
        <v>2061894</v>
      </c>
      <c r="C250" s="185">
        <v>10611</v>
      </c>
      <c r="D250" s="185">
        <v>363</v>
      </c>
      <c r="E250" s="185">
        <v>46</v>
      </c>
      <c r="F250" s="185">
        <v>1357</v>
      </c>
      <c r="G250" s="185">
        <f t="shared" si="13"/>
        <v>127338</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9.3398444922061039E-3</v>
      </c>
      <c r="S250" s="185">
        <f t="shared" si="18"/>
        <v>1.1366785501242362E-3</v>
      </c>
      <c r="T250" s="185">
        <f t="shared" si="19"/>
        <v>1.8419356180336049E-2</v>
      </c>
      <c r="U250" s="185">
        <f t="shared" si="14"/>
        <v>57893.285714285717</v>
      </c>
      <c r="V250" s="185">
        <f t="shared" si="20"/>
        <v>27478.857142857141</v>
      </c>
      <c r="W250" s="185">
        <f t="shared" si="21"/>
        <v>30414.428571428572</v>
      </c>
      <c r="X250" s="185">
        <f t="shared" si="22"/>
        <v>506.14285714285717</v>
      </c>
      <c r="Y250" s="185">
        <f t="shared" si="23"/>
        <v>34.571428571428569</v>
      </c>
    </row>
    <row r="251" spans="1:25" s="185" customFormat="1" x14ac:dyDescent="0.35">
      <c r="A251" s="127">
        <v>44101</v>
      </c>
      <c r="B251" s="185">
        <f t="shared" si="12"/>
        <v>2070176</v>
      </c>
      <c r="C251" s="185">
        <v>8282</v>
      </c>
      <c r="D251" s="185">
        <v>225</v>
      </c>
      <c r="E251" s="185">
        <v>47</v>
      </c>
      <c r="F251" s="185">
        <v>1236</v>
      </c>
      <c r="G251" s="185">
        <f t="shared" si="13"/>
        <v>128574</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9.5714194111641074E-3</v>
      </c>
      <c r="S251" s="185">
        <f t="shared" si="18"/>
        <v>1.1802273841307006E-3</v>
      </c>
      <c r="T251" s="185">
        <f t="shared" si="19"/>
        <v>1.8597484502096247E-2</v>
      </c>
      <c r="U251" s="185">
        <f t="shared" si="14"/>
        <v>57925.428571428572</v>
      </c>
      <c r="V251" s="185">
        <f t="shared" si="20"/>
        <v>27907</v>
      </c>
      <c r="W251" s="185">
        <f t="shared" si="21"/>
        <v>30018.428571428572</v>
      </c>
      <c r="X251" s="185">
        <f t="shared" si="22"/>
        <v>519</v>
      </c>
      <c r="Y251" s="185">
        <f t="shared" si="23"/>
        <v>35.428571428571431</v>
      </c>
    </row>
    <row r="252" spans="1:25" s="185" customFormat="1" x14ac:dyDescent="0.35">
      <c r="A252" s="127">
        <v>44102</v>
      </c>
      <c r="B252" s="185">
        <f t="shared" si="12"/>
        <v>2090175</v>
      </c>
      <c r="C252" s="185">
        <v>19999</v>
      </c>
      <c r="D252" s="185">
        <v>865</v>
      </c>
      <c r="E252" s="185">
        <v>63</v>
      </c>
      <c r="F252" s="185">
        <v>1707</v>
      </c>
      <c r="G252" s="185">
        <f t="shared" si="13"/>
        <v>130281</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1.0660033539926915E-2</v>
      </c>
      <c r="S252" s="185">
        <f t="shared" si="18"/>
        <v>1.2915600406745028E-3</v>
      </c>
      <c r="T252" s="185">
        <f t="shared" si="19"/>
        <v>2.0276018994855559E-2</v>
      </c>
      <c r="U252" s="185">
        <f t="shared" si="14"/>
        <v>58523</v>
      </c>
      <c r="V252" s="185">
        <f t="shared" si="20"/>
        <v>28880</v>
      </c>
      <c r="W252" s="185">
        <f t="shared" si="21"/>
        <v>29643</v>
      </c>
      <c r="X252" s="185">
        <f t="shared" si="22"/>
        <v>585.57142857142856</v>
      </c>
      <c r="Y252" s="185">
        <f t="shared" si="23"/>
        <v>38.285714285714285</v>
      </c>
    </row>
    <row r="253" spans="1:25" s="185" customFormat="1" x14ac:dyDescent="0.35">
      <c r="A253" s="127">
        <v>44103</v>
      </c>
      <c r="B253" s="185">
        <f t="shared" si="12"/>
        <v>2108845</v>
      </c>
      <c r="C253" s="185">
        <v>18670</v>
      </c>
      <c r="D253" s="185">
        <v>720</v>
      </c>
      <c r="E253" s="185">
        <v>73</v>
      </c>
      <c r="F253" s="185">
        <v>1747</v>
      </c>
      <c r="G253" s="185">
        <f t="shared" si="13"/>
        <v>132028</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1.1098859646577489E-2</v>
      </c>
      <c r="S253" s="185">
        <f t="shared" si="18"/>
        <v>1.0766913227370169E-3</v>
      </c>
      <c r="T253" s="185">
        <f t="shared" si="19"/>
        <v>2.1153846153846155E-2</v>
      </c>
      <c r="U253" s="185">
        <f t="shared" si="14"/>
        <v>59079.428571428572</v>
      </c>
      <c r="V253" s="185">
        <f t="shared" si="20"/>
        <v>29491.428571428572</v>
      </c>
      <c r="W253" s="185">
        <f t="shared" si="21"/>
        <v>29588</v>
      </c>
      <c r="X253" s="185">
        <f t="shared" si="22"/>
        <v>623.85714285714289</v>
      </c>
      <c r="Y253" s="185">
        <f t="shared" si="23"/>
        <v>31.857142857142858</v>
      </c>
    </row>
    <row r="254" spans="1:25" s="185" customFormat="1" x14ac:dyDescent="0.35">
      <c r="A254" s="127">
        <v>44104</v>
      </c>
      <c r="B254" s="185">
        <f t="shared" si="12"/>
        <v>2125182</v>
      </c>
      <c r="C254" s="185">
        <v>16337</v>
      </c>
      <c r="D254" s="185">
        <v>613</v>
      </c>
      <c r="E254" s="185">
        <v>67</v>
      </c>
      <c r="F254" s="185">
        <v>1707</v>
      </c>
      <c r="G254" s="185">
        <f t="shared" si="13"/>
        <v>133735</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1.1203716684956804E-2</v>
      </c>
      <c r="S254" s="185">
        <f t="shared" si="18"/>
        <v>1.0819477025824124E-3</v>
      </c>
      <c r="T254" s="185">
        <f t="shared" si="19"/>
        <v>2.0987331542794665E-2</v>
      </c>
      <c r="U254" s="185">
        <f t="shared" si="14"/>
        <v>59100.285714285717</v>
      </c>
      <c r="V254" s="185">
        <f t="shared" si="20"/>
        <v>30052.142857142859</v>
      </c>
      <c r="W254" s="185">
        <f t="shared" si="21"/>
        <v>29048.142857142859</v>
      </c>
      <c r="X254" s="185">
        <f t="shared" si="22"/>
        <v>630.71428571428567</v>
      </c>
      <c r="Y254" s="185">
        <f t="shared" si="23"/>
        <v>31.428571428571427</v>
      </c>
    </row>
    <row r="255" spans="1:25" s="185" customFormat="1" x14ac:dyDescent="0.35">
      <c r="A255" s="127">
        <v>44105</v>
      </c>
      <c r="B255" s="185">
        <f t="shared" si="12"/>
        <v>2140462</v>
      </c>
      <c r="C255" s="185">
        <v>15280</v>
      </c>
      <c r="D255" s="185">
        <v>684</v>
      </c>
      <c r="E255" s="185">
        <v>61</v>
      </c>
      <c r="F255" s="185">
        <v>1651</v>
      </c>
      <c r="G255" s="185">
        <f t="shared" si="13"/>
        <v>135386</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2156357</v>
      </c>
      <c r="C256" s="185">
        <v>15895</v>
      </c>
      <c r="D256" s="185">
        <v>565</v>
      </c>
      <c r="E256" s="185">
        <v>42</v>
      </c>
      <c r="F256" s="185">
        <v>1914</v>
      </c>
      <c r="G256" s="185">
        <f t="shared" si="13"/>
        <v>137300</v>
      </c>
      <c r="H256" s="185">
        <v>2316</v>
      </c>
      <c r="I256" s="185">
        <v>42</v>
      </c>
      <c r="J256" s="185">
        <v>16929</v>
      </c>
      <c r="K256" s="185">
        <v>47785</v>
      </c>
      <c r="L256" s="185">
        <v>64705</v>
      </c>
      <c r="M256" s="185">
        <v>673</v>
      </c>
      <c r="N256" s="185">
        <v>31604</v>
      </c>
      <c r="O256" s="185">
        <v>34</v>
      </c>
      <c r="P256" s="185">
        <f t="shared" si="16"/>
        <v>33101</v>
      </c>
      <c r="Q256" s="185">
        <f t="shared" si="16"/>
        <v>639</v>
      </c>
      <c r="R256" s="185">
        <f t="shared" si="17"/>
        <v>1.132031385975495E-2</v>
      </c>
      <c r="S256" s="185">
        <f t="shared" si="18"/>
        <v>1.1468002795633299E-3</v>
      </c>
      <c r="T256" s="185">
        <f t="shared" si="19"/>
        <v>2.0878709265707587E-2</v>
      </c>
      <c r="U256" s="185">
        <f t="shared" si="14"/>
        <v>59917.571428571428</v>
      </c>
      <c r="V256" s="185">
        <f t="shared" si="20"/>
        <v>30892.714285714286</v>
      </c>
      <c r="W256" s="185">
        <f t="shared" si="21"/>
        <v>29024.857142857141</v>
      </c>
      <c r="X256" s="185">
        <f t="shared" si="22"/>
        <v>645</v>
      </c>
      <c r="Y256" s="185">
        <f t="shared" si="23"/>
        <v>33.285714285714285</v>
      </c>
    </row>
    <row r="257" spans="1:25" s="185" customFormat="1" x14ac:dyDescent="0.35">
      <c r="A257" s="127">
        <v>44107</v>
      </c>
      <c r="B257" s="185">
        <f t="shared" si="12"/>
        <v>2167188</v>
      </c>
      <c r="C257" s="185">
        <v>10831</v>
      </c>
      <c r="D257" s="185">
        <v>408</v>
      </c>
      <c r="E257" s="185">
        <v>61</v>
      </c>
      <c r="F257" s="185">
        <v>1561</v>
      </c>
      <c r="G257" s="185">
        <f t="shared" si="13"/>
        <v>138861</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1.1415492623689578E-2</v>
      </c>
      <c r="S257" s="185">
        <f t="shared" si="18"/>
        <v>1.1330305378706874E-3</v>
      </c>
      <c r="T257" s="185">
        <f t="shared" si="19"/>
        <v>2.1043253024221328E-2</v>
      </c>
      <c r="U257" s="185">
        <f t="shared" si="14"/>
        <v>60231.428571428572</v>
      </c>
      <c r="V257" s="185">
        <f t="shared" si="20"/>
        <v>31106</v>
      </c>
      <c r="W257" s="185">
        <f t="shared" si="21"/>
        <v>29125.428571428572</v>
      </c>
      <c r="X257" s="185">
        <f t="shared" si="22"/>
        <v>654.57142857142856</v>
      </c>
      <c r="Y257" s="185">
        <f t="shared" si="23"/>
        <v>33</v>
      </c>
    </row>
    <row r="258" spans="1:25" s="185" customFormat="1" x14ac:dyDescent="0.35">
      <c r="A258" s="127">
        <v>44108</v>
      </c>
      <c r="B258" s="185">
        <f t="shared" si="12"/>
        <v>2174417</v>
      </c>
      <c r="C258" s="185">
        <v>7229</v>
      </c>
      <c r="D258" s="185">
        <v>292</v>
      </c>
      <c r="E258" s="185">
        <v>64</v>
      </c>
      <c r="F258" s="185">
        <v>1667</v>
      </c>
      <c r="G258" s="185">
        <f t="shared" si="13"/>
        <v>140528</v>
      </c>
      <c r="H258" s="185">
        <v>2026</v>
      </c>
      <c r="I258" s="185">
        <v>65</v>
      </c>
      <c r="J258" s="185">
        <v>7625</v>
      </c>
      <c r="K258" s="185">
        <v>19067</v>
      </c>
      <c r="L258" s="185">
        <v>26691</v>
      </c>
      <c r="M258" s="185">
        <v>359</v>
      </c>
      <c r="N258" s="185">
        <v>12619</v>
      </c>
      <c r="O258" s="185">
        <v>6</v>
      </c>
      <c r="P258" s="185">
        <f t="shared" si="16"/>
        <v>14072</v>
      </c>
      <c r="Q258" s="185">
        <f t="shared" si="16"/>
        <v>353</v>
      </c>
      <c r="R258" s="185">
        <f t="shared" si="17"/>
        <v>1.1535274398282421E-2</v>
      </c>
      <c r="S258" s="185">
        <f t="shared" si="18"/>
        <v>1.0841524976647162E-3</v>
      </c>
      <c r="T258" s="185">
        <f t="shared" si="19"/>
        <v>2.1432729372831402E-2</v>
      </c>
      <c r="U258" s="185">
        <f t="shared" si="14"/>
        <v>60683.428571428572</v>
      </c>
      <c r="V258" s="185">
        <f t="shared" si="20"/>
        <v>31167.285714285714</v>
      </c>
      <c r="W258" s="185">
        <f t="shared" si="21"/>
        <v>29516.142857142859</v>
      </c>
      <c r="X258" s="185">
        <f t="shared" si="22"/>
        <v>668</v>
      </c>
      <c r="Y258" s="185">
        <f t="shared" si="23"/>
        <v>32</v>
      </c>
    </row>
    <row r="259" spans="1:25" s="185" customFormat="1" x14ac:dyDescent="0.35">
      <c r="A259" s="127">
        <v>44109</v>
      </c>
      <c r="B259" s="185">
        <f t="shared" si="12"/>
        <v>2194961</v>
      </c>
      <c r="C259" s="185">
        <v>20544</v>
      </c>
      <c r="D259" s="185">
        <v>749</v>
      </c>
      <c r="E259" s="185">
        <v>29</v>
      </c>
      <c r="F259" s="185">
        <v>870</v>
      </c>
      <c r="G259" s="185">
        <f t="shared" si="13"/>
        <v>141398</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1.1135163577283804E-2</v>
      </c>
      <c r="S259" s="185">
        <f t="shared" si="18"/>
        <v>9.7733623687593996E-4</v>
      </c>
      <c r="T259" s="185">
        <f t="shared" si="19"/>
        <v>2.0756285528119173E-2</v>
      </c>
      <c r="U259" s="185">
        <f t="shared" si="14"/>
        <v>61901.714285714283</v>
      </c>
      <c r="V259" s="185">
        <f t="shared" si="20"/>
        <v>31790.714285714286</v>
      </c>
      <c r="W259" s="185">
        <f t="shared" si="21"/>
        <v>30111</v>
      </c>
      <c r="X259" s="185">
        <f t="shared" si="22"/>
        <v>659.85714285714289</v>
      </c>
      <c r="Y259" s="185">
        <f t="shared" si="23"/>
        <v>29.428571428571427</v>
      </c>
    </row>
    <row r="260" spans="1:25" s="185" customFormat="1" x14ac:dyDescent="0.35">
      <c r="A260" s="127">
        <v>44110</v>
      </c>
      <c r="B260" s="185">
        <f t="shared" ref="B260:B323" si="24">C260+B259</f>
        <v>2215655</v>
      </c>
      <c r="C260" s="185">
        <v>20694</v>
      </c>
      <c r="D260" s="185">
        <v>735</v>
      </c>
      <c r="E260" s="185">
        <v>59</v>
      </c>
      <c r="F260" s="185">
        <v>2103</v>
      </c>
      <c r="G260" s="185">
        <f t="shared" ref="G260:G279" si="25">F260+G259</f>
        <v>143501</v>
      </c>
      <c r="H260" s="185">
        <v>2692</v>
      </c>
      <c r="I260" s="185">
        <v>60</v>
      </c>
      <c r="J260" s="185">
        <v>21969</v>
      </c>
      <c r="K260" s="185">
        <v>66313</v>
      </c>
      <c r="L260" s="185">
        <v>88270</v>
      </c>
      <c r="M260" s="185">
        <v>883</v>
      </c>
      <c r="N260" s="185">
        <v>41707</v>
      </c>
      <c r="O260" s="185">
        <v>22</v>
      </c>
      <c r="P260" s="185">
        <f t="shared" si="16"/>
        <v>46563</v>
      </c>
      <c r="Q260" s="185">
        <f t="shared" si="16"/>
        <v>861</v>
      </c>
      <c r="R260" s="185">
        <f t="shared" si="17"/>
        <v>1.1000672865458519E-2</v>
      </c>
      <c r="S260" s="185">
        <f t="shared" si="18"/>
        <v>9.14719954967633E-4</v>
      </c>
      <c r="T260" s="185">
        <f t="shared" si="19"/>
        <v>2.0361163594570356E-2</v>
      </c>
      <c r="U260" s="185">
        <f t="shared" si="14"/>
        <v>63268.857142857145</v>
      </c>
      <c r="V260" s="185">
        <f t="shared" si="20"/>
        <v>32814.571428571428</v>
      </c>
      <c r="W260" s="185">
        <f t="shared" si="21"/>
        <v>30454.285714285714</v>
      </c>
      <c r="X260" s="185">
        <f t="shared" si="22"/>
        <v>668.14285714285711</v>
      </c>
      <c r="Y260" s="185">
        <f t="shared" si="23"/>
        <v>27.857142857142858</v>
      </c>
    </row>
    <row r="261" spans="1:25" s="185" customFormat="1" x14ac:dyDescent="0.35">
      <c r="A261" s="127">
        <v>44111</v>
      </c>
      <c r="B261" s="185">
        <f t="shared" si="24"/>
        <v>2235526</v>
      </c>
      <c r="C261" s="185">
        <v>19871</v>
      </c>
      <c r="D261" s="185">
        <v>722</v>
      </c>
      <c r="E261" s="185">
        <v>58</v>
      </c>
      <c r="F261" s="185">
        <v>2021</v>
      </c>
      <c r="G261" s="185">
        <f t="shared" si="25"/>
        <v>145522</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1.1033278038606573E-2</v>
      </c>
      <c r="S261" s="185">
        <f t="shared" si="18"/>
        <v>7.9818401601904564E-4</v>
      </c>
      <c r="T261" s="185">
        <f t="shared" si="19"/>
        <v>2.0362333467904722E-2</v>
      </c>
      <c r="U261" s="185">
        <f t="shared" si="14"/>
        <v>64933.428571428572</v>
      </c>
      <c r="V261" s="185">
        <f t="shared" si="20"/>
        <v>33970.285714285717</v>
      </c>
      <c r="W261" s="185">
        <f t="shared" si="21"/>
        <v>30963.142857142859</v>
      </c>
      <c r="X261" s="185">
        <f t="shared" si="22"/>
        <v>691.71428571428567</v>
      </c>
      <c r="Y261" s="185">
        <f t="shared" si="23"/>
        <v>24.714285714285715</v>
      </c>
    </row>
    <row r="262" spans="1:25" s="185" customFormat="1" x14ac:dyDescent="0.35">
      <c r="A262" s="127">
        <v>44112</v>
      </c>
      <c r="B262" s="185">
        <f t="shared" si="24"/>
        <v>2253613</v>
      </c>
      <c r="C262" s="185">
        <v>18087</v>
      </c>
      <c r="D262" s="185">
        <v>835</v>
      </c>
      <c r="E262" s="185">
        <v>106</v>
      </c>
      <c r="F262" s="185">
        <v>2024</v>
      </c>
      <c r="G262" s="185">
        <f t="shared" si="25"/>
        <v>147546</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1.1159650004510252E-2</v>
      </c>
      <c r="S262" s="185">
        <f t="shared" si="18"/>
        <v>7.0526706265427715E-4</v>
      </c>
      <c r="T262" s="185">
        <f t="shared" si="19"/>
        <v>2.0392397947008884E-2</v>
      </c>
      <c r="U262" s="185">
        <f t="shared" si="14"/>
        <v>66515.142857142855</v>
      </c>
      <c r="V262" s="185">
        <f t="shared" si="20"/>
        <v>35321.285714285717</v>
      </c>
      <c r="W262" s="185">
        <f t="shared" si="21"/>
        <v>31193.857142857141</v>
      </c>
      <c r="X262" s="185">
        <f t="shared" si="22"/>
        <v>720.28571428571433</v>
      </c>
      <c r="Y262" s="185">
        <f t="shared" si="23"/>
        <v>22</v>
      </c>
    </row>
    <row r="263" spans="1:25" s="185" customFormat="1" x14ac:dyDescent="0.35">
      <c r="A263" s="127">
        <v>44113</v>
      </c>
      <c r="B263" s="185">
        <f t="shared" si="24"/>
        <v>2268633</v>
      </c>
      <c r="C263" s="185">
        <v>15020</v>
      </c>
      <c r="D263" s="185">
        <v>688</v>
      </c>
      <c r="E263" s="185">
        <v>57</v>
      </c>
      <c r="F263" s="185">
        <v>1976</v>
      </c>
      <c r="G263" s="185">
        <f t="shared" si="25"/>
        <v>149522</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1.1726794336244779E-2</v>
      </c>
      <c r="S263" s="185">
        <f t="shared" si="18"/>
        <v>6.4297736341458801E-4</v>
      </c>
      <c r="T263" s="185">
        <f t="shared" si="19"/>
        <v>2.1130404437866263E-2</v>
      </c>
      <c r="U263" s="185">
        <f t="shared" si="14"/>
        <v>65832.142857142855</v>
      </c>
      <c r="V263" s="185">
        <f t="shared" si="20"/>
        <v>35615.571428571428</v>
      </c>
      <c r="W263" s="185">
        <f t="shared" si="21"/>
        <v>30216.571428571428</v>
      </c>
      <c r="X263" s="185">
        <f t="shared" si="22"/>
        <v>752.57142857142856</v>
      </c>
      <c r="Y263" s="185">
        <f t="shared" si="23"/>
        <v>19.428571428571427</v>
      </c>
    </row>
    <row r="264" spans="1:25" s="185" customFormat="1" x14ac:dyDescent="0.35">
      <c r="A264" s="127">
        <v>44114</v>
      </c>
      <c r="B264" s="185">
        <f t="shared" si="24"/>
        <v>2278467</v>
      </c>
      <c r="C264" s="185">
        <v>9834</v>
      </c>
      <c r="D264" s="185">
        <v>412</v>
      </c>
      <c r="E264" s="185">
        <v>58</v>
      </c>
      <c r="F264" s="185">
        <v>1597</v>
      </c>
      <c r="G264" s="185">
        <f t="shared" si="25"/>
        <v>151119</v>
      </c>
      <c r="H264" s="185">
        <v>2073</v>
      </c>
      <c r="I264" s="185">
        <v>61</v>
      </c>
      <c r="J264" s="185">
        <v>10353</v>
      </c>
      <c r="K264" s="185">
        <v>12784</v>
      </c>
      <c r="L264" s="185">
        <v>23136</v>
      </c>
      <c r="M264" s="185">
        <v>515</v>
      </c>
      <c r="N264" s="185">
        <v>3599</v>
      </c>
      <c r="O264" s="185">
        <v>5</v>
      </c>
      <c r="P264" s="185">
        <f t="shared" si="16"/>
        <v>19537</v>
      </c>
      <c r="Q264" s="185">
        <f t="shared" si="16"/>
        <v>510</v>
      </c>
      <c r="R264" s="185">
        <f t="shared" si="17"/>
        <v>1.1938023318133494E-2</v>
      </c>
      <c r="S264" s="185">
        <f t="shared" si="18"/>
        <v>6.554416219995339E-4</v>
      </c>
      <c r="T264" s="185">
        <f t="shared" si="19"/>
        <v>2.1259526674689128E-2</v>
      </c>
      <c r="U264" s="185">
        <f t="shared" si="14"/>
        <v>65038.285714285717</v>
      </c>
      <c r="V264" s="185">
        <f t="shared" si="20"/>
        <v>35614.285714285717</v>
      </c>
      <c r="W264" s="185">
        <f t="shared" si="21"/>
        <v>29424</v>
      </c>
      <c r="X264" s="185">
        <f t="shared" si="22"/>
        <v>757.14285714285711</v>
      </c>
      <c r="Y264" s="185">
        <f t="shared" si="23"/>
        <v>19.285714285714285</v>
      </c>
    </row>
    <row r="265" spans="1:25" s="185" customFormat="1" x14ac:dyDescent="0.35">
      <c r="A265" s="127">
        <v>44115</v>
      </c>
      <c r="B265" s="185">
        <f t="shared" si="24"/>
        <v>2285337</v>
      </c>
      <c r="C265" s="185">
        <v>6870</v>
      </c>
      <c r="D265" s="185">
        <v>264</v>
      </c>
      <c r="E265" s="185">
        <v>74</v>
      </c>
      <c r="F265" s="185">
        <v>1342</v>
      </c>
      <c r="G265" s="185">
        <f t="shared" si="25"/>
        <v>152461</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1.1960065244767471E-2</v>
      </c>
      <c r="S265" s="185">
        <f t="shared" si="18"/>
        <v>6.4039408866995069E-4</v>
      </c>
      <c r="T265" s="185">
        <f t="shared" si="19"/>
        <v>2.1194597266483681E-2</v>
      </c>
      <c r="U265" s="185">
        <f t="shared" ref="U265:U328" si="26">AVERAGE(L259:L265)</f>
        <v>64548.142857142855</v>
      </c>
      <c r="V265" s="185">
        <f t="shared" si="20"/>
        <v>35548.142857142855</v>
      </c>
      <c r="W265" s="185">
        <f t="shared" si="21"/>
        <v>29000</v>
      </c>
      <c r="X265" s="185">
        <f t="shared" si="22"/>
        <v>753.42857142857144</v>
      </c>
      <c r="Y265" s="185">
        <f t="shared" si="23"/>
        <v>18.571428571428573</v>
      </c>
    </row>
    <row r="266" spans="1:25" s="185" customFormat="1" x14ac:dyDescent="0.35">
      <c r="A266" s="127">
        <v>44116</v>
      </c>
      <c r="B266" s="185">
        <f t="shared" si="24"/>
        <v>2298412</v>
      </c>
      <c r="C266" s="185">
        <v>13075</v>
      </c>
      <c r="D266" s="185">
        <v>594</v>
      </c>
      <c r="E266" s="185">
        <v>82</v>
      </c>
      <c r="F266" s="185">
        <v>2031</v>
      </c>
      <c r="G266" s="185">
        <f t="shared" si="25"/>
        <v>154492</v>
      </c>
      <c r="H266" s="185">
        <v>2680</v>
      </c>
      <c r="I266" s="185">
        <v>83</v>
      </c>
      <c r="J266" s="185">
        <v>13772</v>
      </c>
      <c r="K266" s="185">
        <v>46106</v>
      </c>
      <c r="L266" s="185">
        <v>59867</v>
      </c>
      <c r="M266" s="185">
        <v>751</v>
      </c>
      <c r="N266" s="185">
        <v>28629</v>
      </c>
      <c r="O266" s="185">
        <v>20</v>
      </c>
      <c r="P266" s="185">
        <f t="shared" si="16"/>
        <v>31238</v>
      </c>
      <c r="Q266" s="185">
        <f t="shared" si="16"/>
        <v>731</v>
      </c>
      <c r="R266" s="185">
        <f t="shared" si="17"/>
        <v>1.2455312727601621E-2</v>
      </c>
      <c r="S266" s="185">
        <f t="shared" si="18"/>
        <v>5.8118572650906484E-4</v>
      </c>
      <c r="T266" s="185">
        <f t="shared" si="19"/>
        <v>2.1872265966754154E-2</v>
      </c>
      <c r="U266" s="185">
        <f t="shared" si="26"/>
        <v>60020.285714285717</v>
      </c>
      <c r="V266" s="185">
        <f t="shared" si="20"/>
        <v>33473.571428571428</v>
      </c>
      <c r="W266" s="185">
        <f t="shared" si="21"/>
        <v>26546.714285714286</v>
      </c>
      <c r="X266" s="185">
        <f t="shared" si="22"/>
        <v>732.14285714285711</v>
      </c>
      <c r="Y266" s="185">
        <f t="shared" si="23"/>
        <v>15.428571428571429</v>
      </c>
    </row>
    <row r="267" spans="1:25" s="185" customFormat="1" x14ac:dyDescent="0.35">
      <c r="A267" s="127">
        <v>44117</v>
      </c>
      <c r="B267" s="185">
        <f t="shared" si="24"/>
        <v>2315690</v>
      </c>
      <c r="C267" s="185">
        <v>17278</v>
      </c>
      <c r="D267" s="185">
        <v>785</v>
      </c>
      <c r="E267" s="185">
        <v>51</v>
      </c>
      <c r="F267" s="185">
        <v>1851</v>
      </c>
      <c r="G267" s="185">
        <f t="shared" si="25"/>
        <v>156343</v>
      </c>
      <c r="H267" s="185">
        <v>2450</v>
      </c>
      <c r="I267" s="185">
        <v>52</v>
      </c>
      <c r="J267" s="185">
        <v>18174</v>
      </c>
      <c r="K267" s="185">
        <v>69732</v>
      </c>
      <c r="L267" s="185">
        <v>87889</v>
      </c>
      <c r="M267" s="185">
        <v>943</v>
      </c>
      <c r="N267" s="185">
        <v>44540</v>
      </c>
      <c r="O267" s="185">
        <v>63</v>
      </c>
      <c r="P267" s="185">
        <f t="shared" si="16"/>
        <v>43349</v>
      </c>
      <c r="Q267" s="185">
        <f t="shared" si="16"/>
        <v>880</v>
      </c>
      <c r="R267" s="185">
        <f t="shared" si="17"/>
        <v>1.2609556390422169E-2</v>
      </c>
      <c r="S267" s="185">
        <f t="shared" si="18"/>
        <v>7.8978055761687695E-4</v>
      </c>
      <c r="T267" s="185">
        <f t="shared" si="19"/>
        <v>2.2258666124335247E-2</v>
      </c>
      <c r="U267" s="185">
        <f t="shared" si="26"/>
        <v>59965.857142857145</v>
      </c>
      <c r="V267" s="185">
        <f t="shared" si="20"/>
        <v>33014.428571428572</v>
      </c>
      <c r="W267" s="185">
        <f t="shared" si="21"/>
        <v>26951.428571428572</v>
      </c>
      <c r="X267" s="185">
        <f t="shared" si="22"/>
        <v>734.85714285714289</v>
      </c>
      <c r="Y267" s="185">
        <f t="shared" si="23"/>
        <v>21.285714285714285</v>
      </c>
    </row>
    <row r="268" spans="1:25" s="185" customFormat="1" x14ac:dyDescent="0.35">
      <c r="A268" s="127">
        <v>44118</v>
      </c>
      <c r="B268" s="185">
        <f t="shared" si="24"/>
        <v>2334888</v>
      </c>
      <c r="C268" s="185">
        <v>19198</v>
      </c>
      <c r="D268" s="185">
        <v>897</v>
      </c>
      <c r="E268" s="185">
        <v>71</v>
      </c>
      <c r="F268" s="185">
        <v>2003</v>
      </c>
      <c r="G268" s="185">
        <f t="shared" si="25"/>
        <v>158346</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1.3012651579806241E-2</v>
      </c>
      <c r="S268" s="185">
        <f t="shared" si="18"/>
        <v>9.386426814236424E-4</v>
      </c>
      <c r="T268" s="185">
        <f t="shared" si="19"/>
        <v>2.3077154562767883E-2</v>
      </c>
      <c r="U268" s="185">
        <f t="shared" si="26"/>
        <v>60929.714285714283</v>
      </c>
      <c r="V268" s="185">
        <f t="shared" si="20"/>
        <v>33230.142857142855</v>
      </c>
      <c r="W268" s="185">
        <f t="shared" si="21"/>
        <v>27699.571428571428</v>
      </c>
      <c r="X268" s="185">
        <f t="shared" si="22"/>
        <v>766.85714285714289</v>
      </c>
      <c r="Y268" s="185">
        <f t="shared" si="23"/>
        <v>26</v>
      </c>
    </row>
    <row r="269" spans="1:25" s="185" customFormat="1" x14ac:dyDescent="0.35">
      <c r="A269" s="127">
        <v>44119</v>
      </c>
      <c r="B269" s="185">
        <f t="shared" si="24"/>
        <v>2352402</v>
      </c>
      <c r="C269" s="185">
        <v>17514</v>
      </c>
      <c r="D269" s="185">
        <v>950</v>
      </c>
      <c r="E269" s="185">
        <v>57</v>
      </c>
      <c r="F269" s="185">
        <v>1809</v>
      </c>
      <c r="G269" s="185">
        <f t="shared" si="25"/>
        <v>160155</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1.3413759649048803E-2</v>
      </c>
      <c r="S269" s="185">
        <f t="shared" si="18"/>
        <v>9.9815290261835049E-4</v>
      </c>
      <c r="T269" s="185">
        <f t="shared" si="19"/>
        <v>2.3798560036493995E-2</v>
      </c>
      <c r="U269" s="185">
        <f t="shared" si="26"/>
        <v>60960.857142857145</v>
      </c>
      <c r="V269" s="185">
        <f t="shared" si="20"/>
        <v>33195.285714285717</v>
      </c>
      <c r="W269" s="185">
        <f t="shared" si="21"/>
        <v>27765.571428571428</v>
      </c>
      <c r="X269" s="185">
        <f t="shared" si="22"/>
        <v>790</v>
      </c>
      <c r="Y269" s="185">
        <f t="shared" si="23"/>
        <v>27.714285714285715</v>
      </c>
    </row>
    <row r="270" spans="1:25" s="185" customFormat="1" x14ac:dyDescent="0.35">
      <c r="A270" s="127">
        <v>44120</v>
      </c>
      <c r="B270" s="185">
        <f t="shared" si="24"/>
        <v>2368498</v>
      </c>
      <c r="C270" s="185">
        <v>16096</v>
      </c>
      <c r="D270" s="185">
        <v>865</v>
      </c>
      <c r="E270" s="185">
        <v>83</v>
      </c>
      <c r="F270" s="185">
        <v>1882</v>
      </c>
      <c r="G270" s="185">
        <f t="shared" si="25"/>
        <v>162037</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1.3430709184031751E-2</v>
      </c>
      <c r="S270" s="185">
        <f t="shared" si="18"/>
        <v>9.9368886389855659E-4</v>
      </c>
      <c r="T270" s="185">
        <f t="shared" si="19"/>
        <v>2.4342012936478571E-2</v>
      </c>
      <c r="U270" s="185">
        <f t="shared" si="26"/>
        <v>63064.428571428572</v>
      </c>
      <c r="V270" s="185">
        <f t="shared" si="20"/>
        <v>33592.714285714283</v>
      </c>
      <c r="W270" s="185">
        <f t="shared" si="21"/>
        <v>29471.714285714286</v>
      </c>
      <c r="X270" s="185">
        <f t="shared" si="22"/>
        <v>817.71428571428567</v>
      </c>
      <c r="Y270" s="185">
        <f t="shared" si="23"/>
        <v>29.285714285714285</v>
      </c>
    </row>
    <row r="271" spans="1:25" s="185" customFormat="1" x14ac:dyDescent="0.35">
      <c r="A271" s="127">
        <v>44121</v>
      </c>
      <c r="B271" s="185">
        <f t="shared" si="24"/>
        <v>2378320</v>
      </c>
      <c r="C271" s="185">
        <v>9822</v>
      </c>
      <c r="D271" s="185">
        <v>543</v>
      </c>
      <c r="E271" s="185">
        <v>86</v>
      </c>
      <c r="F271" s="185">
        <v>1357</v>
      </c>
      <c r="G271" s="185">
        <f t="shared" si="25"/>
        <v>163394</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1.3584726796298408E-2</v>
      </c>
      <c r="S271" s="185">
        <f t="shared" si="18"/>
        <v>1.0069826921895019E-3</v>
      </c>
      <c r="T271" s="185">
        <f t="shared" si="19"/>
        <v>2.4870198181077781E-2</v>
      </c>
      <c r="U271" s="185">
        <f t="shared" si="26"/>
        <v>63895.285714285717</v>
      </c>
      <c r="V271" s="185">
        <f t="shared" si="20"/>
        <v>33677.714285714283</v>
      </c>
      <c r="W271" s="185">
        <f t="shared" si="21"/>
        <v>30217.571428571428</v>
      </c>
      <c r="X271" s="185">
        <f t="shared" si="22"/>
        <v>837.57142857142856</v>
      </c>
      <c r="Y271" s="185">
        <f t="shared" si="23"/>
        <v>30.428571428571427</v>
      </c>
    </row>
    <row r="272" spans="1:25" s="185" customFormat="1" x14ac:dyDescent="0.35">
      <c r="A272" s="127">
        <v>44122</v>
      </c>
      <c r="B272" s="185">
        <f t="shared" si="24"/>
        <v>2385273</v>
      </c>
      <c r="C272" s="185">
        <v>6953</v>
      </c>
      <c r="D272" s="185">
        <v>331</v>
      </c>
      <c r="E272" s="185">
        <v>70</v>
      </c>
      <c r="F272" s="185">
        <v>1373</v>
      </c>
      <c r="G272" s="185">
        <f t="shared" si="25"/>
        <v>164767</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1.3658105068501675E-2</v>
      </c>
      <c r="S272" s="185">
        <f t="shared" si="18"/>
        <v>1.0313676403714798E-3</v>
      </c>
      <c r="T272" s="185">
        <f t="shared" si="19"/>
        <v>2.5041524553373315E-2</v>
      </c>
      <c r="U272" s="185">
        <f t="shared" si="26"/>
        <v>64273.714285714283</v>
      </c>
      <c r="V272" s="185">
        <f t="shared" si="20"/>
        <v>33801</v>
      </c>
      <c r="W272" s="185">
        <f t="shared" si="21"/>
        <v>30472.714285714286</v>
      </c>
      <c r="X272" s="185">
        <f t="shared" si="22"/>
        <v>846.42857142857144</v>
      </c>
      <c r="Y272" s="185">
        <f t="shared" si="23"/>
        <v>31.428571428571427</v>
      </c>
    </row>
    <row r="273" spans="1:25" s="185" customFormat="1" x14ac:dyDescent="0.35">
      <c r="A273" s="127">
        <v>44123</v>
      </c>
      <c r="B273" s="185">
        <f t="shared" si="24"/>
        <v>2404464</v>
      </c>
      <c r="C273" s="185">
        <v>19191</v>
      </c>
      <c r="D273" s="185">
        <v>1078</v>
      </c>
      <c r="E273" s="185">
        <v>99</v>
      </c>
      <c r="F273" s="185">
        <v>2125</v>
      </c>
      <c r="G273" s="185">
        <f t="shared" si="25"/>
        <v>166892</v>
      </c>
      <c r="H273" s="185">
        <v>2689</v>
      </c>
      <c r="I273" s="185">
        <v>103</v>
      </c>
      <c r="J273" s="185">
        <v>20152</v>
      </c>
      <c r="K273" s="185">
        <v>67481</v>
      </c>
      <c r="L273" s="185">
        <v>87611</v>
      </c>
      <c r="M273" s="185">
        <v>1327</v>
      </c>
      <c r="N273" s="185">
        <v>40482</v>
      </c>
      <c r="O273" s="185">
        <v>42</v>
      </c>
      <c r="P273" s="185">
        <f t="shared" ref="P273:Q288" si="27">L273-N273</f>
        <v>47129</v>
      </c>
      <c r="Q273" s="185">
        <f t="shared" si="27"/>
        <v>1285</v>
      </c>
      <c r="R273" s="185">
        <f t="shared" si="17"/>
        <v>1.4070677888037517E-2</v>
      </c>
      <c r="S273" s="185">
        <f t="shared" si="18"/>
        <v>1.0747817127223953E-3</v>
      </c>
      <c r="T273" s="185">
        <f t="shared" si="19"/>
        <v>2.5659609185023247E-2</v>
      </c>
      <c r="U273" s="185">
        <f t="shared" si="26"/>
        <v>68237.142857142855</v>
      </c>
      <c r="V273" s="185">
        <f t="shared" si="20"/>
        <v>36071.142857142855</v>
      </c>
      <c r="W273" s="185">
        <f t="shared" si="21"/>
        <v>32166</v>
      </c>
      <c r="X273" s="185">
        <f t="shared" si="22"/>
        <v>925.57142857142856</v>
      </c>
      <c r="Y273" s="185">
        <f t="shared" si="23"/>
        <v>34.571428571428569</v>
      </c>
    </row>
    <row r="274" spans="1:25" s="185" customFormat="1" x14ac:dyDescent="0.35">
      <c r="A274" s="127">
        <v>44124</v>
      </c>
      <c r="B274" s="185">
        <f t="shared" si="24"/>
        <v>2423634</v>
      </c>
      <c r="C274" s="185">
        <v>19170</v>
      </c>
      <c r="D274" s="185">
        <v>1118</v>
      </c>
      <c r="E274" s="185">
        <v>94</v>
      </c>
      <c r="F274" s="185">
        <v>1911</v>
      </c>
      <c r="G274" s="185">
        <f t="shared" si="25"/>
        <v>168803</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1.4777300136079334E-2</v>
      </c>
      <c r="S274" s="185">
        <f t="shared" si="18"/>
        <v>1.0409889394925179E-3</v>
      </c>
      <c r="T274" s="185">
        <f t="shared" si="19"/>
        <v>2.6655078626662061E-2</v>
      </c>
      <c r="U274" s="185">
        <f t="shared" si="26"/>
        <v>68657.428571428565</v>
      </c>
      <c r="V274" s="185">
        <f t="shared" si="20"/>
        <v>36819.571428571428</v>
      </c>
      <c r="W274" s="185">
        <f t="shared" si="21"/>
        <v>31837.857142857141</v>
      </c>
      <c r="X274" s="185">
        <f t="shared" si="22"/>
        <v>981.42857142857144</v>
      </c>
      <c r="Y274" s="185">
        <f t="shared" si="23"/>
        <v>33.142857142857146</v>
      </c>
    </row>
    <row r="275" spans="1:25" s="185" customFormat="1" x14ac:dyDescent="0.35">
      <c r="A275" s="127">
        <v>44125</v>
      </c>
      <c r="B275" s="185">
        <f t="shared" si="24"/>
        <v>2442171</v>
      </c>
      <c r="C275" s="185">
        <v>18537</v>
      </c>
      <c r="D275" s="185">
        <v>1199</v>
      </c>
      <c r="E275" s="185">
        <v>119</v>
      </c>
      <c r="F275" s="185">
        <v>1953</v>
      </c>
      <c r="G275" s="185">
        <f t="shared" si="25"/>
        <v>170756</v>
      </c>
      <c r="H275" s="185">
        <v>2442</v>
      </c>
      <c r="I275" s="185">
        <v>119</v>
      </c>
      <c r="J275" s="185">
        <v>19451</v>
      </c>
      <c r="K275" s="185">
        <v>62680</v>
      </c>
      <c r="L275" s="185">
        <v>82117</v>
      </c>
      <c r="M275" s="185">
        <v>1428</v>
      </c>
      <c r="N275" s="185">
        <v>34466</v>
      </c>
      <c r="O275" s="185">
        <v>42</v>
      </c>
      <c r="P275" s="185">
        <f t="shared" si="27"/>
        <v>47651</v>
      </c>
      <c r="Q275" s="185">
        <f t="shared" si="27"/>
        <v>1386</v>
      </c>
      <c r="R275" s="185">
        <f t="shared" si="17"/>
        <v>1.5479195709782349E-2</v>
      </c>
      <c r="S275" s="185">
        <f t="shared" si="18"/>
        <v>1.0217218992114873E-3</v>
      </c>
      <c r="T275" s="185">
        <f t="shared" si="19"/>
        <v>2.7640001695705626E-2</v>
      </c>
      <c r="U275" s="185">
        <f t="shared" si="26"/>
        <v>68248.28571428571</v>
      </c>
      <c r="V275" s="185">
        <f t="shared" si="20"/>
        <v>37068.428571428572</v>
      </c>
      <c r="W275" s="185">
        <f t="shared" si="21"/>
        <v>31179.857142857141</v>
      </c>
      <c r="X275" s="185">
        <f t="shared" si="22"/>
        <v>1024.5714285714287</v>
      </c>
      <c r="Y275" s="185">
        <f t="shared" si="23"/>
        <v>31.857142857142858</v>
      </c>
    </row>
    <row r="276" spans="1:25" s="185" customFormat="1" x14ac:dyDescent="0.35">
      <c r="A276" s="127">
        <v>44126</v>
      </c>
      <c r="B276" s="185">
        <f t="shared" si="24"/>
        <v>2460831</v>
      </c>
      <c r="C276" s="185">
        <v>18660</v>
      </c>
      <c r="D276" s="185">
        <v>1374</v>
      </c>
      <c r="E276" s="185">
        <v>129</v>
      </c>
      <c r="F276" s="185">
        <v>1881</v>
      </c>
      <c r="G276" s="185">
        <f t="shared" si="25"/>
        <v>172637</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1.6324001060027168E-2</v>
      </c>
      <c r="S276" s="185">
        <f t="shared" si="18"/>
        <v>1.0322866070029586E-3</v>
      </c>
      <c r="T276" s="185">
        <f t="shared" si="19"/>
        <v>2.8977383226751169E-2</v>
      </c>
      <c r="U276" s="185">
        <f t="shared" si="26"/>
        <v>68461.857142857145</v>
      </c>
      <c r="V276" s="185">
        <f t="shared" si="20"/>
        <v>37462.714285714283</v>
      </c>
      <c r="W276" s="185">
        <f t="shared" si="21"/>
        <v>30999.142857142859</v>
      </c>
      <c r="X276" s="185">
        <f t="shared" si="22"/>
        <v>1085.5714285714287</v>
      </c>
      <c r="Y276" s="185">
        <f t="shared" si="23"/>
        <v>32</v>
      </c>
    </row>
    <row r="277" spans="1:25" s="185" customFormat="1" x14ac:dyDescent="0.35">
      <c r="A277" s="127">
        <v>44127</v>
      </c>
      <c r="B277" s="185">
        <f t="shared" si="24"/>
        <v>2478124</v>
      </c>
      <c r="C277" s="185">
        <v>17293</v>
      </c>
      <c r="D277" s="185">
        <v>1221</v>
      </c>
      <c r="E277" s="185">
        <v>95</v>
      </c>
      <c r="F277" s="185">
        <v>1844</v>
      </c>
      <c r="G277" s="185">
        <f t="shared" si="25"/>
        <v>174481</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1.7118976994482935E-2</v>
      </c>
      <c r="S277" s="185">
        <f t="shared" si="18"/>
        <v>1.0483210483210484E-3</v>
      </c>
      <c r="T277" s="185">
        <f t="shared" si="19"/>
        <v>3.00583305700419E-2</v>
      </c>
      <c r="U277" s="185">
        <f t="shared" si="26"/>
        <v>68437</v>
      </c>
      <c r="V277" s="185">
        <f t="shared" si="20"/>
        <v>37912</v>
      </c>
      <c r="W277" s="185">
        <f t="shared" si="21"/>
        <v>30525</v>
      </c>
      <c r="X277" s="185">
        <f t="shared" si="22"/>
        <v>1139.5714285714287</v>
      </c>
      <c r="Y277" s="185">
        <f t="shared" si="23"/>
        <v>32</v>
      </c>
    </row>
    <row r="278" spans="1:25" s="185" customFormat="1" x14ac:dyDescent="0.35">
      <c r="A278" s="127">
        <v>44128</v>
      </c>
      <c r="B278" s="185">
        <f t="shared" si="24"/>
        <v>2489610</v>
      </c>
      <c r="C278" s="185">
        <v>11486</v>
      </c>
      <c r="D278" s="185">
        <v>789</v>
      </c>
      <c r="E278" s="185">
        <v>107</v>
      </c>
      <c r="F278" s="185">
        <v>1445</v>
      </c>
      <c r="G278" s="185">
        <f t="shared" si="25"/>
        <v>175926</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1.7713639876673508E-2</v>
      </c>
      <c r="S278" s="185">
        <f t="shared" si="18"/>
        <v>1.0349058282524608E-3</v>
      </c>
      <c r="T278" s="185">
        <f t="shared" si="19"/>
        <v>3.101449708340491E-2</v>
      </c>
      <c r="U278" s="185">
        <f t="shared" si="26"/>
        <v>68760.571428571435</v>
      </c>
      <c r="V278" s="185">
        <f t="shared" si="20"/>
        <v>38254</v>
      </c>
      <c r="W278" s="185">
        <f t="shared" si="21"/>
        <v>30506.571428571428</v>
      </c>
      <c r="X278" s="185">
        <f t="shared" si="22"/>
        <v>1186.4285714285713</v>
      </c>
      <c r="Y278" s="185">
        <f t="shared" si="23"/>
        <v>31.571428571428573</v>
      </c>
    </row>
    <row r="279" spans="1:25" s="185" customFormat="1" x14ac:dyDescent="0.35">
      <c r="A279" s="127">
        <v>44129</v>
      </c>
      <c r="B279" s="185">
        <f t="shared" si="24"/>
        <v>2496989</v>
      </c>
      <c r="C279" s="185">
        <v>7379</v>
      </c>
      <c r="D279" s="185">
        <v>483</v>
      </c>
      <c r="E279" s="185">
        <v>116</v>
      </c>
      <c r="F279" s="185">
        <v>1540</v>
      </c>
      <c r="G279" s="185">
        <f t="shared" si="25"/>
        <v>177466</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1.7983609508223176E-2</v>
      </c>
      <c r="S279" s="185">
        <f t="shared" ref="S279:S342" si="29">((SUM(O273:O279))/(SUM(N273:N279)))</f>
        <v>1.0459323038993665E-3</v>
      </c>
      <c r="T279" s="185">
        <f>((SUM(Q273:Q279))/(SUM(P273:P279)))</f>
        <v>3.1460139839355639E-2</v>
      </c>
      <c r="U279" s="185">
        <f t="shared" si="26"/>
        <v>69047</v>
      </c>
      <c r="V279" s="185">
        <f t="shared" ref="V279:V340" si="30">AVERAGE(P273:P279)</f>
        <v>38452.285714285717</v>
      </c>
      <c r="W279" s="185">
        <f t="shared" ref="W279:W340" si="31">AVERAGE(N273:N279)</f>
        <v>30594.714285714286</v>
      </c>
      <c r="X279" s="185">
        <f t="shared" ref="X279:X340" si="32">AVERAGE(Q273:Q279)</f>
        <v>1209.7142857142858</v>
      </c>
      <c r="Y279" s="185">
        <f t="shared" ref="Y279:Y287" si="33">AVERAGE(O273:O279)</f>
        <v>32</v>
      </c>
    </row>
    <row r="280" spans="1:25" s="185" customFormat="1" x14ac:dyDescent="0.35">
      <c r="A280" s="127">
        <v>44130</v>
      </c>
      <c r="B280" s="185">
        <f t="shared" si="24"/>
        <v>2517584</v>
      </c>
      <c r="C280" s="185">
        <v>20595</v>
      </c>
      <c r="D280" s="185">
        <v>1522</v>
      </c>
      <c r="E280" s="185">
        <v>111</v>
      </c>
      <c r="F280" s="185">
        <v>2225</v>
      </c>
      <c r="G280" s="185">
        <f>F280+G279</f>
        <v>179691</v>
      </c>
      <c r="H280" s="185">
        <v>2820</v>
      </c>
      <c r="I280" s="185">
        <v>113</v>
      </c>
      <c r="J280" s="185">
        <v>21354</v>
      </c>
      <c r="K280" s="185">
        <v>72782</v>
      </c>
      <c r="L280" s="185">
        <v>94208</v>
      </c>
      <c r="M280" s="185">
        <v>1816</v>
      </c>
      <c r="N280" s="185">
        <v>43228</v>
      </c>
      <c r="O280" s="185">
        <v>64</v>
      </c>
      <c r="P280" s="185">
        <f t="shared" si="27"/>
        <v>50980</v>
      </c>
      <c r="Q280" s="185">
        <f t="shared" si="27"/>
        <v>1752</v>
      </c>
      <c r="R280" s="185">
        <f t="shared" si="28"/>
        <v>1.8739564750594989E-2</v>
      </c>
      <c r="S280" s="185">
        <f t="shared" si="29"/>
        <v>1.1341161500905909E-3</v>
      </c>
      <c r="T280" s="185">
        <f t="shared" ref="T280:T287" si="34">((SUM(Q274:Q280))/(SUM(P274:P280)))</f>
        <v>3.2726899790122957E-2</v>
      </c>
      <c r="U280" s="185">
        <f t="shared" si="26"/>
        <v>69989.428571428565</v>
      </c>
      <c r="V280" s="185">
        <f t="shared" si="30"/>
        <v>39002.428571428572</v>
      </c>
      <c r="W280" s="185">
        <f t="shared" si="31"/>
        <v>30987</v>
      </c>
      <c r="X280" s="185">
        <f t="shared" si="32"/>
        <v>1276.4285714285713</v>
      </c>
      <c r="Y280" s="185">
        <f t="shared" si="33"/>
        <v>35.142857142857146</v>
      </c>
    </row>
    <row r="281" spans="1:25" s="185" customFormat="1" x14ac:dyDescent="0.35">
      <c r="A281" s="127">
        <v>44131</v>
      </c>
      <c r="B281" s="185">
        <f t="shared" si="24"/>
        <v>2537604</v>
      </c>
      <c r="C281" s="185">
        <v>20020</v>
      </c>
      <c r="D281" s="185">
        <v>1344</v>
      </c>
      <c r="E281" s="185">
        <v>135</v>
      </c>
      <c r="F281" s="185">
        <v>2200</v>
      </c>
      <c r="G281" s="185">
        <f t="shared" ref="G281:G344" si="35">F281+G280</f>
        <v>181891</v>
      </c>
      <c r="H281" s="185">
        <v>2763</v>
      </c>
      <c r="I281" s="185">
        <v>138</v>
      </c>
      <c r="J281" s="185">
        <v>20910</v>
      </c>
      <c r="K281" s="185">
        <v>73237</v>
      </c>
      <c r="L281" s="185">
        <v>94214</v>
      </c>
      <c r="M281" s="185">
        <v>1562</v>
      </c>
      <c r="N281" s="185">
        <v>43459</v>
      </c>
      <c r="O281" s="185">
        <v>32</v>
      </c>
      <c r="P281" s="185">
        <f t="shared" si="27"/>
        <v>50755</v>
      </c>
      <c r="Q281" s="185">
        <f t="shared" si="27"/>
        <v>1530</v>
      </c>
      <c r="R281" s="185">
        <f t="shared" si="28"/>
        <v>1.9093509342014842E-2</v>
      </c>
      <c r="S281" s="185">
        <f t="shared" si="29"/>
        <v>1.0315186246418338E-3</v>
      </c>
      <c r="T281" s="185">
        <f t="shared" si="34"/>
        <v>3.341037269608698E-2</v>
      </c>
      <c r="U281" s="185">
        <f t="shared" si="26"/>
        <v>70472.71428571429</v>
      </c>
      <c r="V281" s="185">
        <f t="shared" si="30"/>
        <v>39312</v>
      </c>
      <c r="W281" s="185">
        <f t="shared" si="31"/>
        <v>31160.714285714286</v>
      </c>
      <c r="X281" s="185">
        <f t="shared" si="32"/>
        <v>1313.4285714285713</v>
      </c>
      <c r="Y281" s="185">
        <f t="shared" si="33"/>
        <v>32.142857142857146</v>
      </c>
    </row>
    <row r="282" spans="1:25" s="185" customFormat="1" x14ac:dyDescent="0.35">
      <c r="A282" s="127">
        <v>44132</v>
      </c>
      <c r="B282" s="185">
        <f t="shared" si="24"/>
        <v>2556516</v>
      </c>
      <c r="C282" s="185">
        <v>18912</v>
      </c>
      <c r="D282" s="185">
        <v>1438</v>
      </c>
      <c r="E282" s="185">
        <v>127</v>
      </c>
      <c r="F282" s="185">
        <v>2399</v>
      </c>
      <c r="G282" s="185">
        <f t="shared" si="35"/>
        <v>184290</v>
      </c>
      <c r="H282" s="185">
        <v>2919</v>
      </c>
      <c r="I282" s="185">
        <v>132</v>
      </c>
      <c r="J282" s="185">
        <v>19667</v>
      </c>
      <c r="K282" s="185">
        <v>61679</v>
      </c>
      <c r="L282" s="185">
        <v>81367</v>
      </c>
      <c r="M282" s="185">
        <v>1682</v>
      </c>
      <c r="N282" s="185">
        <v>33091</v>
      </c>
      <c r="O282" s="185">
        <v>71</v>
      </c>
      <c r="P282" s="185">
        <f t="shared" si="27"/>
        <v>48276</v>
      </c>
      <c r="Q282" s="185">
        <f t="shared" si="27"/>
        <v>1611</v>
      </c>
      <c r="R282" s="185">
        <f t="shared" si="28"/>
        <v>1.9638256533735046E-2</v>
      </c>
      <c r="S282" s="185">
        <f t="shared" si="29"/>
        <v>1.1718569780853518E-3</v>
      </c>
      <c r="T282" s="185">
        <f t="shared" si="34"/>
        <v>3.4150444691797587E-2</v>
      </c>
      <c r="U282" s="185">
        <f t="shared" si="26"/>
        <v>70365.571428571435</v>
      </c>
      <c r="V282" s="185">
        <f t="shared" si="30"/>
        <v>39401.285714285717</v>
      </c>
      <c r="W282" s="185">
        <f t="shared" si="31"/>
        <v>30964.285714285714</v>
      </c>
      <c r="X282" s="185">
        <f t="shared" si="32"/>
        <v>1345.5714285714287</v>
      </c>
      <c r="Y282" s="185">
        <f t="shared" si="33"/>
        <v>36.285714285714285</v>
      </c>
    </row>
    <row r="283" spans="1:25" s="185" customFormat="1" x14ac:dyDescent="0.35">
      <c r="A283" s="127">
        <v>44133</v>
      </c>
      <c r="B283" s="185">
        <f t="shared" si="24"/>
        <v>2577604</v>
      </c>
      <c r="C283" s="185">
        <v>21088</v>
      </c>
      <c r="D283" s="185">
        <v>1384</v>
      </c>
      <c r="E283" s="185">
        <v>172</v>
      </c>
      <c r="F283" s="185">
        <v>2572</v>
      </c>
      <c r="G283" s="185">
        <f t="shared" si="35"/>
        <v>186862</v>
      </c>
      <c r="H283" s="185">
        <v>3109</v>
      </c>
      <c r="I283" s="185">
        <v>179</v>
      </c>
      <c r="J283" s="185">
        <v>21990</v>
      </c>
      <c r="K283" s="185">
        <v>73541</v>
      </c>
      <c r="L283" s="185">
        <v>95434</v>
      </c>
      <c r="M283" s="185">
        <v>1663</v>
      </c>
      <c r="N283" s="185">
        <v>42982</v>
      </c>
      <c r="O283" s="185">
        <v>47</v>
      </c>
      <c r="P283" s="185">
        <f t="shared" si="27"/>
        <v>52452</v>
      </c>
      <c r="Q283" s="185">
        <f t="shared" si="27"/>
        <v>1616</v>
      </c>
      <c r="R283" s="185">
        <f t="shared" si="28"/>
        <v>1.9519715172935014E-2</v>
      </c>
      <c r="S283" s="185">
        <f t="shared" si="29"/>
        <v>1.2079744757759621E-3</v>
      </c>
      <c r="T283" s="185">
        <f t="shared" si="34"/>
        <v>3.3606798681975053E-2</v>
      </c>
      <c r="U283" s="185">
        <f t="shared" si="26"/>
        <v>71261.28571428571</v>
      </c>
      <c r="V283" s="185">
        <f t="shared" si="30"/>
        <v>40276.714285714283</v>
      </c>
      <c r="W283" s="185">
        <f t="shared" si="31"/>
        <v>30984.571428571428</v>
      </c>
      <c r="X283" s="185">
        <f t="shared" si="32"/>
        <v>1353.5714285714287</v>
      </c>
      <c r="Y283" s="185">
        <f t="shared" si="33"/>
        <v>37.428571428571431</v>
      </c>
    </row>
    <row r="284" spans="1:25" s="185" customFormat="1" x14ac:dyDescent="0.35">
      <c r="A284" s="127">
        <v>44134</v>
      </c>
      <c r="B284" s="185">
        <f t="shared" si="24"/>
        <v>2593727</v>
      </c>
      <c r="C284" s="185">
        <v>16123</v>
      </c>
      <c r="D284" s="185">
        <v>1124</v>
      </c>
      <c r="E284" s="185">
        <v>135</v>
      </c>
      <c r="F284" s="185">
        <v>2303</v>
      </c>
      <c r="G284" s="185">
        <f t="shared" si="35"/>
        <v>189165</v>
      </c>
      <c r="H284" s="185">
        <v>2946</v>
      </c>
      <c r="I284" s="185">
        <v>136</v>
      </c>
      <c r="J284" s="185">
        <v>16902</v>
      </c>
      <c r="K284" s="185">
        <v>52911</v>
      </c>
      <c r="L284" s="185">
        <v>69694</v>
      </c>
      <c r="M284" s="185">
        <v>1377</v>
      </c>
      <c r="N284" s="185">
        <v>31537</v>
      </c>
      <c r="O284" s="185">
        <v>26</v>
      </c>
      <c r="P284" s="185">
        <f t="shared" si="27"/>
        <v>38157</v>
      </c>
      <c r="Q284" s="185">
        <f t="shared" si="27"/>
        <v>1351</v>
      </c>
      <c r="R284" s="185">
        <f t="shared" si="28"/>
        <v>1.9532515059265496E-2</v>
      </c>
      <c r="S284" s="185">
        <f t="shared" si="29"/>
        <v>1.2137163902865486E-3</v>
      </c>
      <c r="T284" s="185">
        <f t="shared" si="34"/>
        <v>3.3651606058651071E-2</v>
      </c>
      <c r="U284" s="185">
        <f t="shared" si="26"/>
        <v>70578.28571428571</v>
      </c>
      <c r="V284" s="185">
        <f t="shared" si="30"/>
        <v>39858</v>
      </c>
      <c r="W284" s="185">
        <f t="shared" si="31"/>
        <v>30720.285714285714</v>
      </c>
      <c r="X284" s="185">
        <f t="shared" si="32"/>
        <v>1341.2857142857142</v>
      </c>
      <c r="Y284" s="185">
        <f t="shared" si="33"/>
        <v>37.285714285714285</v>
      </c>
    </row>
    <row r="285" spans="1:25" s="185" customFormat="1" x14ac:dyDescent="0.35">
      <c r="A285" s="127">
        <v>44135</v>
      </c>
      <c r="B285" s="185">
        <f t="shared" si="24"/>
        <v>2605257</v>
      </c>
      <c r="C285" s="185">
        <v>11530</v>
      </c>
      <c r="D285" s="185">
        <v>870</v>
      </c>
      <c r="E285" s="185">
        <v>104</v>
      </c>
      <c r="F285" s="185">
        <v>1675</v>
      </c>
      <c r="G285" s="185">
        <f t="shared" si="35"/>
        <v>190840</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1.9598937389984337E-2</v>
      </c>
      <c r="S285" s="185">
        <f t="shared" si="29"/>
        <v>1.203548376603763E-3</v>
      </c>
      <c r="T285" s="185">
        <f t="shared" si="34"/>
        <v>3.3727474865000877E-2</v>
      </c>
      <c r="U285" s="185">
        <f t="shared" si="26"/>
        <v>70769.142857142855</v>
      </c>
      <c r="V285" s="185">
        <f t="shared" si="30"/>
        <v>40026.714285714283</v>
      </c>
      <c r="W285" s="185">
        <f t="shared" si="31"/>
        <v>30742.428571428572</v>
      </c>
      <c r="X285" s="185">
        <f t="shared" si="32"/>
        <v>1350</v>
      </c>
      <c r="Y285" s="185">
        <f t="shared" si="33"/>
        <v>37</v>
      </c>
    </row>
    <row r="286" spans="1:25" s="185" customFormat="1" x14ac:dyDescent="0.35">
      <c r="A286" s="127">
        <v>44136</v>
      </c>
      <c r="B286" s="185">
        <f t="shared" si="24"/>
        <v>2613298</v>
      </c>
      <c r="C286" s="185">
        <v>8041</v>
      </c>
      <c r="D286" s="185">
        <v>521</v>
      </c>
      <c r="E286" s="185">
        <v>116</v>
      </c>
      <c r="F286" s="185">
        <v>1525</v>
      </c>
      <c r="G286" s="185">
        <f t="shared" si="35"/>
        <v>192365</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1.9625529863189828E-2</v>
      </c>
      <c r="S286" s="185">
        <f t="shared" si="29"/>
        <v>1.201404576470097E-3</v>
      </c>
      <c r="T286" s="185">
        <f t="shared" si="34"/>
        <v>3.3700817537182529E-2</v>
      </c>
      <c r="U286" s="185">
        <f t="shared" si="26"/>
        <v>71110</v>
      </c>
      <c r="V286" s="185">
        <f t="shared" si="30"/>
        <v>40312.714285714283</v>
      </c>
      <c r="W286" s="185">
        <f t="shared" si="31"/>
        <v>30797.285714285714</v>
      </c>
      <c r="X286" s="185">
        <f t="shared" si="32"/>
        <v>1358.5714285714287</v>
      </c>
      <c r="Y286" s="185">
        <f t="shared" si="33"/>
        <v>37</v>
      </c>
    </row>
    <row r="287" spans="1:25" s="185" customFormat="1" x14ac:dyDescent="0.35">
      <c r="A287" s="127">
        <v>44137</v>
      </c>
      <c r="B287" s="185">
        <f t="shared" si="24"/>
        <v>2636329</v>
      </c>
      <c r="C287" s="185">
        <v>23031</v>
      </c>
      <c r="D287" s="185">
        <v>1833</v>
      </c>
      <c r="E287" s="185">
        <v>164</v>
      </c>
      <c r="F287" s="185">
        <v>2332</v>
      </c>
      <c r="G287" s="185">
        <f t="shared" si="35"/>
        <v>194697</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1.9905306379049529E-2</v>
      </c>
      <c r="S287" s="185">
        <f t="shared" si="29"/>
        <v>1.2639885157614853E-3</v>
      </c>
      <c r="T287" s="185">
        <f t="shared" si="34"/>
        <v>3.4269137253947105E-2</v>
      </c>
      <c r="U287" s="185">
        <f t="shared" si="26"/>
        <v>72715.71428571429</v>
      </c>
      <c r="V287" s="185">
        <f t="shared" si="30"/>
        <v>41069.857142857145</v>
      </c>
      <c r="W287" s="185">
        <f t="shared" si="31"/>
        <v>31645.857142857141</v>
      </c>
      <c r="X287" s="185">
        <f t="shared" si="32"/>
        <v>1407.4285714285713</v>
      </c>
      <c r="Y287" s="185">
        <f t="shared" si="33"/>
        <v>40</v>
      </c>
    </row>
    <row r="288" spans="1:25" s="185" customFormat="1" x14ac:dyDescent="0.35">
      <c r="A288" s="127">
        <v>44138</v>
      </c>
      <c r="B288" s="185">
        <f t="shared" si="24"/>
        <v>2662170</v>
      </c>
      <c r="C288" s="185">
        <v>25841</v>
      </c>
      <c r="D288" s="185">
        <v>1905</v>
      </c>
      <c r="E288" s="185">
        <v>162</v>
      </c>
      <c r="F288" s="185">
        <v>2327</v>
      </c>
      <c r="G288" s="185">
        <f t="shared" si="35"/>
        <v>197024</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2.1097994762146736E-2</v>
      </c>
      <c r="S288" s="185">
        <f t="shared" si="29"/>
        <v>1.6768942106360415E-3</v>
      </c>
      <c r="T288" s="185">
        <f t="shared" ref="T288:T340" si="37">((SUM(Q282:Q288))/(SUM(P282:P288)))</f>
        <v>3.5823018823836657E-2</v>
      </c>
      <c r="U288" s="185">
        <f t="shared" si="26"/>
        <v>73094.28571428571</v>
      </c>
      <c r="V288" s="185">
        <f t="shared" si="30"/>
        <v>41573.428571428572</v>
      </c>
      <c r="W288" s="185">
        <f t="shared" si="31"/>
        <v>31520.857142857141</v>
      </c>
      <c r="X288" s="185">
        <f t="shared" si="32"/>
        <v>1489.2857142857142</v>
      </c>
      <c r="Y288" s="185">
        <f>AVERAGE(O282:O288)</f>
        <v>52.857142857142854</v>
      </c>
    </row>
    <row r="289" spans="1:25" s="185" customFormat="1" x14ac:dyDescent="0.35">
      <c r="A289" s="127">
        <v>44139</v>
      </c>
      <c r="B289" s="185">
        <f t="shared" si="24"/>
        <v>2683790</v>
      </c>
      <c r="C289" s="185">
        <v>21620</v>
      </c>
      <c r="D289" s="185">
        <v>2173</v>
      </c>
      <c r="E289" s="185">
        <v>194</v>
      </c>
      <c r="F289" s="185">
        <v>2354</v>
      </c>
      <c r="G289" s="185">
        <f t="shared" si="35"/>
        <v>199378</v>
      </c>
      <c r="H289" s="185">
        <v>2940</v>
      </c>
      <c r="I289" s="185">
        <v>199</v>
      </c>
      <c r="J289" s="185">
        <v>22208</v>
      </c>
      <c r="K289" s="185">
        <v>68810</v>
      </c>
      <c r="L289" s="185">
        <v>91007</v>
      </c>
      <c r="M289" s="185">
        <v>2494</v>
      </c>
      <c r="N289" s="185">
        <v>34188</v>
      </c>
      <c r="O289" s="185">
        <v>115</v>
      </c>
      <c r="P289" s="185">
        <f t="shared" ref="P289:Q304" si="38">L289-N289</f>
        <v>56819</v>
      </c>
      <c r="Q289" s="185">
        <f t="shared" si="38"/>
        <v>2379</v>
      </c>
      <c r="R289" s="185">
        <f t="shared" si="36"/>
        <v>2.2265490120851716E-2</v>
      </c>
      <c r="S289" s="185">
        <f t="shared" si="29"/>
        <v>1.8670262420910693E-3</v>
      </c>
      <c r="T289" s="185">
        <f t="shared" si="37"/>
        <v>3.736517590976008E-2</v>
      </c>
      <c r="U289" s="185">
        <f t="shared" si="26"/>
        <v>74471.428571428565</v>
      </c>
      <c r="V289" s="185">
        <f t="shared" si="30"/>
        <v>42793.857142857145</v>
      </c>
      <c r="W289" s="185">
        <f t="shared" si="31"/>
        <v>31677.571428571428</v>
      </c>
      <c r="X289" s="185">
        <f t="shared" si="32"/>
        <v>1599</v>
      </c>
      <c r="Y289" s="185">
        <f t="shared" ref="Y289:Y340" si="39">AVERAGE(O283:O289)</f>
        <v>59.142857142857146</v>
      </c>
    </row>
    <row r="290" spans="1:25" s="185" customFormat="1" x14ac:dyDescent="0.35">
      <c r="A290" s="127">
        <v>44140</v>
      </c>
      <c r="B290" s="185">
        <f t="shared" si="24"/>
        <v>2706544</v>
      </c>
      <c r="C290" s="185">
        <v>22754</v>
      </c>
      <c r="D290" s="185">
        <v>2414</v>
      </c>
      <c r="E290" s="185">
        <v>210</v>
      </c>
      <c r="F290" s="185">
        <v>2814</v>
      </c>
      <c r="G290" s="185">
        <f t="shared" si="35"/>
        <v>202192</v>
      </c>
      <c r="H290" s="185">
        <v>3475</v>
      </c>
      <c r="I290" s="185">
        <v>210</v>
      </c>
      <c r="J290" s="185">
        <v>23554</v>
      </c>
      <c r="K290" s="185">
        <v>79301</v>
      </c>
      <c r="L290" s="185">
        <v>102847</v>
      </c>
      <c r="M290" s="185">
        <v>2741</v>
      </c>
      <c r="N290" s="185">
        <v>45198</v>
      </c>
      <c r="O290" s="185">
        <v>124</v>
      </c>
      <c r="P290" s="185">
        <f t="shared" si="38"/>
        <v>57649</v>
      </c>
      <c r="Q290" s="185">
        <f t="shared" si="38"/>
        <v>2617</v>
      </c>
      <c r="R290" s="185">
        <f t="shared" si="36"/>
        <v>2.3992222623616215E-2</v>
      </c>
      <c r="S290" s="185">
        <f t="shared" si="29"/>
        <v>2.1923655669118009E-3</v>
      </c>
      <c r="T290" s="185">
        <f t="shared" si="37"/>
        <v>4.0012600326820975E-2</v>
      </c>
      <c r="U290" s="185">
        <f t="shared" si="26"/>
        <v>75530.428571428565</v>
      </c>
      <c r="V290" s="185">
        <f t="shared" si="30"/>
        <v>43536.285714285717</v>
      </c>
      <c r="W290" s="185">
        <f t="shared" si="31"/>
        <v>31994.142857142859</v>
      </c>
      <c r="X290" s="185">
        <f t="shared" si="32"/>
        <v>1742</v>
      </c>
      <c r="Y290" s="185">
        <f t="shared" si="39"/>
        <v>70.142857142857139</v>
      </c>
    </row>
    <row r="291" spans="1:25" s="185" customFormat="1" x14ac:dyDescent="0.35">
      <c r="A291" s="127">
        <v>44141</v>
      </c>
      <c r="B291" s="185">
        <f t="shared" si="24"/>
        <v>2727311</v>
      </c>
      <c r="C291" s="185">
        <v>20767</v>
      </c>
      <c r="D291" s="185">
        <v>2237</v>
      </c>
      <c r="E291" s="185">
        <v>205</v>
      </c>
      <c r="F291" s="185">
        <v>2373</v>
      </c>
      <c r="G291" s="185">
        <f t="shared" si="35"/>
        <v>204565</v>
      </c>
      <c r="H291" s="185">
        <v>3025</v>
      </c>
      <c r="I291" s="185">
        <v>208</v>
      </c>
      <c r="J291" s="185">
        <v>21472</v>
      </c>
      <c r="K291" s="185">
        <v>62791</v>
      </c>
      <c r="L291" s="185">
        <v>84259</v>
      </c>
      <c r="M291" s="185">
        <v>2651</v>
      </c>
      <c r="N291" s="185">
        <v>33800</v>
      </c>
      <c r="O291" s="185">
        <v>67</v>
      </c>
      <c r="P291" s="185">
        <f t="shared" si="38"/>
        <v>50459</v>
      </c>
      <c r="Q291" s="185">
        <f t="shared" si="38"/>
        <v>2584</v>
      </c>
      <c r="R291" s="185">
        <f t="shared" si="36"/>
        <v>2.5694027735339919E-2</v>
      </c>
      <c r="S291" s="185">
        <f t="shared" si="29"/>
        <v>2.3516722511515236E-3</v>
      </c>
      <c r="T291" s="185">
        <f t="shared" si="37"/>
        <v>4.2348985668146953E-2</v>
      </c>
      <c r="U291" s="185">
        <f t="shared" si="26"/>
        <v>77611.142857142855</v>
      </c>
      <c r="V291" s="185">
        <f t="shared" si="30"/>
        <v>45293.714285714283</v>
      </c>
      <c r="W291" s="185">
        <f t="shared" si="31"/>
        <v>32317.428571428572</v>
      </c>
      <c r="X291" s="185">
        <f t="shared" si="32"/>
        <v>1918.1428571428571</v>
      </c>
      <c r="Y291" s="185">
        <f t="shared" si="39"/>
        <v>76</v>
      </c>
    </row>
    <row r="292" spans="1:25" s="185" customFormat="1" x14ac:dyDescent="0.35">
      <c r="A292" s="127">
        <v>44142</v>
      </c>
      <c r="B292" s="185">
        <f t="shared" si="24"/>
        <v>2740086</v>
      </c>
      <c r="C292" s="185">
        <v>12775</v>
      </c>
      <c r="D292" s="185">
        <v>1328</v>
      </c>
      <c r="E292" s="185">
        <v>163</v>
      </c>
      <c r="F292" s="185">
        <v>1804</v>
      </c>
      <c r="G292" s="185">
        <f t="shared" si="35"/>
        <v>206369</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2.6382801238100117E-2</v>
      </c>
      <c r="S292" s="185">
        <f t="shared" si="29"/>
        <v>2.4077542941966495E-3</v>
      </c>
      <c r="T292" s="185">
        <f t="shared" si="37"/>
        <v>4.3326089942927082E-2</v>
      </c>
      <c r="U292" s="185">
        <f t="shared" si="26"/>
        <v>78092</v>
      </c>
      <c r="V292" s="185">
        <f t="shared" si="30"/>
        <v>45756</v>
      </c>
      <c r="W292" s="185">
        <f t="shared" si="31"/>
        <v>32336</v>
      </c>
      <c r="X292" s="185">
        <f t="shared" si="32"/>
        <v>1982.4285714285713</v>
      </c>
      <c r="Y292" s="185">
        <f t="shared" si="39"/>
        <v>77.857142857142861</v>
      </c>
    </row>
    <row r="293" spans="1:25" s="185" customFormat="1" x14ac:dyDescent="0.35">
      <c r="A293" s="127">
        <v>44143</v>
      </c>
      <c r="B293" s="185">
        <f t="shared" si="24"/>
        <v>2750115</v>
      </c>
      <c r="C293" s="185">
        <v>10029</v>
      </c>
      <c r="D293" s="185">
        <v>943</v>
      </c>
      <c r="E293" s="185">
        <v>175</v>
      </c>
      <c r="F293" s="185">
        <v>1903</v>
      </c>
      <c r="G293" s="185">
        <f t="shared" si="35"/>
        <v>208272</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2.7074026106317029E-2</v>
      </c>
      <c r="S293" s="185">
        <f t="shared" si="29"/>
        <v>2.4842034664125101E-3</v>
      </c>
      <c r="T293" s="185">
        <f t="shared" si="37"/>
        <v>4.4320995295865313E-2</v>
      </c>
      <c r="U293" s="185">
        <f t="shared" si="26"/>
        <v>78536</v>
      </c>
      <c r="V293" s="185">
        <f t="shared" si="30"/>
        <v>46160</v>
      </c>
      <c r="W293" s="185">
        <f t="shared" si="31"/>
        <v>32376</v>
      </c>
      <c r="X293" s="185">
        <f t="shared" si="32"/>
        <v>2045.8571428571429</v>
      </c>
      <c r="Y293" s="185">
        <f t="shared" si="39"/>
        <v>80.428571428571431</v>
      </c>
    </row>
    <row r="294" spans="1:25" s="185" customFormat="1" x14ac:dyDescent="0.35">
      <c r="A294" s="127">
        <v>44144</v>
      </c>
      <c r="B294" s="185">
        <f t="shared" si="24"/>
        <v>2775050</v>
      </c>
      <c r="C294" s="185">
        <v>24935</v>
      </c>
      <c r="D294" s="185">
        <v>3175</v>
      </c>
      <c r="E294" s="185">
        <v>241</v>
      </c>
      <c r="F294" s="185">
        <v>2754</v>
      </c>
      <c r="G294" s="185">
        <f t="shared" si="35"/>
        <v>211026</v>
      </c>
      <c r="H294" s="185">
        <v>3468</v>
      </c>
      <c r="I294" s="185">
        <v>244</v>
      </c>
      <c r="J294" s="185">
        <v>25227</v>
      </c>
      <c r="K294" s="185">
        <v>84737</v>
      </c>
      <c r="L294" s="185">
        <v>109947</v>
      </c>
      <c r="M294" s="185">
        <v>3601</v>
      </c>
      <c r="N294" s="185">
        <v>47746</v>
      </c>
      <c r="O294" s="185">
        <v>137</v>
      </c>
      <c r="P294" s="185">
        <f t="shared" si="38"/>
        <v>62201</v>
      </c>
      <c r="Q294" s="185">
        <f t="shared" si="38"/>
        <v>3464</v>
      </c>
      <c r="R294" s="185">
        <f t="shared" si="36"/>
        <v>2.9419883771071229E-2</v>
      </c>
      <c r="S294" s="185">
        <f t="shared" si="29"/>
        <v>2.7307846010390302E-3</v>
      </c>
      <c r="T294" s="185">
        <f t="shared" si="37"/>
        <v>4.7687066353433158E-2</v>
      </c>
      <c r="U294" s="185">
        <f t="shared" si="26"/>
        <v>79178.71428571429</v>
      </c>
      <c r="V294" s="185">
        <f t="shared" si="30"/>
        <v>47005.857142857145</v>
      </c>
      <c r="W294" s="185">
        <f t="shared" si="31"/>
        <v>32172.857142857141</v>
      </c>
      <c r="X294" s="185">
        <f t="shared" si="32"/>
        <v>2241.5714285714284</v>
      </c>
      <c r="Y294" s="185">
        <f t="shared" si="39"/>
        <v>87.857142857142861</v>
      </c>
    </row>
    <row r="295" spans="1:25" s="185" customFormat="1" x14ac:dyDescent="0.35">
      <c r="A295" s="127">
        <v>44145</v>
      </c>
      <c r="B295" s="185">
        <f t="shared" si="24"/>
        <v>2799046</v>
      </c>
      <c r="C295" s="185">
        <v>23996</v>
      </c>
      <c r="D295" s="185">
        <v>2818</v>
      </c>
      <c r="E295" s="185">
        <v>252</v>
      </c>
      <c r="F295" s="185">
        <v>2987</v>
      </c>
      <c r="G295" s="185">
        <f t="shared" si="35"/>
        <v>214013</v>
      </c>
      <c r="H295" s="185">
        <v>3685</v>
      </c>
      <c r="I295" s="185">
        <v>260</v>
      </c>
      <c r="J295" s="185">
        <v>24370</v>
      </c>
      <c r="K295" s="185">
        <v>80226</v>
      </c>
      <c r="L295" s="185">
        <v>104577</v>
      </c>
      <c r="M295" s="185">
        <v>3163</v>
      </c>
      <c r="N295" s="185">
        <v>43963</v>
      </c>
      <c r="O295" s="185">
        <v>158</v>
      </c>
      <c r="P295" s="185">
        <f t="shared" si="38"/>
        <v>60614</v>
      </c>
      <c r="Q295" s="185">
        <f t="shared" si="38"/>
        <v>3005</v>
      </c>
      <c r="R295" s="185">
        <f t="shared" si="36"/>
        <v>3.0685239623890498E-2</v>
      </c>
      <c r="S295" s="185">
        <f t="shared" si="29"/>
        <v>2.8730432633534727E-3</v>
      </c>
      <c r="T295" s="185">
        <f t="shared" si="37"/>
        <v>4.9475959746552368E-2</v>
      </c>
      <c r="U295" s="185">
        <f t="shared" si="26"/>
        <v>80280.571428571435</v>
      </c>
      <c r="V295" s="185">
        <f t="shared" si="30"/>
        <v>47910.714285714283</v>
      </c>
      <c r="W295" s="185">
        <f t="shared" si="31"/>
        <v>32369.857142857141</v>
      </c>
      <c r="X295" s="185">
        <f t="shared" si="32"/>
        <v>2370.4285714285716</v>
      </c>
      <c r="Y295" s="185">
        <f t="shared" si="39"/>
        <v>93</v>
      </c>
    </row>
    <row r="296" spans="1:25" s="185" customFormat="1" x14ac:dyDescent="0.35">
      <c r="A296" s="127">
        <v>44146</v>
      </c>
      <c r="B296" s="185">
        <f t="shared" si="24"/>
        <v>2822292</v>
      </c>
      <c r="C296" s="185">
        <v>23246</v>
      </c>
      <c r="D296" s="185">
        <v>2663</v>
      </c>
      <c r="E296" s="185">
        <v>351</v>
      </c>
      <c r="F296" s="185">
        <v>3054</v>
      </c>
      <c r="G296" s="185">
        <f t="shared" si="35"/>
        <v>217067</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3.2420453612760254E-2</v>
      </c>
      <c r="S296" s="185">
        <f t="shared" si="29"/>
        <v>2.8213799948535088E-3</v>
      </c>
      <c r="T296" s="185">
        <f t="shared" si="37"/>
        <v>5.1902214183963874E-2</v>
      </c>
      <c r="U296" s="185">
        <f t="shared" si="26"/>
        <v>78323.571428571435</v>
      </c>
      <c r="V296" s="185">
        <f t="shared" si="30"/>
        <v>47234.428571428572</v>
      </c>
      <c r="W296" s="185">
        <f t="shared" si="31"/>
        <v>31089.142857142859</v>
      </c>
      <c r="X296" s="185">
        <f t="shared" si="32"/>
        <v>2451.5714285714284</v>
      </c>
      <c r="Y296" s="185">
        <f t="shared" si="39"/>
        <v>87.714285714285708</v>
      </c>
    </row>
    <row r="297" spans="1:25" s="185" customFormat="1" x14ac:dyDescent="0.35">
      <c r="A297" s="127">
        <v>44147</v>
      </c>
      <c r="B297" s="185">
        <f t="shared" si="24"/>
        <v>2847104</v>
      </c>
      <c r="C297" s="185">
        <v>24812</v>
      </c>
      <c r="D297" s="185">
        <v>2983</v>
      </c>
      <c r="E297" s="185">
        <v>320</v>
      </c>
      <c r="F297" s="185">
        <v>3109</v>
      </c>
      <c r="G297" s="185">
        <f t="shared" si="35"/>
        <v>220176</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3.3345741163035271E-2</v>
      </c>
      <c r="S297" s="185">
        <f t="shared" si="29"/>
        <v>2.7635521221435312E-3</v>
      </c>
      <c r="T297" s="185">
        <f t="shared" si="37"/>
        <v>5.3416175093002442E-2</v>
      </c>
      <c r="U297" s="185">
        <f t="shared" si="26"/>
        <v>79059.142857142855</v>
      </c>
      <c r="V297" s="185">
        <f t="shared" si="30"/>
        <v>47733</v>
      </c>
      <c r="W297" s="185">
        <f t="shared" si="31"/>
        <v>31326.142857142859</v>
      </c>
      <c r="X297" s="185">
        <f t="shared" si="32"/>
        <v>2549.7142857142858</v>
      </c>
      <c r="Y297" s="185">
        <f t="shared" si="39"/>
        <v>86.571428571428569</v>
      </c>
    </row>
    <row r="298" spans="1:25" s="185" customFormat="1" x14ac:dyDescent="0.35">
      <c r="A298" s="127">
        <v>44148</v>
      </c>
      <c r="B298" s="185">
        <f t="shared" si="24"/>
        <v>2869196</v>
      </c>
      <c r="C298" s="185">
        <v>22092</v>
      </c>
      <c r="D298" s="185">
        <v>2603</v>
      </c>
      <c r="E298" s="185">
        <v>242</v>
      </c>
      <c r="F298" s="185">
        <v>2450</v>
      </c>
      <c r="G298" s="185">
        <f t="shared" si="35"/>
        <v>222626</v>
      </c>
      <c r="H298" s="185">
        <v>3292</v>
      </c>
      <c r="I298" s="185">
        <v>249</v>
      </c>
      <c r="J298" s="185">
        <v>22587</v>
      </c>
      <c r="K298" s="185">
        <v>64876</v>
      </c>
      <c r="L298" s="185">
        <v>87460</v>
      </c>
      <c r="M298" s="185">
        <v>3070</v>
      </c>
      <c r="N298" s="185">
        <v>33106</v>
      </c>
      <c r="O298" s="185">
        <v>79</v>
      </c>
      <c r="P298" s="185">
        <f t="shared" si="38"/>
        <v>54354</v>
      </c>
      <c r="Q298" s="185">
        <f t="shared" si="38"/>
        <v>2991</v>
      </c>
      <c r="R298" s="185">
        <f t="shared" si="36"/>
        <v>3.390673984711156E-2</v>
      </c>
      <c r="S298" s="185">
        <f t="shared" si="29"/>
        <v>2.8272236937814804E-3</v>
      </c>
      <c r="T298" s="185">
        <f t="shared" si="37"/>
        <v>5.4004721530296486E-2</v>
      </c>
      <c r="U298" s="185">
        <f t="shared" si="26"/>
        <v>79516.428571428565</v>
      </c>
      <c r="V298" s="185">
        <f t="shared" si="30"/>
        <v>48289.428571428572</v>
      </c>
      <c r="W298" s="185">
        <f t="shared" si="31"/>
        <v>31227</v>
      </c>
      <c r="X298" s="185">
        <f t="shared" si="32"/>
        <v>2607.8571428571427</v>
      </c>
      <c r="Y298" s="185">
        <f t="shared" si="39"/>
        <v>88.285714285714292</v>
      </c>
    </row>
    <row r="299" spans="1:25" s="185" customFormat="1" x14ac:dyDescent="0.35">
      <c r="A299" s="127">
        <v>44149</v>
      </c>
      <c r="B299" s="185">
        <f t="shared" si="24"/>
        <v>2883881</v>
      </c>
      <c r="C299" s="185">
        <v>14685</v>
      </c>
      <c r="D299" s="185">
        <v>1711</v>
      </c>
      <c r="E299" s="185">
        <v>218</v>
      </c>
      <c r="F299" s="185">
        <v>2080</v>
      </c>
      <c r="G299" s="185">
        <f t="shared" si="35"/>
        <v>224706</v>
      </c>
      <c r="H299" s="185">
        <v>2554</v>
      </c>
      <c r="I299" s="185">
        <v>222</v>
      </c>
      <c r="J299" s="185">
        <v>14971</v>
      </c>
      <c r="K299" s="185">
        <v>25498</v>
      </c>
      <c r="L299" s="185">
        <v>40469</v>
      </c>
      <c r="M299" s="185">
        <v>2017</v>
      </c>
      <c r="N299" s="185">
        <v>9177</v>
      </c>
      <c r="O299" s="185">
        <v>38</v>
      </c>
      <c r="P299" s="185">
        <f t="shared" si="38"/>
        <v>31292</v>
      </c>
      <c r="Q299" s="185">
        <f t="shared" si="38"/>
        <v>1979</v>
      </c>
      <c r="R299" s="185">
        <f t="shared" si="36"/>
        <v>3.4537079112204078E-2</v>
      </c>
      <c r="S299" s="185">
        <f t="shared" si="29"/>
        <v>2.9023264317381966E-3</v>
      </c>
      <c r="T299" s="185">
        <f t="shared" si="37"/>
        <v>5.4752829499817454E-2</v>
      </c>
      <c r="U299" s="185">
        <f t="shared" si="26"/>
        <v>80166.428571428565</v>
      </c>
      <c r="V299" s="185">
        <f t="shared" si="30"/>
        <v>48910.714285714283</v>
      </c>
      <c r="W299" s="185">
        <f t="shared" si="31"/>
        <v>31255.714285714286</v>
      </c>
      <c r="X299" s="185">
        <f t="shared" si="32"/>
        <v>2678</v>
      </c>
      <c r="Y299" s="185">
        <f t="shared" si="39"/>
        <v>90.714285714285708</v>
      </c>
    </row>
    <row r="300" spans="1:25" s="185" customFormat="1" x14ac:dyDescent="0.35">
      <c r="A300" s="127">
        <v>44150</v>
      </c>
      <c r="B300" s="185">
        <f t="shared" si="24"/>
        <v>2894255</v>
      </c>
      <c r="C300" s="185">
        <v>10374</v>
      </c>
      <c r="D300" s="185">
        <v>1191</v>
      </c>
      <c r="E300" s="185">
        <v>287</v>
      </c>
      <c r="F300" s="185">
        <v>2368</v>
      </c>
      <c r="G300" s="185">
        <f t="shared" si="35"/>
        <v>227074</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3.4876019851028506E-2</v>
      </c>
      <c r="S300" s="185">
        <f t="shared" si="29"/>
        <v>3.0273004972443803E-3</v>
      </c>
      <c r="T300" s="185">
        <f t="shared" si="37"/>
        <v>5.5141376224621425E-2</v>
      </c>
      <c r="U300" s="185">
        <f t="shared" si="26"/>
        <v>80456.428571428565</v>
      </c>
      <c r="V300" s="185">
        <f t="shared" si="30"/>
        <v>49169.714285714283</v>
      </c>
      <c r="W300" s="185">
        <f t="shared" si="31"/>
        <v>31286.714285714286</v>
      </c>
      <c r="X300" s="185">
        <f t="shared" si="32"/>
        <v>2711.2857142857142</v>
      </c>
      <c r="Y300" s="185">
        <f t="shared" si="39"/>
        <v>94.714285714285708</v>
      </c>
    </row>
    <row r="301" spans="1:25" s="185" customFormat="1" x14ac:dyDescent="0.35">
      <c r="A301" s="127">
        <v>44151</v>
      </c>
      <c r="B301" s="185">
        <f t="shared" si="24"/>
        <v>2922232</v>
      </c>
      <c r="C301" s="185">
        <v>27977</v>
      </c>
      <c r="D301" s="185">
        <v>3523</v>
      </c>
      <c r="E301" s="185">
        <v>287</v>
      </c>
      <c r="F301" s="185">
        <v>3380</v>
      </c>
      <c r="G301" s="185">
        <f t="shared" si="35"/>
        <v>230454</v>
      </c>
      <c r="H301" s="185">
        <v>4217</v>
      </c>
      <c r="I301" s="185">
        <v>295</v>
      </c>
      <c r="J301" s="185">
        <v>28143</v>
      </c>
      <c r="K301" s="185">
        <v>93466</v>
      </c>
      <c r="L301" s="185">
        <v>121604</v>
      </c>
      <c r="M301" s="185">
        <v>4073</v>
      </c>
      <c r="N301" s="185">
        <v>49577</v>
      </c>
      <c r="O301" s="185">
        <v>223</v>
      </c>
      <c r="P301" s="185">
        <f t="shared" si="38"/>
        <v>72027</v>
      </c>
      <c r="Q301" s="185">
        <f t="shared" si="38"/>
        <v>3850</v>
      </c>
      <c r="R301" s="185">
        <f t="shared" si="36"/>
        <v>3.4989875654951187E-2</v>
      </c>
      <c r="S301" s="185">
        <f t="shared" si="29"/>
        <v>3.3916264411016218E-3</v>
      </c>
      <c r="T301" s="185">
        <f t="shared" si="37"/>
        <v>5.4701226505166463E-2</v>
      </c>
      <c r="U301" s="185">
        <f t="shared" si="26"/>
        <v>82121.71428571429</v>
      </c>
      <c r="V301" s="185">
        <f t="shared" si="30"/>
        <v>50573.428571428572</v>
      </c>
      <c r="W301" s="185">
        <f t="shared" si="31"/>
        <v>31548.285714285714</v>
      </c>
      <c r="X301" s="185">
        <f t="shared" si="32"/>
        <v>2766.4285714285716</v>
      </c>
      <c r="Y301" s="185">
        <f t="shared" si="39"/>
        <v>107</v>
      </c>
    </row>
    <row r="302" spans="1:25" s="185" customFormat="1" x14ac:dyDescent="0.35">
      <c r="A302" s="127">
        <v>44152</v>
      </c>
      <c r="B302" s="185">
        <f t="shared" si="24"/>
        <v>2950715</v>
      </c>
      <c r="C302" s="185">
        <v>28483</v>
      </c>
      <c r="D302" s="185">
        <v>3135</v>
      </c>
      <c r="E302" s="185">
        <v>253</v>
      </c>
      <c r="F302" s="185">
        <v>3437</v>
      </c>
      <c r="G302" s="185">
        <f t="shared" si="35"/>
        <v>233891</v>
      </c>
      <c r="H302" s="185">
        <v>4216</v>
      </c>
      <c r="I302" s="185">
        <v>258</v>
      </c>
      <c r="J302" s="185">
        <v>28774</v>
      </c>
      <c r="K302" s="185">
        <v>88090</v>
      </c>
      <c r="L302" s="185">
        <v>116849</v>
      </c>
      <c r="M302" s="185">
        <v>3596</v>
      </c>
      <c r="N302" s="185">
        <v>45300</v>
      </c>
      <c r="O302" s="185">
        <v>189</v>
      </c>
      <c r="P302" s="185">
        <f t="shared" si="38"/>
        <v>71549</v>
      </c>
      <c r="Q302" s="185">
        <f t="shared" si="38"/>
        <v>3407</v>
      </c>
      <c r="R302" s="185">
        <f t="shared" si="36"/>
        <v>3.499601447053774E-2</v>
      </c>
      <c r="S302" s="185">
        <f t="shared" si="29"/>
        <v>3.5107460335321258E-3</v>
      </c>
      <c r="T302" s="185">
        <f t="shared" si="37"/>
        <v>5.4163732466728225E-2</v>
      </c>
      <c r="U302" s="185">
        <f t="shared" si="26"/>
        <v>83874.857142857145</v>
      </c>
      <c r="V302" s="185">
        <f t="shared" si="30"/>
        <v>52135.571428571428</v>
      </c>
      <c r="W302" s="185">
        <f t="shared" si="31"/>
        <v>31739.285714285714</v>
      </c>
      <c r="X302" s="185">
        <f t="shared" si="32"/>
        <v>2823.8571428571427</v>
      </c>
      <c r="Y302" s="185">
        <f t="shared" si="39"/>
        <v>111.42857142857143</v>
      </c>
    </row>
    <row r="303" spans="1:25" s="185" customFormat="1" x14ac:dyDescent="0.35">
      <c r="A303" s="127">
        <v>44153</v>
      </c>
      <c r="B303" s="185">
        <f t="shared" si="24"/>
        <v>2981397</v>
      </c>
      <c r="C303" s="185">
        <v>30682</v>
      </c>
      <c r="D303" s="185">
        <v>2919</v>
      </c>
      <c r="E303" s="185">
        <v>317</v>
      </c>
      <c r="F303" s="185">
        <v>2748</v>
      </c>
      <c r="G303" s="185">
        <f t="shared" si="35"/>
        <v>236639</v>
      </c>
      <c r="H303" s="185">
        <v>3489</v>
      </c>
      <c r="I303" s="185">
        <v>325</v>
      </c>
      <c r="J303" s="185">
        <v>31049</v>
      </c>
      <c r="K303" s="185">
        <v>71523</v>
      </c>
      <c r="L303" s="185">
        <v>102556</v>
      </c>
      <c r="M303" s="185">
        <v>3444</v>
      </c>
      <c r="N303" s="185">
        <v>34052</v>
      </c>
      <c r="O303" s="185">
        <v>153</v>
      </c>
      <c r="P303" s="185">
        <f t="shared" si="38"/>
        <v>68504</v>
      </c>
      <c r="Q303" s="185">
        <f t="shared" si="38"/>
        <v>3291</v>
      </c>
      <c r="R303" s="185">
        <f t="shared" si="36"/>
        <v>3.4237358990940145E-2</v>
      </c>
      <c r="S303" s="185">
        <f t="shared" si="29"/>
        <v>3.7012346106560924E-3</v>
      </c>
      <c r="T303" s="185">
        <f t="shared" si="37"/>
        <v>5.2733842377965641E-2</v>
      </c>
      <c r="U303" s="185">
        <f t="shared" si="26"/>
        <v>87481.71428571429</v>
      </c>
      <c r="V303" s="185">
        <f t="shared" si="30"/>
        <v>54481.142857142855</v>
      </c>
      <c r="W303" s="185">
        <f t="shared" si="31"/>
        <v>33000.571428571428</v>
      </c>
      <c r="X303" s="185">
        <f t="shared" si="32"/>
        <v>2873</v>
      </c>
      <c r="Y303" s="185">
        <f t="shared" si="39"/>
        <v>122.14285714285714</v>
      </c>
    </row>
    <row r="304" spans="1:25" s="185" customFormat="1" x14ac:dyDescent="0.35">
      <c r="A304" s="127">
        <v>44154</v>
      </c>
      <c r="B304" s="185">
        <f t="shared" si="24"/>
        <v>3012102</v>
      </c>
      <c r="C304" s="185">
        <v>30705</v>
      </c>
      <c r="D304" s="185">
        <v>2996</v>
      </c>
      <c r="E304" s="185">
        <v>240</v>
      </c>
      <c r="F304" s="185">
        <v>2896</v>
      </c>
      <c r="G304" s="185">
        <f t="shared" si="35"/>
        <v>239535</v>
      </c>
      <c r="H304" s="185">
        <v>3809</v>
      </c>
      <c r="I304" s="185">
        <v>243</v>
      </c>
      <c r="J304" s="185">
        <v>31026</v>
      </c>
      <c r="K304" s="185">
        <v>86699</v>
      </c>
      <c r="L304" s="185">
        <v>117714</v>
      </c>
      <c r="M304" s="185">
        <v>3615</v>
      </c>
      <c r="N304" s="185">
        <v>44807</v>
      </c>
      <c r="O304" s="185">
        <v>161</v>
      </c>
      <c r="P304" s="185">
        <f t="shared" si="38"/>
        <v>72907</v>
      </c>
      <c r="Q304" s="185">
        <f t="shared" si="38"/>
        <v>3454</v>
      </c>
      <c r="R304" s="185">
        <f t="shared" si="36"/>
        <v>3.4015978395409027E-2</v>
      </c>
      <c r="S304" s="185">
        <f t="shared" si="29"/>
        <v>3.9309206216095807E-3</v>
      </c>
      <c r="T304" s="185">
        <f t="shared" si="37"/>
        <v>5.1536872736152373E-2</v>
      </c>
      <c r="U304" s="185">
        <f t="shared" si="26"/>
        <v>88870</v>
      </c>
      <c r="V304" s="185">
        <f t="shared" si="30"/>
        <v>56162.285714285717</v>
      </c>
      <c r="W304" s="185">
        <f t="shared" si="31"/>
        <v>32707.714285714286</v>
      </c>
      <c r="X304" s="185">
        <f t="shared" si="32"/>
        <v>2894.4285714285716</v>
      </c>
      <c r="Y304" s="185">
        <f t="shared" si="39"/>
        <v>128.57142857142858</v>
      </c>
    </row>
    <row r="305" spans="1:25" s="185" customFormat="1" x14ac:dyDescent="0.35">
      <c r="A305" s="127">
        <v>44155</v>
      </c>
      <c r="B305" s="185">
        <f t="shared" si="24"/>
        <v>3038645</v>
      </c>
      <c r="C305" s="185">
        <v>26543</v>
      </c>
      <c r="D305" s="185">
        <v>2849</v>
      </c>
      <c r="E305" s="185">
        <v>183</v>
      </c>
      <c r="F305" s="185">
        <v>2557</v>
      </c>
      <c r="G305" s="185">
        <f t="shared" si="35"/>
        <v>242092</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3.3619382571316921E-2</v>
      </c>
      <c r="S305" s="185">
        <f t="shared" si="29"/>
        <v>3.9199910987101688E-3</v>
      </c>
      <c r="T305" s="185">
        <f t="shared" si="37"/>
        <v>5.0709719362877888E-2</v>
      </c>
      <c r="U305" s="185">
        <f t="shared" si="26"/>
        <v>91392.857142857145</v>
      </c>
      <c r="V305" s="185">
        <f t="shared" si="30"/>
        <v>58010.857142857145</v>
      </c>
      <c r="W305" s="185">
        <f t="shared" si="31"/>
        <v>33382</v>
      </c>
      <c r="X305" s="185">
        <f t="shared" si="32"/>
        <v>2941.7142857142858</v>
      </c>
      <c r="Y305" s="185">
        <f t="shared" si="39"/>
        <v>130.85714285714286</v>
      </c>
    </row>
    <row r="306" spans="1:25" s="185" customFormat="1" x14ac:dyDescent="0.35">
      <c r="A306" s="127">
        <v>44156</v>
      </c>
      <c r="B306" s="185">
        <f t="shared" si="24"/>
        <v>3057332</v>
      </c>
      <c r="C306" s="185">
        <v>18687</v>
      </c>
      <c r="D306" s="185">
        <v>1763</v>
      </c>
      <c r="E306" s="185">
        <v>179</v>
      </c>
      <c r="F306" s="185">
        <v>2120</v>
      </c>
      <c r="G306" s="185">
        <f t="shared" si="35"/>
        <v>244212</v>
      </c>
      <c r="H306" s="185">
        <v>2644</v>
      </c>
      <c r="I306" s="185">
        <v>182</v>
      </c>
      <c r="J306" s="185">
        <v>19090</v>
      </c>
      <c r="K306" s="185">
        <v>32954</v>
      </c>
      <c r="L306" s="185">
        <v>52041</v>
      </c>
      <c r="M306" s="185">
        <v>2104</v>
      </c>
      <c r="N306" s="185">
        <v>11382</v>
      </c>
      <c r="O306" s="185">
        <v>29</v>
      </c>
      <c r="P306" s="185">
        <f t="shared" si="40"/>
        <v>40659</v>
      </c>
      <c r="Q306" s="185">
        <f t="shared" si="40"/>
        <v>2075</v>
      </c>
      <c r="R306" s="185">
        <f t="shared" si="36"/>
        <v>3.3155643445177657E-2</v>
      </c>
      <c r="S306" s="185">
        <f t="shared" si="29"/>
        <v>3.8451918144472379E-3</v>
      </c>
      <c r="T306" s="185">
        <f t="shared" si="37"/>
        <v>4.9797445136877984E-2</v>
      </c>
      <c r="U306" s="185">
        <f t="shared" si="26"/>
        <v>93046</v>
      </c>
      <c r="V306" s="185">
        <f t="shared" si="30"/>
        <v>59349</v>
      </c>
      <c r="W306" s="185">
        <f t="shared" si="31"/>
        <v>33697</v>
      </c>
      <c r="X306" s="185">
        <f t="shared" si="32"/>
        <v>2955.4285714285716</v>
      </c>
      <c r="Y306" s="185">
        <f t="shared" si="39"/>
        <v>129.57142857142858</v>
      </c>
    </row>
    <row r="307" spans="1:25" s="185" customFormat="1" x14ac:dyDescent="0.35">
      <c r="A307" s="127">
        <v>44157</v>
      </c>
      <c r="B307" s="185">
        <f t="shared" si="24"/>
        <v>3069288</v>
      </c>
      <c r="C307" s="185">
        <v>11956</v>
      </c>
      <c r="D307" s="185">
        <v>1194</v>
      </c>
      <c r="E307" s="185">
        <v>196</v>
      </c>
      <c r="F307" s="185">
        <v>2294</v>
      </c>
      <c r="G307" s="185">
        <f t="shared" si="35"/>
        <v>246506</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3.2973197083140261E-2</v>
      </c>
      <c r="S307" s="185">
        <f t="shared" si="29"/>
        <v>3.6725214725749681E-3</v>
      </c>
      <c r="T307" s="185">
        <f t="shared" si="37"/>
        <v>4.9384683067191418E-2</v>
      </c>
      <c r="U307" s="185">
        <f t="shared" si="26"/>
        <v>93721.142857142855</v>
      </c>
      <c r="V307" s="185">
        <f t="shared" si="30"/>
        <v>60073.571428571428</v>
      </c>
      <c r="W307" s="185">
        <f t="shared" si="31"/>
        <v>33647.571428571428</v>
      </c>
      <c r="X307" s="185">
        <f t="shared" si="32"/>
        <v>2966.7142857142858</v>
      </c>
      <c r="Y307" s="185">
        <f t="shared" si="39"/>
        <v>123.57142857142857</v>
      </c>
    </row>
    <row r="308" spans="1:25" s="185" customFormat="1" x14ac:dyDescent="0.35">
      <c r="A308" s="127">
        <v>44158</v>
      </c>
      <c r="B308" s="185">
        <f t="shared" si="24"/>
        <v>3099241</v>
      </c>
      <c r="C308" s="185">
        <v>29953</v>
      </c>
      <c r="D308" s="185">
        <v>3587</v>
      </c>
      <c r="E308" s="185">
        <v>296</v>
      </c>
      <c r="F308" s="185">
        <v>3201</v>
      </c>
      <c r="G308" s="185">
        <f t="shared" si="35"/>
        <v>249707</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3.2683473305113418E-2</v>
      </c>
      <c r="S308" s="185">
        <f t="shared" si="29"/>
        <v>3.4193469700665577E-3</v>
      </c>
      <c r="T308" s="185">
        <f t="shared" si="37"/>
        <v>4.8112364762917421E-2</v>
      </c>
      <c r="U308" s="185">
        <f t="shared" si="26"/>
        <v>95002.142857142855</v>
      </c>
      <c r="V308" s="185">
        <f t="shared" si="30"/>
        <v>62205.571428571428</v>
      </c>
      <c r="W308" s="185">
        <f t="shared" si="31"/>
        <v>32796.571428571428</v>
      </c>
      <c r="X308" s="185">
        <f t="shared" si="32"/>
        <v>2992.8571428571427</v>
      </c>
      <c r="Y308" s="185">
        <f t="shared" si="39"/>
        <v>112.14285714285714</v>
      </c>
    </row>
    <row r="309" spans="1:25" s="185" customFormat="1" x14ac:dyDescent="0.35">
      <c r="A309" s="127">
        <v>44159</v>
      </c>
      <c r="B309" s="185">
        <f t="shared" si="24"/>
        <v>3126676</v>
      </c>
      <c r="C309" s="185">
        <v>27435</v>
      </c>
      <c r="D309" s="185">
        <v>3791</v>
      </c>
      <c r="E309" s="185">
        <v>297</v>
      </c>
      <c r="F309" s="185">
        <v>3346</v>
      </c>
      <c r="G309" s="185">
        <f t="shared" si="35"/>
        <v>253053</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3.4190911130923138E-2</v>
      </c>
      <c r="S309" s="185">
        <f t="shared" si="29"/>
        <v>3.2706572048495637E-3</v>
      </c>
      <c r="T309" s="185">
        <f t="shared" si="37"/>
        <v>4.9457231962276887E-2</v>
      </c>
      <c r="U309" s="185">
        <f t="shared" si="26"/>
        <v>94218.857142857145</v>
      </c>
      <c r="V309" s="185">
        <f t="shared" si="30"/>
        <v>63076.142857142855</v>
      </c>
      <c r="W309" s="185">
        <f t="shared" si="31"/>
        <v>31142.714285714286</v>
      </c>
      <c r="X309" s="185">
        <f t="shared" si="32"/>
        <v>3119.5714285714284</v>
      </c>
      <c r="Y309" s="185">
        <f t="shared" si="39"/>
        <v>101.85714285714286</v>
      </c>
    </row>
    <row r="310" spans="1:25" s="185" customFormat="1" x14ac:dyDescent="0.35">
      <c r="A310" s="127">
        <v>44160</v>
      </c>
      <c r="B310" s="185">
        <f t="shared" si="24"/>
        <v>3146390</v>
      </c>
      <c r="C310" s="185">
        <v>19714</v>
      </c>
      <c r="D310" s="185">
        <v>2943</v>
      </c>
      <c r="E310" s="185">
        <v>351</v>
      </c>
      <c r="F310" s="185">
        <v>3879</v>
      </c>
      <c r="G310" s="185">
        <f t="shared" si="35"/>
        <v>256932</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3.6491125793496566E-2</v>
      </c>
      <c r="S310" s="185">
        <f t="shared" si="29"/>
        <v>3.1091738265010458E-3</v>
      </c>
      <c r="T310" s="185">
        <f t="shared" si="37"/>
        <v>5.2298514585694685E-2</v>
      </c>
      <c r="U310" s="185">
        <f t="shared" si="26"/>
        <v>88217.142857142855</v>
      </c>
      <c r="V310" s="185">
        <f t="shared" si="30"/>
        <v>59867.857142857145</v>
      </c>
      <c r="W310" s="185">
        <f t="shared" si="31"/>
        <v>28349.285714285714</v>
      </c>
      <c r="X310" s="185">
        <f t="shared" si="32"/>
        <v>3131</v>
      </c>
      <c r="Y310" s="185">
        <f t="shared" si="39"/>
        <v>88.142857142857139</v>
      </c>
    </row>
    <row r="311" spans="1:25" s="185" customFormat="1" x14ac:dyDescent="0.35">
      <c r="A311" s="127">
        <v>44161</v>
      </c>
      <c r="B311" s="185">
        <f t="shared" si="24"/>
        <v>3148612</v>
      </c>
      <c r="C311" s="185">
        <v>2222</v>
      </c>
      <c r="D311" s="185">
        <v>445</v>
      </c>
      <c r="E311" s="185">
        <v>109</v>
      </c>
      <c r="F311" s="185">
        <v>1038</v>
      </c>
      <c r="G311" s="185">
        <f t="shared" si="35"/>
        <v>257970</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2.9814259105960263E-3</v>
      </c>
      <c r="T311" s="185">
        <f t="shared" si="37"/>
        <v>5.3855079535750659E-2</v>
      </c>
      <c r="U311" s="185">
        <f t="shared" si="26"/>
        <v>72443.857142857145</v>
      </c>
      <c r="V311" s="185">
        <f t="shared" si="30"/>
        <v>50354.714285714283</v>
      </c>
      <c r="W311" s="185">
        <f t="shared" si="31"/>
        <v>22089.142857142859</v>
      </c>
      <c r="X311" s="185">
        <f t="shared" si="32"/>
        <v>2711.8571428571427</v>
      </c>
      <c r="Y311" s="185">
        <f t="shared" si="39"/>
        <v>65.857142857142861</v>
      </c>
    </row>
    <row r="312" spans="1:25" s="185" customFormat="1" x14ac:dyDescent="0.35">
      <c r="A312" s="127">
        <v>44162</v>
      </c>
      <c r="B312" s="185">
        <f t="shared" si="24"/>
        <v>3167618</v>
      </c>
      <c r="C312" s="185">
        <v>19006</v>
      </c>
      <c r="D312" s="185">
        <v>3378</v>
      </c>
      <c r="E312" s="185">
        <v>441</v>
      </c>
      <c r="F312" s="185">
        <v>3011</v>
      </c>
      <c r="G312" s="185">
        <f t="shared" si="35"/>
        <v>260981</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3.1770691731075463E-3</v>
      </c>
      <c r="T312" s="185">
        <f t="shared" si="37"/>
        <v>5.7765725590624525E-2</v>
      </c>
      <c r="U312" s="185">
        <f t="shared" si="26"/>
        <v>66699.142857142855</v>
      </c>
      <c r="V312" s="185">
        <f t="shared" si="30"/>
        <v>48308.428571428572</v>
      </c>
      <c r="W312" s="185">
        <f t="shared" si="31"/>
        <v>18390.714285714286</v>
      </c>
      <c r="X312" s="185">
        <f t="shared" si="32"/>
        <v>2790.5714285714284</v>
      </c>
      <c r="Y312" s="185">
        <f t="shared" si="39"/>
        <v>58.428571428571431</v>
      </c>
    </row>
    <row r="313" spans="1:25" s="185" customFormat="1" x14ac:dyDescent="0.35">
      <c r="A313" s="127">
        <v>44163</v>
      </c>
      <c r="B313" s="185">
        <f t="shared" si="24"/>
        <v>3184308</v>
      </c>
      <c r="C313" s="185">
        <v>16690</v>
      </c>
      <c r="D313" s="185">
        <v>2907</v>
      </c>
      <c r="E313" s="185">
        <v>195</v>
      </c>
      <c r="F313" s="185">
        <v>1167</v>
      </c>
      <c r="G313" s="185">
        <f t="shared" si="35"/>
        <v>262148</v>
      </c>
      <c r="H313" s="185">
        <v>1434</v>
      </c>
      <c r="I313" s="185">
        <v>201</v>
      </c>
      <c r="J313" s="185">
        <v>16406</v>
      </c>
      <c r="K313" s="185">
        <v>30719</v>
      </c>
      <c r="L313" s="185">
        <v>47130</v>
      </c>
      <c r="M313" s="185">
        <v>3370</v>
      </c>
      <c r="N313" s="185">
        <v>9153</v>
      </c>
      <c r="O313" s="185">
        <v>42</v>
      </c>
      <c r="P313" s="185">
        <f t="shared" si="41"/>
        <v>37977</v>
      </c>
      <c r="Q313" s="185">
        <f t="shared" si="40"/>
        <v>3328</v>
      </c>
      <c r="R313" s="185">
        <f t="shared" si="36"/>
        <v>4.5908615684992736E-2</v>
      </c>
      <c r="S313" s="185">
        <f t="shared" si="29"/>
        <v>3.3358101592019349E-3</v>
      </c>
      <c r="T313" s="185">
        <f t="shared" si="37"/>
        <v>6.196251904005342E-2</v>
      </c>
      <c r="U313" s="185">
        <f t="shared" si="26"/>
        <v>65997.571428571435</v>
      </c>
      <c r="V313" s="185">
        <f t="shared" si="30"/>
        <v>47925.285714285717</v>
      </c>
      <c r="W313" s="185">
        <f t="shared" si="31"/>
        <v>18072.285714285714</v>
      </c>
      <c r="X313" s="185">
        <f t="shared" si="32"/>
        <v>2969.5714285714284</v>
      </c>
      <c r="Y313" s="185">
        <f t="shared" si="39"/>
        <v>60.285714285714285</v>
      </c>
    </row>
    <row r="314" spans="1:25" s="185" customFormat="1" x14ac:dyDescent="0.35">
      <c r="A314" s="127">
        <v>44164</v>
      </c>
      <c r="B314" s="185">
        <f t="shared" si="24"/>
        <v>3195735</v>
      </c>
      <c r="C314" s="185">
        <v>11427</v>
      </c>
      <c r="D314" s="185">
        <v>1761</v>
      </c>
      <c r="E314" s="185">
        <v>310</v>
      </c>
      <c r="F314" s="185">
        <v>2548</v>
      </c>
      <c r="G314" s="185">
        <f t="shared" si="35"/>
        <v>264696</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3.5306185739163625E-3</v>
      </c>
      <c r="T314" s="185">
        <f t="shared" si="37"/>
        <v>6.3969266028968685E-2</v>
      </c>
      <c r="U314" s="185">
        <f t="shared" si="26"/>
        <v>65711.428571428565</v>
      </c>
      <c r="V314" s="185">
        <f t="shared" si="30"/>
        <v>47746.142857142855</v>
      </c>
      <c r="W314" s="185">
        <f t="shared" si="31"/>
        <v>17965.285714285714</v>
      </c>
      <c r="X314" s="185">
        <f t="shared" si="32"/>
        <v>3054.2857142857142</v>
      </c>
      <c r="Y314" s="185">
        <f t="shared" si="39"/>
        <v>63.428571428571431</v>
      </c>
    </row>
    <row r="315" spans="1:25" s="185" customFormat="1" x14ac:dyDescent="0.35">
      <c r="A315" s="127">
        <v>44165</v>
      </c>
      <c r="B315" s="185">
        <f t="shared" si="24"/>
        <v>3225783</v>
      </c>
      <c r="C315" s="185">
        <v>30048</v>
      </c>
      <c r="D315" s="185">
        <v>5505</v>
      </c>
      <c r="E315" s="185">
        <v>478</v>
      </c>
      <c r="F315" s="185">
        <v>3337</v>
      </c>
      <c r="G315" s="185">
        <f t="shared" si="35"/>
        <v>268033</v>
      </c>
      <c r="H315" s="185">
        <v>4468</v>
      </c>
      <c r="I315" s="185">
        <v>483</v>
      </c>
      <c r="J315" s="185">
        <v>29064</v>
      </c>
      <c r="K315" s="185">
        <v>98259</v>
      </c>
      <c r="L315" s="185">
        <v>127326</v>
      </c>
      <c r="M315" s="185">
        <v>6151</v>
      </c>
      <c r="N315" s="185">
        <v>37557</v>
      </c>
      <c r="O315" s="185">
        <v>231</v>
      </c>
      <c r="P315" s="185">
        <f t="shared" si="41"/>
        <v>89769</v>
      </c>
      <c r="Q315" s="185">
        <f t="shared" si="40"/>
        <v>5920</v>
      </c>
      <c r="R315" s="185">
        <f t="shared" si="36"/>
        <v>5.2106801536996289E-2</v>
      </c>
      <c r="S315" s="185">
        <f t="shared" si="29"/>
        <v>4.4446672347820274E-3</v>
      </c>
      <c r="T315" s="185">
        <f t="shared" si="37"/>
        <v>6.9033144335555616E-2</v>
      </c>
      <c r="U315" s="185">
        <f t="shared" si="26"/>
        <v>65247.857142857145</v>
      </c>
      <c r="V315" s="185">
        <f t="shared" si="30"/>
        <v>48148.714285714283</v>
      </c>
      <c r="W315" s="185">
        <f t="shared" si="31"/>
        <v>17099.142857142859</v>
      </c>
      <c r="X315" s="185">
        <f t="shared" si="32"/>
        <v>3323.8571428571427</v>
      </c>
      <c r="Y315" s="185">
        <f t="shared" si="39"/>
        <v>76</v>
      </c>
    </row>
    <row r="316" spans="1:25" s="185" customFormat="1" x14ac:dyDescent="0.35">
      <c r="A316" s="127">
        <v>44166</v>
      </c>
      <c r="B316" s="185">
        <f t="shared" si="24"/>
        <v>3256149</v>
      </c>
      <c r="C316" s="185">
        <v>30366</v>
      </c>
      <c r="D316" s="185">
        <v>5867</v>
      </c>
      <c r="E316" s="185">
        <v>434</v>
      </c>
      <c r="F316" s="185">
        <v>2930</v>
      </c>
      <c r="G316" s="185">
        <f t="shared" si="35"/>
        <v>270963</v>
      </c>
      <c r="H316" s="185">
        <v>3854</v>
      </c>
      <c r="I316" s="185">
        <v>438</v>
      </c>
      <c r="J316" s="185">
        <v>29517</v>
      </c>
      <c r="K316" s="185">
        <v>83630</v>
      </c>
      <c r="L316" s="185">
        <v>113146</v>
      </c>
      <c r="M316" s="185">
        <v>6569</v>
      </c>
      <c r="N316" s="185">
        <v>29896</v>
      </c>
      <c r="O316" s="185">
        <v>167</v>
      </c>
      <c r="P316" s="185">
        <f t="shared" si="41"/>
        <v>83250</v>
      </c>
      <c r="Q316" s="185">
        <f t="shared" si="40"/>
        <v>6402</v>
      </c>
      <c r="R316" s="185">
        <f t="shared" si="36"/>
        <v>5.6611015997295615E-2</v>
      </c>
      <c r="S316" s="185">
        <f t="shared" si="29"/>
        <v>5.0230005092045194E-3</v>
      </c>
      <c r="T316" s="185">
        <f t="shared" si="37"/>
        <v>7.4055590576918587E-2</v>
      </c>
      <c r="U316" s="185">
        <f t="shared" si="26"/>
        <v>65502.142857142855</v>
      </c>
      <c r="V316" s="185">
        <f t="shared" si="30"/>
        <v>48949.714285714283</v>
      </c>
      <c r="W316" s="185">
        <f t="shared" si="31"/>
        <v>16552.428571428572</v>
      </c>
      <c r="X316" s="185">
        <f t="shared" si="32"/>
        <v>3625</v>
      </c>
      <c r="Y316" s="185">
        <f t="shared" si="39"/>
        <v>83.142857142857139</v>
      </c>
    </row>
    <row r="317" spans="1:25" s="185" customFormat="1" x14ac:dyDescent="0.35">
      <c r="A317" s="127">
        <v>44167</v>
      </c>
      <c r="B317" s="185">
        <f t="shared" si="24"/>
        <v>3285879</v>
      </c>
      <c r="C317" s="185">
        <v>29730</v>
      </c>
      <c r="D317" s="185">
        <v>6089</v>
      </c>
      <c r="E317" s="185">
        <v>361</v>
      </c>
      <c r="F317" s="185">
        <v>1994</v>
      </c>
      <c r="G317" s="185">
        <f t="shared" si="35"/>
        <v>272957</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5.8720439992709518E-2</v>
      </c>
      <c r="S317" s="185">
        <f t="shared" si="29"/>
        <v>5.1019182251411639E-3</v>
      </c>
      <c r="T317" s="185">
        <f t="shared" si="37"/>
        <v>7.6599915604151428E-2</v>
      </c>
      <c r="U317" s="185">
        <f t="shared" si="26"/>
        <v>71325.857142857145</v>
      </c>
      <c r="V317" s="185">
        <f t="shared" si="30"/>
        <v>53489.428571428572</v>
      </c>
      <c r="W317" s="185">
        <f t="shared" si="31"/>
        <v>17836.428571428572</v>
      </c>
      <c r="X317" s="185">
        <f t="shared" si="32"/>
        <v>4097.2857142857147</v>
      </c>
      <c r="Y317" s="185">
        <f t="shared" si="39"/>
        <v>91</v>
      </c>
    </row>
    <row r="318" spans="1:25" s="185" customFormat="1" x14ac:dyDescent="0.35">
      <c r="A318" s="127">
        <v>44168</v>
      </c>
      <c r="B318" s="185">
        <f t="shared" si="24"/>
        <v>3314805</v>
      </c>
      <c r="C318" s="185">
        <v>28926</v>
      </c>
      <c r="D318" s="185">
        <v>5825</v>
      </c>
      <c r="E318" s="185">
        <v>471</v>
      </c>
      <c r="F318" s="185">
        <v>3466</v>
      </c>
      <c r="G318" s="185">
        <f t="shared" si="35"/>
        <v>276423</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5.8838224028245012E-2</v>
      </c>
      <c r="S318" s="185">
        <f t="shared" si="29"/>
        <v>4.9401167904451395E-3</v>
      </c>
      <c r="T318" s="185">
        <f t="shared" si="37"/>
        <v>7.6979581479313247E-2</v>
      </c>
      <c r="U318" s="185">
        <f t="shared" si="26"/>
        <v>85780</v>
      </c>
      <c r="V318" s="185">
        <f t="shared" si="30"/>
        <v>64178.428571428572</v>
      </c>
      <c r="W318" s="185">
        <f t="shared" si="31"/>
        <v>21601.571428571428</v>
      </c>
      <c r="X318" s="185">
        <f t="shared" si="32"/>
        <v>4940.4285714285716</v>
      </c>
      <c r="Y318" s="185">
        <f t="shared" si="39"/>
        <v>106.71428571428571</v>
      </c>
    </row>
    <row r="319" spans="1:25" s="185" customFormat="1" x14ac:dyDescent="0.35">
      <c r="A319" s="127">
        <v>44169</v>
      </c>
      <c r="B319" s="185">
        <f t="shared" si="24"/>
        <v>3342884</v>
      </c>
      <c r="C319" s="185">
        <v>28079</v>
      </c>
      <c r="D319" s="185">
        <v>5306</v>
      </c>
      <c r="E319" s="185">
        <v>293</v>
      </c>
      <c r="F319" s="185">
        <v>2214</v>
      </c>
      <c r="G319" s="185">
        <f t="shared" si="35"/>
        <v>278637</v>
      </c>
      <c r="H319" s="185">
        <v>2836</v>
      </c>
      <c r="I319" s="185">
        <v>298</v>
      </c>
      <c r="J319" s="185">
        <v>27388</v>
      </c>
      <c r="K319" s="185">
        <v>69366</v>
      </c>
      <c r="L319" s="185">
        <v>96757</v>
      </c>
      <c r="M319" s="185">
        <v>6140</v>
      </c>
      <c r="N319" s="185">
        <v>22006</v>
      </c>
      <c r="O319" s="185">
        <v>93</v>
      </c>
      <c r="P319" s="185">
        <f t="shared" si="41"/>
        <v>74751</v>
      </c>
      <c r="Q319" s="185">
        <f t="shared" si="40"/>
        <v>6047</v>
      </c>
      <c r="R319" s="185">
        <f t="shared" si="36"/>
        <v>5.9391754044693268E-2</v>
      </c>
      <c r="S319" s="185">
        <f t="shared" si="29"/>
        <v>4.9417162698412696E-3</v>
      </c>
      <c r="T319" s="185">
        <f t="shared" si="37"/>
        <v>7.8035369297072374E-2</v>
      </c>
      <c r="U319" s="185">
        <f t="shared" si="26"/>
        <v>90330</v>
      </c>
      <c r="V319" s="185">
        <f t="shared" si="30"/>
        <v>67290</v>
      </c>
      <c r="W319" s="185">
        <f t="shared" si="31"/>
        <v>23040</v>
      </c>
      <c r="X319" s="185">
        <f t="shared" si="32"/>
        <v>5251</v>
      </c>
      <c r="Y319" s="185">
        <f t="shared" si="39"/>
        <v>113.85714285714286</v>
      </c>
    </row>
    <row r="320" spans="1:25" s="185" customFormat="1" x14ac:dyDescent="0.35">
      <c r="A320" s="127">
        <v>44170</v>
      </c>
      <c r="B320" s="185">
        <f t="shared" si="24"/>
        <v>3355367</v>
      </c>
      <c r="C320" s="185">
        <v>12483</v>
      </c>
      <c r="D320" s="185">
        <v>2187</v>
      </c>
      <c r="E320" s="185">
        <v>286</v>
      </c>
      <c r="F320" s="185">
        <v>1867</v>
      </c>
      <c r="G320" s="185">
        <f t="shared" si="35"/>
        <v>280504</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5.8960110112041574E-2</v>
      </c>
      <c r="S320" s="185">
        <f t="shared" si="29"/>
        <v>4.9492808764063315E-3</v>
      </c>
      <c r="T320" s="185">
        <f t="shared" si="37"/>
        <v>7.75136692885489E-2</v>
      </c>
      <c r="U320" s="185">
        <f t="shared" si="26"/>
        <v>88844.571428571435</v>
      </c>
      <c r="V320" s="185">
        <f t="shared" si="30"/>
        <v>66128.428571428565</v>
      </c>
      <c r="W320" s="185">
        <f t="shared" si="31"/>
        <v>22716.142857142859</v>
      </c>
      <c r="X320" s="185">
        <f t="shared" si="32"/>
        <v>5125.8571428571431</v>
      </c>
      <c r="Y320" s="185">
        <f t="shared" si="39"/>
        <v>112.42857142857143</v>
      </c>
    </row>
    <row r="321" spans="1:25" s="185" customFormat="1" x14ac:dyDescent="0.35">
      <c r="A321" s="127">
        <v>44171</v>
      </c>
      <c r="B321" s="185">
        <f t="shared" si="24"/>
        <v>3366959</v>
      </c>
      <c r="C321" s="185">
        <v>11592</v>
      </c>
      <c r="D321" s="185">
        <v>2098</v>
      </c>
      <c r="E321" s="185">
        <v>295</v>
      </c>
      <c r="F321" s="185">
        <v>1921</v>
      </c>
      <c r="G321" s="185">
        <f t="shared" si="35"/>
        <v>282425</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5.9900551270769709E-2</v>
      </c>
      <c r="S321" s="185">
        <f t="shared" si="29"/>
        <v>4.9641832889643373E-3</v>
      </c>
      <c r="T321" s="185">
        <f t="shared" si="37"/>
        <v>7.8364966911176712E-2</v>
      </c>
      <c r="U321" s="185">
        <f t="shared" si="26"/>
        <v>88315.428571428565</v>
      </c>
      <c r="V321" s="185">
        <f t="shared" si="30"/>
        <v>66099.142857142855</v>
      </c>
      <c r="W321" s="185">
        <f t="shared" si="31"/>
        <v>22216.285714285714</v>
      </c>
      <c r="X321" s="185">
        <f t="shared" si="32"/>
        <v>5179.8571428571431</v>
      </c>
      <c r="Y321" s="185">
        <f t="shared" si="39"/>
        <v>110.28571428571429</v>
      </c>
    </row>
    <row r="322" spans="1:25" s="185" customFormat="1" x14ac:dyDescent="0.35">
      <c r="A322" s="127">
        <v>44172</v>
      </c>
      <c r="B322" s="185">
        <f t="shared" si="24"/>
        <v>3396452</v>
      </c>
      <c r="C322" s="185">
        <v>29493</v>
      </c>
      <c r="D322" s="185">
        <v>6211</v>
      </c>
      <c r="E322" s="185">
        <v>488</v>
      </c>
      <c r="F322" s="185">
        <v>2939</v>
      </c>
      <c r="G322" s="185">
        <f t="shared" si="35"/>
        <v>285364</v>
      </c>
      <c r="H322" s="185">
        <v>3917</v>
      </c>
      <c r="I322" s="185">
        <v>492</v>
      </c>
      <c r="J322" s="185">
        <v>28009</v>
      </c>
      <c r="K322" s="185">
        <v>94905</v>
      </c>
      <c r="L322" s="185">
        <v>122910</v>
      </c>
      <c r="M322" s="185">
        <v>7059</v>
      </c>
      <c r="N322" s="185">
        <v>35294</v>
      </c>
      <c r="O322" s="185">
        <v>171</v>
      </c>
      <c r="P322" s="185">
        <f t="shared" si="41"/>
        <v>87616</v>
      </c>
      <c r="Q322" s="185">
        <f t="shared" si="41"/>
        <v>6888</v>
      </c>
      <c r="R322" s="185">
        <f t="shared" si="36"/>
        <v>6.1810841457692507E-2</v>
      </c>
      <c r="S322" s="185">
        <f t="shared" si="29"/>
        <v>4.6459729463429276E-3</v>
      </c>
      <c r="T322" s="185">
        <f t="shared" si="37"/>
        <v>8.0833194004442596E-2</v>
      </c>
      <c r="U322" s="185">
        <f t="shared" si="26"/>
        <v>87684.571428571435</v>
      </c>
      <c r="V322" s="185">
        <f t="shared" si="30"/>
        <v>65791.571428571435</v>
      </c>
      <c r="W322" s="185">
        <f t="shared" si="31"/>
        <v>21893</v>
      </c>
      <c r="X322" s="185">
        <f t="shared" si="32"/>
        <v>5318.1428571428569</v>
      </c>
      <c r="Y322" s="185">
        <f t="shared" si="39"/>
        <v>101.71428571428571</v>
      </c>
    </row>
    <row r="323" spans="1:25" s="185" customFormat="1" x14ac:dyDescent="0.35">
      <c r="A323" s="127">
        <v>44173</v>
      </c>
      <c r="B323" s="185">
        <f t="shared" si="24"/>
        <v>3423389</v>
      </c>
      <c r="C323" s="185">
        <v>26937</v>
      </c>
      <c r="D323" s="185">
        <v>5401</v>
      </c>
      <c r="E323" s="185">
        <v>419</v>
      </c>
      <c r="F323" s="185">
        <v>3220</v>
      </c>
      <c r="G323" s="185">
        <f t="shared" si="35"/>
        <v>288584</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6.1753132238365975E-2</v>
      </c>
      <c r="S323" s="185">
        <f t="shared" si="29"/>
        <v>4.5435906932447985E-3</v>
      </c>
      <c r="T323" s="185">
        <f t="shared" si="37"/>
        <v>8.0695031423128297E-2</v>
      </c>
      <c r="U323" s="185">
        <f t="shared" si="26"/>
        <v>86838.857142857145</v>
      </c>
      <c r="V323" s="185">
        <f t="shared" si="30"/>
        <v>65238.571428571428</v>
      </c>
      <c r="W323" s="185">
        <f t="shared" si="31"/>
        <v>21600.285714285714</v>
      </c>
      <c r="X323" s="185">
        <f t="shared" si="32"/>
        <v>5264.4285714285716</v>
      </c>
      <c r="Y323" s="185">
        <f t="shared" si="39"/>
        <v>98.142857142857139</v>
      </c>
    </row>
    <row r="324" spans="1:25" s="185" customFormat="1" x14ac:dyDescent="0.35">
      <c r="A324" s="127">
        <v>44174</v>
      </c>
      <c r="B324" s="185">
        <f t="shared" ref="B324:B387" si="42">C324+B323</f>
        <v>3450303</v>
      </c>
      <c r="C324" s="185">
        <v>26914</v>
      </c>
      <c r="D324" s="185">
        <v>5420</v>
      </c>
      <c r="E324" s="185">
        <v>471</v>
      </c>
      <c r="F324" s="185">
        <v>3623</v>
      </c>
      <c r="G324" s="185">
        <f t="shared" si="35"/>
        <v>292207</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6.1248164610035565E-2</v>
      </c>
      <c r="S324" s="185">
        <f t="shared" si="29"/>
        <v>4.5689088409714244E-3</v>
      </c>
      <c r="T324" s="185">
        <f t="shared" si="37"/>
        <v>8.0096106494475863E-2</v>
      </c>
      <c r="U324" s="185">
        <f t="shared" si="26"/>
        <v>86202</v>
      </c>
      <c r="V324" s="185">
        <f t="shared" si="30"/>
        <v>64690.142857142855</v>
      </c>
      <c r="W324" s="185">
        <f t="shared" si="31"/>
        <v>21511.857142857141</v>
      </c>
      <c r="X324" s="185">
        <f t="shared" si="32"/>
        <v>5181.4285714285716</v>
      </c>
      <c r="Y324" s="185">
        <f t="shared" si="39"/>
        <v>98.285714285714292</v>
      </c>
    </row>
    <row r="325" spans="1:25" s="185" customFormat="1" x14ac:dyDescent="0.35">
      <c r="A325" s="127">
        <v>44175</v>
      </c>
      <c r="B325" s="185">
        <f t="shared" si="42"/>
        <v>3476935</v>
      </c>
      <c r="C325" s="185">
        <v>26632</v>
      </c>
      <c r="D325" s="185">
        <v>5462</v>
      </c>
      <c r="E325" s="185">
        <v>453</v>
      </c>
      <c r="F325" s="185">
        <v>3517</v>
      </c>
      <c r="G325" s="185">
        <f t="shared" si="35"/>
        <v>295724</v>
      </c>
      <c r="H325" s="185">
        <v>4873</v>
      </c>
      <c r="I325" s="185">
        <v>463</v>
      </c>
      <c r="J325" s="185">
        <v>25495</v>
      </c>
      <c r="K325" s="185">
        <v>81936</v>
      </c>
      <c r="L325" s="185">
        <v>107430</v>
      </c>
      <c r="M325" s="185">
        <v>6406</v>
      </c>
      <c r="N325" s="185">
        <v>26092</v>
      </c>
      <c r="O325" s="185">
        <v>114</v>
      </c>
      <c r="P325" s="185">
        <f t="shared" si="41"/>
        <v>81338</v>
      </c>
      <c r="Q325" s="185">
        <f t="shared" si="41"/>
        <v>6292</v>
      </c>
      <c r="R325" s="185">
        <f t="shared" si="36"/>
        <v>6.1137451773346348E-2</v>
      </c>
      <c r="S325" s="185">
        <f t="shared" si="29"/>
        <v>4.6004566974479849E-3</v>
      </c>
      <c r="T325" s="185">
        <f t="shared" si="37"/>
        <v>7.9773790314570089E-2</v>
      </c>
      <c r="U325" s="185">
        <f t="shared" si="26"/>
        <v>86052</v>
      </c>
      <c r="V325" s="185">
        <f t="shared" si="30"/>
        <v>64718.714285714283</v>
      </c>
      <c r="W325" s="185">
        <f t="shared" si="31"/>
        <v>21333.285714285714</v>
      </c>
      <c r="X325" s="185">
        <f t="shared" si="32"/>
        <v>5162.8571428571431</v>
      </c>
      <c r="Y325" s="185">
        <f t="shared" si="39"/>
        <v>98.142857142857139</v>
      </c>
    </row>
    <row r="326" spans="1:25" s="185" customFormat="1" x14ac:dyDescent="0.35">
      <c r="A326" s="127">
        <v>44176</v>
      </c>
      <c r="B326" s="185">
        <f t="shared" si="42"/>
        <v>3502494</v>
      </c>
      <c r="C326" s="185">
        <v>25559</v>
      </c>
      <c r="D326" s="185">
        <v>4940</v>
      </c>
      <c r="E326" s="185">
        <v>306</v>
      </c>
      <c r="F326" s="185">
        <v>3165</v>
      </c>
      <c r="G326" s="185">
        <f t="shared" si="35"/>
        <v>298889</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6.0956779852782625E-2</v>
      </c>
      <c r="S326" s="185">
        <f t="shared" si="29"/>
        <v>4.5572394622190151E-3</v>
      </c>
      <c r="T326" s="185">
        <f t="shared" si="37"/>
        <v>7.9656330589058938E-2</v>
      </c>
      <c r="U326" s="185">
        <f t="shared" si="26"/>
        <v>85859.428571428565</v>
      </c>
      <c r="V326" s="185">
        <f t="shared" si="30"/>
        <v>64480.571428571428</v>
      </c>
      <c r="W326" s="185">
        <f t="shared" si="31"/>
        <v>21378.857142857141</v>
      </c>
      <c r="X326" s="185">
        <f t="shared" si="32"/>
        <v>5136.2857142857147</v>
      </c>
      <c r="Y326" s="185">
        <f t="shared" si="39"/>
        <v>97.428571428571431</v>
      </c>
    </row>
    <row r="327" spans="1:25" s="185" customFormat="1" x14ac:dyDescent="0.35">
      <c r="A327" s="127">
        <v>44177</v>
      </c>
      <c r="B327" s="185">
        <f t="shared" si="42"/>
        <v>3517916</v>
      </c>
      <c r="C327" s="185">
        <v>15422</v>
      </c>
      <c r="D327" s="185">
        <v>2866</v>
      </c>
      <c r="E327" s="185">
        <v>220</v>
      </c>
      <c r="F327" s="185">
        <v>1652</v>
      </c>
      <c r="G327" s="185">
        <f t="shared" si="35"/>
        <v>300541</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6.1680291882150774E-2</v>
      </c>
      <c r="S327" s="185">
        <f t="shared" si="29"/>
        <v>4.5010502450571798E-3</v>
      </c>
      <c r="T327" s="185">
        <f t="shared" si="37"/>
        <v>8.0348862018366204E-2</v>
      </c>
      <c r="U327" s="185">
        <f t="shared" si="26"/>
        <v>87041</v>
      </c>
      <c r="V327" s="185">
        <f t="shared" si="30"/>
        <v>65617.428571428565</v>
      </c>
      <c r="W327" s="185">
        <f t="shared" si="31"/>
        <v>21423.571428571428</v>
      </c>
      <c r="X327" s="185">
        <f t="shared" si="32"/>
        <v>5272.2857142857147</v>
      </c>
      <c r="Y327" s="185">
        <f t="shared" si="39"/>
        <v>96.428571428571431</v>
      </c>
    </row>
    <row r="328" spans="1:25" s="185" customFormat="1" x14ac:dyDescent="0.35">
      <c r="A328" s="127">
        <v>44178</v>
      </c>
      <c r="B328" s="185">
        <f t="shared" si="42"/>
        <v>3530157</v>
      </c>
      <c r="C328" s="185">
        <v>12241</v>
      </c>
      <c r="D328" s="185">
        <v>2202</v>
      </c>
      <c r="E328" s="185">
        <v>362</v>
      </c>
      <c r="F328" s="185">
        <v>2395</v>
      </c>
      <c r="G328" s="185">
        <f t="shared" si="35"/>
        <v>302936</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6.1599628485998974E-2</v>
      </c>
      <c r="S328" s="185">
        <f t="shared" si="29"/>
        <v>4.5537827825552005E-3</v>
      </c>
      <c r="T328" s="185">
        <f t="shared" si="37"/>
        <v>7.9979058900075187E-2</v>
      </c>
      <c r="U328" s="185">
        <f t="shared" si="26"/>
        <v>87672.142857142855</v>
      </c>
      <c r="V328" s="185">
        <f t="shared" si="30"/>
        <v>66308.428571428565</v>
      </c>
      <c r="W328" s="185">
        <f t="shared" si="31"/>
        <v>21363.714285714286</v>
      </c>
      <c r="X328" s="185">
        <f t="shared" si="32"/>
        <v>5303.2857142857147</v>
      </c>
      <c r="Y328" s="185">
        <f t="shared" si="39"/>
        <v>97.285714285714292</v>
      </c>
    </row>
    <row r="329" spans="1:25" s="185" customFormat="1" x14ac:dyDescent="0.35">
      <c r="A329" s="127">
        <v>44179</v>
      </c>
      <c r="B329" s="185">
        <f t="shared" si="42"/>
        <v>3558535</v>
      </c>
      <c r="C329" s="185">
        <v>28378</v>
      </c>
      <c r="D329" s="185">
        <v>6269</v>
      </c>
      <c r="E329" s="185">
        <v>512</v>
      </c>
      <c r="F329" s="185">
        <v>4728</v>
      </c>
      <c r="G329" s="185">
        <f t="shared" si="35"/>
        <v>307664</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6.2248131901574487E-2</v>
      </c>
      <c r="S329" s="185">
        <f t="shared" si="29"/>
        <v>4.4998920304543779E-3</v>
      </c>
      <c r="T329" s="185">
        <f t="shared" si="37"/>
        <v>7.9976647905154574E-2</v>
      </c>
      <c r="U329" s="185">
        <f t="shared" ref="U329:U340" si="44">AVERAGE(L323:L329)</f>
        <v>87311.857142857145</v>
      </c>
      <c r="V329" s="185">
        <f t="shared" si="30"/>
        <v>66803.428571428565</v>
      </c>
      <c r="W329" s="185">
        <f t="shared" si="31"/>
        <v>20508.428571428572</v>
      </c>
      <c r="X329" s="185">
        <f t="shared" si="32"/>
        <v>5342.7142857142853</v>
      </c>
      <c r="Y329" s="185">
        <f t="shared" si="39"/>
        <v>92.285714285714292</v>
      </c>
    </row>
    <row r="330" spans="1:25" s="185" customFormat="1" x14ac:dyDescent="0.35">
      <c r="A330" s="127">
        <v>44180</v>
      </c>
      <c r="B330" s="185">
        <f t="shared" si="42"/>
        <v>3588334</v>
      </c>
      <c r="C330" s="185">
        <v>29799</v>
      </c>
      <c r="D330" s="185">
        <v>5992</v>
      </c>
      <c r="E330" s="185">
        <v>355</v>
      </c>
      <c r="F330" s="185">
        <v>3086</v>
      </c>
      <c r="G330" s="185">
        <f t="shared" si="35"/>
        <v>310750</v>
      </c>
      <c r="H330" s="185">
        <v>4832</v>
      </c>
      <c r="I330" s="185">
        <v>366</v>
      </c>
      <c r="J330" s="185">
        <v>28208</v>
      </c>
      <c r="K330" s="185">
        <v>86074</v>
      </c>
      <c r="L330" s="185">
        <v>114283</v>
      </c>
      <c r="M330" s="185">
        <v>6988</v>
      </c>
      <c r="N330" s="185">
        <v>25343</v>
      </c>
      <c r="O330" s="185">
        <v>143</v>
      </c>
      <c r="P330" s="185">
        <f t="shared" si="43"/>
        <v>88940</v>
      </c>
      <c r="Q330" s="185">
        <f t="shared" si="43"/>
        <v>6845</v>
      </c>
      <c r="R330" s="185">
        <f t="shared" si="36"/>
        <v>6.2863936335403728E-2</v>
      </c>
      <c r="S330" s="185">
        <f t="shared" si="29"/>
        <v>4.5868632802807414E-3</v>
      </c>
      <c r="T330" s="185">
        <f t="shared" si="37"/>
        <v>8.0090530926160711E-2</v>
      </c>
      <c r="U330" s="185">
        <f t="shared" si="44"/>
        <v>88320</v>
      </c>
      <c r="V330" s="185">
        <f t="shared" si="30"/>
        <v>68169.28571428571</v>
      </c>
      <c r="W330" s="185">
        <f t="shared" si="31"/>
        <v>20150.714285714286</v>
      </c>
      <c r="X330" s="185">
        <f t="shared" si="32"/>
        <v>5459.7142857142853</v>
      </c>
      <c r="Y330" s="185">
        <f t="shared" si="39"/>
        <v>92.428571428571431</v>
      </c>
    </row>
    <row r="331" spans="1:25" s="185" customFormat="1" x14ac:dyDescent="0.35">
      <c r="A331" s="127">
        <v>44181</v>
      </c>
      <c r="B331" s="185">
        <f t="shared" si="42"/>
        <v>3617234</v>
      </c>
      <c r="C331" s="185">
        <v>28900</v>
      </c>
      <c r="D331" s="185">
        <v>5648</v>
      </c>
      <c r="E331" s="185">
        <v>442</v>
      </c>
      <c r="F331" s="185">
        <v>4029</v>
      </c>
      <c r="G331" s="185">
        <f t="shared" si="35"/>
        <v>314779</v>
      </c>
      <c r="H331" s="185">
        <v>6051</v>
      </c>
      <c r="I331" s="185">
        <v>447</v>
      </c>
      <c r="J331" s="185">
        <v>27598</v>
      </c>
      <c r="K331" s="185">
        <v>79905</v>
      </c>
      <c r="L331" s="185">
        <v>107502</v>
      </c>
      <c r="M331" s="185">
        <v>6583</v>
      </c>
      <c r="N331" s="185">
        <v>22432</v>
      </c>
      <c r="O331" s="185">
        <v>89</v>
      </c>
      <c r="P331" s="185">
        <f t="shared" si="43"/>
        <v>85070</v>
      </c>
      <c r="Q331" s="185">
        <f t="shared" si="43"/>
        <v>6494</v>
      </c>
      <c r="R331" s="185">
        <f t="shared" si="36"/>
        <v>6.2394059374453401E-2</v>
      </c>
      <c r="S331" s="185">
        <f t="shared" si="29"/>
        <v>4.4303797468354432E-3</v>
      </c>
      <c r="T331" s="185">
        <f t="shared" si="37"/>
        <v>7.9087390173469593E-2</v>
      </c>
      <c r="U331" s="185">
        <f t="shared" si="44"/>
        <v>89841.428571428565</v>
      </c>
      <c r="V331" s="185">
        <f t="shared" si="30"/>
        <v>69752.857142857145</v>
      </c>
      <c r="W331" s="185">
        <f t="shared" si="31"/>
        <v>20088.571428571428</v>
      </c>
      <c r="X331" s="185">
        <f t="shared" si="32"/>
        <v>5516.5714285714284</v>
      </c>
      <c r="Y331" s="185">
        <f t="shared" si="39"/>
        <v>89</v>
      </c>
    </row>
    <row r="332" spans="1:25" s="185" customFormat="1" x14ac:dyDescent="0.35">
      <c r="A332" s="127">
        <v>44182</v>
      </c>
      <c r="B332" s="185">
        <f t="shared" si="42"/>
        <v>3630178</v>
      </c>
      <c r="C332" s="185">
        <v>12944</v>
      </c>
      <c r="D332" s="185">
        <v>1574</v>
      </c>
      <c r="E332" s="185">
        <v>209</v>
      </c>
      <c r="F332" s="185">
        <v>1767</v>
      </c>
      <c r="G332" s="185">
        <f t="shared" si="35"/>
        <v>316546</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6.1378406615785093E-2</v>
      </c>
      <c r="S332" s="185">
        <f t="shared" si="29"/>
        <v>4.2081132423312144E-3</v>
      </c>
      <c r="T332" s="185">
        <f t="shared" si="37"/>
        <v>7.7590458937472587E-2</v>
      </c>
      <c r="U332" s="185">
        <f t="shared" si="44"/>
        <v>80672.857142857145</v>
      </c>
      <c r="V332" s="185">
        <f t="shared" si="30"/>
        <v>62850.142857142855</v>
      </c>
      <c r="W332" s="185">
        <f t="shared" si="31"/>
        <v>17822.714285714286</v>
      </c>
      <c r="X332" s="185">
        <f t="shared" si="32"/>
        <v>4876.5714285714284</v>
      </c>
      <c r="Y332" s="185">
        <f t="shared" si="39"/>
        <v>75</v>
      </c>
    </row>
    <row r="333" spans="1:25" s="185" customFormat="1" x14ac:dyDescent="0.35">
      <c r="A333" s="127">
        <v>44183</v>
      </c>
      <c r="B333" s="185">
        <f t="shared" si="42"/>
        <v>3657175</v>
      </c>
      <c r="C333" s="185">
        <v>26997</v>
      </c>
      <c r="D333" s="185">
        <v>5689</v>
      </c>
      <c r="E333" s="185">
        <v>649</v>
      </c>
      <c r="F333" s="185">
        <v>5479</v>
      </c>
      <c r="G333" s="185">
        <f t="shared" si="35"/>
        <v>322025</v>
      </c>
      <c r="H333" s="185">
        <v>8644</v>
      </c>
      <c r="I333" s="185">
        <v>661</v>
      </c>
      <c r="J333" s="185">
        <v>25429</v>
      </c>
      <c r="K333" s="185">
        <v>79947</v>
      </c>
      <c r="L333" s="185">
        <v>105395</v>
      </c>
      <c r="M333" s="185">
        <v>6636</v>
      </c>
      <c r="N333" s="185">
        <v>22257</v>
      </c>
      <c r="O333" s="185">
        <v>97</v>
      </c>
      <c r="P333" s="185">
        <f t="shared" si="43"/>
        <v>83138</v>
      </c>
      <c r="Q333" s="185">
        <f t="shared" si="43"/>
        <v>6539</v>
      </c>
      <c r="R333" s="185">
        <f t="shared" si="36"/>
        <v>6.1507301251444241E-2</v>
      </c>
      <c r="S333" s="185">
        <f t="shared" si="29"/>
        <v>4.2825865539613929E-3</v>
      </c>
      <c r="T333" s="185">
        <f t="shared" si="37"/>
        <v>7.7363584849057226E-2</v>
      </c>
      <c r="U333" s="185">
        <f t="shared" si="44"/>
        <v>82099.428571428565</v>
      </c>
      <c r="V333" s="185">
        <f t="shared" si="30"/>
        <v>64286.428571428572</v>
      </c>
      <c r="W333" s="185">
        <f t="shared" si="31"/>
        <v>17813</v>
      </c>
      <c r="X333" s="185">
        <f t="shared" si="32"/>
        <v>4973.4285714285716</v>
      </c>
      <c r="Y333" s="185">
        <f t="shared" si="39"/>
        <v>76.285714285714292</v>
      </c>
    </row>
    <row r="334" spans="1:25" s="185" customFormat="1" x14ac:dyDescent="0.35">
      <c r="A334" s="127">
        <v>44184</v>
      </c>
      <c r="B334" s="185">
        <f t="shared" si="42"/>
        <v>3677258</v>
      </c>
      <c r="C334" s="185">
        <v>20083</v>
      </c>
      <c r="D334" s="185">
        <v>3650</v>
      </c>
      <c r="E334" s="185">
        <v>303</v>
      </c>
      <c r="F334" s="185">
        <v>1881</v>
      </c>
      <c r="G334" s="185">
        <f t="shared" si="35"/>
        <v>323906</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6.2073081882766619E-2</v>
      </c>
      <c r="S334" s="185">
        <f t="shared" si="29"/>
        <v>4.3851116947119283E-3</v>
      </c>
      <c r="T334" s="185">
        <f t="shared" si="37"/>
        <v>7.749998916205332E-2</v>
      </c>
      <c r="U334" s="185">
        <f t="shared" si="44"/>
        <v>83530.571428571435</v>
      </c>
      <c r="V334" s="185">
        <f t="shared" si="30"/>
        <v>65906</v>
      </c>
      <c r="W334" s="185">
        <f t="shared" si="31"/>
        <v>17624.571428571428</v>
      </c>
      <c r="X334" s="185">
        <f t="shared" si="32"/>
        <v>5107.7142857142853</v>
      </c>
      <c r="Y334" s="185">
        <f t="shared" si="39"/>
        <v>77.285714285714292</v>
      </c>
    </row>
    <row r="335" spans="1:25" s="185" customFormat="1" x14ac:dyDescent="0.35">
      <c r="A335" s="127">
        <v>44185</v>
      </c>
      <c r="B335" s="185">
        <f t="shared" si="42"/>
        <v>3690979</v>
      </c>
      <c r="C335" s="185">
        <v>13721</v>
      </c>
      <c r="D335" s="185">
        <v>2330</v>
      </c>
      <c r="E335" s="185">
        <v>427</v>
      </c>
      <c r="F335" s="185">
        <v>2948</v>
      </c>
      <c r="G335" s="185">
        <f t="shared" si="35"/>
        <v>326854</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6.2072820158032047E-2</v>
      </c>
      <c r="S335" s="185">
        <f t="shared" si="29"/>
        <v>4.5090348318750206E-3</v>
      </c>
      <c r="T335" s="185">
        <f t="shared" si="37"/>
        <v>7.6763481039597709E-2</v>
      </c>
      <c r="U335" s="185">
        <f t="shared" si="44"/>
        <v>83834.71428571429</v>
      </c>
      <c r="V335" s="185">
        <f t="shared" si="30"/>
        <v>66789.571428571435</v>
      </c>
      <c r="W335" s="185">
        <f t="shared" si="31"/>
        <v>17045.142857142859</v>
      </c>
      <c r="X335" s="185">
        <f t="shared" si="32"/>
        <v>5127</v>
      </c>
      <c r="Y335" s="185">
        <f t="shared" si="39"/>
        <v>76.857142857142861</v>
      </c>
    </row>
    <row r="336" spans="1:25" s="185" customFormat="1" x14ac:dyDescent="0.35">
      <c r="A336" s="127">
        <v>44186</v>
      </c>
      <c r="B336" s="185">
        <f t="shared" si="42"/>
        <v>3725204</v>
      </c>
      <c r="C336" s="185">
        <v>34225</v>
      </c>
      <c r="D336" s="185">
        <v>6471</v>
      </c>
      <c r="E336" s="185">
        <v>456</v>
      </c>
      <c r="F336" s="185">
        <v>4630</v>
      </c>
      <c r="G336" s="185">
        <f t="shared" si="35"/>
        <v>331484</v>
      </c>
      <c r="H336" s="185">
        <v>8006</v>
      </c>
      <c r="I336" s="185">
        <v>469</v>
      </c>
      <c r="J336" s="185">
        <v>32350</v>
      </c>
      <c r="K336" s="185">
        <v>107528</v>
      </c>
      <c r="L336" s="185">
        <v>139870</v>
      </c>
      <c r="M336" s="185">
        <v>7645</v>
      </c>
      <c r="N336" s="185">
        <v>22855</v>
      </c>
      <c r="O336" s="185">
        <v>127</v>
      </c>
      <c r="P336" s="185">
        <f t="shared" si="43"/>
        <v>117015</v>
      </c>
      <c r="Q336" s="185">
        <f t="shared" si="43"/>
        <v>7518</v>
      </c>
      <c r="R336" s="185">
        <f t="shared" si="36"/>
        <v>6.064734259679215E-2</v>
      </c>
      <c r="S336" s="185">
        <f t="shared" si="29"/>
        <v>4.6870569889424438E-3</v>
      </c>
      <c r="T336" s="185">
        <f t="shared" si="37"/>
        <v>7.3446533768626088E-2</v>
      </c>
      <c r="U336" s="185">
        <f t="shared" si="44"/>
        <v>86617.857142857145</v>
      </c>
      <c r="V336" s="185">
        <f t="shared" si="30"/>
        <v>70494.428571428565</v>
      </c>
      <c r="W336" s="185">
        <f t="shared" si="31"/>
        <v>16123.428571428571</v>
      </c>
      <c r="X336" s="185">
        <f t="shared" si="32"/>
        <v>5177.5714285714284</v>
      </c>
      <c r="Y336" s="185">
        <f t="shared" si="39"/>
        <v>75.571428571428569</v>
      </c>
    </row>
    <row r="337" spans="1:25" s="185" customFormat="1" x14ac:dyDescent="0.35">
      <c r="A337" s="127">
        <v>44187</v>
      </c>
      <c r="B337" s="185">
        <f t="shared" si="42"/>
        <v>3755959</v>
      </c>
      <c r="C337" s="185">
        <v>30755</v>
      </c>
      <c r="D337" s="185">
        <v>5940</v>
      </c>
      <c r="E337" s="185">
        <v>438</v>
      </c>
      <c r="F337" s="185">
        <v>3855</v>
      </c>
      <c r="G337" s="185">
        <f t="shared" si="35"/>
        <v>335339</v>
      </c>
      <c r="H337" s="185">
        <v>5750</v>
      </c>
      <c r="I337" s="185">
        <v>443</v>
      </c>
      <c r="J337" s="185">
        <v>29081</v>
      </c>
      <c r="K337" s="185">
        <v>86914</v>
      </c>
      <c r="L337" s="185">
        <v>115994</v>
      </c>
      <c r="M337" s="185">
        <v>7052</v>
      </c>
      <c r="N337" s="185">
        <v>16441</v>
      </c>
      <c r="O337" s="185">
        <v>72</v>
      </c>
      <c r="P337" s="185">
        <f>L337-N337</f>
        <v>99553</v>
      </c>
      <c r="Q337" s="185">
        <f t="shared" si="43"/>
        <v>6980</v>
      </c>
      <c r="R337" s="185">
        <f t="shared" si="36"/>
        <v>6.0581939227282597E-2</v>
      </c>
      <c r="S337" s="185">
        <f t="shared" si="29"/>
        <v>4.4054558396337123E-3</v>
      </c>
      <c r="T337" s="185">
        <f t="shared" si="37"/>
        <v>7.2167975336954501E-2</v>
      </c>
      <c r="U337" s="185">
        <f t="shared" si="44"/>
        <v>86862.28571428571</v>
      </c>
      <c r="V337" s="185">
        <f t="shared" si="30"/>
        <v>72010.571428571435</v>
      </c>
      <c r="W337" s="185">
        <f t="shared" si="31"/>
        <v>14851.714285714286</v>
      </c>
      <c r="X337" s="185">
        <f t="shared" si="32"/>
        <v>5196.8571428571431</v>
      </c>
      <c r="Y337" s="185">
        <f t="shared" si="39"/>
        <v>65.428571428571431</v>
      </c>
    </row>
    <row r="338" spans="1:25" s="185" customFormat="1" x14ac:dyDescent="0.35">
      <c r="A338" s="127">
        <v>44188</v>
      </c>
      <c r="B338" s="185">
        <f t="shared" si="42"/>
        <v>3777399</v>
      </c>
      <c r="C338" s="185">
        <v>21440</v>
      </c>
      <c r="D338" s="185">
        <v>4467</v>
      </c>
      <c r="E338" s="185">
        <v>612</v>
      </c>
      <c r="F338" s="185">
        <v>6533</v>
      </c>
      <c r="G338" s="185">
        <f t="shared" si="35"/>
        <v>341872</v>
      </c>
      <c r="H338" s="185">
        <v>10812</v>
      </c>
      <c r="I338" s="185">
        <v>627</v>
      </c>
      <c r="J338" s="185">
        <v>20198</v>
      </c>
      <c r="K338" s="185">
        <v>50920</v>
      </c>
      <c r="L338" s="185">
        <v>71129</v>
      </c>
      <c r="M338" s="185">
        <v>5246</v>
      </c>
      <c r="N338" s="185">
        <v>10177</v>
      </c>
      <c r="O338" s="185">
        <v>50</v>
      </c>
      <c r="P338" s="185">
        <f>L338-N338</f>
        <v>60952</v>
      </c>
      <c r="Q338" s="185">
        <f t="shared" si="43"/>
        <v>5196</v>
      </c>
      <c r="R338" s="185">
        <f t="shared" si="36"/>
        <v>6.2097774388057296E-2</v>
      </c>
      <c r="S338" s="185">
        <f t="shared" si="29"/>
        <v>4.5688987754478935E-3</v>
      </c>
      <c r="T338" s="185">
        <f t="shared" si="37"/>
        <v>7.3090033253048192E-2</v>
      </c>
      <c r="U338" s="185">
        <f t="shared" si="44"/>
        <v>81666.142857142855</v>
      </c>
      <c r="V338" s="185">
        <f t="shared" si="30"/>
        <v>68565.142857142855</v>
      </c>
      <c r="W338" s="185">
        <f t="shared" si="31"/>
        <v>13101</v>
      </c>
      <c r="X338" s="185">
        <f t="shared" si="32"/>
        <v>5011.4285714285716</v>
      </c>
      <c r="Y338" s="185">
        <f t="shared" si="39"/>
        <v>59.857142857142854</v>
      </c>
    </row>
    <row r="339" spans="1:25" s="185" customFormat="1" x14ac:dyDescent="0.35">
      <c r="A339" s="127">
        <v>44189</v>
      </c>
      <c r="B339" s="185">
        <f t="shared" si="42"/>
        <v>3788184</v>
      </c>
      <c r="C339" s="185">
        <v>10785</v>
      </c>
      <c r="D339" s="185">
        <v>2644</v>
      </c>
      <c r="E339" s="185">
        <v>471</v>
      </c>
      <c r="F339" s="185">
        <v>6109</v>
      </c>
      <c r="G339" s="185">
        <f t="shared" si="35"/>
        <v>347981</v>
      </c>
      <c r="H339" s="185">
        <v>9849</v>
      </c>
      <c r="I339" s="185">
        <v>481</v>
      </c>
      <c r="J339" s="185">
        <v>9891</v>
      </c>
      <c r="K339" s="185">
        <v>20352</v>
      </c>
      <c r="L339" s="185">
        <v>30242</v>
      </c>
      <c r="M339" s="185">
        <v>3030</v>
      </c>
      <c r="N339" s="185">
        <v>1913</v>
      </c>
      <c r="O339" s="185">
        <v>13</v>
      </c>
      <c r="P339" s="185">
        <f t="shared" ref="P339:Q439" si="45">L339-N339</f>
        <v>28329</v>
      </c>
      <c r="Q339" s="185">
        <f t="shared" si="43"/>
        <v>3017</v>
      </c>
      <c r="R339" s="185">
        <f t="shared" si="36"/>
        <v>6.5695285999409297E-2</v>
      </c>
      <c r="S339" s="185">
        <f t="shared" si="29"/>
        <v>4.9886675700631976E-3</v>
      </c>
      <c r="T339" s="185">
        <f t="shared" si="37"/>
        <v>7.6346719521278611E-2</v>
      </c>
      <c r="U339" s="185">
        <f t="shared" si="44"/>
        <v>79807.857142857145</v>
      </c>
      <c r="V339" s="185">
        <f t="shared" si="30"/>
        <v>67895.142857142855</v>
      </c>
      <c r="W339" s="185">
        <f t="shared" si="31"/>
        <v>11912.714285714286</v>
      </c>
      <c r="X339" s="185">
        <f t="shared" si="32"/>
        <v>5183.5714285714284</v>
      </c>
      <c r="Y339" s="185">
        <f t="shared" si="39"/>
        <v>59.428571428571431</v>
      </c>
    </row>
    <row r="340" spans="1:25" s="185" customFormat="1" x14ac:dyDescent="0.35">
      <c r="A340" s="127">
        <v>44190</v>
      </c>
      <c r="B340" s="185">
        <f t="shared" si="42"/>
        <v>3789711</v>
      </c>
      <c r="C340" s="185">
        <v>1527</v>
      </c>
      <c r="D340" s="185">
        <v>473</v>
      </c>
      <c r="E340" s="185">
        <v>47</v>
      </c>
      <c r="F340" s="185">
        <v>390</v>
      </c>
      <c r="G340" s="185">
        <f t="shared" si="35"/>
        <v>348371</v>
      </c>
      <c r="H340" s="185">
        <v>899</v>
      </c>
      <c r="I340" s="185">
        <v>47</v>
      </c>
      <c r="J340" s="185">
        <v>1360</v>
      </c>
      <c r="K340" s="185">
        <v>4425</v>
      </c>
      <c r="L340" s="185">
        <v>5788</v>
      </c>
      <c r="M340" s="185">
        <v>593</v>
      </c>
      <c r="N340" s="185">
        <v>355</v>
      </c>
      <c r="O340" s="185">
        <v>6</v>
      </c>
      <c r="P340" s="185">
        <f t="shared" si="45"/>
        <v>5433</v>
      </c>
      <c r="Q340" s="185">
        <f t="shared" si="43"/>
        <v>587</v>
      </c>
      <c r="R340" s="185">
        <f t="shared" si="36"/>
        <v>6.6786044160959207E-2</v>
      </c>
      <c r="S340" s="185">
        <f t="shared" si="29"/>
        <v>5.2856701416559597E-3</v>
      </c>
      <c r="T340" s="185">
        <f t="shared" si="37"/>
        <v>7.629772538050765E-2</v>
      </c>
      <c r="U340" s="185">
        <f t="shared" si="44"/>
        <v>65578.28571428571</v>
      </c>
      <c r="V340" s="185">
        <f t="shared" si="30"/>
        <v>56794.428571428572</v>
      </c>
      <c r="W340" s="185">
        <f t="shared" si="31"/>
        <v>8783.8571428571431</v>
      </c>
      <c r="X340" s="185">
        <f t="shared" si="32"/>
        <v>4333.2857142857147</v>
      </c>
      <c r="Y340" s="185">
        <f t="shared" si="39"/>
        <v>46.428571428571431</v>
      </c>
    </row>
    <row r="341" spans="1:25" s="185" customFormat="1" x14ac:dyDescent="0.35">
      <c r="A341" s="127">
        <v>44191</v>
      </c>
      <c r="B341" s="185">
        <f t="shared" si="42"/>
        <v>3806375</v>
      </c>
      <c r="C341" s="185">
        <v>16664</v>
      </c>
      <c r="D341" s="185">
        <v>4184</v>
      </c>
      <c r="E341" s="185">
        <v>482</v>
      </c>
      <c r="F341" s="185">
        <v>3173</v>
      </c>
      <c r="G341" s="185">
        <f t="shared" si="35"/>
        <v>351544</v>
      </c>
      <c r="H341" s="185">
        <v>4876</v>
      </c>
      <c r="I341" s="185">
        <v>494</v>
      </c>
      <c r="J341" s="185">
        <v>15169</v>
      </c>
      <c r="K341" s="185">
        <v>34838</v>
      </c>
      <c r="L341" s="185">
        <v>50004</v>
      </c>
      <c r="M341" s="185">
        <v>4938</v>
      </c>
      <c r="N341" s="185">
        <v>2565</v>
      </c>
      <c r="O341" s="185">
        <v>22</v>
      </c>
      <c r="P341" s="185">
        <f t="shared" si="45"/>
        <v>47439</v>
      </c>
      <c r="Q341" s="185">
        <f t="shared" si="43"/>
        <v>4916</v>
      </c>
      <c r="R341" s="185">
        <f>((SUM(M335:M341))/(SUM(L335:L341)))</f>
        <v>6.8761824633119764E-2</v>
      </c>
      <c r="S341" s="185">
        <f t="shared" si="29"/>
        <v>5.4149762772467856E-3</v>
      </c>
      <c r="T341" s="185">
        <f>((SUM(Q335:Q341))/(SUM(P335:P341)))</f>
        <v>7.8070727203372922E-2</v>
      </c>
      <c r="U341" s="185">
        <f>AVERAGE(L335:L341)</f>
        <v>64861.571428571428</v>
      </c>
      <c r="V341" s="185">
        <f>AVERAGE(P335:P341)</f>
        <v>56551.285714285717</v>
      </c>
      <c r="W341" s="185">
        <f>AVERAGE(N335:N341)</f>
        <v>8310.2857142857138</v>
      </c>
      <c r="X341" s="185">
        <f>AVERAGE(Q335:Q341)</f>
        <v>4415</v>
      </c>
      <c r="Y341" s="185">
        <f>AVERAGE(O335:O341)</f>
        <v>45</v>
      </c>
    </row>
    <row r="342" spans="1:25" s="185" customFormat="1" x14ac:dyDescent="0.35">
      <c r="A342" s="127">
        <v>44192</v>
      </c>
      <c r="B342" s="185">
        <f t="shared" si="42"/>
        <v>3817714</v>
      </c>
      <c r="C342" s="185">
        <v>11339</v>
      </c>
      <c r="D342" s="185">
        <v>2664</v>
      </c>
      <c r="E342" s="185">
        <v>516</v>
      </c>
      <c r="F342" s="185">
        <v>2927</v>
      </c>
      <c r="G342" s="185">
        <f t="shared" si="35"/>
        <v>354471</v>
      </c>
      <c r="H342" s="185">
        <v>4763</v>
      </c>
      <c r="I342" s="185">
        <v>521</v>
      </c>
      <c r="J342" s="185">
        <v>10437</v>
      </c>
      <c r="K342" s="185">
        <v>25904</v>
      </c>
      <c r="L342" s="185">
        <v>36346</v>
      </c>
      <c r="M342" s="185">
        <v>3057</v>
      </c>
      <c r="N342" s="185">
        <v>2490</v>
      </c>
      <c r="O342" s="185">
        <v>10</v>
      </c>
      <c r="P342" s="185">
        <f t="shared" si="45"/>
        <v>33856</v>
      </c>
      <c r="Q342" s="185">
        <f t="shared" si="43"/>
        <v>3047</v>
      </c>
      <c r="R342" s="185">
        <f>((SUM(M336:M342))/(SUM(L336:L342)))</f>
        <v>7.0233414112552378E-2</v>
      </c>
      <c r="S342" s="185">
        <f t="shared" si="29"/>
        <v>5.2820621170504966E-3</v>
      </c>
      <c r="T342" s="185">
        <f>((SUM(Q336:Q342))/(SUM(P336:P342)))</f>
        <v>7.9630238144364041E-2</v>
      </c>
      <c r="U342" s="185">
        <f>AVERAGE(L336:L342)</f>
        <v>64196.142857142855</v>
      </c>
      <c r="V342" s="185">
        <f>AVERAGE(P336:P342)</f>
        <v>56082.428571428572</v>
      </c>
      <c r="W342" s="185">
        <f>AVERAGE(N336:N342)</f>
        <v>8113.7142857142853</v>
      </c>
      <c r="X342" s="185">
        <f>AVERAGE(Q336:Q342)</f>
        <v>4465.8571428571431</v>
      </c>
      <c r="Y342" s="185">
        <f>AVERAGE(O336:O342)</f>
        <v>42.857142857142854</v>
      </c>
    </row>
    <row r="343" spans="1:25" s="185" customFormat="1" x14ac:dyDescent="0.35">
      <c r="A343" s="127">
        <v>44193</v>
      </c>
      <c r="B343" s="185">
        <f t="shared" si="42"/>
        <v>3849378</v>
      </c>
      <c r="C343" s="185">
        <v>31664</v>
      </c>
      <c r="D343" s="185">
        <v>8381</v>
      </c>
      <c r="E343" s="185">
        <v>669</v>
      </c>
      <c r="F343" s="185">
        <v>4414</v>
      </c>
      <c r="G343" s="185">
        <f t="shared" si="35"/>
        <v>358885</v>
      </c>
      <c r="H343" s="185">
        <v>7909</v>
      </c>
      <c r="I343" s="185">
        <v>688</v>
      </c>
      <c r="J343" s="185">
        <v>28440</v>
      </c>
      <c r="K343" s="185">
        <v>91768</v>
      </c>
      <c r="L343" s="185">
        <v>120208</v>
      </c>
      <c r="M343" s="185">
        <v>9522</v>
      </c>
      <c r="N343" s="185">
        <v>10990</v>
      </c>
      <c r="O343" s="185">
        <v>96</v>
      </c>
      <c r="P343" s="185">
        <f t="shared" si="45"/>
        <v>109218</v>
      </c>
      <c r="Q343" s="185">
        <f t="shared" si="45"/>
        <v>9426</v>
      </c>
      <c r="R343" s="185">
        <f>((SUM(M337:M343))/(SUM(L337:L343)))</f>
        <v>7.7815089676550056E-2</v>
      </c>
      <c r="S343" s="185">
        <f t="shared" ref="S343:S406" si="46">((SUM(O337:O343))/(SUM(N337:N343)))</f>
        <v>5.9869577797066614E-3</v>
      </c>
      <c r="T343" s="185">
        <f>((SUM(Q337:Q343))/(SUM(P337:P343)))</f>
        <v>8.6202505327719739E-2</v>
      </c>
      <c r="U343" s="185">
        <f>AVERAGE(L337:L343)</f>
        <v>61387.285714285717</v>
      </c>
      <c r="V343" s="185">
        <f>AVERAGE(P337:P343)</f>
        <v>54968.571428571428</v>
      </c>
      <c r="W343" s="185">
        <f>AVERAGE(N337:N343)</f>
        <v>6418.7142857142853</v>
      </c>
      <c r="X343" s="185">
        <f>AVERAGE(Q337:Q343)</f>
        <v>4738.4285714285716</v>
      </c>
      <c r="Y343" s="185">
        <f>AVERAGE(O337:O343)</f>
        <v>38.428571428571431</v>
      </c>
    </row>
    <row r="344" spans="1:25" s="185" customFormat="1" x14ac:dyDescent="0.35">
      <c r="A344" s="127">
        <v>44194</v>
      </c>
      <c r="B344" s="185">
        <f t="shared" si="42"/>
        <v>3878312</v>
      </c>
      <c r="C344" s="185">
        <v>28934</v>
      </c>
      <c r="D344" s="185">
        <v>7178</v>
      </c>
      <c r="E344" s="185">
        <v>594</v>
      </c>
      <c r="F344" s="185">
        <v>3890</v>
      </c>
      <c r="G344" s="185">
        <f t="shared" si="35"/>
        <v>362775</v>
      </c>
      <c r="H344" s="185">
        <v>6152</v>
      </c>
      <c r="I344" s="185">
        <v>600</v>
      </c>
      <c r="J344" s="185">
        <v>26428</v>
      </c>
      <c r="K344" s="185">
        <v>76157</v>
      </c>
      <c r="L344" s="185">
        <v>102614</v>
      </c>
      <c r="M344" s="185">
        <v>8184</v>
      </c>
      <c r="N344" s="185">
        <v>6706</v>
      </c>
      <c r="O344" s="185">
        <v>50</v>
      </c>
      <c r="P344" s="185">
        <f t="shared" si="45"/>
        <v>95908</v>
      </c>
      <c r="Q344" s="185">
        <f t="shared" si="45"/>
        <v>8134</v>
      </c>
      <c r="R344" s="185">
        <f>((SUM(M338:M344))/(SUM(L338:L344)))</f>
        <v>8.3034892909728084E-2</v>
      </c>
      <c r="S344" s="185">
        <f t="shared" si="46"/>
        <v>7.0178429366973523E-3</v>
      </c>
      <c r="T344" s="185">
        <f>((SUM(Q338:Q344))/(SUM(P338:P344)))</f>
        <v>9.0054705025778267E-2</v>
      </c>
      <c r="U344" s="185">
        <f>AVERAGE(L338:L344)</f>
        <v>59475.857142857145</v>
      </c>
      <c r="V344" s="185">
        <f>AVERAGE(P338:P344)</f>
        <v>54447.857142857145</v>
      </c>
      <c r="W344" s="185">
        <f>AVERAGE(N338:N344)</f>
        <v>5028</v>
      </c>
      <c r="X344" s="185">
        <f>AVERAGE(Q338:Q344)</f>
        <v>4903.2857142857147</v>
      </c>
      <c r="Y344" s="185">
        <f>AVERAGE(O338:O344)</f>
        <v>35.285714285714285</v>
      </c>
    </row>
    <row r="345" spans="1:25" s="185" customFormat="1" x14ac:dyDescent="0.35">
      <c r="A345" s="127">
        <v>44195</v>
      </c>
      <c r="B345" s="185">
        <f t="shared" si="42"/>
        <v>3901911</v>
      </c>
      <c r="C345" s="185">
        <v>23599</v>
      </c>
      <c r="D345" s="185">
        <v>5710</v>
      </c>
      <c r="E345" s="185">
        <v>705</v>
      </c>
      <c r="F345" s="185">
        <v>5647</v>
      </c>
      <c r="G345" s="185">
        <f>F345+G344</f>
        <v>368422</v>
      </c>
      <c r="H345" s="185">
        <v>9871</v>
      </c>
      <c r="I345" s="185">
        <v>711</v>
      </c>
      <c r="J345" s="185">
        <v>21771</v>
      </c>
      <c r="K345" s="185">
        <v>53329</v>
      </c>
      <c r="L345" s="185">
        <v>75106</v>
      </c>
      <c r="M345" s="185">
        <v>6459</v>
      </c>
      <c r="N345" s="185">
        <v>7438</v>
      </c>
      <c r="O345" s="185">
        <v>67</v>
      </c>
      <c r="P345" s="185">
        <f t="shared" si="45"/>
        <v>67668</v>
      </c>
      <c r="Q345" s="185">
        <f t="shared" si="45"/>
        <v>6392</v>
      </c>
      <c r="R345" s="185">
        <f>((SUM(M339:M345))/(SUM(L339:L345)))</f>
        <v>8.5135186577462246E-2</v>
      </c>
      <c r="S345" s="185">
        <f t="shared" si="46"/>
        <v>8.1338386172474346E-3</v>
      </c>
      <c r="T345" s="185">
        <f>((SUM(Q339:Q345))/(SUM(P339:P345)))</f>
        <v>9.1578982650553947E-2</v>
      </c>
      <c r="U345" s="185">
        <f>AVERAGE(L339:L345)</f>
        <v>60044</v>
      </c>
      <c r="V345" s="185">
        <f>AVERAGE(P339:P345)</f>
        <v>55407.285714285717</v>
      </c>
      <c r="W345" s="185">
        <f>AVERAGE(N339:N345)</f>
        <v>4636.7142857142853</v>
      </c>
      <c r="X345" s="185">
        <f>AVERAGE(Q339:Q345)</f>
        <v>5074.1428571428569</v>
      </c>
      <c r="Y345" s="185">
        <f>AVERAGE(O339:O345)</f>
        <v>37.714285714285715</v>
      </c>
    </row>
    <row r="346" spans="1:25" s="185" customFormat="1" x14ac:dyDescent="0.35">
      <c r="A346" s="127">
        <v>44196</v>
      </c>
      <c r="B346" s="185">
        <f t="shared" si="42"/>
        <v>3917110</v>
      </c>
      <c r="C346" s="185">
        <v>15199</v>
      </c>
      <c r="D346" s="185">
        <v>4161</v>
      </c>
      <c r="E346" s="185">
        <v>640</v>
      </c>
      <c r="F346" s="185">
        <v>5823</v>
      </c>
      <c r="G346" s="185">
        <f>F346+G345</f>
        <v>374245</v>
      </c>
      <c r="H346" s="185">
        <v>11774</v>
      </c>
      <c r="I346" s="185">
        <v>648</v>
      </c>
      <c r="J346" s="185">
        <v>13744</v>
      </c>
      <c r="K346" s="185">
        <v>27962</v>
      </c>
      <c r="L346" s="185">
        <v>41711</v>
      </c>
      <c r="M346" s="185">
        <v>4590</v>
      </c>
      <c r="N346" s="185">
        <v>1488</v>
      </c>
      <c r="O346" s="185">
        <v>19</v>
      </c>
      <c r="P346" s="185">
        <f t="shared" si="45"/>
        <v>40223</v>
      </c>
      <c r="Q346" s="185">
        <f t="shared" si="45"/>
        <v>4571</v>
      </c>
      <c r="R346" s="185">
        <f t="shared" ref="R346:R409" si="47">((SUM(M340:M346))/(SUM(L340:L346)))</f>
        <v>8.6486774422908128E-2</v>
      </c>
      <c r="S346" s="185">
        <f t="shared" si="46"/>
        <v>8.4290709290709299E-3</v>
      </c>
      <c r="T346" s="185">
        <f t="shared" ref="T346:T439" si="48">((SUM(Q340:Q346))/(SUM(P340:P346)))</f>
        <v>9.2741622784525135E-2</v>
      </c>
      <c r="U346" s="185">
        <f t="shared" ref="U346:U439" si="49">AVERAGE(L340:L346)</f>
        <v>61682.428571428572</v>
      </c>
      <c r="V346" s="185">
        <f t="shared" ref="V346:V409" si="50">AVERAGE(P340:P346)</f>
        <v>57106.428571428572</v>
      </c>
      <c r="W346" s="185">
        <f t="shared" ref="W346:W439" si="51">AVERAGE(N340:N346)</f>
        <v>4576</v>
      </c>
      <c r="X346" s="185">
        <f t="shared" ref="X346:X439" si="52">AVERAGE(Q340:Q346)</f>
        <v>5296.1428571428569</v>
      </c>
      <c r="Y346" s="185">
        <f t="shared" ref="Y346:Y425" si="53">AVERAGE(O340:O346)</f>
        <v>38.571428571428569</v>
      </c>
    </row>
    <row r="347" spans="1:25" s="185" customFormat="1" x14ac:dyDescent="0.35">
      <c r="A347" s="127">
        <v>44197</v>
      </c>
      <c r="B347" s="185">
        <f t="shared" si="42"/>
        <v>3922362</v>
      </c>
      <c r="C347" s="185">
        <v>5252</v>
      </c>
      <c r="D347" s="185">
        <v>1352</v>
      </c>
      <c r="E347" s="185">
        <v>456</v>
      </c>
      <c r="F347" s="185">
        <v>2440</v>
      </c>
      <c r="G347" s="185">
        <f>F347+G346</f>
        <v>376685</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8.6674521634707805E-2</v>
      </c>
      <c r="S347" s="185">
        <f t="shared" si="46"/>
        <v>8.2967151153857978E-3</v>
      </c>
      <c r="T347" s="185">
        <f t="shared" si="48"/>
        <v>9.2901083878527482E-2</v>
      </c>
      <c r="U347" s="185">
        <f t="shared" si="49"/>
        <v>63169</v>
      </c>
      <c r="V347" s="185">
        <f t="shared" si="50"/>
        <v>58520</v>
      </c>
      <c r="W347" s="185">
        <f t="shared" si="51"/>
        <v>4649</v>
      </c>
      <c r="X347" s="185">
        <f t="shared" si="52"/>
        <v>5436.5714285714284</v>
      </c>
      <c r="Y347" s="185">
        <f t="shared" si="53"/>
        <v>38.571428571428569</v>
      </c>
    </row>
    <row r="348" spans="1:25" s="185" customFormat="1" x14ac:dyDescent="0.35">
      <c r="A348" s="127">
        <v>44198</v>
      </c>
      <c r="B348" s="185">
        <f t="shared" si="42"/>
        <v>3940796</v>
      </c>
      <c r="C348" s="185">
        <v>18434</v>
      </c>
      <c r="D348" s="185">
        <v>4682</v>
      </c>
      <c r="E348" s="185">
        <v>509</v>
      </c>
      <c r="F348" s="185">
        <v>3183</v>
      </c>
      <c r="G348" s="185">
        <f t="shared" ref="G348:G411" si="54">F348+G347</f>
        <v>379868</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8.5278236914600555E-2</v>
      </c>
      <c r="S348" s="185">
        <f t="shared" si="46"/>
        <v>8.4727811904257572E-3</v>
      </c>
      <c r="T348" s="185">
        <f t="shared" si="48"/>
        <v>9.225158780908789E-2</v>
      </c>
      <c r="U348" s="185">
        <f t="shared" si="49"/>
        <v>64821.428571428572</v>
      </c>
      <c r="V348" s="185">
        <f t="shared" si="50"/>
        <v>59426</v>
      </c>
      <c r="W348" s="185">
        <f t="shared" si="51"/>
        <v>5395.4285714285716</v>
      </c>
      <c r="X348" s="185">
        <f t="shared" si="52"/>
        <v>5482.1428571428569</v>
      </c>
      <c r="Y348" s="185">
        <f t="shared" si="53"/>
        <v>45.714285714285715</v>
      </c>
    </row>
    <row r="349" spans="1:25" s="185" customFormat="1" x14ac:dyDescent="0.35">
      <c r="A349" s="127">
        <v>44199</v>
      </c>
      <c r="B349" s="185">
        <f t="shared" si="42"/>
        <v>3953260</v>
      </c>
      <c r="C349" s="185">
        <v>12464</v>
      </c>
      <c r="D349" s="185">
        <v>2981</v>
      </c>
      <c r="E349" s="185">
        <v>519</v>
      </c>
      <c r="F349" s="185">
        <v>3218</v>
      </c>
      <c r="G349" s="185">
        <f t="shared" si="54"/>
        <v>383086</v>
      </c>
      <c r="H349" s="185">
        <v>4821</v>
      </c>
      <c r="I349" s="185">
        <v>523</v>
      </c>
      <c r="J349" s="185">
        <v>11315</v>
      </c>
      <c r="K349" s="185">
        <v>29382</v>
      </c>
      <c r="L349" s="185">
        <v>40693</v>
      </c>
      <c r="M349" s="185">
        <v>3352</v>
      </c>
      <c r="N349" s="185">
        <v>4065</v>
      </c>
      <c r="O349" s="185">
        <v>37</v>
      </c>
      <c r="P349" s="185">
        <f t="shared" si="45"/>
        <v>36628</v>
      </c>
      <c r="Q349" s="185">
        <f t="shared" si="45"/>
        <v>3315</v>
      </c>
      <c r="R349" s="185">
        <f t="shared" si="47"/>
        <v>8.5112978255696942E-2</v>
      </c>
      <c r="S349" s="185">
        <f t="shared" si="46"/>
        <v>8.8198663040439211E-3</v>
      </c>
      <c r="T349" s="185">
        <f t="shared" si="48"/>
        <v>9.2280909555490814E-2</v>
      </c>
      <c r="U349" s="185">
        <f t="shared" si="49"/>
        <v>65442.428571428572</v>
      </c>
      <c r="V349" s="185">
        <f t="shared" si="50"/>
        <v>59822</v>
      </c>
      <c r="W349" s="185">
        <f t="shared" si="51"/>
        <v>5620.4285714285716</v>
      </c>
      <c r="X349" s="185">
        <f t="shared" si="52"/>
        <v>5520.4285714285716</v>
      </c>
      <c r="Y349" s="185">
        <f t="shared" si="53"/>
        <v>49.571428571428569</v>
      </c>
    </row>
    <row r="350" spans="1:25" s="185" customFormat="1" x14ac:dyDescent="0.35">
      <c r="A350" s="127">
        <v>44200</v>
      </c>
      <c r="B350" s="185">
        <f t="shared" si="42"/>
        <v>3987238</v>
      </c>
      <c r="C350" s="185">
        <v>33978</v>
      </c>
      <c r="D350" s="185">
        <v>9043</v>
      </c>
      <c r="E350" s="185">
        <v>871</v>
      </c>
      <c r="F350" s="185">
        <v>4933</v>
      </c>
      <c r="G350" s="185">
        <f t="shared" si="54"/>
        <v>388019</v>
      </c>
      <c r="H350" s="185">
        <v>9167</v>
      </c>
      <c r="I350" s="185">
        <v>887</v>
      </c>
      <c r="J350" s="185">
        <v>30423</v>
      </c>
      <c r="K350" s="185">
        <v>113148</v>
      </c>
      <c r="L350" s="185">
        <v>143571</v>
      </c>
      <c r="M350" s="185">
        <v>10105</v>
      </c>
      <c r="N350" s="185">
        <v>25111</v>
      </c>
      <c r="O350" s="185">
        <v>214</v>
      </c>
      <c r="P350" s="185">
        <f t="shared" si="45"/>
        <v>118460</v>
      </c>
      <c r="Q350" s="185">
        <f t="shared" si="45"/>
        <v>9891</v>
      </c>
      <c r="R350" s="185">
        <f t="shared" si="47"/>
        <v>8.2193744028579735E-2</v>
      </c>
      <c r="S350" s="185">
        <f t="shared" si="46"/>
        <v>8.6974412688912168E-3</v>
      </c>
      <c r="T350" s="185">
        <f t="shared" si="48"/>
        <v>9.1374685744726583E-2</v>
      </c>
      <c r="U350" s="185">
        <f t="shared" si="49"/>
        <v>68780</v>
      </c>
      <c r="V350" s="185">
        <f t="shared" si="50"/>
        <v>61142.285714285717</v>
      </c>
      <c r="W350" s="185">
        <f t="shared" si="51"/>
        <v>7637.7142857142853</v>
      </c>
      <c r="X350" s="185">
        <f t="shared" si="52"/>
        <v>5586.8571428571431</v>
      </c>
      <c r="Y350" s="185">
        <f t="shared" si="53"/>
        <v>66.428571428571431</v>
      </c>
    </row>
    <row r="351" spans="1:25" s="185" customFormat="1" x14ac:dyDescent="0.35">
      <c r="A351" s="127">
        <v>44201</v>
      </c>
      <c r="B351" s="185">
        <f t="shared" si="42"/>
        <v>4017218</v>
      </c>
      <c r="C351" s="185">
        <v>29980</v>
      </c>
      <c r="D351" s="185">
        <v>7710</v>
      </c>
      <c r="E351" s="185">
        <v>742</v>
      </c>
      <c r="F351" s="185">
        <v>4709</v>
      </c>
      <c r="G351" s="185">
        <f t="shared" si="54"/>
        <v>392728</v>
      </c>
      <c r="H351" s="185">
        <v>7560</v>
      </c>
      <c r="I351" s="185">
        <v>745</v>
      </c>
      <c r="J351" s="185">
        <v>27133</v>
      </c>
      <c r="K351" s="185">
        <v>85851</v>
      </c>
      <c r="L351" s="185">
        <v>112983</v>
      </c>
      <c r="M351" s="185">
        <v>8494</v>
      </c>
      <c r="N351" s="185">
        <v>15182</v>
      </c>
      <c r="O351" s="185">
        <v>119</v>
      </c>
      <c r="P351" s="185">
        <f t="shared" si="45"/>
        <v>97801</v>
      </c>
      <c r="Q351" s="185">
        <f t="shared" si="45"/>
        <v>8375</v>
      </c>
      <c r="R351" s="185">
        <f t="shared" si="47"/>
        <v>8.1091192263977929E-2</v>
      </c>
      <c r="S351" s="185">
        <f t="shared" si="46"/>
        <v>8.6212463674523732E-3</v>
      </c>
      <c r="T351" s="185">
        <f t="shared" si="48"/>
        <v>9.1532930593711398E-2</v>
      </c>
      <c r="U351" s="185">
        <f t="shared" si="49"/>
        <v>70261.28571428571</v>
      </c>
      <c r="V351" s="185">
        <f t="shared" si="50"/>
        <v>61412.714285714283</v>
      </c>
      <c r="W351" s="185">
        <f t="shared" si="51"/>
        <v>8848.5714285714294</v>
      </c>
      <c r="X351" s="185">
        <f t="shared" si="52"/>
        <v>5621.2857142857147</v>
      </c>
      <c r="Y351" s="185">
        <f t="shared" si="53"/>
        <v>76.285714285714292</v>
      </c>
    </row>
    <row r="352" spans="1:25" s="185" customFormat="1" x14ac:dyDescent="0.35">
      <c r="A352" s="127">
        <v>44202</v>
      </c>
      <c r="B352" s="185">
        <f t="shared" si="42"/>
        <v>4045020</v>
      </c>
      <c r="C352" s="185">
        <v>27802</v>
      </c>
      <c r="D352" s="185">
        <v>7050</v>
      </c>
      <c r="E352" s="185">
        <v>744</v>
      </c>
      <c r="F352" s="185">
        <v>4974</v>
      </c>
      <c r="G352" s="185">
        <f t="shared" si="54"/>
        <v>397702</v>
      </c>
      <c r="H352" s="185">
        <v>9274</v>
      </c>
      <c r="I352" s="185">
        <v>754</v>
      </c>
      <c r="J352" s="185">
        <v>25267</v>
      </c>
      <c r="K352" s="185">
        <v>71947</v>
      </c>
      <c r="L352" s="185">
        <v>97225</v>
      </c>
      <c r="M352" s="185">
        <v>7893</v>
      </c>
      <c r="N352" s="185">
        <v>11962</v>
      </c>
      <c r="O352" s="185">
        <v>101</v>
      </c>
      <c r="P352" s="185">
        <f t="shared" si="45"/>
        <v>85263</v>
      </c>
      <c r="Q352" s="185">
        <f t="shared" si="45"/>
        <v>7792</v>
      </c>
      <c r="R352" s="185">
        <f t="shared" si="47"/>
        <v>8.0391401464739623E-2</v>
      </c>
      <c r="S352" s="185">
        <f t="shared" si="46"/>
        <v>8.5459797785267209E-3</v>
      </c>
      <c r="T352" s="185">
        <f t="shared" si="48"/>
        <v>9.1062473742077932E-2</v>
      </c>
      <c r="U352" s="185">
        <f t="shared" si="49"/>
        <v>73421.142857142855</v>
      </c>
      <c r="V352" s="185">
        <f t="shared" si="50"/>
        <v>63926.285714285717</v>
      </c>
      <c r="W352" s="185">
        <f t="shared" si="51"/>
        <v>9494.8571428571431</v>
      </c>
      <c r="X352" s="185">
        <f t="shared" si="52"/>
        <v>5821.2857142857147</v>
      </c>
      <c r="Y352" s="185">
        <f t="shared" si="53"/>
        <v>81.142857142857139</v>
      </c>
    </row>
    <row r="353" spans="1:25" s="185" customFormat="1" x14ac:dyDescent="0.35">
      <c r="A353" s="127">
        <v>44203</v>
      </c>
      <c r="B353" s="185">
        <f t="shared" si="42"/>
        <v>4071295</v>
      </c>
      <c r="C353" s="185">
        <v>26275</v>
      </c>
      <c r="D353" s="185">
        <v>6450</v>
      </c>
      <c r="E353" s="185">
        <v>661</v>
      </c>
      <c r="F353" s="185">
        <v>4400</v>
      </c>
      <c r="G353" s="185">
        <f t="shared" si="54"/>
        <v>402102</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7.6641540673608996E-2</v>
      </c>
      <c r="S353" s="185">
        <f t="shared" si="46"/>
        <v>7.8751159039235855E-3</v>
      </c>
      <c r="T353" s="185">
        <f t="shared" si="48"/>
        <v>8.7577720050257962E-2</v>
      </c>
      <c r="U353" s="185">
        <f t="shared" si="49"/>
        <v>81967.857142857145</v>
      </c>
      <c r="V353" s="185">
        <f t="shared" si="50"/>
        <v>70720.857142857145</v>
      </c>
      <c r="W353" s="185">
        <f t="shared" si="51"/>
        <v>11247</v>
      </c>
      <c r="X353" s="185">
        <f t="shared" si="52"/>
        <v>6193.5714285714284</v>
      </c>
      <c r="Y353" s="185">
        <f t="shared" si="53"/>
        <v>88.571428571428569</v>
      </c>
    </row>
    <row r="354" spans="1:25" s="185" customFormat="1" x14ac:dyDescent="0.35">
      <c r="A354" s="127">
        <v>44204</v>
      </c>
      <c r="B354" s="185">
        <f t="shared" si="42"/>
        <v>4095175</v>
      </c>
      <c r="C354" s="185">
        <v>23880</v>
      </c>
      <c r="D354" s="185">
        <v>5736</v>
      </c>
      <c r="E354" s="185">
        <v>652</v>
      </c>
      <c r="F354" s="185">
        <v>4483</v>
      </c>
      <c r="G354" s="185">
        <f t="shared" si="54"/>
        <v>406585</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7.5627969290704172E-2</v>
      </c>
      <c r="S354" s="185">
        <f t="shared" si="46"/>
        <v>7.552071865780087E-3</v>
      </c>
      <c r="T354" s="185">
        <f t="shared" si="48"/>
        <v>8.6728923643648814E-2</v>
      </c>
      <c r="U354" s="185">
        <f t="shared" si="49"/>
        <v>92554.571428571435</v>
      </c>
      <c r="V354" s="185">
        <f t="shared" si="50"/>
        <v>79578</v>
      </c>
      <c r="W354" s="185">
        <f t="shared" si="51"/>
        <v>12976.571428571429</v>
      </c>
      <c r="X354" s="185">
        <f t="shared" si="52"/>
        <v>6901.7142857142853</v>
      </c>
      <c r="Y354" s="185">
        <f t="shared" si="53"/>
        <v>98</v>
      </c>
    </row>
    <row r="355" spans="1:25" s="185" customFormat="1" x14ac:dyDescent="0.35">
      <c r="A355" s="127">
        <v>44205</v>
      </c>
      <c r="B355" s="185">
        <f t="shared" si="42"/>
        <v>4111418</v>
      </c>
      <c r="C355" s="185">
        <v>16243</v>
      </c>
      <c r="D355" s="185">
        <v>3592</v>
      </c>
      <c r="E355" s="185">
        <v>467</v>
      </c>
      <c r="F355" s="185">
        <v>2801</v>
      </c>
      <c r="G355" s="185">
        <f t="shared" si="54"/>
        <v>409386</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7.5464077571871679E-2</v>
      </c>
      <c r="S355" s="185">
        <f t="shared" si="46"/>
        <v>7.2384469826505251E-3</v>
      </c>
      <c r="T355" s="185">
        <f t="shared" si="48"/>
        <v>8.6423664010312901E-2</v>
      </c>
      <c r="U355" s="185">
        <f t="shared" si="49"/>
        <v>90548.28571428571</v>
      </c>
      <c r="V355" s="185">
        <f t="shared" si="50"/>
        <v>78016</v>
      </c>
      <c r="W355" s="185">
        <f t="shared" si="51"/>
        <v>12532.285714285714</v>
      </c>
      <c r="X355" s="185">
        <f t="shared" si="52"/>
        <v>6742.4285714285716</v>
      </c>
      <c r="Y355" s="185">
        <f t="shared" si="53"/>
        <v>90.714285714285708</v>
      </c>
    </row>
    <row r="356" spans="1:25" s="185" customFormat="1" x14ac:dyDescent="0.35">
      <c r="A356" s="127">
        <v>44206</v>
      </c>
      <c r="B356" s="185">
        <f t="shared" si="42"/>
        <v>4122799</v>
      </c>
      <c r="C356" s="185">
        <v>11381</v>
      </c>
      <c r="D356" s="185">
        <v>2375</v>
      </c>
      <c r="E356" s="185">
        <v>413</v>
      </c>
      <c r="F356" s="185">
        <v>2340</v>
      </c>
      <c r="G356" s="185">
        <f t="shared" si="54"/>
        <v>411726</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7.4908392950619435E-2</v>
      </c>
      <c r="S356" s="185">
        <f t="shared" si="46"/>
        <v>7.138648415899923E-3</v>
      </c>
      <c r="T356" s="185">
        <f t="shared" si="48"/>
        <v>8.5939892060985915E-2</v>
      </c>
      <c r="U356" s="185">
        <f t="shared" si="49"/>
        <v>90058.571428571435</v>
      </c>
      <c r="V356" s="185">
        <f t="shared" si="50"/>
        <v>77451.142857142855</v>
      </c>
      <c r="W356" s="185">
        <f t="shared" si="51"/>
        <v>12607.428571428571</v>
      </c>
      <c r="X356" s="185">
        <f t="shared" si="52"/>
        <v>6656.1428571428569</v>
      </c>
      <c r="Y356" s="185">
        <f t="shared" si="53"/>
        <v>90</v>
      </c>
    </row>
    <row r="357" spans="1:25" s="185" customFormat="1" x14ac:dyDescent="0.35">
      <c r="A357" s="127">
        <v>44207</v>
      </c>
      <c r="B357" s="185">
        <f t="shared" si="42"/>
        <v>4150502</v>
      </c>
      <c r="C357" s="185">
        <v>27703</v>
      </c>
      <c r="D357" s="185">
        <v>6461</v>
      </c>
      <c r="E357" s="185">
        <v>699</v>
      </c>
      <c r="F357" s="185">
        <v>4775</v>
      </c>
      <c r="G357" s="185">
        <f t="shared" si="54"/>
        <v>416501</v>
      </c>
      <c r="H357" s="185">
        <v>9537</v>
      </c>
      <c r="I357" s="185">
        <v>706</v>
      </c>
      <c r="J357" s="185">
        <v>25126</v>
      </c>
      <c r="K357" s="185">
        <v>105541</v>
      </c>
      <c r="L357" s="185">
        <v>130686</v>
      </c>
      <c r="M357" s="185">
        <v>7369</v>
      </c>
      <c r="N357" s="185">
        <v>25630</v>
      </c>
      <c r="O357" s="185">
        <v>138</v>
      </c>
      <c r="P357" s="185">
        <f t="shared" si="45"/>
        <v>105056</v>
      </c>
      <c r="Q357" s="185">
        <f t="shared" si="45"/>
        <v>7231</v>
      </c>
      <c r="R357" s="185">
        <f t="shared" si="47"/>
        <v>7.2040808064450831E-2</v>
      </c>
      <c r="S357" s="185">
        <f t="shared" si="46"/>
        <v>6.2407768302711469E-3</v>
      </c>
      <c r="T357" s="185">
        <f t="shared" si="48"/>
        <v>8.3087787515555442E-2</v>
      </c>
      <c r="U357" s="185">
        <f t="shared" si="49"/>
        <v>88217.857142857145</v>
      </c>
      <c r="V357" s="185">
        <f t="shared" si="50"/>
        <v>75536.28571428571</v>
      </c>
      <c r="W357" s="185">
        <f t="shared" si="51"/>
        <v>12681.571428571429</v>
      </c>
      <c r="X357" s="185">
        <f t="shared" si="52"/>
        <v>6276.1428571428569</v>
      </c>
      <c r="Y357" s="185">
        <f t="shared" si="53"/>
        <v>79.142857142857139</v>
      </c>
    </row>
    <row r="358" spans="1:25" s="185" customFormat="1" x14ac:dyDescent="0.35">
      <c r="A358" s="127">
        <v>44208</v>
      </c>
      <c r="B358" s="185">
        <f t="shared" si="42"/>
        <v>4175851</v>
      </c>
      <c r="C358" s="185">
        <v>25349</v>
      </c>
      <c r="D358" s="185">
        <v>5535</v>
      </c>
      <c r="E358" s="185">
        <v>607</v>
      </c>
      <c r="F358" s="185">
        <v>4118</v>
      </c>
      <c r="G358" s="185">
        <f t="shared" si="54"/>
        <v>420619</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6.9483264306054143E-2</v>
      </c>
      <c r="S358" s="185">
        <f t="shared" si="46"/>
        <v>5.8467501813575292E-3</v>
      </c>
      <c r="T358" s="185">
        <f t="shared" si="48"/>
        <v>8.0860817028953952E-2</v>
      </c>
      <c r="U358" s="185">
        <f t="shared" si="49"/>
        <v>86991.142857142855</v>
      </c>
      <c r="V358" s="185">
        <f t="shared" si="50"/>
        <v>73797</v>
      </c>
      <c r="W358" s="185">
        <f t="shared" si="51"/>
        <v>13194.142857142857</v>
      </c>
      <c r="X358" s="185">
        <f t="shared" si="52"/>
        <v>5967.2857142857147</v>
      </c>
      <c r="Y358" s="185">
        <f t="shared" si="53"/>
        <v>77.142857142857139</v>
      </c>
    </row>
    <row r="359" spans="1:25" s="185" customFormat="1" x14ac:dyDescent="0.35">
      <c r="A359" s="127">
        <v>44209</v>
      </c>
      <c r="B359" s="185">
        <f t="shared" si="42"/>
        <v>4199177</v>
      </c>
      <c r="C359" s="185">
        <v>23326</v>
      </c>
      <c r="D359" s="185">
        <v>4883</v>
      </c>
      <c r="E359" s="185">
        <v>579</v>
      </c>
      <c r="F359" s="185">
        <v>3849</v>
      </c>
      <c r="G359" s="185">
        <f t="shared" si="54"/>
        <v>424468</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5.5173708528457746E-3</v>
      </c>
      <c r="T359" s="185">
        <f t="shared" si="48"/>
        <v>7.7811642311766349E-2</v>
      </c>
      <c r="U359" s="185">
        <f t="shared" si="49"/>
        <v>86255</v>
      </c>
      <c r="V359" s="185">
        <f t="shared" si="50"/>
        <v>72558</v>
      </c>
      <c r="W359" s="185">
        <f t="shared" si="51"/>
        <v>13697</v>
      </c>
      <c r="X359" s="185">
        <f t="shared" si="52"/>
        <v>5645.8571428571431</v>
      </c>
      <c r="Y359" s="185">
        <f t="shared" si="53"/>
        <v>75.571428571428569</v>
      </c>
    </row>
    <row r="360" spans="1:25" s="185" customFormat="1" x14ac:dyDescent="0.35">
      <c r="A360" s="127">
        <v>44210</v>
      </c>
      <c r="B360" s="185">
        <f t="shared" si="42"/>
        <v>4222101</v>
      </c>
      <c r="C360" s="185">
        <v>22924</v>
      </c>
      <c r="D360" s="185">
        <v>4997</v>
      </c>
      <c r="E360" s="185">
        <v>563</v>
      </c>
      <c r="F360" s="185">
        <v>4246</v>
      </c>
      <c r="G360" s="185">
        <f t="shared" si="54"/>
        <v>428714</v>
      </c>
      <c r="H360" s="185">
        <v>9264</v>
      </c>
      <c r="I360" s="185">
        <v>570</v>
      </c>
      <c r="J360" s="185">
        <v>21101</v>
      </c>
      <c r="K360" s="185">
        <v>82947</v>
      </c>
      <c r="L360" s="185">
        <v>104062</v>
      </c>
      <c r="M360" s="185">
        <v>5814</v>
      </c>
      <c r="N360" s="185">
        <v>19099</v>
      </c>
      <c r="O360" s="185">
        <v>68</v>
      </c>
      <c r="P360" s="185">
        <f t="shared" si="45"/>
        <v>84963</v>
      </c>
      <c r="Q360" s="185">
        <f t="shared" si="45"/>
        <v>5746</v>
      </c>
      <c r="R360" s="185">
        <f t="shared" si="47"/>
        <v>6.3690296531966367E-2</v>
      </c>
      <c r="S360" s="185">
        <f t="shared" si="46"/>
        <v>5.1963447764880218E-3</v>
      </c>
      <c r="T360" s="185">
        <f t="shared" si="48"/>
        <v>7.5413198596669062E-2</v>
      </c>
      <c r="U360" s="185">
        <f t="shared" si="49"/>
        <v>86615.571428571435</v>
      </c>
      <c r="V360" s="185">
        <f t="shared" si="50"/>
        <v>72154.857142857145</v>
      </c>
      <c r="W360" s="185">
        <f t="shared" si="51"/>
        <v>14460.714285714286</v>
      </c>
      <c r="X360" s="185">
        <f t="shared" si="52"/>
        <v>5441.4285714285716</v>
      </c>
      <c r="Y360" s="185">
        <f t="shared" si="53"/>
        <v>75.142857142857139</v>
      </c>
    </row>
    <row r="361" spans="1:25" s="185" customFormat="1" x14ac:dyDescent="0.35">
      <c r="A361" s="127">
        <v>44211</v>
      </c>
      <c r="B361" s="185">
        <f t="shared" si="42"/>
        <v>4243709</v>
      </c>
      <c r="C361" s="185">
        <v>21608</v>
      </c>
      <c r="D361" s="185">
        <v>4394</v>
      </c>
      <c r="E361" s="185">
        <v>465</v>
      </c>
      <c r="F361" s="185">
        <v>3781</v>
      </c>
      <c r="G361" s="185">
        <f t="shared" si="54"/>
        <v>432495</v>
      </c>
      <c r="H361" s="185">
        <v>7995</v>
      </c>
      <c r="I361" s="185">
        <v>479</v>
      </c>
      <c r="J361" s="185">
        <v>20048</v>
      </c>
      <c r="K361" s="185">
        <v>69440</v>
      </c>
      <c r="L361" s="185">
        <v>89495</v>
      </c>
      <c r="M361" s="185">
        <v>5367</v>
      </c>
      <c r="N361" s="185">
        <v>20856</v>
      </c>
      <c r="O361" s="185">
        <v>73</v>
      </c>
      <c r="P361" s="185">
        <f t="shared" si="45"/>
        <v>68639</v>
      </c>
      <c r="Q361" s="185">
        <f t="shared" si="45"/>
        <v>5294</v>
      </c>
      <c r="R361" s="185">
        <f t="shared" si="47"/>
        <v>6.1740404258938439E-2</v>
      </c>
      <c r="S361" s="185">
        <f t="shared" si="46"/>
        <v>4.8300766213293248E-3</v>
      </c>
      <c r="T361" s="185">
        <f t="shared" si="48"/>
        <v>7.4249337724997228E-2</v>
      </c>
      <c r="U361" s="185">
        <f t="shared" si="49"/>
        <v>86500.428571428565</v>
      </c>
      <c r="V361" s="185">
        <f t="shared" si="50"/>
        <v>70913.571428571435</v>
      </c>
      <c r="W361" s="185">
        <f t="shared" si="51"/>
        <v>15586.857142857143</v>
      </c>
      <c r="X361" s="185">
        <f t="shared" si="52"/>
        <v>5265.2857142857147</v>
      </c>
      <c r="Y361" s="185">
        <f t="shared" si="53"/>
        <v>75.285714285714292</v>
      </c>
    </row>
    <row r="362" spans="1:25" s="185" customFormat="1" x14ac:dyDescent="0.35">
      <c r="A362" s="127">
        <v>44212</v>
      </c>
      <c r="B362" s="185">
        <f t="shared" si="42"/>
        <v>4257996</v>
      </c>
      <c r="C362" s="185">
        <v>14287</v>
      </c>
      <c r="D362" s="185">
        <v>2666</v>
      </c>
      <c r="E362" s="185">
        <v>353</v>
      </c>
      <c r="F362" s="185">
        <v>2305</v>
      </c>
      <c r="G362" s="185">
        <f t="shared" si="54"/>
        <v>434800</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6.0536952941763561E-2</v>
      </c>
      <c r="S362" s="185">
        <f t="shared" si="46"/>
        <v>4.8883359363281007E-3</v>
      </c>
      <c r="T362" s="185">
        <f t="shared" si="48"/>
        <v>7.3464811136461E-2</v>
      </c>
      <c r="U362" s="185">
        <f t="shared" si="49"/>
        <v>85881.428571428565</v>
      </c>
      <c r="V362" s="185">
        <f t="shared" si="50"/>
        <v>69691.28571428571</v>
      </c>
      <c r="W362" s="185">
        <f t="shared" si="51"/>
        <v>16190.142857142857</v>
      </c>
      <c r="X362" s="185">
        <f t="shared" si="52"/>
        <v>5119.8571428571431</v>
      </c>
      <c r="Y362" s="185">
        <f t="shared" si="53"/>
        <v>79.142857142857139</v>
      </c>
    </row>
    <row r="363" spans="1:25" s="185" customFormat="1" x14ac:dyDescent="0.35">
      <c r="A363" s="127">
        <v>44213</v>
      </c>
      <c r="B363" s="185">
        <f t="shared" si="42"/>
        <v>4269001</v>
      </c>
      <c r="C363" s="185">
        <v>11005</v>
      </c>
      <c r="D363" s="185">
        <v>1987</v>
      </c>
      <c r="E363" s="185">
        <v>367</v>
      </c>
      <c r="F363" s="185">
        <v>2360</v>
      </c>
      <c r="G363" s="185">
        <f t="shared" si="54"/>
        <v>437160</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5.963867873826946E-2</v>
      </c>
      <c r="S363" s="185">
        <f t="shared" si="46"/>
        <v>4.842717689065296E-3</v>
      </c>
      <c r="T363" s="185">
        <f t="shared" si="48"/>
        <v>7.2910504174061655E-2</v>
      </c>
      <c r="U363" s="185">
        <f t="shared" si="49"/>
        <v>86389.28571428571</v>
      </c>
      <c r="V363" s="185">
        <f t="shared" si="50"/>
        <v>69545.142857142855</v>
      </c>
      <c r="W363" s="185">
        <f t="shared" si="51"/>
        <v>16844.142857142859</v>
      </c>
      <c r="X363" s="185">
        <f t="shared" si="52"/>
        <v>5070.5714285714284</v>
      </c>
      <c r="Y363" s="185">
        <f t="shared" si="53"/>
        <v>81.571428571428569</v>
      </c>
    </row>
    <row r="364" spans="1:25" s="185" customFormat="1" x14ac:dyDescent="0.35">
      <c r="A364" s="127">
        <v>44214</v>
      </c>
      <c r="B364" s="185">
        <f t="shared" si="42"/>
        <v>4288933</v>
      </c>
      <c r="C364" s="185">
        <v>19932</v>
      </c>
      <c r="D364" s="185">
        <v>4313</v>
      </c>
      <c r="E364" s="185">
        <v>578</v>
      </c>
      <c r="F364" s="185">
        <v>3739</v>
      </c>
      <c r="G364" s="185">
        <f t="shared" si="54"/>
        <v>440899</v>
      </c>
      <c r="H364" s="185">
        <v>8212</v>
      </c>
      <c r="I364" s="185">
        <v>592</v>
      </c>
      <c r="J364" s="185">
        <v>18072</v>
      </c>
      <c r="K364" s="185">
        <v>76033</v>
      </c>
      <c r="L364" s="185">
        <v>94109</v>
      </c>
      <c r="M364" s="185">
        <v>5037</v>
      </c>
      <c r="N364" s="185">
        <v>20590</v>
      </c>
      <c r="O364" s="185">
        <v>112</v>
      </c>
      <c r="P364" s="185">
        <f t="shared" si="45"/>
        <v>73519</v>
      </c>
      <c r="Q364" s="185">
        <f t="shared" si="45"/>
        <v>4925</v>
      </c>
      <c r="R364" s="185">
        <f t="shared" si="47"/>
        <v>5.9373613917500373E-2</v>
      </c>
      <c r="S364" s="185">
        <f t="shared" si="46"/>
        <v>4.8286066147480711E-3</v>
      </c>
      <c r="T364" s="185">
        <f t="shared" si="48"/>
        <v>7.2895960498946796E-2</v>
      </c>
      <c r="U364" s="185">
        <f t="shared" si="49"/>
        <v>81164</v>
      </c>
      <c r="V364" s="185">
        <f t="shared" si="50"/>
        <v>65039.857142857145</v>
      </c>
      <c r="W364" s="185">
        <f t="shared" si="51"/>
        <v>16124.142857142857</v>
      </c>
      <c r="X364" s="185">
        <f t="shared" si="52"/>
        <v>4741.1428571428569</v>
      </c>
      <c r="Y364" s="185">
        <f t="shared" si="53"/>
        <v>77.857142857142861</v>
      </c>
    </row>
    <row r="365" spans="1:25" s="185" customFormat="1" x14ac:dyDescent="0.35">
      <c r="A365" s="127">
        <v>44215</v>
      </c>
      <c r="B365" s="185">
        <f t="shared" si="42"/>
        <v>4315480</v>
      </c>
      <c r="C365" s="185">
        <v>26547</v>
      </c>
      <c r="D365" s="185">
        <v>5379</v>
      </c>
      <c r="E365" s="185">
        <v>558</v>
      </c>
      <c r="F365" s="185">
        <v>3942</v>
      </c>
      <c r="G365" s="185">
        <f t="shared" si="54"/>
        <v>444841</v>
      </c>
      <c r="H365" s="185">
        <v>6944</v>
      </c>
      <c r="I365" s="185">
        <v>563</v>
      </c>
      <c r="J365" s="185">
        <v>24392</v>
      </c>
      <c r="K365" s="185">
        <v>112880</v>
      </c>
      <c r="L365" s="185">
        <v>137425</v>
      </c>
      <c r="M365" s="185">
        <v>6255</v>
      </c>
      <c r="N365" s="185">
        <v>37634</v>
      </c>
      <c r="O365" s="185">
        <v>175</v>
      </c>
      <c r="P365" s="185">
        <f t="shared" si="45"/>
        <v>99791</v>
      </c>
      <c r="Q365" s="185">
        <f t="shared" si="45"/>
        <v>6080</v>
      </c>
      <c r="R365" s="185">
        <f t="shared" si="47"/>
        <v>5.6006799994011744E-2</v>
      </c>
      <c r="S365" s="185">
        <f t="shared" si="46"/>
        <v>4.6685340802987861E-3</v>
      </c>
      <c r="T365" s="185">
        <f t="shared" si="48"/>
        <v>7.0413084414754482E-2</v>
      </c>
      <c r="U365" s="185">
        <f t="shared" si="49"/>
        <v>85882.428571428565</v>
      </c>
      <c r="V365" s="185">
        <f t="shared" si="50"/>
        <v>67063.428571428565</v>
      </c>
      <c r="W365" s="185">
        <f t="shared" si="51"/>
        <v>18819</v>
      </c>
      <c r="X365" s="185">
        <f t="shared" si="52"/>
        <v>4722.1428571428569</v>
      </c>
      <c r="Y365" s="185">
        <f t="shared" si="53"/>
        <v>87.857142857142861</v>
      </c>
    </row>
    <row r="366" spans="1:25" s="185" customFormat="1" x14ac:dyDescent="0.35">
      <c r="A366" s="127">
        <v>44216</v>
      </c>
      <c r="B366" s="185">
        <f t="shared" si="42"/>
        <v>4336764</v>
      </c>
      <c r="C366" s="185">
        <v>21284</v>
      </c>
      <c r="D366" s="185">
        <v>4433</v>
      </c>
      <c r="E366" s="185">
        <v>518</v>
      </c>
      <c r="F366" s="185">
        <v>4028</v>
      </c>
      <c r="G366" s="185">
        <f t="shared" si="54"/>
        <v>448869</v>
      </c>
      <c r="H366" s="185">
        <v>8050</v>
      </c>
      <c r="I366" s="185">
        <v>527</v>
      </c>
      <c r="J366" s="185">
        <v>19614</v>
      </c>
      <c r="K366" s="185">
        <v>82711</v>
      </c>
      <c r="L366" s="185">
        <v>102364</v>
      </c>
      <c r="M366" s="185">
        <v>5207</v>
      </c>
      <c r="N366" s="185">
        <v>24089</v>
      </c>
      <c r="O366" s="185">
        <v>115</v>
      </c>
      <c r="P366" s="185">
        <f t="shared" si="45"/>
        <v>78275</v>
      </c>
      <c r="Q366" s="185">
        <f t="shared" si="45"/>
        <v>5092</v>
      </c>
      <c r="R366" s="185">
        <f t="shared" si="47"/>
        <v>5.4369068587287336E-2</v>
      </c>
      <c r="S366" s="185">
        <f t="shared" si="46"/>
        <v>4.5603534273906225E-3</v>
      </c>
      <c r="T366" s="185">
        <f t="shared" si="48"/>
        <v>6.9206098542012914E-2</v>
      </c>
      <c r="U366" s="185">
        <f t="shared" si="49"/>
        <v>87352.71428571429</v>
      </c>
      <c r="V366" s="185">
        <f t="shared" si="50"/>
        <v>67304.142857142855</v>
      </c>
      <c r="W366" s="185">
        <f t="shared" si="51"/>
        <v>20048.571428571428</v>
      </c>
      <c r="X366" s="185">
        <f t="shared" si="52"/>
        <v>4657.8571428571431</v>
      </c>
      <c r="Y366" s="185">
        <f t="shared" si="53"/>
        <v>91.428571428571431</v>
      </c>
    </row>
    <row r="367" spans="1:25" s="185" customFormat="1" x14ac:dyDescent="0.35">
      <c r="A367" s="127">
        <v>44217</v>
      </c>
      <c r="B367" s="185">
        <f t="shared" si="42"/>
        <v>4358289</v>
      </c>
      <c r="C367" s="185">
        <v>21525</v>
      </c>
      <c r="D367" s="185">
        <v>4339</v>
      </c>
      <c r="E367" s="185">
        <v>536</v>
      </c>
      <c r="F367" s="185">
        <v>4572</v>
      </c>
      <c r="G367" s="185">
        <f t="shared" si="54"/>
        <v>453441</v>
      </c>
      <c r="H367" s="185">
        <v>9553</v>
      </c>
      <c r="I367" s="185">
        <v>549</v>
      </c>
      <c r="J367" s="185">
        <v>19903</v>
      </c>
      <c r="K367" s="185">
        <v>93648</v>
      </c>
      <c r="L367" s="185">
        <v>113554</v>
      </c>
      <c r="M367" s="185">
        <v>5098</v>
      </c>
      <c r="N367" s="185">
        <v>30745</v>
      </c>
      <c r="O367" s="185">
        <v>144</v>
      </c>
      <c r="P367" s="185">
        <f t="shared" si="45"/>
        <v>82809</v>
      </c>
      <c r="Q367" s="185">
        <f t="shared" si="45"/>
        <v>4954</v>
      </c>
      <c r="R367" s="185">
        <f t="shared" si="47"/>
        <v>5.2384932387058124E-2</v>
      </c>
      <c r="S367" s="185">
        <f t="shared" si="46"/>
        <v>4.7109602200202652E-3</v>
      </c>
      <c r="T367" s="185">
        <f t="shared" si="48"/>
        <v>6.7835172450557063E-2</v>
      </c>
      <c r="U367" s="185">
        <f t="shared" si="49"/>
        <v>88708.71428571429</v>
      </c>
      <c r="V367" s="185">
        <f t="shared" si="50"/>
        <v>66996.428571428565</v>
      </c>
      <c r="W367" s="185">
        <f t="shared" si="51"/>
        <v>21712.285714285714</v>
      </c>
      <c r="X367" s="185">
        <f t="shared" si="52"/>
        <v>4544.7142857142853</v>
      </c>
      <c r="Y367" s="185">
        <f t="shared" si="53"/>
        <v>102.28571428571429</v>
      </c>
    </row>
    <row r="368" spans="1:25" s="185" customFormat="1" x14ac:dyDescent="0.35">
      <c r="A368" s="127">
        <v>44218</v>
      </c>
      <c r="B368" s="185">
        <f t="shared" si="42"/>
        <v>4377762</v>
      </c>
      <c r="C368" s="185">
        <v>19473</v>
      </c>
      <c r="D368" s="185">
        <v>3945</v>
      </c>
      <c r="E368" s="185">
        <v>488</v>
      </c>
      <c r="F368" s="185">
        <v>4138</v>
      </c>
      <c r="G368" s="185">
        <f t="shared" si="54"/>
        <v>457579</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5.0740459011384575E-2</v>
      </c>
      <c r="S368" s="185">
        <f t="shared" si="46"/>
        <v>4.7259911025669468E-3</v>
      </c>
      <c r="T368" s="185">
        <f t="shared" si="48"/>
        <v>6.6762497318172062E-2</v>
      </c>
      <c r="U368" s="185">
        <f t="shared" si="49"/>
        <v>89770.571428571435</v>
      </c>
      <c r="V368" s="185">
        <f t="shared" si="50"/>
        <v>66585.71428571429</v>
      </c>
      <c r="W368" s="185">
        <f t="shared" si="51"/>
        <v>23184.857142857141</v>
      </c>
      <c r="X368" s="185">
        <f t="shared" si="52"/>
        <v>4445.4285714285716</v>
      </c>
      <c r="Y368" s="185">
        <f t="shared" si="53"/>
        <v>109.57142857142857</v>
      </c>
    </row>
    <row r="369" spans="1:25" s="185" customFormat="1" ht="15" customHeight="1" x14ac:dyDescent="0.35">
      <c r="A369" s="127">
        <v>44219</v>
      </c>
      <c r="B369" s="185">
        <f t="shared" si="42"/>
        <v>4390814</v>
      </c>
      <c r="C369" s="185">
        <v>13052</v>
      </c>
      <c r="D369" s="185">
        <v>2436</v>
      </c>
      <c r="E369" s="185">
        <v>337</v>
      </c>
      <c r="F369" s="185">
        <v>2482</v>
      </c>
      <c r="G369" s="185">
        <f t="shared" si="54"/>
        <v>460061</v>
      </c>
      <c r="H369" s="185">
        <v>4182</v>
      </c>
      <c r="I369" s="185">
        <v>346</v>
      </c>
      <c r="J369" s="185">
        <v>12170</v>
      </c>
      <c r="K369" s="185">
        <v>39435</v>
      </c>
      <c r="L369" s="185">
        <v>51593</v>
      </c>
      <c r="M369" s="185">
        <v>2935</v>
      </c>
      <c r="N369" s="185">
        <v>14817</v>
      </c>
      <c r="O369" s="185">
        <v>42</v>
      </c>
      <c r="P369" s="185">
        <f t="shared" si="45"/>
        <v>36776</v>
      </c>
      <c r="Q369" s="185">
        <f t="shared" si="45"/>
        <v>2893</v>
      </c>
      <c r="R369" s="185">
        <f t="shared" si="47"/>
        <v>4.9733586895584596E-2</v>
      </c>
      <c r="S369" s="185">
        <f t="shared" si="46"/>
        <v>4.5241605631123373E-3</v>
      </c>
      <c r="T369" s="185">
        <f t="shared" si="48"/>
        <v>6.596241877140753E-2</v>
      </c>
      <c r="U369" s="185">
        <f t="shared" si="49"/>
        <v>90970.428571428565</v>
      </c>
      <c r="V369" s="185">
        <f t="shared" si="50"/>
        <v>66940.71428571429</v>
      </c>
      <c r="W369" s="185">
        <f t="shared" si="51"/>
        <v>24029.714285714286</v>
      </c>
      <c r="X369" s="185">
        <f t="shared" si="52"/>
        <v>4415.5714285714284</v>
      </c>
      <c r="Y369" s="185">
        <f t="shared" si="53"/>
        <v>108.71428571428571</v>
      </c>
    </row>
    <row r="370" spans="1:25" s="185" customFormat="1" x14ac:dyDescent="0.35">
      <c r="A370" s="127">
        <v>44220</v>
      </c>
      <c r="B370" s="185">
        <f t="shared" si="42"/>
        <v>4401275</v>
      </c>
      <c r="C370" s="185">
        <v>10461</v>
      </c>
      <c r="D370" s="185">
        <v>1586</v>
      </c>
      <c r="E370" s="185">
        <v>306</v>
      </c>
      <c r="F370" s="185">
        <v>2380</v>
      </c>
      <c r="G370" s="185">
        <f t="shared" si="54"/>
        <v>462441</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4.8547849745534784E-2</v>
      </c>
      <c r="S370" s="185">
        <f t="shared" si="46"/>
        <v>4.5095383226097753E-3</v>
      </c>
      <c r="T370" s="185">
        <f t="shared" si="48"/>
        <v>6.534383220179181E-2</v>
      </c>
      <c r="U370" s="185">
        <f t="shared" si="49"/>
        <v>91676.857142857145</v>
      </c>
      <c r="V370" s="185">
        <f t="shared" si="50"/>
        <v>66365.428571428565</v>
      </c>
      <c r="W370" s="185">
        <f t="shared" si="51"/>
        <v>25311.428571428572</v>
      </c>
      <c r="X370" s="185">
        <f t="shared" si="52"/>
        <v>4336.5714285714284</v>
      </c>
      <c r="Y370" s="185">
        <f t="shared" si="53"/>
        <v>114.14285714285714</v>
      </c>
    </row>
    <row r="371" spans="1:25" s="185" customFormat="1" x14ac:dyDescent="0.35">
      <c r="A371" s="127">
        <v>44221</v>
      </c>
      <c r="B371" s="185">
        <f t="shared" si="42"/>
        <v>4424457</v>
      </c>
      <c r="C371" s="185">
        <v>23182</v>
      </c>
      <c r="D371" s="185">
        <v>4346</v>
      </c>
      <c r="E371" s="185">
        <v>507</v>
      </c>
      <c r="F371" s="185">
        <v>4518</v>
      </c>
      <c r="G371" s="185">
        <f t="shared" si="54"/>
        <v>466959</v>
      </c>
      <c r="H371" s="185">
        <v>9602</v>
      </c>
      <c r="I371" s="185">
        <v>521</v>
      </c>
      <c r="J371" s="185">
        <v>21511</v>
      </c>
      <c r="K371" s="185">
        <v>109759</v>
      </c>
      <c r="L371" s="185">
        <v>131308</v>
      </c>
      <c r="M371" s="185">
        <v>5013</v>
      </c>
      <c r="N371" s="185">
        <v>41041</v>
      </c>
      <c r="O371" s="185">
        <v>169</v>
      </c>
      <c r="P371" s="185">
        <f t="shared" si="45"/>
        <v>90267</v>
      </c>
      <c r="Q371" s="185">
        <f t="shared" si="45"/>
        <v>4844</v>
      </c>
      <c r="R371" s="185">
        <f t="shared" si="47"/>
        <v>4.585256069414393E-2</v>
      </c>
      <c r="S371" s="185">
        <f t="shared" si="46"/>
        <v>4.3313042994267094E-3</v>
      </c>
      <c r="T371" s="185">
        <f t="shared" si="48"/>
        <v>6.2901771430233566E-2</v>
      </c>
      <c r="U371" s="185">
        <f t="shared" si="49"/>
        <v>96991</v>
      </c>
      <c r="V371" s="185">
        <f t="shared" si="50"/>
        <v>68758</v>
      </c>
      <c r="W371" s="185">
        <f t="shared" si="51"/>
        <v>28233</v>
      </c>
      <c r="X371" s="185">
        <f t="shared" si="52"/>
        <v>4325</v>
      </c>
      <c r="Y371" s="185">
        <f t="shared" si="53"/>
        <v>122.28571428571429</v>
      </c>
    </row>
    <row r="372" spans="1:25" s="185" customFormat="1" x14ac:dyDescent="0.35">
      <c r="A372" s="127">
        <v>44222</v>
      </c>
      <c r="B372" s="185">
        <f t="shared" si="42"/>
        <v>4446301</v>
      </c>
      <c r="C372" s="185">
        <v>21844</v>
      </c>
      <c r="D372" s="185">
        <v>3762</v>
      </c>
      <c r="E372" s="185">
        <v>366</v>
      </c>
      <c r="F372" s="185">
        <v>3462</v>
      </c>
      <c r="G372" s="185">
        <f t="shared" si="54"/>
        <v>470421</v>
      </c>
      <c r="H372" s="185">
        <v>7363</v>
      </c>
      <c r="I372" s="185">
        <v>375</v>
      </c>
      <c r="J372" s="185">
        <v>20417</v>
      </c>
      <c r="K372" s="185">
        <v>107158</v>
      </c>
      <c r="L372" s="185">
        <v>127576</v>
      </c>
      <c r="M372" s="185">
        <v>4369</v>
      </c>
      <c r="N372" s="185">
        <v>44955</v>
      </c>
      <c r="O372" s="185">
        <v>170</v>
      </c>
      <c r="P372" s="185">
        <f t="shared" si="45"/>
        <v>82621</v>
      </c>
      <c r="Q372" s="185">
        <f t="shared" si="45"/>
        <v>4199</v>
      </c>
      <c r="R372" s="185">
        <f t="shared" si="47"/>
        <v>4.3708749820651392E-2</v>
      </c>
      <c r="S372" s="185">
        <f t="shared" si="46"/>
        <v>4.1521917326983876E-3</v>
      </c>
      <c r="T372" s="185">
        <f t="shared" si="48"/>
        <v>6.1176034610545188E-2</v>
      </c>
      <c r="U372" s="185">
        <f t="shared" si="49"/>
        <v>95584</v>
      </c>
      <c r="V372" s="185">
        <f t="shared" si="50"/>
        <v>66305.142857142855</v>
      </c>
      <c r="W372" s="185">
        <f t="shared" si="51"/>
        <v>29278.857142857141</v>
      </c>
      <c r="X372" s="185">
        <f t="shared" si="52"/>
        <v>4056.2857142857142</v>
      </c>
      <c r="Y372" s="185">
        <f t="shared" si="53"/>
        <v>121.57142857142857</v>
      </c>
    </row>
    <row r="373" spans="1:25" s="185" customFormat="1" x14ac:dyDescent="0.35">
      <c r="A373" s="127">
        <v>44223</v>
      </c>
      <c r="B373" s="185">
        <f t="shared" si="42"/>
        <v>4465015</v>
      </c>
      <c r="C373" s="185">
        <v>18714</v>
      </c>
      <c r="D373" s="185">
        <v>3087</v>
      </c>
      <c r="E373" s="185">
        <v>384</v>
      </c>
      <c r="F373" s="185">
        <v>3527</v>
      </c>
      <c r="G373" s="185">
        <f t="shared" si="54"/>
        <v>473948</v>
      </c>
      <c r="H373" s="185">
        <v>8009</v>
      </c>
      <c r="I373" s="185">
        <v>391</v>
      </c>
      <c r="J373" s="185">
        <v>17698</v>
      </c>
      <c r="K373" s="185">
        <v>85011</v>
      </c>
      <c r="L373" s="185">
        <v>102722</v>
      </c>
      <c r="M373" s="185">
        <v>3604</v>
      </c>
      <c r="N373" s="185">
        <v>34150</v>
      </c>
      <c r="O373" s="185">
        <v>145</v>
      </c>
      <c r="P373" s="185">
        <f t="shared" si="45"/>
        <v>68572</v>
      </c>
      <c r="Q373" s="185">
        <f t="shared" si="45"/>
        <v>3459</v>
      </c>
      <c r="R373" s="185">
        <f t="shared" si="47"/>
        <v>4.1290858411283361E-2</v>
      </c>
      <c r="S373" s="185">
        <f t="shared" si="46"/>
        <v>4.0974266672247723E-3</v>
      </c>
      <c r="T373" s="185">
        <f t="shared" si="48"/>
        <v>5.8888769081470754E-2</v>
      </c>
      <c r="U373" s="185">
        <f t="shared" si="49"/>
        <v>95635.142857142855</v>
      </c>
      <c r="V373" s="185">
        <f t="shared" si="50"/>
        <v>64919</v>
      </c>
      <c r="W373" s="185">
        <f t="shared" si="51"/>
        <v>30716.142857142859</v>
      </c>
      <c r="X373" s="185">
        <f t="shared" si="52"/>
        <v>3823</v>
      </c>
      <c r="Y373" s="185">
        <f t="shared" si="53"/>
        <v>125.85714285714286</v>
      </c>
    </row>
    <row r="374" spans="1:25" s="185" customFormat="1" x14ac:dyDescent="0.35">
      <c r="A374" s="127">
        <v>44224</v>
      </c>
      <c r="B374" s="185">
        <f t="shared" si="42"/>
        <v>4482926</v>
      </c>
      <c r="C374" s="185">
        <v>17911</v>
      </c>
      <c r="D374" s="185">
        <v>3101</v>
      </c>
      <c r="E374" s="185">
        <v>375</v>
      </c>
      <c r="F374" s="185">
        <v>3504</v>
      </c>
      <c r="G374" s="185">
        <f t="shared" si="54"/>
        <v>477452</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3.8932750902505649E-2</v>
      </c>
      <c r="S374" s="185">
        <f t="shared" si="46"/>
        <v>3.9198218262806233E-3</v>
      </c>
      <c r="T374" s="185">
        <f t="shared" si="48"/>
        <v>5.6421415174310333E-2</v>
      </c>
      <c r="U374" s="185">
        <f t="shared" si="49"/>
        <v>96279.571428571435</v>
      </c>
      <c r="V374" s="185">
        <f t="shared" si="50"/>
        <v>64208.142857142855</v>
      </c>
      <c r="W374" s="185">
        <f t="shared" si="51"/>
        <v>32071.428571428572</v>
      </c>
      <c r="X374" s="185">
        <f t="shared" si="52"/>
        <v>3622.7142857142858</v>
      </c>
      <c r="Y374" s="185">
        <f t="shared" si="53"/>
        <v>125.71428571428571</v>
      </c>
    </row>
    <row r="375" spans="1:25" s="185" customFormat="1" x14ac:dyDescent="0.35">
      <c r="A375" s="127">
        <v>44225</v>
      </c>
      <c r="B375" s="185">
        <f t="shared" si="42"/>
        <v>4498897</v>
      </c>
      <c r="C375" s="185">
        <v>15971</v>
      </c>
      <c r="D375" s="185">
        <v>2646</v>
      </c>
      <c r="E375" s="185">
        <v>323</v>
      </c>
      <c r="F375" s="185">
        <v>3235</v>
      </c>
      <c r="G375" s="185">
        <f t="shared" si="54"/>
        <v>480687</v>
      </c>
      <c r="H375" s="185">
        <v>8154</v>
      </c>
      <c r="I375" s="185">
        <v>328</v>
      </c>
      <c r="J375" s="185">
        <v>15096</v>
      </c>
      <c r="K375" s="185">
        <v>83217</v>
      </c>
      <c r="L375" s="185">
        <v>98314</v>
      </c>
      <c r="M375" s="185">
        <v>3085</v>
      </c>
      <c r="N375" s="185">
        <v>40366</v>
      </c>
      <c r="O375" s="185">
        <v>102</v>
      </c>
      <c r="P375" s="185">
        <f t="shared" si="45"/>
        <v>57948</v>
      </c>
      <c r="Q375" s="185">
        <f t="shared" si="45"/>
        <v>2983</v>
      </c>
      <c r="R375" s="185">
        <f t="shared" si="47"/>
        <v>3.6427415402247448E-2</v>
      </c>
      <c r="S375" s="185">
        <f t="shared" si="46"/>
        <v>3.6713421365670812E-3</v>
      </c>
      <c r="T375" s="185">
        <f t="shared" si="48"/>
        <v>5.376086006507548E-2</v>
      </c>
      <c r="U375" s="185">
        <f t="shared" si="49"/>
        <v>96477.571428571435</v>
      </c>
      <c r="V375" s="185">
        <f t="shared" si="50"/>
        <v>63091.571428571428</v>
      </c>
      <c r="W375" s="185">
        <f t="shared" si="51"/>
        <v>33386</v>
      </c>
      <c r="X375" s="185">
        <f t="shared" si="52"/>
        <v>3391.8571428571427</v>
      </c>
      <c r="Y375" s="185">
        <f t="shared" si="53"/>
        <v>122.57142857142857</v>
      </c>
    </row>
    <row r="376" spans="1:25" s="185" customFormat="1" x14ac:dyDescent="0.35">
      <c r="A376" s="127">
        <v>44226</v>
      </c>
      <c r="B376" s="185">
        <f t="shared" si="42"/>
        <v>4508865</v>
      </c>
      <c r="C376" s="185">
        <v>9968</v>
      </c>
      <c r="D376" s="185">
        <v>1693</v>
      </c>
      <c r="E376" s="185">
        <v>252</v>
      </c>
      <c r="F376" s="185">
        <v>2467</v>
      </c>
      <c r="G376" s="185">
        <f t="shared" si="54"/>
        <v>483154</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3.5435320443592176E-2</v>
      </c>
      <c r="S376" s="185">
        <f t="shared" si="46"/>
        <v>3.7108992220319199E-3</v>
      </c>
      <c r="T376" s="185">
        <f t="shared" si="48"/>
        <v>5.2599186774482054E-2</v>
      </c>
      <c r="U376" s="185">
        <f t="shared" si="49"/>
        <v>95506</v>
      </c>
      <c r="V376" s="185">
        <f t="shared" si="50"/>
        <v>61975.428571428572</v>
      </c>
      <c r="W376" s="185">
        <f t="shared" si="51"/>
        <v>33530.571428571428</v>
      </c>
      <c r="X376" s="185">
        <f t="shared" si="52"/>
        <v>3259.8571428571427</v>
      </c>
      <c r="Y376" s="185">
        <f t="shared" si="53"/>
        <v>124.42857142857143</v>
      </c>
    </row>
    <row r="377" spans="1:25" s="185" customFormat="1" x14ac:dyDescent="0.35">
      <c r="A377" s="127">
        <v>44227</v>
      </c>
      <c r="B377" s="185">
        <f t="shared" si="42"/>
        <v>4517168</v>
      </c>
      <c r="C377" s="185">
        <v>8303</v>
      </c>
      <c r="D377" s="185">
        <v>1337</v>
      </c>
      <c r="E377" s="185">
        <v>265</v>
      </c>
      <c r="F377" s="185">
        <v>2217</v>
      </c>
      <c r="G377" s="185">
        <f t="shared" si="54"/>
        <v>485371</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3.4993494462798522E-2</v>
      </c>
      <c r="S377" s="185">
        <f t="shared" si="46"/>
        <v>3.5821964834771187E-3</v>
      </c>
      <c r="T377" s="185">
        <f t="shared" si="48"/>
        <v>5.2018926059390104E-2</v>
      </c>
      <c r="U377" s="185">
        <f t="shared" si="49"/>
        <v>95303.428571428565</v>
      </c>
      <c r="V377" s="185">
        <f t="shared" si="50"/>
        <v>61804.428571428572</v>
      </c>
      <c r="W377" s="185">
        <f t="shared" si="51"/>
        <v>33499</v>
      </c>
      <c r="X377" s="185">
        <f t="shared" si="52"/>
        <v>3215</v>
      </c>
      <c r="Y377" s="185">
        <f t="shared" si="53"/>
        <v>120</v>
      </c>
    </row>
    <row r="378" spans="1:25" s="185" customFormat="1" x14ac:dyDescent="0.35">
      <c r="A378" s="127">
        <v>44228</v>
      </c>
      <c r="B378" s="185">
        <f t="shared" si="42"/>
        <v>4531642</v>
      </c>
      <c r="C378" s="185">
        <v>14474</v>
      </c>
      <c r="D378" s="185">
        <v>2706</v>
      </c>
      <c r="E378" s="185">
        <v>321</v>
      </c>
      <c r="F378" s="185">
        <v>2948</v>
      </c>
      <c r="G378" s="185">
        <f t="shared" si="54"/>
        <v>488319</v>
      </c>
      <c r="H378" s="185">
        <v>7100</v>
      </c>
      <c r="I378" s="185">
        <v>328</v>
      </c>
      <c r="J378" s="185">
        <v>13316</v>
      </c>
      <c r="K378" s="185">
        <v>95552</v>
      </c>
      <c r="L378" s="185">
        <v>108881</v>
      </c>
      <c r="M378" s="185">
        <v>3089</v>
      </c>
      <c r="N378" s="185">
        <v>37820</v>
      </c>
      <c r="O378" s="185">
        <v>153</v>
      </c>
      <c r="P378" s="185">
        <f t="shared" si="45"/>
        <v>71061</v>
      </c>
      <c r="Q378" s="185">
        <f t="shared" si="45"/>
        <v>2936</v>
      </c>
      <c r="R378" s="185">
        <f t="shared" si="47"/>
        <v>3.3226461422963038E-2</v>
      </c>
      <c r="S378" s="185">
        <f t="shared" si="46"/>
        <v>3.5629042858625341E-3</v>
      </c>
      <c r="T378" s="185">
        <f t="shared" si="48"/>
        <v>4.9820402733264803E-2</v>
      </c>
      <c r="U378" s="185">
        <f t="shared" si="49"/>
        <v>92099.571428571435</v>
      </c>
      <c r="V378" s="185">
        <f t="shared" si="50"/>
        <v>59060.714285714283</v>
      </c>
      <c r="W378" s="185">
        <f t="shared" si="51"/>
        <v>33038.857142857145</v>
      </c>
      <c r="X378" s="185">
        <f t="shared" si="52"/>
        <v>2942.4285714285716</v>
      </c>
      <c r="Y378" s="185">
        <f t="shared" si="53"/>
        <v>117.71428571428571</v>
      </c>
    </row>
    <row r="379" spans="1:25" s="185" customFormat="1" x14ac:dyDescent="0.35">
      <c r="A379" s="127">
        <v>44229</v>
      </c>
      <c r="B379" s="185">
        <f t="shared" si="42"/>
        <v>4543791</v>
      </c>
      <c r="C379" s="185">
        <v>12149</v>
      </c>
      <c r="D379" s="185">
        <v>2364</v>
      </c>
      <c r="E379" s="185">
        <v>368</v>
      </c>
      <c r="F379" s="185">
        <v>2801</v>
      </c>
      <c r="G379" s="185">
        <f t="shared" si="54"/>
        <v>491120</v>
      </c>
      <c r="H379" s="185">
        <v>4881</v>
      </c>
      <c r="I379" s="185">
        <v>372</v>
      </c>
      <c r="J379" s="185">
        <v>11107</v>
      </c>
      <c r="K379" s="185">
        <v>76820</v>
      </c>
      <c r="L379" s="185">
        <v>87952</v>
      </c>
      <c r="M379" s="185">
        <v>2629</v>
      </c>
      <c r="N379" s="185">
        <v>35305</v>
      </c>
      <c r="O379" s="185">
        <v>167</v>
      </c>
      <c r="P379" s="185">
        <f t="shared" si="45"/>
        <v>52647</v>
      </c>
      <c r="Q379" s="185">
        <f t="shared" si="45"/>
        <v>2462</v>
      </c>
      <c r="R379" s="185">
        <f t="shared" si="47"/>
        <v>3.2526653808713987E-2</v>
      </c>
      <c r="S379" s="185">
        <f t="shared" si="46"/>
        <v>3.7045058703558311E-3</v>
      </c>
      <c r="T379" s="185">
        <f t="shared" si="48"/>
        <v>4.9184902373445367E-2</v>
      </c>
      <c r="U379" s="185">
        <f t="shared" si="49"/>
        <v>86439</v>
      </c>
      <c r="V379" s="185">
        <f t="shared" si="50"/>
        <v>54778.714285714283</v>
      </c>
      <c r="W379" s="185">
        <f t="shared" si="51"/>
        <v>31660.285714285714</v>
      </c>
      <c r="X379" s="185">
        <f t="shared" si="52"/>
        <v>2694.2857142857142</v>
      </c>
      <c r="Y379" s="185">
        <f t="shared" si="53"/>
        <v>117.28571428571429</v>
      </c>
    </row>
    <row r="380" spans="1:25" s="185" customFormat="1" x14ac:dyDescent="0.35">
      <c r="A380" s="127">
        <v>44230</v>
      </c>
      <c r="B380" s="185">
        <f t="shared" si="42"/>
        <v>4561555</v>
      </c>
      <c r="C380" s="185">
        <v>17764</v>
      </c>
      <c r="D380" s="185">
        <v>3263</v>
      </c>
      <c r="E380" s="185">
        <v>401</v>
      </c>
      <c r="F380" s="185">
        <v>4111</v>
      </c>
      <c r="G380" s="185">
        <f t="shared" si="54"/>
        <v>495231</v>
      </c>
      <c r="H380" s="185">
        <v>7996</v>
      </c>
      <c r="I380" s="185">
        <v>408</v>
      </c>
      <c r="J380" s="185">
        <v>16295</v>
      </c>
      <c r="K380" s="185">
        <v>107937</v>
      </c>
      <c r="L380" s="185">
        <v>124273</v>
      </c>
      <c r="M380" s="185">
        <v>3733</v>
      </c>
      <c r="N380" s="185">
        <v>47776</v>
      </c>
      <c r="O380" s="185">
        <v>220</v>
      </c>
      <c r="P380" s="185">
        <f t="shared" si="45"/>
        <v>76497</v>
      </c>
      <c r="Q380" s="185">
        <f t="shared" si="45"/>
        <v>3513</v>
      </c>
      <c r="R380" s="185">
        <f t="shared" si="47"/>
        <v>3.1613854560310489E-2</v>
      </c>
      <c r="S380" s="185">
        <f t="shared" si="46"/>
        <v>3.8087465143168062E-3</v>
      </c>
      <c r="T380" s="185">
        <f t="shared" si="48"/>
        <v>4.8326928580188874E-2</v>
      </c>
      <c r="U380" s="185">
        <f t="shared" si="49"/>
        <v>89517.71428571429</v>
      </c>
      <c r="V380" s="185">
        <f t="shared" si="50"/>
        <v>55910.857142857145</v>
      </c>
      <c r="W380" s="185">
        <f t="shared" si="51"/>
        <v>33606.857142857145</v>
      </c>
      <c r="X380" s="185">
        <f t="shared" si="52"/>
        <v>2702</v>
      </c>
      <c r="Y380" s="185">
        <f t="shared" si="53"/>
        <v>128</v>
      </c>
    </row>
    <row r="381" spans="1:25" s="185" customFormat="1" x14ac:dyDescent="0.35">
      <c r="A381" s="127">
        <v>44231</v>
      </c>
      <c r="B381" s="185">
        <f t="shared" si="42"/>
        <v>4576945</v>
      </c>
      <c r="C381" s="185">
        <v>15390</v>
      </c>
      <c r="D381" s="185">
        <v>2906</v>
      </c>
      <c r="E381" s="185">
        <v>351</v>
      </c>
      <c r="F381" s="185">
        <v>3532</v>
      </c>
      <c r="G381" s="185">
        <f t="shared" si="54"/>
        <v>498763</v>
      </c>
      <c r="H381" s="185">
        <v>8531</v>
      </c>
      <c r="I381" s="185">
        <v>358</v>
      </c>
      <c r="J381" s="185">
        <v>14181</v>
      </c>
      <c r="K381" s="185">
        <v>110777</v>
      </c>
      <c r="L381" s="185">
        <v>124968</v>
      </c>
      <c r="M381" s="185">
        <v>3392</v>
      </c>
      <c r="N381" s="185">
        <v>50657</v>
      </c>
      <c r="O381" s="185">
        <v>206</v>
      </c>
      <c r="P381" s="185">
        <f t="shared" si="45"/>
        <v>74311</v>
      </c>
      <c r="Q381" s="185">
        <f t="shared" si="45"/>
        <v>3186</v>
      </c>
      <c r="R381" s="185">
        <f t="shared" si="47"/>
        <v>3.0791110718248787E-2</v>
      </c>
      <c r="S381" s="185">
        <f t="shared" si="46"/>
        <v>3.9035628660862203E-3</v>
      </c>
      <c r="T381" s="185">
        <f t="shared" si="48"/>
        <v>4.7822118632268845E-2</v>
      </c>
      <c r="U381" s="185">
        <f t="shared" si="49"/>
        <v>90503.857142857145</v>
      </c>
      <c r="V381" s="185">
        <f t="shared" si="50"/>
        <v>55407.714285714283</v>
      </c>
      <c r="W381" s="185">
        <f t="shared" si="51"/>
        <v>35096.142857142855</v>
      </c>
      <c r="X381" s="185">
        <f t="shared" si="52"/>
        <v>2649.7142857142858</v>
      </c>
      <c r="Y381" s="185">
        <f t="shared" si="53"/>
        <v>137</v>
      </c>
    </row>
    <row r="382" spans="1:25" s="185" customFormat="1" x14ac:dyDescent="0.35">
      <c r="A382" s="127">
        <v>44232</v>
      </c>
      <c r="B382" s="185">
        <f t="shared" si="42"/>
        <v>4591004</v>
      </c>
      <c r="C382" s="185">
        <v>14059</v>
      </c>
      <c r="D382" s="185">
        <v>2497</v>
      </c>
      <c r="E382" s="185">
        <v>294</v>
      </c>
      <c r="F382" s="185">
        <v>3876</v>
      </c>
      <c r="G382" s="185">
        <f t="shared" si="54"/>
        <v>502639</v>
      </c>
      <c r="H382" s="185">
        <v>7716</v>
      </c>
      <c r="I382" s="185">
        <v>299</v>
      </c>
      <c r="J382" s="185">
        <v>13061</v>
      </c>
      <c r="K382" s="185">
        <v>84826</v>
      </c>
      <c r="L382" s="185">
        <v>97885</v>
      </c>
      <c r="M382" s="185">
        <v>2955</v>
      </c>
      <c r="N382" s="185">
        <v>40122</v>
      </c>
      <c r="O382" s="185">
        <v>148</v>
      </c>
      <c r="P382" s="185">
        <f t="shared" si="45"/>
        <v>57763</v>
      </c>
      <c r="Q382" s="185">
        <f t="shared" si="45"/>
        <v>2807</v>
      </c>
      <c r="R382" s="185">
        <f t="shared" si="47"/>
        <v>3.0606635939459611E-2</v>
      </c>
      <c r="S382" s="185">
        <f t="shared" si="46"/>
        <v>4.0948706143120817E-3</v>
      </c>
      <c r="T382" s="185">
        <f t="shared" si="48"/>
        <v>4.739094433653452E-2</v>
      </c>
      <c r="U382" s="185">
        <f t="shared" si="49"/>
        <v>90442.571428571435</v>
      </c>
      <c r="V382" s="185">
        <f t="shared" si="50"/>
        <v>55381.285714285717</v>
      </c>
      <c r="W382" s="185">
        <f t="shared" si="51"/>
        <v>35061.285714285717</v>
      </c>
      <c r="X382" s="185">
        <f t="shared" si="52"/>
        <v>2624.5714285714284</v>
      </c>
      <c r="Y382" s="185">
        <f t="shared" si="53"/>
        <v>143.57142857142858</v>
      </c>
    </row>
    <row r="383" spans="1:25" s="185" customFormat="1" x14ac:dyDescent="0.35">
      <c r="A383" s="127">
        <v>44233</v>
      </c>
      <c r="B383" s="185">
        <f t="shared" si="42"/>
        <v>4600036</v>
      </c>
      <c r="C383" s="185">
        <v>9032</v>
      </c>
      <c r="D383" s="185">
        <v>1487</v>
      </c>
      <c r="E383" s="185">
        <v>244</v>
      </c>
      <c r="F383" s="185">
        <v>2334</v>
      </c>
      <c r="G383" s="185">
        <f t="shared" si="54"/>
        <v>504973</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3.0319609503601436E-2</v>
      </c>
      <c r="S383" s="185">
        <f t="shared" si="46"/>
        <v>4.1050158677822203E-3</v>
      </c>
      <c r="T383" s="185">
        <f t="shared" si="48"/>
        <v>4.6714542005196522E-2</v>
      </c>
      <c r="U383" s="185">
        <f t="shared" si="49"/>
        <v>90083.142857142855</v>
      </c>
      <c r="V383" s="185">
        <f t="shared" si="50"/>
        <v>55421.714285714283</v>
      </c>
      <c r="W383" s="185">
        <f t="shared" si="51"/>
        <v>34661.428571428572</v>
      </c>
      <c r="X383" s="185">
        <f t="shared" si="52"/>
        <v>2589</v>
      </c>
      <c r="Y383" s="185">
        <f t="shared" si="53"/>
        <v>142.28571428571428</v>
      </c>
    </row>
    <row r="384" spans="1:25" s="185" customFormat="1" x14ac:dyDescent="0.35">
      <c r="A384" s="127">
        <v>44234</v>
      </c>
      <c r="B384" s="185">
        <f t="shared" si="42"/>
        <v>4605245</v>
      </c>
      <c r="C384" s="185">
        <v>5209</v>
      </c>
      <c r="D384" s="185">
        <v>821</v>
      </c>
      <c r="E384" s="185">
        <v>205</v>
      </c>
      <c r="F384" s="185">
        <v>1733</v>
      </c>
      <c r="G384" s="185">
        <f t="shared" si="54"/>
        <v>506706</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3.0008594694596998E-2</v>
      </c>
      <c r="S384" s="185">
        <f t="shared" si="46"/>
        <v>4.1044163519947463E-3</v>
      </c>
      <c r="T384" s="185">
        <f t="shared" si="48"/>
        <v>4.6190378516543333E-2</v>
      </c>
      <c r="U384" s="185">
        <f t="shared" si="49"/>
        <v>88260.428571428565</v>
      </c>
      <c r="V384" s="185">
        <f t="shared" si="50"/>
        <v>54324.857142857145</v>
      </c>
      <c r="W384" s="185">
        <f t="shared" si="51"/>
        <v>33935.571428571428</v>
      </c>
      <c r="X384" s="185">
        <f t="shared" si="52"/>
        <v>2509.2857142857142</v>
      </c>
      <c r="Y384" s="185">
        <f t="shared" si="53"/>
        <v>139.28571428571428</v>
      </c>
    </row>
    <row r="385" spans="1:25" s="185" customFormat="1" x14ac:dyDescent="0.35">
      <c r="A385" s="127">
        <v>44235</v>
      </c>
      <c r="B385" s="185">
        <f t="shared" si="42"/>
        <v>4621593</v>
      </c>
      <c r="C385" s="185">
        <v>16348</v>
      </c>
      <c r="D385" s="185">
        <v>2643</v>
      </c>
      <c r="E385" s="185">
        <v>285</v>
      </c>
      <c r="F385" s="185">
        <v>3735</v>
      </c>
      <c r="G385" s="185">
        <f t="shared" si="54"/>
        <v>510441</v>
      </c>
      <c r="H385" s="185">
        <v>7425</v>
      </c>
      <c r="I385" s="185">
        <v>291</v>
      </c>
      <c r="J385" s="185">
        <v>15099</v>
      </c>
      <c r="K385" s="185">
        <v>124394</v>
      </c>
      <c r="L385" s="185">
        <v>139507</v>
      </c>
      <c r="M385" s="185">
        <v>3065</v>
      </c>
      <c r="N385" s="185">
        <v>56271</v>
      </c>
      <c r="O385" s="185">
        <v>237</v>
      </c>
      <c r="P385" s="185">
        <f t="shared" si="45"/>
        <v>83236</v>
      </c>
      <c r="Q385" s="185">
        <f t="shared" si="45"/>
        <v>2828</v>
      </c>
      <c r="R385" s="185">
        <f t="shared" si="47"/>
        <v>2.8554288772131654E-2</v>
      </c>
      <c r="S385" s="185">
        <f t="shared" si="46"/>
        <v>4.1367187499999998E-3</v>
      </c>
      <c r="T385" s="185">
        <f t="shared" si="48"/>
        <v>4.4482212975443941E-2</v>
      </c>
      <c r="U385" s="185">
        <f t="shared" si="49"/>
        <v>92635.571428571435</v>
      </c>
      <c r="V385" s="185">
        <f t="shared" si="50"/>
        <v>56064.142857142855</v>
      </c>
      <c r="W385" s="185">
        <f t="shared" si="51"/>
        <v>36571.428571428572</v>
      </c>
      <c r="X385" s="185">
        <f t="shared" si="52"/>
        <v>2493.8571428571427</v>
      </c>
      <c r="Y385" s="185">
        <f t="shared" si="53"/>
        <v>151.28571428571428</v>
      </c>
    </row>
    <row r="386" spans="1:25" s="185" customFormat="1" x14ac:dyDescent="0.35">
      <c r="A386" s="127">
        <v>44236</v>
      </c>
      <c r="B386" s="185">
        <f t="shared" si="42"/>
        <v>4634733</v>
      </c>
      <c r="C386" s="185">
        <v>13140</v>
      </c>
      <c r="D386" s="185">
        <v>1936</v>
      </c>
      <c r="E386" s="185">
        <v>296</v>
      </c>
      <c r="F386" s="185">
        <v>3096</v>
      </c>
      <c r="G386" s="185">
        <f t="shared" si="54"/>
        <v>513537</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2.7262297691376676E-2</v>
      </c>
      <c r="S386" s="185">
        <f t="shared" si="46"/>
        <v>3.8676161524466295E-3</v>
      </c>
      <c r="T386" s="185">
        <f t="shared" si="48"/>
        <v>4.2453332540785267E-2</v>
      </c>
      <c r="U386" s="185">
        <f t="shared" si="49"/>
        <v>95134</v>
      </c>
      <c r="V386" s="185">
        <f t="shared" si="50"/>
        <v>57680.142857142855</v>
      </c>
      <c r="W386" s="185">
        <f t="shared" si="51"/>
        <v>37453.857142857145</v>
      </c>
      <c r="X386" s="185">
        <f t="shared" si="52"/>
        <v>2448.7142857142858</v>
      </c>
      <c r="Y386" s="185">
        <f t="shared" si="53"/>
        <v>144.85714285714286</v>
      </c>
    </row>
    <row r="387" spans="1:25" s="185" customFormat="1" x14ac:dyDescent="0.35">
      <c r="A387" s="127">
        <v>44237</v>
      </c>
      <c r="B387" s="185">
        <f t="shared" si="42"/>
        <v>4649834</v>
      </c>
      <c r="C387" s="185">
        <v>15101</v>
      </c>
      <c r="D387" s="185">
        <v>2250</v>
      </c>
      <c r="E387" s="185">
        <v>279</v>
      </c>
      <c r="F387" s="185">
        <v>3962</v>
      </c>
      <c r="G387" s="185">
        <f t="shared" si="54"/>
        <v>517499</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3.6014546592108864E-3</v>
      </c>
      <c r="T387" s="185">
        <f t="shared" si="48"/>
        <v>4.0507395949512741E-2</v>
      </c>
      <c r="U387" s="185">
        <f t="shared" si="49"/>
        <v>93146.857142857145</v>
      </c>
      <c r="V387" s="185">
        <f t="shared" si="50"/>
        <v>56614</v>
      </c>
      <c r="W387" s="185">
        <f t="shared" si="51"/>
        <v>36532.857142857145</v>
      </c>
      <c r="X387" s="185">
        <f t="shared" si="52"/>
        <v>2293.2857142857142</v>
      </c>
      <c r="Y387" s="185">
        <f t="shared" si="53"/>
        <v>131.57142857142858</v>
      </c>
    </row>
    <row r="388" spans="1:25" s="185" customFormat="1" x14ac:dyDescent="0.35">
      <c r="A388" s="127">
        <v>44238</v>
      </c>
      <c r="B388" s="185">
        <f t="shared" ref="B388:B451" si="55">C388+B387</f>
        <v>4664086</v>
      </c>
      <c r="C388" s="185">
        <v>14252</v>
      </c>
      <c r="D388" s="185">
        <v>2088</v>
      </c>
      <c r="E388" s="185">
        <v>236</v>
      </c>
      <c r="F388" s="185">
        <v>3480</v>
      </c>
      <c r="G388" s="185">
        <f t="shared" si="54"/>
        <v>520979</v>
      </c>
      <c r="H388" s="185">
        <v>8488</v>
      </c>
      <c r="I388" s="185">
        <v>245</v>
      </c>
      <c r="J388" s="185">
        <v>13352</v>
      </c>
      <c r="K388" s="185">
        <v>110066</v>
      </c>
      <c r="L388" s="185">
        <v>123411</v>
      </c>
      <c r="M388" s="185">
        <v>2439</v>
      </c>
      <c r="N388" s="185">
        <v>50232</v>
      </c>
      <c r="O388" s="185">
        <v>131</v>
      </c>
      <c r="P388" s="185">
        <f t="shared" si="45"/>
        <v>73179</v>
      </c>
      <c r="Q388" s="185">
        <f t="shared" si="45"/>
        <v>2308</v>
      </c>
      <c r="R388" s="185">
        <f t="shared" si="47"/>
        <v>2.462984514298101E-2</v>
      </c>
      <c r="S388" s="185">
        <f t="shared" si="46"/>
        <v>3.3136836333013454E-3</v>
      </c>
      <c r="T388" s="185">
        <f t="shared" si="48"/>
        <v>3.8401583132152056E-2</v>
      </c>
      <c r="U388" s="185">
        <f t="shared" si="49"/>
        <v>92924.428571428565</v>
      </c>
      <c r="V388" s="185">
        <f t="shared" si="50"/>
        <v>56452.285714285717</v>
      </c>
      <c r="W388" s="185">
        <f t="shared" si="51"/>
        <v>36472.142857142855</v>
      </c>
      <c r="X388" s="185">
        <f t="shared" si="52"/>
        <v>2167.8571428571427</v>
      </c>
      <c r="Y388" s="185">
        <f t="shared" si="53"/>
        <v>120.85714285714286</v>
      </c>
    </row>
    <row r="389" spans="1:25" s="185" customFormat="1" x14ac:dyDescent="0.35">
      <c r="A389" s="127">
        <v>44239</v>
      </c>
      <c r="B389" s="185">
        <f t="shared" si="55"/>
        <v>4675431</v>
      </c>
      <c r="C389" s="185">
        <v>11345</v>
      </c>
      <c r="D389" s="185">
        <v>1689</v>
      </c>
      <c r="E389" s="185">
        <v>227</v>
      </c>
      <c r="F389" s="185">
        <v>3281</v>
      </c>
      <c r="G389" s="185">
        <f t="shared" si="54"/>
        <v>524260</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2.3469257834213723E-2</v>
      </c>
      <c r="S389" s="185">
        <f t="shared" si="46"/>
        <v>3.149434000601753E-3</v>
      </c>
      <c r="T389" s="185">
        <f t="shared" si="48"/>
        <v>3.6867938626438043E-2</v>
      </c>
      <c r="U389" s="185">
        <f t="shared" si="49"/>
        <v>92004.857142857145</v>
      </c>
      <c r="V389" s="185">
        <f t="shared" si="50"/>
        <v>55445</v>
      </c>
      <c r="W389" s="185">
        <f t="shared" si="51"/>
        <v>36559.857142857145</v>
      </c>
      <c r="X389" s="185">
        <f t="shared" si="52"/>
        <v>2044.1428571428571</v>
      </c>
      <c r="Y389" s="185">
        <f t="shared" si="53"/>
        <v>115.14285714285714</v>
      </c>
    </row>
    <row r="390" spans="1:25" s="185" customFormat="1" x14ac:dyDescent="0.35">
      <c r="A390" s="127">
        <v>44240</v>
      </c>
      <c r="B390" s="185">
        <f t="shared" si="55"/>
        <v>4683680</v>
      </c>
      <c r="C390" s="185">
        <v>8249</v>
      </c>
      <c r="D390" s="185">
        <v>1107</v>
      </c>
      <c r="E390" s="185">
        <v>205</v>
      </c>
      <c r="F390" s="185">
        <v>2191</v>
      </c>
      <c r="G390" s="185">
        <f t="shared" si="54"/>
        <v>526451</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3.1169115948328184E-3</v>
      </c>
      <c r="T390" s="185">
        <f t="shared" si="48"/>
        <v>3.6093412744382485E-2</v>
      </c>
      <c r="U390" s="185">
        <f t="shared" si="49"/>
        <v>91483.142857142855</v>
      </c>
      <c r="V390" s="185">
        <f t="shared" si="50"/>
        <v>55000.142857142855</v>
      </c>
      <c r="W390" s="185">
        <f t="shared" si="51"/>
        <v>36483</v>
      </c>
      <c r="X390" s="185">
        <f t="shared" si="52"/>
        <v>1985.1428571428571</v>
      </c>
      <c r="Y390" s="185">
        <f t="shared" si="53"/>
        <v>113.71428571428571</v>
      </c>
    </row>
    <row r="391" spans="1:25" s="185" customFormat="1" x14ac:dyDescent="0.35">
      <c r="A391" s="127">
        <v>44241</v>
      </c>
      <c r="B391" s="185">
        <f t="shared" si="55"/>
        <v>4689659</v>
      </c>
      <c r="C391" s="185">
        <v>5979</v>
      </c>
      <c r="D391" s="185">
        <v>806</v>
      </c>
      <c r="E391" s="185">
        <v>175</v>
      </c>
      <c r="F391" s="185">
        <v>1908</v>
      </c>
      <c r="G391" s="185">
        <f t="shared" si="54"/>
        <v>528359</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3.0573701972197282E-3</v>
      </c>
      <c r="T391" s="185">
        <f t="shared" si="48"/>
        <v>3.5856101158245411E-2</v>
      </c>
      <c r="U391" s="185">
        <f t="shared" si="49"/>
        <v>92317.142857142855</v>
      </c>
      <c r="V391" s="185">
        <f t="shared" si="50"/>
        <v>55404</v>
      </c>
      <c r="W391" s="185">
        <f t="shared" si="51"/>
        <v>36913.142857142855</v>
      </c>
      <c r="X391" s="185">
        <f t="shared" si="52"/>
        <v>1986.5714285714287</v>
      </c>
      <c r="Y391" s="185">
        <f t="shared" si="53"/>
        <v>112.85714285714286</v>
      </c>
    </row>
    <row r="392" spans="1:25" s="185" customFormat="1" x14ac:dyDescent="0.35">
      <c r="A392" s="127">
        <v>44242</v>
      </c>
      <c r="B392" s="185">
        <f t="shared" si="55"/>
        <v>4700093</v>
      </c>
      <c r="C392" s="185">
        <v>10434</v>
      </c>
      <c r="D392" s="185">
        <v>1638</v>
      </c>
      <c r="E392" s="185">
        <v>271</v>
      </c>
      <c r="F392" s="185">
        <v>3100</v>
      </c>
      <c r="G392" s="185">
        <f t="shared" si="54"/>
        <v>531459</v>
      </c>
      <c r="H392" s="185">
        <v>6558</v>
      </c>
      <c r="I392" s="185">
        <v>277</v>
      </c>
      <c r="J392" s="185">
        <v>9608</v>
      </c>
      <c r="K392" s="185">
        <v>80178</v>
      </c>
      <c r="L392" s="185">
        <v>89781</v>
      </c>
      <c r="M392" s="185">
        <v>1886</v>
      </c>
      <c r="N392" s="185">
        <v>38274</v>
      </c>
      <c r="O392" s="185">
        <v>135</v>
      </c>
      <c r="P392" s="185">
        <f t="shared" si="45"/>
        <v>51507</v>
      </c>
      <c r="Q392" s="185">
        <f t="shared" si="45"/>
        <v>1751</v>
      </c>
      <c r="R392" s="185">
        <f t="shared" si="47"/>
        <v>2.2660747635349223E-2</v>
      </c>
      <c r="S392" s="185">
        <f t="shared" si="46"/>
        <v>2.8619563634850976E-3</v>
      </c>
      <c r="T392" s="185">
        <f t="shared" si="48"/>
        <v>3.6026498249082418E-2</v>
      </c>
      <c r="U392" s="185">
        <f t="shared" si="49"/>
        <v>85213.428571428565</v>
      </c>
      <c r="V392" s="185">
        <f t="shared" si="50"/>
        <v>50871.285714285717</v>
      </c>
      <c r="W392" s="185">
        <f t="shared" si="51"/>
        <v>34342.142857142855</v>
      </c>
      <c r="X392" s="185">
        <f t="shared" si="52"/>
        <v>1832.7142857142858</v>
      </c>
      <c r="Y392" s="185">
        <f t="shared" si="53"/>
        <v>98.285714285714292</v>
      </c>
    </row>
    <row r="393" spans="1:25" s="185" customFormat="1" x14ac:dyDescent="0.35">
      <c r="A393" s="127">
        <v>44243</v>
      </c>
      <c r="B393" s="185">
        <f t="shared" si="55"/>
        <v>4712961</v>
      </c>
      <c r="C393" s="185">
        <v>12868</v>
      </c>
      <c r="D393" s="185">
        <v>1920</v>
      </c>
      <c r="E393" s="185">
        <v>282</v>
      </c>
      <c r="F393" s="185">
        <v>3060</v>
      </c>
      <c r="G393" s="185">
        <f t="shared" si="54"/>
        <v>534519</v>
      </c>
      <c r="H393" s="185">
        <v>6070</v>
      </c>
      <c r="I393" s="185">
        <v>290</v>
      </c>
      <c r="J393" s="185">
        <v>11977</v>
      </c>
      <c r="K393" s="185">
        <v>112006</v>
      </c>
      <c r="L393" s="185">
        <v>124001</v>
      </c>
      <c r="M393" s="185">
        <v>2213</v>
      </c>
      <c r="N393" s="185">
        <v>53169</v>
      </c>
      <c r="O393" s="185">
        <v>168</v>
      </c>
      <c r="P393" s="185">
        <f t="shared" si="45"/>
        <v>70832</v>
      </c>
      <c r="Q393" s="185">
        <f t="shared" si="45"/>
        <v>2045</v>
      </c>
      <c r="R393" s="185">
        <f t="shared" si="47"/>
        <v>2.1887509064244765E-2</v>
      </c>
      <c r="S393" s="185">
        <f t="shared" si="46"/>
        <v>2.9117509381867803E-3</v>
      </c>
      <c r="T393" s="185">
        <f t="shared" si="48"/>
        <v>3.5066065702037623E-2</v>
      </c>
      <c r="U393" s="185">
        <f t="shared" si="49"/>
        <v>87864.857142857145</v>
      </c>
      <c r="V393" s="185">
        <f t="shared" si="50"/>
        <v>51853.142857142855</v>
      </c>
      <c r="W393" s="185">
        <f t="shared" si="51"/>
        <v>36011.714285714283</v>
      </c>
      <c r="X393" s="185">
        <f t="shared" si="52"/>
        <v>1818.2857142857142</v>
      </c>
      <c r="Y393" s="185">
        <f t="shared" si="53"/>
        <v>104.85714285714286</v>
      </c>
    </row>
    <row r="394" spans="1:25" s="185" customFormat="1" x14ac:dyDescent="0.35">
      <c r="A394" s="127">
        <v>44244</v>
      </c>
      <c r="B394" s="185">
        <f t="shared" si="55"/>
        <v>4725855</v>
      </c>
      <c r="C394" s="185">
        <v>12894</v>
      </c>
      <c r="D394" s="185">
        <v>1866</v>
      </c>
      <c r="E394" s="185">
        <v>245</v>
      </c>
      <c r="F394" s="185">
        <v>3030</v>
      </c>
      <c r="G394" s="185">
        <f t="shared" si="54"/>
        <v>537549</v>
      </c>
      <c r="H394" s="185">
        <v>6477</v>
      </c>
      <c r="I394" s="185">
        <v>253</v>
      </c>
      <c r="J394" s="185">
        <v>12059</v>
      </c>
      <c r="K394" s="185">
        <v>95505</v>
      </c>
      <c r="L394" s="185">
        <v>107570</v>
      </c>
      <c r="M394" s="185">
        <v>2161</v>
      </c>
      <c r="N394" s="185">
        <v>42951</v>
      </c>
      <c r="O394" s="185">
        <v>117</v>
      </c>
      <c r="P394" s="185">
        <f t="shared" si="45"/>
        <v>64619</v>
      </c>
      <c r="Q394" s="185">
        <f t="shared" si="45"/>
        <v>2044</v>
      </c>
      <c r="R394" s="185">
        <f t="shared" si="47"/>
        <v>2.134873852817671E-2</v>
      </c>
      <c r="S394" s="185">
        <f t="shared" si="46"/>
        <v>2.8537192949263709E-3</v>
      </c>
      <c r="T394" s="185">
        <f t="shared" si="48"/>
        <v>3.4435250183373914E-2</v>
      </c>
      <c r="U394" s="185">
        <f t="shared" si="49"/>
        <v>87465.857142857145</v>
      </c>
      <c r="V394" s="185">
        <f t="shared" si="50"/>
        <v>51222.428571428572</v>
      </c>
      <c r="W394" s="185">
        <f t="shared" si="51"/>
        <v>36243.428571428572</v>
      </c>
      <c r="X394" s="185">
        <f t="shared" si="52"/>
        <v>1763.8571428571429</v>
      </c>
      <c r="Y394" s="185">
        <f t="shared" si="53"/>
        <v>103.42857142857143</v>
      </c>
    </row>
    <row r="395" spans="1:25" s="185" customFormat="1" x14ac:dyDescent="0.35">
      <c r="A395" s="127">
        <v>44245</v>
      </c>
      <c r="B395" s="185">
        <f t="shared" si="55"/>
        <v>4738098</v>
      </c>
      <c r="C395" s="185">
        <v>12243</v>
      </c>
      <c r="D395" s="185">
        <v>1698</v>
      </c>
      <c r="E395" s="185">
        <v>266</v>
      </c>
      <c r="F395" s="185">
        <v>3028</v>
      </c>
      <c r="G395" s="185">
        <f t="shared" si="54"/>
        <v>540577</v>
      </c>
      <c r="H395" s="185">
        <v>7604</v>
      </c>
      <c r="I395" s="185">
        <v>273</v>
      </c>
      <c r="J395" s="185">
        <v>11542</v>
      </c>
      <c r="K395" s="185">
        <v>105045</v>
      </c>
      <c r="L395" s="185">
        <v>116595</v>
      </c>
      <c r="M395" s="185">
        <v>2007</v>
      </c>
      <c r="N395" s="185">
        <v>50215</v>
      </c>
      <c r="O395" s="185">
        <v>100</v>
      </c>
      <c r="P395" s="185">
        <f t="shared" si="45"/>
        <v>66380</v>
      </c>
      <c r="Q395" s="185">
        <f t="shared" si="45"/>
        <v>1907</v>
      </c>
      <c r="R395" s="185">
        <f t="shared" si="47"/>
        <v>2.087555434432525E-2</v>
      </c>
      <c r="S395" s="185">
        <f t="shared" si="46"/>
        <v>2.731712701084407E-3</v>
      </c>
      <c r="T395" s="185">
        <f t="shared" si="48"/>
        <v>3.3960848083057105E-2</v>
      </c>
      <c r="U395" s="185">
        <f t="shared" si="49"/>
        <v>86492.142857142855</v>
      </c>
      <c r="V395" s="185">
        <f t="shared" si="50"/>
        <v>50251.142857142855</v>
      </c>
      <c r="W395" s="185">
        <f t="shared" si="51"/>
        <v>36241</v>
      </c>
      <c r="X395" s="185">
        <f t="shared" si="52"/>
        <v>1706.5714285714287</v>
      </c>
      <c r="Y395" s="185">
        <f t="shared" si="53"/>
        <v>99</v>
      </c>
    </row>
    <row r="396" spans="1:25" s="185" customFormat="1" x14ac:dyDescent="0.35">
      <c r="A396" s="127">
        <v>44246</v>
      </c>
      <c r="B396" s="185">
        <f t="shared" si="55"/>
        <v>4748843</v>
      </c>
      <c r="C396" s="185">
        <v>10745</v>
      </c>
      <c r="D396" s="185">
        <v>1433</v>
      </c>
      <c r="E396" s="185">
        <v>229</v>
      </c>
      <c r="F396" s="185">
        <v>3135</v>
      </c>
      <c r="G396" s="185">
        <f t="shared" si="54"/>
        <v>543712</v>
      </c>
      <c r="H396" s="185">
        <v>6855</v>
      </c>
      <c r="I396" s="185">
        <v>239</v>
      </c>
      <c r="J396" s="185">
        <v>10161</v>
      </c>
      <c r="K396" s="185">
        <v>73996</v>
      </c>
      <c r="L396" s="185">
        <v>84164</v>
      </c>
      <c r="M396" s="185">
        <v>1649</v>
      </c>
      <c r="N396" s="185">
        <v>36729</v>
      </c>
      <c r="O396" s="185">
        <v>78</v>
      </c>
      <c r="P396" s="185">
        <f t="shared" si="45"/>
        <v>47435</v>
      </c>
      <c r="Q396" s="185">
        <f t="shared" si="45"/>
        <v>1571</v>
      </c>
      <c r="R396" s="185">
        <f t="shared" si="47"/>
        <v>2.0461046440674001E-2</v>
      </c>
      <c r="S396" s="185">
        <f t="shared" si="46"/>
        <v>2.6553989106055751E-3</v>
      </c>
      <c r="T396" s="185">
        <f t="shared" si="48"/>
        <v>3.3218453803794179E-2</v>
      </c>
      <c r="U396" s="185">
        <f t="shared" si="49"/>
        <v>85451.571428571435</v>
      </c>
      <c r="V396" s="185">
        <f t="shared" si="50"/>
        <v>49783</v>
      </c>
      <c r="W396" s="185">
        <f t="shared" si="51"/>
        <v>35668.571428571428</v>
      </c>
      <c r="X396" s="185">
        <f t="shared" si="52"/>
        <v>1653.7142857142858</v>
      </c>
      <c r="Y396" s="185">
        <f t="shared" si="53"/>
        <v>94.714285714285708</v>
      </c>
    </row>
    <row r="397" spans="1:25" s="185" customFormat="1" x14ac:dyDescent="0.35">
      <c r="A397" s="127">
        <v>44247</v>
      </c>
      <c r="B397" s="185">
        <f t="shared" si="55"/>
        <v>4757842</v>
      </c>
      <c r="C397" s="185">
        <v>8999</v>
      </c>
      <c r="D397" s="185">
        <v>1030</v>
      </c>
      <c r="E397" s="185">
        <v>159</v>
      </c>
      <c r="F397" s="185">
        <v>2307</v>
      </c>
      <c r="G397" s="185">
        <f t="shared" si="54"/>
        <v>546019</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2.006661859366627E-2</v>
      </c>
      <c r="S397" s="185">
        <f t="shared" si="46"/>
        <v>2.6217573792047338E-3</v>
      </c>
      <c r="T397" s="185">
        <f t="shared" si="48"/>
        <v>3.231836930050537E-2</v>
      </c>
      <c r="U397" s="185">
        <f t="shared" si="49"/>
        <v>86376.571428571435</v>
      </c>
      <c r="V397" s="185">
        <f t="shared" si="50"/>
        <v>50740.714285714283</v>
      </c>
      <c r="W397" s="185">
        <f t="shared" si="51"/>
        <v>35635.857142857145</v>
      </c>
      <c r="X397" s="185">
        <f t="shared" si="52"/>
        <v>1639.8571428571429</v>
      </c>
      <c r="Y397" s="185">
        <f t="shared" si="53"/>
        <v>93.428571428571431</v>
      </c>
    </row>
    <row r="398" spans="1:25" s="185" customFormat="1" x14ac:dyDescent="0.35">
      <c r="A398" s="127">
        <v>44248</v>
      </c>
      <c r="B398" s="185">
        <f t="shared" si="55"/>
        <v>4765439</v>
      </c>
      <c r="C398" s="185">
        <v>7597</v>
      </c>
      <c r="D398" s="185">
        <v>925</v>
      </c>
      <c r="E398" s="185">
        <v>204</v>
      </c>
      <c r="F398" s="185">
        <v>2356</v>
      </c>
      <c r="G398" s="185">
        <f t="shared" si="54"/>
        <v>548375</v>
      </c>
      <c r="H398" s="185">
        <v>4236</v>
      </c>
      <c r="I398" s="185">
        <v>210</v>
      </c>
      <c r="J398" s="185">
        <v>7183</v>
      </c>
      <c r="K398" s="185">
        <v>38526</v>
      </c>
      <c r="L398" s="185">
        <v>45725</v>
      </c>
      <c r="M398" s="185">
        <v>1059</v>
      </c>
      <c r="N398" s="185">
        <v>16423</v>
      </c>
      <c r="O398" s="185">
        <v>37</v>
      </c>
      <c r="P398" s="185">
        <f t="shared" si="45"/>
        <v>29302</v>
      </c>
      <c r="Q398" s="185">
        <f t="shared" si="45"/>
        <v>1022</v>
      </c>
      <c r="R398" s="185">
        <f t="shared" si="47"/>
        <v>1.992380921304869E-2</v>
      </c>
      <c r="S398" s="185">
        <f t="shared" si="46"/>
        <v>2.6477458164016255E-3</v>
      </c>
      <c r="T398" s="185">
        <f t="shared" si="48"/>
        <v>3.1825984883346058E-2</v>
      </c>
      <c r="U398" s="185">
        <f t="shared" si="49"/>
        <v>87562.142857142855</v>
      </c>
      <c r="V398" s="185">
        <f t="shared" si="50"/>
        <v>51844.428571428572</v>
      </c>
      <c r="W398" s="185">
        <f t="shared" si="51"/>
        <v>35717.714285714283</v>
      </c>
      <c r="X398" s="185">
        <f t="shared" si="52"/>
        <v>1650</v>
      </c>
      <c r="Y398" s="185">
        <f t="shared" si="53"/>
        <v>94.571428571428569</v>
      </c>
    </row>
    <row r="399" spans="1:25" s="185" customFormat="1" x14ac:dyDescent="0.35">
      <c r="A399" s="127">
        <v>44249</v>
      </c>
      <c r="B399" s="185">
        <f t="shared" si="55"/>
        <v>4781594</v>
      </c>
      <c r="C399" s="185">
        <v>16155</v>
      </c>
      <c r="D399" s="185">
        <v>2100</v>
      </c>
      <c r="E399" s="185">
        <v>212</v>
      </c>
      <c r="F399" s="185">
        <v>3033</v>
      </c>
      <c r="G399" s="185">
        <f t="shared" si="54"/>
        <v>551408</v>
      </c>
      <c r="H399" s="185">
        <v>7050</v>
      </c>
      <c r="I399" s="185">
        <v>219</v>
      </c>
      <c r="J399" s="185">
        <v>15255</v>
      </c>
      <c r="K399" s="185">
        <v>125373</v>
      </c>
      <c r="L399" s="185">
        <v>140632</v>
      </c>
      <c r="M399" s="185">
        <v>2390</v>
      </c>
      <c r="N399" s="185">
        <v>58053</v>
      </c>
      <c r="O399" s="185">
        <v>170</v>
      </c>
      <c r="P399" s="185">
        <f t="shared" si="45"/>
        <v>82579</v>
      </c>
      <c r="Q399" s="185">
        <f t="shared" si="45"/>
        <v>2220</v>
      </c>
      <c r="R399" s="185">
        <f t="shared" si="47"/>
        <v>1.9156776430958169E-2</v>
      </c>
      <c r="S399" s="185">
        <f t="shared" si="46"/>
        <v>2.5833663821380787E-3</v>
      </c>
      <c r="T399" s="185">
        <f t="shared" si="48"/>
        <v>3.0506392407794247E-2</v>
      </c>
      <c r="U399" s="185">
        <f t="shared" si="49"/>
        <v>94826.571428571435</v>
      </c>
      <c r="V399" s="185">
        <f t="shared" si="50"/>
        <v>56283.285714285717</v>
      </c>
      <c r="W399" s="185">
        <f t="shared" si="51"/>
        <v>38543.285714285717</v>
      </c>
      <c r="X399" s="185">
        <f t="shared" si="52"/>
        <v>1717</v>
      </c>
      <c r="Y399" s="185">
        <f t="shared" si="53"/>
        <v>99.571428571428569</v>
      </c>
    </row>
    <row r="400" spans="1:25" s="185" customFormat="1" x14ac:dyDescent="0.35">
      <c r="A400" s="127">
        <v>44250</v>
      </c>
      <c r="B400" s="185">
        <f t="shared" si="55"/>
        <v>4795149</v>
      </c>
      <c r="C400" s="185">
        <v>13555</v>
      </c>
      <c r="D400" s="185">
        <v>1820</v>
      </c>
      <c r="E400" s="185">
        <v>288</v>
      </c>
      <c r="F400" s="185">
        <v>3235</v>
      </c>
      <c r="G400" s="185">
        <f t="shared" si="54"/>
        <v>554643</v>
      </c>
      <c r="H400" s="185">
        <v>6210</v>
      </c>
      <c r="I400" s="185">
        <v>292</v>
      </c>
      <c r="J400" s="185">
        <v>12769</v>
      </c>
      <c r="K400" s="185">
        <v>105450</v>
      </c>
      <c r="L400" s="185">
        <v>118253</v>
      </c>
      <c r="M400" s="185">
        <v>2085</v>
      </c>
      <c r="N400" s="185">
        <v>50281</v>
      </c>
      <c r="O400" s="185">
        <v>141</v>
      </c>
      <c r="P400" s="185">
        <f t="shared" si="45"/>
        <v>67972</v>
      </c>
      <c r="Q400" s="185">
        <f t="shared" si="45"/>
        <v>1944</v>
      </c>
      <c r="R400" s="185">
        <f t="shared" si="47"/>
        <v>1.9129594339536621E-2</v>
      </c>
      <c r="S400" s="185">
        <f t="shared" si="46"/>
        <v>2.5101624112545194E-3</v>
      </c>
      <c r="T400" s="185">
        <f t="shared" si="48"/>
        <v>3.0471232834683719E-2</v>
      </c>
      <c r="U400" s="185">
        <f t="shared" si="49"/>
        <v>94005.428571428565</v>
      </c>
      <c r="V400" s="185">
        <f t="shared" si="50"/>
        <v>55874.714285714283</v>
      </c>
      <c r="W400" s="185">
        <f t="shared" si="51"/>
        <v>38130.714285714283</v>
      </c>
      <c r="X400" s="185">
        <f t="shared" si="52"/>
        <v>1702.5714285714287</v>
      </c>
      <c r="Y400" s="185">
        <f t="shared" si="53"/>
        <v>95.714285714285708</v>
      </c>
    </row>
    <row r="401" spans="1:25" s="185" customFormat="1" x14ac:dyDescent="0.35">
      <c r="A401" s="127">
        <v>44251</v>
      </c>
      <c r="B401" s="185">
        <f t="shared" si="55"/>
        <v>4806906</v>
      </c>
      <c r="C401" s="185">
        <v>11757</v>
      </c>
      <c r="D401" s="185">
        <v>1678</v>
      </c>
      <c r="E401" s="185">
        <v>259</v>
      </c>
      <c r="F401" s="185">
        <v>3150</v>
      </c>
      <c r="G401" s="185">
        <f t="shared" si="54"/>
        <v>557793</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1.8983498025082757E-2</v>
      </c>
      <c r="S401" s="185">
        <f t="shared" si="46"/>
        <v>2.59156941948085E-3</v>
      </c>
      <c r="T401" s="185">
        <f t="shared" si="48"/>
        <v>3.0122970928040574E-2</v>
      </c>
      <c r="U401" s="185">
        <f t="shared" si="49"/>
        <v>92915.28571428571</v>
      </c>
      <c r="V401" s="185">
        <f t="shared" si="50"/>
        <v>55320.857142857145</v>
      </c>
      <c r="W401" s="185">
        <f t="shared" si="51"/>
        <v>37594.428571428572</v>
      </c>
      <c r="X401" s="185">
        <f t="shared" si="52"/>
        <v>1666.4285714285713</v>
      </c>
      <c r="Y401" s="185">
        <f t="shared" si="53"/>
        <v>97.428571428571431</v>
      </c>
    </row>
    <row r="402" spans="1:25" s="185" customFormat="1" x14ac:dyDescent="0.35">
      <c r="A402" s="127">
        <v>44252</v>
      </c>
      <c r="B402" s="185">
        <f t="shared" si="55"/>
        <v>4818282</v>
      </c>
      <c r="C402" s="185">
        <v>11376</v>
      </c>
      <c r="D402" s="185">
        <v>1583</v>
      </c>
      <c r="E402" s="185">
        <v>255</v>
      </c>
      <c r="F402" s="185">
        <v>3161</v>
      </c>
      <c r="G402" s="185">
        <f t="shared" si="54"/>
        <v>560954</v>
      </c>
      <c r="H402" s="185">
        <v>7012</v>
      </c>
      <c r="I402" s="185">
        <v>262</v>
      </c>
      <c r="J402" s="185">
        <v>10716</v>
      </c>
      <c r="K402" s="185">
        <v>109058</v>
      </c>
      <c r="L402" s="185">
        <v>119784</v>
      </c>
      <c r="M402" s="185">
        <v>1847</v>
      </c>
      <c r="N402" s="185">
        <v>53351</v>
      </c>
      <c r="O402" s="185">
        <v>111</v>
      </c>
      <c r="P402" s="185">
        <f t="shared" si="45"/>
        <v>66433</v>
      </c>
      <c r="Q402" s="185">
        <f t="shared" si="45"/>
        <v>1736</v>
      </c>
      <c r="R402" s="185">
        <f t="shared" si="47"/>
        <v>1.8646074945379103E-2</v>
      </c>
      <c r="S402" s="185">
        <f t="shared" si="46"/>
        <v>2.6023575181094794E-3</v>
      </c>
      <c r="T402" s="185">
        <f t="shared" si="48"/>
        <v>2.9677329401831661E-2</v>
      </c>
      <c r="U402" s="185">
        <f t="shared" si="49"/>
        <v>93370.857142857145</v>
      </c>
      <c r="V402" s="185">
        <f t="shared" si="50"/>
        <v>55328.428571428572</v>
      </c>
      <c r="W402" s="185">
        <f t="shared" si="51"/>
        <v>38042.428571428572</v>
      </c>
      <c r="X402" s="185">
        <f t="shared" si="52"/>
        <v>1642</v>
      </c>
      <c r="Y402" s="185">
        <f t="shared" si="53"/>
        <v>99</v>
      </c>
    </row>
    <row r="403" spans="1:25" s="185" customFormat="1" x14ac:dyDescent="0.35">
      <c r="A403" s="127">
        <v>44253</v>
      </c>
      <c r="B403" s="185">
        <f t="shared" si="55"/>
        <v>4829013</v>
      </c>
      <c r="C403" s="185">
        <v>10731</v>
      </c>
      <c r="D403" s="185">
        <v>1430</v>
      </c>
      <c r="E403" s="185">
        <v>244</v>
      </c>
      <c r="F403" s="185">
        <v>3047</v>
      </c>
      <c r="G403" s="185">
        <f t="shared" si="54"/>
        <v>564001</v>
      </c>
      <c r="H403" s="185">
        <v>7635</v>
      </c>
      <c r="I403" s="185">
        <v>252</v>
      </c>
      <c r="J403" s="185">
        <v>10122</v>
      </c>
      <c r="K403" s="185">
        <v>77739</v>
      </c>
      <c r="L403" s="185">
        <v>87879</v>
      </c>
      <c r="M403" s="185">
        <v>1663</v>
      </c>
      <c r="N403" s="185">
        <v>40938</v>
      </c>
      <c r="O403" s="185">
        <v>89</v>
      </c>
      <c r="P403" s="185">
        <f t="shared" si="45"/>
        <v>46941</v>
      </c>
      <c r="Q403" s="185">
        <f t="shared" si="45"/>
        <v>1574</v>
      </c>
      <c r="R403" s="185">
        <f t="shared" si="47"/>
        <v>1.8561989682205227E-2</v>
      </c>
      <c r="S403" s="185">
        <f t="shared" si="46"/>
        <v>2.602530073270094E-3</v>
      </c>
      <c r="T403" s="185">
        <f t="shared" si="48"/>
        <v>2.9722987034810824E-2</v>
      </c>
      <c r="U403" s="185">
        <f t="shared" si="49"/>
        <v>93901.571428571435</v>
      </c>
      <c r="V403" s="185">
        <f t="shared" si="50"/>
        <v>55257.857142857145</v>
      </c>
      <c r="W403" s="185">
        <f t="shared" si="51"/>
        <v>38643.714285714283</v>
      </c>
      <c r="X403" s="185">
        <f t="shared" si="52"/>
        <v>1642.4285714285713</v>
      </c>
      <c r="Y403" s="185">
        <f t="shared" si="53"/>
        <v>100.57142857142857</v>
      </c>
    </row>
    <row r="404" spans="1:25" s="185" customFormat="1" x14ac:dyDescent="0.35">
      <c r="A404" s="127">
        <v>44254</v>
      </c>
      <c r="B404" s="185">
        <f t="shared" si="55"/>
        <v>4836014</v>
      </c>
      <c r="C404" s="185">
        <v>7001</v>
      </c>
      <c r="D404" s="185">
        <v>965</v>
      </c>
      <c r="E404" s="185">
        <v>201</v>
      </c>
      <c r="F404" s="185">
        <v>2033</v>
      </c>
      <c r="G404" s="185">
        <f t="shared" si="54"/>
        <v>566034</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1.8739711432292513E-2</v>
      </c>
      <c r="S404" s="185">
        <f t="shared" si="46"/>
        <v>2.693477084926601E-3</v>
      </c>
      <c r="T404" s="185">
        <f t="shared" si="48"/>
        <v>3.0128201733715308E-2</v>
      </c>
      <c r="U404" s="185">
        <f t="shared" si="49"/>
        <v>92248.71428571429</v>
      </c>
      <c r="V404" s="185">
        <f t="shared" si="50"/>
        <v>53955.142857142855</v>
      </c>
      <c r="W404" s="185">
        <f t="shared" si="51"/>
        <v>38293.571428571428</v>
      </c>
      <c r="X404" s="185">
        <f t="shared" si="52"/>
        <v>1625.5714285714287</v>
      </c>
      <c r="Y404" s="185">
        <f t="shared" si="53"/>
        <v>103.14285714285714</v>
      </c>
    </row>
    <row r="405" spans="1:25" s="185" customFormat="1" x14ac:dyDescent="0.35">
      <c r="A405" s="127">
        <v>44255</v>
      </c>
      <c r="B405" s="185">
        <f t="shared" si="55"/>
        <v>4841928</v>
      </c>
      <c r="C405" s="185">
        <v>5914</v>
      </c>
      <c r="D405" s="185">
        <v>853</v>
      </c>
      <c r="E405" s="185">
        <v>219</v>
      </c>
      <c r="F405" s="185">
        <v>1994</v>
      </c>
      <c r="G405" s="185">
        <f t="shared" si="54"/>
        <v>568028</v>
      </c>
      <c r="H405" s="185">
        <v>3329</v>
      </c>
      <c r="I405" s="185">
        <v>221</v>
      </c>
      <c r="J405" s="185">
        <v>5509</v>
      </c>
      <c r="K405" s="185">
        <v>33601</v>
      </c>
      <c r="L405" s="185">
        <v>39118</v>
      </c>
      <c r="M405" s="185">
        <v>1002</v>
      </c>
      <c r="N405" s="185">
        <v>15962</v>
      </c>
      <c r="O405" s="185">
        <v>46</v>
      </c>
      <c r="P405" s="185">
        <f t="shared" si="45"/>
        <v>23156</v>
      </c>
      <c r="Q405" s="185">
        <f t="shared" si="45"/>
        <v>956</v>
      </c>
      <c r="R405" s="185">
        <f t="shared" si="47"/>
        <v>1.884424862391924E-2</v>
      </c>
      <c r="S405" s="185">
        <f t="shared" si="46"/>
        <v>2.7317503381989131E-3</v>
      </c>
      <c r="T405" s="185">
        <f t="shared" si="48"/>
        <v>3.04489422404048E-2</v>
      </c>
      <c r="U405" s="185">
        <f t="shared" si="49"/>
        <v>91304.857142857145</v>
      </c>
      <c r="V405" s="185">
        <f t="shared" si="50"/>
        <v>53077.142857142855</v>
      </c>
      <c r="W405" s="185">
        <f t="shared" si="51"/>
        <v>38227.714285714283</v>
      </c>
      <c r="X405" s="185">
        <f t="shared" si="52"/>
        <v>1616.1428571428571</v>
      </c>
      <c r="Y405" s="185">
        <f t="shared" si="53"/>
        <v>104.42857142857143</v>
      </c>
    </row>
    <row r="406" spans="1:25" s="185" customFormat="1" x14ac:dyDescent="0.35">
      <c r="A406" s="127">
        <v>44256</v>
      </c>
      <c r="B406" s="185">
        <f t="shared" si="55"/>
        <v>4855223</v>
      </c>
      <c r="C406" s="185">
        <v>13295</v>
      </c>
      <c r="D406" s="185">
        <v>1783</v>
      </c>
      <c r="E406" s="185">
        <v>255</v>
      </c>
      <c r="F406" s="185">
        <v>3220</v>
      </c>
      <c r="G406" s="185">
        <f t="shared" si="54"/>
        <v>571248</v>
      </c>
      <c r="H406" s="185">
        <v>7252</v>
      </c>
      <c r="I406" s="185">
        <v>265</v>
      </c>
      <c r="J406" s="185">
        <v>12369</v>
      </c>
      <c r="K406" s="185">
        <v>118284</v>
      </c>
      <c r="L406" s="185">
        <v>130745</v>
      </c>
      <c r="M406" s="185">
        <v>2046</v>
      </c>
      <c r="N406" s="185">
        <v>57780</v>
      </c>
      <c r="O406" s="185">
        <v>162</v>
      </c>
      <c r="P406" s="185">
        <f t="shared" si="45"/>
        <v>72965</v>
      </c>
      <c r="Q406" s="185">
        <f t="shared" si="45"/>
        <v>1884</v>
      </c>
      <c r="R406" s="185">
        <f t="shared" si="47"/>
        <v>1.8593652413122351E-2</v>
      </c>
      <c r="S406" s="185">
        <f t="shared" si="46"/>
        <v>2.7046135544906685E-3</v>
      </c>
      <c r="T406" s="185">
        <f t="shared" si="48"/>
        <v>3.0329404353376103E-2</v>
      </c>
      <c r="U406" s="185">
        <f t="shared" si="49"/>
        <v>89892.428571428565</v>
      </c>
      <c r="V406" s="185">
        <f t="shared" si="50"/>
        <v>51703.714285714283</v>
      </c>
      <c r="W406" s="185">
        <f t="shared" si="51"/>
        <v>38188.714285714283</v>
      </c>
      <c r="X406" s="185">
        <f t="shared" si="52"/>
        <v>1568.1428571428571</v>
      </c>
      <c r="Y406" s="185">
        <f t="shared" si="53"/>
        <v>103.28571428571429</v>
      </c>
    </row>
    <row r="407" spans="1:25" s="185" customFormat="1" x14ac:dyDescent="0.35">
      <c r="A407" s="127">
        <v>44257</v>
      </c>
      <c r="B407" s="185">
        <f t="shared" si="55"/>
        <v>4866301</v>
      </c>
      <c r="C407" s="185">
        <v>11078</v>
      </c>
      <c r="D407" s="185">
        <v>1429</v>
      </c>
      <c r="E407" s="185">
        <v>244</v>
      </c>
      <c r="F407" s="185">
        <v>3024</v>
      </c>
      <c r="G407" s="185">
        <f t="shared" si="54"/>
        <v>574272</v>
      </c>
      <c r="H407" s="185">
        <v>5937</v>
      </c>
      <c r="I407" s="185">
        <v>252</v>
      </c>
      <c r="J407" s="185">
        <v>10395</v>
      </c>
      <c r="K407" s="185">
        <v>94337</v>
      </c>
      <c r="L407" s="185">
        <v>104865</v>
      </c>
      <c r="M407" s="185">
        <v>1638</v>
      </c>
      <c r="N407" s="185">
        <v>49137</v>
      </c>
      <c r="O407" s="185">
        <v>146</v>
      </c>
      <c r="P407" s="185">
        <f t="shared" si="45"/>
        <v>55728</v>
      </c>
      <c r="Q407" s="185">
        <f t="shared" si="45"/>
        <v>1492</v>
      </c>
      <c r="R407" s="185">
        <f t="shared" si="47"/>
        <v>1.8272039541518431E-2</v>
      </c>
      <c r="S407" s="185">
        <f t="shared" ref="S407:S470" si="56">((SUM(O401:O407))/(SUM(N401:N407)))</f>
        <v>2.7350221844862628E-3</v>
      </c>
      <c r="T407" s="185">
        <f t="shared" si="48"/>
        <v>3.0098775458845466E-2</v>
      </c>
      <c r="U407" s="185">
        <f t="shared" si="49"/>
        <v>87979.857142857145</v>
      </c>
      <c r="V407" s="185">
        <f t="shared" si="50"/>
        <v>49954.571428571428</v>
      </c>
      <c r="W407" s="185">
        <f t="shared" si="51"/>
        <v>38025.285714285717</v>
      </c>
      <c r="X407" s="185">
        <f t="shared" si="52"/>
        <v>1503.5714285714287</v>
      </c>
      <c r="Y407" s="185">
        <f t="shared" si="53"/>
        <v>104</v>
      </c>
    </row>
    <row r="408" spans="1:25" s="185" customFormat="1" x14ac:dyDescent="0.35">
      <c r="A408" s="127">
        <v>44258</v>
      </c>
      <c r="B408" s="185">
        <f t="shared" si="55"/>
        <v>4877447</v>
      </c>
      <c r="C408" s="185">
        <v>11146</v>
      </c>
      <c r="D408" s="185">
        <v>1568</v>
      </c>
      <c r="E408" s="185">
        <v>303</v>
      </c>
      <c r="F408" s="185">
        <v>3150</v>
      </c>
      <c r="G408" s="185">
        <f t="shared" si="54"/>
        <v>577422</v>
      </c>
      <c r="H408" s="185">
        <v>6761</v>
      </c>
      <c r="I408" s="185">
        <v>313</v>
      </c>
      <c r="J408" s="185">
        <v>10405</v>
      </c>
      <c r="K408" s="185">
        <v>84594</v>
      </c>
      <c r="L408" s="185">
        <v>95124</v>
      </c>
      <c r="M408" s="185">
        <v>1802</v>
      </c>
      <c r="N408" s="185">
        <v>38664</v>
      </c>
      <c r="O408" s="185">
        <v>132</v>
      </c>
      <c r="P408" s="185">
        <f t="shared" si="45"/>
        <v>56460</v>
      </c>
      <c r="Q408" s="185">
        <f t="shared" si="45"/>
        <v>1670</v>
      </c>
      <c r="R408" s="185">
        <f t="shared" si="47"/>
        <v>1.822291029778543E-2</v>
      </c>
      <c r="S408" s="185">
        <f t="shared" si="56"/>
        <v>2.7518031651383055E-3</v>
      </c>
      <c r="T408" s="185">
        <f t="shared" si="48"/>
        <v>3.0121598147075854E-2</v>
      </c>
      <c r="U408" s="185">
        <f t="shared" si="49"/>
        <v>87292</v>
      </c>
      <c r="V408" s="185">
        <f t="shared" si="50"/>
        <v>49342.857142857145</v>
      </c>
      <c r="W408" s="185">
        <f t="shared" si="51"/>
        <v>37949.142857142855</v>
      </c>
      <c r="X408" s="185">
        <f t="shared" si="52"/>
        <v>1486.2857142857142</v>
      </c>
      <c r="Y408" s="185">
        <f t="shared" si="53"/>
        <v>104.42857142857143</v>
      </c>
    </row>
    <row r="409" spans="1:25" s="185" customFormat="1" x14ac:dyDescent="0.35">
      <c r="A409" s="127">
        <v>44259</v>
      </c>
      <c r="B409" s="185">
        <f t="shared" si="55"/>
        <v>4888013</v>
      </c>
      <c r="C409" s="185">
        <v>10566</v>
      </c>
      <c r="D409" s="185">
        <v>1527</v>
      </c>
      <c r="E409" s="185">
        <v>284</v>
      </c>
      <c r="F409" s="185">
        <v>3470</v>
      </c>
      <c r="G409" s="185">
        <f t="shared" si="54"/>
        <v>580892</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1.8218543439149602E-2</v>
      </c>
      <c r="S409" s="185">
        <f t="shared" si="56"/>
        <v>2.8014996484023932E-3</v>
      </c>
      <c r="T409" s="185">
        <f t="shared" si="48"/>
        <v>3.0240297916636124E-2</v>
      </c>
      <c r="U409" s="185">
        <f t="shared" si="49"/>
        <v>86709.142857142855</v>
      </c>
      <c r="V409" s="185">
        <f t="shared" si="50"/>
        <v>48719.285714285717</v>
      </c>
      <c r="W409" s="185">
        <f t="shared" si="51"/>
        <v>37989.857142857145</v>
      </c>
      <c r="X409" s="185">
        <f t="shared" si="52"/>
        <v>1473.2857142857142</v>
      </c>
      <c r="Y409" s="185">
        <f t="shared" si="53"/>
        <v>106.42857142857143</v>
      </c>
    </row>
    <row r="410" spans="1:25" s="185" customFormat="1" x14ac:dyDescent="0.35">
      <c r="A410" s="127">
        <v>44260</v>
      </c>
      <c r="B410" s="185">
        <f t="shared" si="55"/>
        <v>4897817</v>
      </c>
      <c r="C410" s="185">
        <v>9804</v>
      </c>
      <c r="D410" s="185">
        <v>1366</v>
      </c>
      <c r="E410" s="185">
        <v>291</v>
      </c>
      <c r="F410" s="185">
        <v>3129</v>
      </c>
      <c r="G410" s="185">
        <f t="shared" si="54"/>
        <v>584021</v>
      </c>
      <c r="H410" s="185">
        <v>6475</v>
      </c>
      <c r="I410" s="185">
        <v>302</v>
      </c>
      <c r="J410" s="185">
        <v>9176</v>
      </c>
      <c r="K410" s="185">
        <v>76509</v>
      </c>
      <c r="L410" s="185">
        <v>85789</v>
      </c>
      <c r="M410" s="185">
        <v>1640</v>
      </c>
      <c r="N410" s="185">
        <v>40384</v>
      </c>
      <c r="O410" s="185">
        <v>91</v>
      </c>
      <c r="P410" s="185">
        <f t="shared" si="45"/>
        <v>45405</v>
      </c>
      <c r="Q410" s="185">
        <f t="shared" si="45"/>
        <v>1549</v>
      </c>
      <c r="R410" s="185">
        <f t="shared" ref="R410:R473" si="57">((SUM(M404:M410))/(SUM(L404:L410)))</f>
        <v>1.8243468887735297E-2</v>
      </c>
      <c r="S410" s="185">
        <f t="shared" si="56"/>
        <v>2.8148845972680169E-3</v>
      </c>
      <c r="T410" s="185">
        <f t="shared" si="48"/>
        <v>3.0303476593450937E-2</v>
      </c>
      <c r="U410" s="185">
        <f t="shared" si="49"/>
        <v>86410.571428571435</v>
      </c>
      <c r="V410" s="185">
        <f t="shared" ref="V410:V473" si="58">AVERAGE(P404:P410)</f>
        <v>48499.857142857145</v>
      </c>
      <c r="W410" s="185">
        <f t="shared" si="51"/>
        <v>37910.714285714283</v>
      </c>
      <c r="X410" s="185">
        <f t="shared" si="52"/>
        <v>1469.7142857142858</v>
      </c>
      <c r="Y410" s="185">
        <f t="shared" si="53"/>
        <v>106.71428571428571</v>
      </c>
    </row>
    <row r="411" spans="1:25" s="185" customFormat="1" x14ac:dyDescent="0.35">
      <c r="A411" s="127">
        <v>44261</v>
      </c>
      <c r="B411" s="185">
        <f t="shared" si="55"/>
        <v>4904610</v>
      </c>
      <c r="C411" s="185">
        <v>6793</v>
      </c>
      <c r="D411" s="185">
        <v>865</v>
      </c>
      <c r="E411" s="185">
        <v>223</v>
      </c>
      <c r="F411" s="185">
        <v>2062</v>
      </c>
      <c r="G411" s="185">
        <f t="shared" si="54"/>
        <v>586083</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1.8068980122632798E-2</v>
      </c>
      <c r="S411" s="185">
        <f t="shared" si="56"/>
        <v>2.7268276147791042E-3</v>
      </c>
      <c r="T411" s="185">
        <f t="shared" si="48"/>
        <v>3.0088876823568294E-2</v>
      </c>
      <c r="U411" s="185">
        <f t="shared" si="49"/>
        <v>86343.71428571429</v>
      </c>
      <c r="V411" s="185">
        <f t="shared" si="58"/>
        <v>48413.714285714283</v>
      </c>
      <c r="W411" s="185">
        <f t="shared" si="51"/>
        <v>37930</v>
      </c>
      <c r="X411" s="185">
        <f t="shared" si="52"/>
        <v>1456.7142857142858</v>
      </c>
      <c r="Y411" s="185">
        <f t="shared" si="53"/>
        <v>103.42857142857143</v>
      </c>
    </row>
    <row r="412" spans="1:25" s="185" customFormat="1" x14ac:dyDescent="0.35">
      <c r="A412" s="127">
        <v>44262</v>
      </c>
      <c r="B412" s="185">
        <f t="shared" si="55"/>
        <v>4910485</v>
      </c>
      <c r="C412" s="185">
        <v>5875</v>
      </c>
      <c r="D412" s="185">
        <v>742</v>
      </c>
      <c r="E412" s="185">
        <v>198</v>
      </c>
      <c r="F412" s="185">
        <v>1917</v>
      </c>
      <c r="G412" s="185">
        <f t="shared" ref="G412:G475" si="59">F412+G411</f>
        <v>588000</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1.7911464433756158E-2</v>
      </c>
      <c r="S412" s="185">
        <f t="shared" si="56"/>
        <v>2.6773001302675026E-3</v>
      </c>
      <c r="T412" s="185">
        <f t="shared" si="48"/>
        <v>2.9819467014767651E-2</v>
      </c>
      <c r="U412" s="185">
        <f t="shared" si="49"/>
        <v>85986.428571428565</v>
      </c>
      <c r="V412" s="185">
        <f t="shared" si="58"/>
        <v>48261.857142857145</v>
      </c>
      <c r="W412" s="185">
        <f t="shared" si="51"/>
        <v>37724.571428571428</v>
      </c>
      <c r="X412" s="185">
        <f t="shared" si="52"/>
        <v>1439.1428571428571</v>
      </c>
      <c r="Y412" s="185">
        <f t="shared" si="53"/>
        <v>101</v>
      </c>
    </row>
    <row r="413" spans="1:25" s="185" customFormat="1" x14ac:dyDescent="0.35">
      <c r="A413" s="127">
        <v>44263</v>
      </c>
      <c r="B413" s="185">
        <f t="shared" si="55"/>
        <v>4923211</v>
      </c>
      <c r="C413" s="185">
        <v>12726</v>
      </c>
      <c r="D413" s="185">
        <v>1754</v>
      </c>
      <c r="E413" s="185">
        <v>315</v>
      </c>
      <c r="F413" s="185">
        <v>3388</v>
      </c>
      <c r="G413" s="185">
        <f t="shared" si="59"/>
        <v>591388</v>
      </c>
      <c r="H413" s="185">
        <v>7827</v>
      </c>
      <c r="I413" s="185">
        <v>323</v>
      </c>
      <c r="J413" s="185">
        <v>11875</v>
      </c>
      <c r="K413" s="185">
        <v>118321</v>
      </c>
      <c r="L413" s="185">
        <v>130367</v>
      </c>
      <c r="M413" s="185">
        <v>1959</v>
      </c>
      <c r="N413" s="185">
        <v>58457</v>
      </c>
      <c r="O413" s="185">
        <v>121</v>
      </c>
      <c r="P413" s="185">
        <f t="shared" si="45"/>
        <v>71910</v>
      </c>
      <c r="Q413" s="185">
        <f t="shared" si="45"/>
        <v>1838</v>
      </c>
      <c r="R413" s="185">
        <f t="shared" si="57"/>
        <v>1.777808809912107E-2</v>
      </c>
      <c r="S413" s="185">
        <f t="shared" si="56"/>
        <v>2.5155902383011833E-3</v>
      </c>
      <c r="T413" s="185">
        <f t="shared" si="48"/>
        <v>2.9776291800533289E-2</v>
      </c>
      <c r="U413" s="185">
        <f t="shared" si="49"/>
        <v>85932.428571428565</v>
      </c>
      <c r="V413" s="185">
        <f t="shared" si="58"/>
        <v>48111.142857142855</v>
      </c>
      <c r="W413" s="185">
        <f t="shared" si="51"/>
        <v>37821.285714285717</v>
      </c>
      <c r="X413" s="185">
        <f t="shared" si="52"/>
        <v>1432.5714285714287</v>
      </c>
      <c r="Y413" s="185">
        <f t="shared" si="53"/>
        <v>95.142857142857139</v>
      </c>
    </row>
    <row r="414" spans="1:25" s="185" customFormat="1" x14ac:dyDescent="0.35">
      <c r="A414" s="127">
        <v>44264</v>
      </c>
      <c r="B414" s="185">
        <f t="shared" si="55"/>
        <v>4935111</v>
      </c>
      <c r="C414" s="185">
        <v>11900</v>
      </c>
      <c r="D414" s="185">
        <v>1585</v>
      </c>
      <c r="E414" s="185">
        <v>306</v>
      </c>
      <c r="F414" s="185">
        <v>3156</v>
      </c>
      <c r="G414" s="185">
        <f t="shared" si="59"/>
        <v>594544</v>
      </c>
      <c r="H414" s="185">
        <v>6045</v>
      </c>
      <c r="I414" s="185">
        <v>311</v>
      </c>
      <c r="J414" s="185">
        <v>11133</v>
      </c>
      <c r="K414" s="185">
        <v>97906</v>
      </c>
      <c r="L414" s="185">
        <v>109179</v>
      </c>
      <c r="M414" s="185">
        <v>1807</v>
      </c>
      <c r="N414" s="185">
        <v>48592</v>
      </c>
      <c r="O414" s="185">
        <v>125</v>
      </c>
      <c r="P414" s="185">
        <f t="shared" si="45"/>
        <v>60587</v>
      </c>
      <c r="Q414" s="185">
        <f t="shared" si="45"/>
        <v>1682</v>
      </c>
      <c r="R414" s="185">
        <f t="shared" si="57"/>
        <v>1.793044709750578E-2</v>
      </c>
      <c r="S414" s="185">
        <f t="shared" si="56"/>
        <v>2.4412953626742973E-3</v>
      </c>
      <c r="T414" s="185">
        <f t="shared" si="48"/>
        <v>2.9908938434654326E-2</v>
      </c>
      <c r="U414" s="185">
        <f t="shared" si="49"/>
        <v>86548.71428571429</v>
      </c>
      <c r="V414" s="185">
        <f t="shared" si="58"/>
        <v>48805.285714285717</v>
      </c>
      <c r="W414" s="185">
        <f t="shared" si="51"/>
        <v>37743.428571428572</v>
      </c>
      <c r="X414" s="185">
        <f t="shared" si="52"/>
        <v>1459.7142857142858</v>
      </c>
      <c r="Y414" s="185">
        <f t="shared" si="53"/>
        <v>92.142857142857139</v>
      </c>
    </row>
    <row r="415" spans="1:25" s="185" customFormat="1" x14ac:dyDescent="0.35">
      <c r="A415" s="127">
        <v>44265</v>
      </c>
      <c r="B415" s="185">
        <f t="shared" si="55"/>
        <v>4945981</v>
      </c>
      <c r="C415" s="185">
        <v>10870</v>
      </c>
      <c r="D415" s="185">
        <v>1531</v>
      </c>
      <c r="E415" s="185">
        <v>322</v>
      </c>
      <c r="F415" s="185">
        <v>3089</v>
      </c>
      <c r="G415" s="185">
        <f t="shared" si="59"/>
        <v>597633</v>
      </c>
      <c r="H415" s="185">
        <v>6404</v>
      </c>
      <c r="I415" s="185">
        <v>330</v>
      </c>
      <c r="J415" s="185">
        <v>10162</v>
      </c>
      <c r="K415" s="185">
        <v>80556</v>
      </c>
      <c r="L415" s="185">
        <v>90818</v>
      </c>
      <c r="M415" s="185">
        <v>1722</v>
      </c>
      <c r="N415" s="185">
        <v>36983</v>
      </c>
      <c r="O415" s="185">
        <v>86</v>
      </c>
      <c r="P415" s="185">
        <f t="shared" si="45"/>
        <v>53835</v>
      </c>
      <c r="Q415" s="185">
        <f t="shared" si="45"/>
        <v>1636</v>
      </c>
      <c r="R415" s="185">
        <f t="shared" si="57"/>
        <v>1.7925806478426027E-2</v>
      </c>
      <c r="S415" s="185">
        <f t="shared" si="56"/>
        <v>2.2817048410996368E-3</v>
      </c>
      <c r="T415" s="185">
        <f t="shared" si="48"/>
        <v>3.0040234563968236E-2</v>
      </c>
      <c r="U415" s="185">
        <f t="shared" si="49"/>
        <v>85933.571428571435</v>
      </c>
      <c r="V415" s="185">
        <f t="shared" si="58"/>
        <v>48430.285714285717</v>
      </c>
      <c r="W415" s="185">
        <f t="shared" si="51"/>
        <v>37503.285714285717</v>
      </c>
      <c r="X415" s="185">
        <f t="shared" si="52"/>
        <v>1454.8571428571429</v>
      </c>
      <c r="Y415" s="185">
        <f t="shared" si="53"/>
        <v>85.571428571428569</v>
      </c>
    </row>
    <row r="416" spans="1:25" s="185" customFormat="1" x14ac:dyDescent="0.35">
      <c r="A416" s="127">
        <v>44266</v>
      </c>
      <c r="B416" s="185">
        <f t="shared" si="55"/>
        <v>4956425</v>
      </c>
      <c r="C416" s="185">
        <v>10444</v>
      </c>
      <c r="D416" s="185">
        <v>1596</v>
      </c>
      <c r="E416" s="185">
        <v>288</v>
      </c>
      <c r="F416" s="185">
        <v>3049</v>
      </c>
      <c r="G416" s="185">
        <f t="shared" si="59"/>
        <v>600682</v>
      </c>
      <c r="H416" s="185">
        <v>6616</v>
      </c>
      <c r="I416" s="185">
        <v>293</v>
      </c>
      <c r="J416" s="185">
        <v>9676</v>
      </c>
      <c r="K416" s="185">
        <v>100733</v>
      </c>
      <c r="L416" s="185">
        <v>110494</v>
      </c>
      <c r="M416" s="185">
        <v>1786</v>
      </c>
      <c r="N416" s="185">
        <v>52857</v>
      </c>
      <c r="O416" s="185">
        <v>91</v>
      </c>
      <c r="P416" s="185">
        <f t="shared" si="45"/>
        <v>57637</v>
      </c>
      <c r="Q416" s="185">
        <f t="shared" si="45"/>
        <v>1695</v>
      </c>
      <c r="R416" s="185">
        <f t="shared" si="57"/>
        <v>1.8109252504926007E-2</v>
      </c>
      <c r="S416" s="185">
        <f t="shared" si="56"/>
        <v>2.1585977137966866E-3</v>
      </c>
      <c r="T416" s="185">
        <f t="shared" si="48"/>
        <v>3.058751094652715E-2</v>
      </c>
      <c r="U416" s="185">
        <f t="shared" si="49"/>
        <v>85189.28571428571</v>
      </c>
      <c r="V416" s="185">
        <f t="shared" si="58"/>
        <v>47797.285714285717</v>
      </c>
      <c r="W416" s="185">
        <f t="shared" si="51"/>
        <v>37392</v>
      </c>
      <c r="X416" s="185">
        <f t="shared" si="52"/>
        <v>1462</v>
      </c>
      <c r="Y416" s="185">
        <f t="shared" si="53"/>
        <v>80.714285714285708</v>
      </c>
    </row>
    <row r="417" spans="1:25" s="185" customFormat="1" x14ac:dyDescent="0.35">
      <c r="A417" s="127">
        <v>44267</v>
      </c>
      <c r="B417" s="185">
        <f t="shared" si="55"/>
        <v>4966062</v>
      </c>
      <c r="C417" s="185">
        <v>9637</v>
      </c>
      <c r="D417" s="185">
        <v>1432</v>
      </c>
      <c r="E417" s="185">
        <v>306</v>
      </c>
      <c r="F417" s="185">
        <v>2841</v>
      </c>
      <c r="G417" s="185">
        <f t="shared" si="59"/>
        <v>603523</v>
      </c>
      <c r="H417" s="185">
        <v>6158</v>
      </c>
      <c r="I417" s="185">
        <v>317</v>
      </c>
      <c r="J417" s="185">
        <v>9007</v>
      </c>
      <c r="K417" s="185">
        <v>74983</v>
      </c>
      <c r="L417" s="185">
        <v>84038</v>
      </c>
      <c r="M417" s="185">
        <v>1654</v>
      </c>
      <c r="N417" s="185">
        <v>39887</v>
      </c>
      <c r="O417" s="185">
        <v>85</v>
      </c>
      <c r="P417" s="185">
        <f t="shared" si="45"/>
        <v>44151</v>
      </c>
      <c r="Q417" s="185">
        <f t="shared" si="45"/>
        <v>1569</v>
      </c>
      <c r="R417" s="185">
        <f t="shared" si="57"/>
        <v>1.8186129901408405E-2</v>
      </c>
      <c r="S417" s="185">
        <f t="shared" si="56"/>
        <v>2.1397374898084955E-3</v>
      </c>
      <c r="T417" s="185">
        <f t="shared" si="48"/>
        <v>3.0762584489105294E-2</v>
      </c>
      <c r="U417" s="185">
        <f t="shared" si="49"/>
        <v>84939.142857142855</v>
      </c>
      <c r="V417" s="185">
        <f t="shared" si="58"/>
        <v>47618.142857142855</v>
      </c>
      <c r="W417" s="185">
        <f t="shared" si="51"/>
        <v>37321</v>
      </c>
      <c r="X417" s="185">
        <f t="shared" si="52"/>
        <v>1464.8571428571429</v>
      </c>
      <c r="Y417" s="185">
        <f t="shared" si="53"/>
        <v>79.857142857142861</v>
      </c>
    </row>
    <row r="418" spans="1:25" s="185" customFormat="1" x14ac:dyDescent="0.35">
      <c r="A418" s="127">
        <v>44268</v>
      </c>
      <c r="B418" s="185">
        <f t="shared" si="55"/>
        <v>4973120</v>
      </c>
      <c r="C418" s="185">
        <v>7058</v>
      </c>
      <c r="D418" s="185">
        <v>1070</v>
      </c>
      <c r="E418" s="185">
        <v>250</v>
      </c>
      <c r="F418" s="185">
        <v>2093</v>
      </c>
      <c r="G418" s="185">
        <f t="shared" si="59"/>
        <v>605616</v>
      </c>
      <c r="H418" s="185">
        <v>3563</v>
      </c>
      <c r="I418" s="185">
        <v>257</v>
      </c>
      <c r="J418" s="185">
        <v>6628</v>
      </c>
      <c r="K418" s="185">
        <v>26103</v>
      </c>
      <c r="L418" s="185">
        <v>32741</v>
      </c>
      <c r="M418" s="185">
        <v>1225</v>
      </c>
      <c r="N418" s="185">
        <v>9259</v>
      </c>
      <c r="O418" s="185">
        <v>29</v>
      </c>
      <c r="P418" s="185">
        <f t="shared" si="45"/>
        <v>23482</v>
      </c>
      <c r="Q418" s="185">
        <f t="shared" si="45"/>
        <v>1196</v>
      </c>
      <c r="R418" s="185">
        <f t="shared" si="57"/>
        <v>1.8535844941725256E-2</v>
      </c>
      <c r="S418" s="185">
        <f t="shared" si="56"/>
        <v>2.1722527335459531E-3</v>
      </c>
      <c r="T418" s="185">
        <f t="shared" si="48"/>
        <v>3.1313025367476287E-2</v>
      </c>
      <c r="U418" s="185">
        <f t="shared" si="49"/>
        <v>84893.428571428565</v>
      </c>
      <c r="V418" s="185">
        <f t="shared" si="58"/>
        <v>47670.714285714283</v>
      </c>
      <c r="W418" s="185">
        <f t="shared" si="51"/>
        <v>37222.714285714283</v>
      </c>
      <c r="X418" s="185">
        <f t="shared" si="52"/>
        <v>1492.7142857142858</v>
      </c>
      <c r="Y418" s="185">
        <f t="shared" si="53"/>
        <v>80.857142857142861</v>
      </c>
    </row>
    <row r="419" spans="1:25" s="185" customFormat="1" x14ac:dyDescent="0.35">
      <c r="A419" s="127">
        <v>44269</v>
      </c>
      <c r="B419" s="185">
        <f t="shared" si="55"/>
        <v>4978814</v>
      </c>
      <c r="C419" s="185">
        <v>5694</v>
      </c>
      <c r="D419" s="185">
        <v>829</v>
      </c>
      <c r="E419" s="185">
        <v>221</v>
      </c>
      <c r="F419" s="185">
        <v>2048</v>
      </c>
      <c r="G419" s="185">
        <f t="shared" si="59"/>
        <v>607664</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1.8688453283924558E-2</v>
      </c>
      <c r="S419" s="185">
        <f t="shared" si="56"/>
        <v>2.1632402577477752E-3</v>
      </c>
      <c r="T419" s="185">
        <f t="shared" si="48"/>
        <v>3.1649053777220264E-2</v>
      </c>
      <c r="U419" s="185">
        <f t="shared" si="49"/>
        <v>84735.28571428571</v>
      </c>
      <c r="V419" s="185">
        <f t="shared" si="58"/>
        <v>47489.571428571428</v>
      </c>
      <c r="W419" s="185">
        <f t="shared" si="51"/>
        <v>37245.714285714283</v>
      </c>
      <c r="X419" s="185">
        <f t="shared" si="52"/>
        <v>1503</v>
      </c>
      <c r="Y419" s="185">
        <f t="shared" si="53"/>
        <v>80.571428571428569</v>
      </c>
    </row>
    <row r="420" spans="1:25" s="185" customFormat="1" x14ac:dyDescent="0.35">
      <c r="A420" s="127">
        <v>44270</v>
      </c>
      <c r="B420" s="185">
        <f t="shared" si="55"/>
        <v>4991977</v>
      </c>
      <c r="C420" s="185">
        <v>13163</v>
      </c>
      <c r="D420" s="185">
        <v>1984</v>
      </c>
      <c r="E420" s="185">
        <v>338</v>
      </c>
      <c r="F420" s="185">
        <v>3436</v>
      </c>
      <c r="G420" s="185">
        <f t="shared" si="59"/>
        <v>611100</v>
      </c>
      <c r="H420" s="185">
        <v>6979</v>
      </c>
      <c r="I420" s="185">
        <v>355</v>
      </c>
      <c r="J420" s="185">
        <v>12172</v>
      </c>
      <c r="K420" s="185">
        <v>112223</v>
      </c>
      <c r="L420" s="185">
        <v>124452</v>
      </c>
      <c r="M420" s="185">
        <v>2253</v>
      </c>
      <c r="N420" s="185">
        <v>56685</v>
      </c>
      <c r="O420" s="185">
        <v>137</v>
      </c>
      <c r="P420" s="185">
        <f t="shared" si="45"/>
        <v>67767</v>
      </c>
      <c r="Q420" s="185">
        <f t="shared" si="45"/>
        <v>2116</v>
      </c>
      <c r="R420" s="185">
        <f t="shared" si="57"/>
        <v>1.9377350008173942E-2</v>
      </c>
      <c r="S420" s="185">
        <f t="shared" si="56"/>
        <v>2.2398319353692632E-3</v>
      </c>
      <c r="T420" s="185">
        <f t="shared" si="48"/>
        <v>3.2895297973705696E-2</v>
      </c>
      <c r="U420" s="185">
        <f t="shared" si="49"/>
        <v>83890.28571428571</v>
      </c>
      <c r="V420" s="185">
        <f t="shared" si="58"/>
        <v>46897.714285714283</v>
      </c>
      <c r="W420" s="185">
        <f t="shared" si="51"/>
        <v>36992.571428571428</v>
      </c>
      <c r="X420" s="185">
        <f t="shared" si="52"/>
        <v>1542.7142857142858</v>
      </c>
      <c r="Y420" s="185">
        <f t="shared" si="53"/>
        <v>82.857142857142861</v>
      </c>
    </row>
    <row r="421" spans="1:25" s="185" customFormat="1" x14ac:dyDescent="0.35">
      <c r="A421" s="127">
        <v>44271</v>
      </c>
      <c r="B421" s="185">
        <f t="shared" si="55"/>
        <v>5004199</v>
      </c>
      <c r="C421" s="185">
        <v>12222</v>
      </c>
      <c r="D421" s="185">
        <v>1806</v>
      </c>
      <c r="E421" s="185">
        <v>318</v>
      </c>
      <c r="F421" s="185">
        <v>3158</v>
      </c>
      <c r="G421" s="185">
        <f t="shared" si="59"/>
        <v>614258</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1.9779089358764487E-2</v>
      </c>
      <c r="S421" s="185">
        <f t="shared" si="56"/>
        <v>2.2917485379889422E-3</v>
      </c>
      <c r="T421" s="185">
        <f t="shared" si="48"/>
        <v>3.3472981825383524E-2</v>
      </c>
      <c r="U421" s="185">
        <f t="shared" si="49"/>
        <v>83602</v>
      </c>
      <c r="V421" s="185">
        <f t="shared" si="58"/>
        <v>46886.428571428572</v>
      </c>
      <c r="W421" s="185">
        <f t="shared" si="51"/>
        <v>36715.571428571428</v>
      </c>
      <c r="X421" s="185">
        <f t="shared" si="52"/>
        <v>1569.4285714285713</v>
      </c>
      <c r="Y421" s="185">
        <f t="shared" si="53"/>
        <v>84.142857142857139</v>
      </c>
    </row>
    <row r="422" spans="1:25" s="185" customFormat="1" x14ac:dyDescent="0.35">
      <c r="A422" s="127">
        <v>44272</v>
      </c>
      <c r="B422" s="185">
        <f t="shared" si="55"/>
        <v>5015734</v>
      </c>
      <c r="C422" s="185">
        <v>11535</v>
      </c>
      <c r="D422" s="185">
        <v>1860</v>
      </c>
      <c r="E422" s="185">
        <v>329</v>
      </c>
      <c r="F422" s="185">
        <v>3395</v>
      </c>
      <c r="G422" s="185">
        <f t="shared" si="59"/>
        <v>617653</v>
      </c>
      <c r="H422" s="185">
        <v>6481</v>
      </c>
      <c r="I422" s="185">
        <v>336</v>
      </c>
      <c r="J422" s="185">
        <v>10603</v>
      </c>
      <c r="K422" s="185">
        <v>79903</v>
      </c>
      <c r="L422" s="185">
        <v>90632</v>
      </c>
      <c r="M422" s="185">
        <v>2031</v>
      </c>
      <c r="N422" s="185">
        <v>37792</v>
      </c>
      <c r="O422" s="185">
        <v>102</v>
      </c>
      <c r="P422" s="185">
        <f t="shared" si="45"/>
        <v>52840</v>
      </c>
      <c r="Q422" s="185">
        <f t="shared" si="45"/>
        <v>1929</v>
      </c>
      <c r="R422" s="185">
        <f t="shared" si="57"/>
        <v>2.0313557641685527E-2</v>
      </c>
      <c r="S422" s="185">
        <f t="shared" si="56"/>
        <v>2.3466166055124155E-3</v>
      </c>
      <c r="T422" s="185">
        <f t="shared" si="48"/>
        <v>3.4470217902875827E-2</v>
      </c>
      <c r="U422" s="185">
        <f t="shared" si="49"/>
        <v>83575.428571428565</v>
      </c>
      <c r="V422" s="185">
        <f t="shared" si="58"/>
        <v>46744.285714285717</v>
      </c>
      <c r="W422" s="185">
        <f t="shared" si="51"/>
        <v>36831.142857142855</v>
      </c>
      <c r="X422" s="185">
        <f t="shared" si="52"/>
        <v>1611.2857142857142</v>
      </c>
      <c r="Y422" s="185">
        <f t="shared" si="53"/>
        <v>86.428571428571431</v>
      </c>
    </row>
    <row r="423" spans="1:25" s="185" customFormat="1" x14ac:dyDescent="0.35">
      <c r="A423" s="127">
        <v>44273</v>
      </c>
      <c r="B423" s="185">
        <f t="shared" si="55"/>
        <v>5026946</v>
      </c>
      <c r="C423" s="185">
        <v>11212</v>
      </c>
      <c r="D423" s="185">
        <v>1922</v>
      </c>
      <c r="E423" s="185">
        <v>324</v>
      </c>
      <c r="F423" s="185">
        <v>3330</v>
      </c>
      <c r="G423" s="185">
        <f t="shared" si="59"/>
        <v>620983</v>
      </c>
      <c r="H423" s="185">
        <v>6099</v>
      </c>
      <c r="I423" s="185">
        <v>334</v>
      </c>
      <c r="J423" s="185">
        <v>10197</v>
      </c>
      <c r="K423" s="185">
        <v>99445</v>
      </c>
      <c r="L423" s="185">
        <v>109818</v>
      </c>
      <c r="M423" s="185">
        <v>2157</v>
      </c>
      <c r="N423" s="185">
        <v>50956</v>
      </c>
      <c r="O423" s="185">
        <v>101</v>
      </c>
      <c r="P423" s="185">
        <f t="shared" si="45"/>
        <v>58862</v>
      </c>
      <c r="Q423" s="185">
        <f t="shared" si="45"/>
        <v>2056</v>
      </c>
      <c r="R423" s="185">
        <f t="shared" si="57"/>
        <v>2.097194841465418E-2</v>
      </c>
      <c r="S423" s="185">
        <f t="shared" si="56"/>
        <v>2.403122887498681E-3</v>
      </c>
      <c r="T423" s="185">
        <f t="shared" si="48"/>
        <v>3.54408025941206E-2</v>
      </c>
      <c r="U423" s="185">
        <f t="shared" si="49"/>
        <v>83478.857142857145</v>
      </c>
      <c r="V423" s="185">
        <f t="shared" si="58"/>
        <v>46919.285714285717</v>
      </c>
      <c r="W423" s="185">
        <f t="shared" si="51"/>
        <v>36559.571428571428</v>
      </c>
      <c r="X423" s="185">
        <f t="shared" si="52"/>
        <v>1662.8571428571429</v>
      </c>
      <c r="Y423" s="185">
        <f t="shared" si="53"/>
        <v>87.857142857142861</v>
      </c>
    </row>
    <row r="424" spans="1:25" s="185" customFormat="1" x14ac:dyDescent="0.35">
      <c r="A424" s="127">
        <v>44274</v>
      </c>
      <c r="B424" s="185">
        <f t="shared" si="55"/>
        <v>5037799</v>
      </c>
      <c r="C424" s="185">
        <v>10853</v>
      </c>
      <c r="D424" s="185">
        <v>1747</v>
      </c>
      <c r="E424" s="185">
        <v>313</v>
      </c>
      <c r="F424" s="185">
        <v>3102</v>
      </c>
      <c r="G424" s="185">
        <f t="shared" si="59"/>
        <v>624085</v>
      </c>
      <c r="H424" s="185">
        <v>6082</v>
      </c>
      <c r="I424" s="185">
        <v>322</v>
      </c>
      <c r="J424" s="185">
        <v>9969</v>
      </c>
      <c r="K424" s="185">
        <v>75404</v>
      </c>
      <c r="L424" s="185">
        <v>85591</v>
      </c>
      <c r="M424" s="185">
        <v>1985</v>
      </c>
      <c r="N424" s="185">
        <v>38267</v>
      </c>
      <c r="O424" s="185">
        <v>61</v>
      </c>
      <c r="P424" s="185">
        <f t="shared" si="45"/>
        <v>47324</v>
      </c>
      <c r="Q424" s="185">
        <f t="shared" si="45"/>
        <v>1924</v>
      </c>
      <c r="R424" s="185">
        <f t="shared" si="57"/>
        <v>2.1481298162671424E-2</v>
      </c>
      <c r="S424" s="185">
        <f t="shared" si="56"/>
        <v>2.3240541571469581E-3</v>
      </c>
      <c r="T424" s="185">
        <f t="shared" si="48"/>
        <v>3.6172227449277457E-2</v>
      </c>
      <c r="U424" s="185">
        <f t="shared" si="49"/>
        <v>83700.71428571429</v>
      </c>
      <c r="V424" s="185">
        <f t="shared" si="58"/>
        <v>47372.571428571428</v>
      </c>
      <c r="W424" s="185">
        <f t="shared" si="51"/>
        <v>36328.142857142855</v>
      </c>
      <c r="X424" s="185">
        <f t="shared" si="52"/>
        <v>1713.5714285714287</v>
      </c>
      <c r="Y424" s="185">
        <f t="shared" si="53"/>
        <v>84.428571428571431</v>
      </c>
    </row>
    <row r="425" spans="1:25" s="185" customFormat="1" x14ac:dyDescent="0.35">
      <c r="A425" s="127">
        <v>44275</v>
      </c>
      <c r="B425" s="185">
        <f t="shared" si="55"/>
        <v>5044938</v>
      </c>
      <c r="C425" s="185">
        <v>7139</v>
      </c>
      <c r="D425" s="185">
        <v>1233</v>
      </c>
      <c r="E425" s="185">
        <v>254</v>
      </c>
      <c r="F425" s="185">
        <v>2235</v>
      </c>
      <c r="G425" s="185">
        <f t="shared" si="59"/>
        <v>626320</v>
      </c>
      <c r="H425" s="185">
        <v>3685</v>
      </c>
      <c r="I425" s="185">
        <v>266</v>
      </c>
      <c r="J425" s="185">
        <v>6569</v>
      </c>
      <c r="K425" s="185">
        <v>27157</v>
      </c>
      <c r="L425" s="185">
        <v>33749</v>
      </c>
      <c r="M425" s="185">
        <v>1385</v>
      </c>
      <c r="N425" s="185">
        <v>9251</v>
      </c>
      <c r="O425" s="185">
        <v>21</v>
      </c>
      <c r="P425" s="185">
        <f t="shared" si="45"/>
        <v>24498</v>
      </c>
      <c r="Q425" s="185">
        <f t="shared" si="45"/>
        <v>1364</v>
      </c>
      <c r="R425" s="185">
        <f t="shared" si="57"/>
        <v>2.171701768405198E-2</v>
      </c>
      <c r="S425" s="185">
        <f t="shared" si="56"/>
        <v>2.2926670048645441E-3</v>
      </c>
      <c r="T425" s="185">
        <f t="shared" si="48"/>
        <v>3.6566814180576265E-2</v>
      </c>
      <c r="U425" s="185">
        <f t="shared" si="49"/>
        <v>83844.71428571429</v>
      </c>
      <c r="V425" s="185">
        <f t="shared" si="58"/>
        <v>47517.714285714283</v>
      </c>
      <c r="W425" s="185">
        <f t="shared" si="51"/>
        <v>36327</v>
      </c>
      <c r="X425" s="185">
        <f t="shared" si="52"/>
        <v>1737.5714285714287</v>
      </c>
      <c r="Y425" s="185">
        <f t="shared" si="53"/>
        <v>83.285714285714292</v>
      </c>
    </row>
    <row r="426" spans="1:25" s="185" customFormat="1" x14ac:dyDescent="0.35">
      <c r="A426" s="127">
        <v>44276</v>
      </c>
      <c r="B426" s="185">
        <f t="shared" si="55"/>
        <v>5051428</v>
      </c>
      <c r="C426" s="185">
        <v>6490</v>
      </c>
      <c r="D426" s="185">
        <v>1042</v>
      </c>
      <c r="E426" s="185">
        <v>256</v>
      </c>
      <c r="F426" s="185">
        <v>2099</v>
      </c>
      <c r="G426" s="185">
        <f t="shared" si="59"/>
        <v>628419</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2.2006254640662606E-2</v>
      </c>
      <c r="S426" s="185">
        <f t="shared" si="56"/>
        <v>2.266641612251609E-3</v>
      </c>
      <c r="T426" s="185">
        <f t="shared" si="48"/>
        <v>3.7022367680473622E-2</v>
      </c>
      <c r="U426" s="185">
        <f t="shared" si="49"/>
        <v>84463</v>
      </c>
      <c r="V426" s="185">
        <f t="shared" si="58"/>
        <v>47971</v>
      </c>
      <c r="W426" s="185">
        <f t="shared" si="51"/>
        <v>36492</v>
      </c>
      <c r="X426" s="185">
        <f t="shared" si="52"/>
        <v>1776</v>
      </c>
      <c r="Y426" s="185">
        <f t="shared" ref="Y426:Y489" si="60">AVERAGE(O420:O426)</f>
        <v>82.714285714285708</v>
      </c>
    </row>
    <row r="427" spans="1:25" s="185" customFormat="1" x14ac:dyDescent="0.35">
      <c r="A427" s="127">
        <v>44277</v>
      </c>
      <c r="B427" s="185">
        <f t="shared" si="55"/>
        <v>5065341</v>
      </c>
      <c r="C427" s="185">
        <v>13913</v>
      </c>
      <c r="D427" s="185">
        <v>2368</v>
      </c>
      <c r="E427" s="185">
        <v>437</v>
      </c>
      <c r="F427" s="185">
        <v>3826</v>
      </c>
      <c r="G427" s="185">
        <f t="shared" si="59"/>
        <v>632245</v>
      </c>
      <c r="H427" s="185">
        <v>7580</v>
      </c>
      <c r="I427" s="185">
        <v>446</v>
      </c>
      <c r="J427" s="185">
        <v>12754</v>
      </c>
      <c r="K427" s="185">
        <v>115215</v>
      </c>
      <c r="L427" s="185">
        <v>128018</v>
      </c>
      <c r="M427" s="185">
        <v>2661</v>
      </c>
      <c r="N427" s="185">
        <v>59613</v>
      </c>
      <c r="O427" s="185">
        <v>196</v>
      </c>
      <c r="P427" s="185">
        <f t="shared" si="45"/>
        <v>68405</v>
      </c>
      <c r="Q427" s="185">
        <f t="shared" si="45"/>
        <v>2465</v>
      </c>
      <c r="R427" s="185">
        <f t="shared" si="57"/>
        <v>2.2560259042008583E-2</v>
      </c>
      <c r="S427" s="185">
        <f t="shared" si="56"/>
        <v>2.4693078197327882E-3</v>
      </c>
      <c r="T427" s="185">
        <f t="shared" si="48"/>
        <v>3.7989507631488992E-2</v>
      </c>
      <c r="U427" s="185">
        <f t="shared" si="49"/>
        <v>84972.428571428565</v>
      </c>
      <c r="V427" s="185">
        <f t="shared" si="58"/>
        <v>48062.142857142855</v>
      </c>
      <c r="W427" s="185">
        <f t="shared" si="51"/>
        <v>36910.285714285717</v>
      </c>
      <c r="X427" s="185">
        <f t="shared" si="52"/>
        <v>1825.8571428571429</v>
      </c>
      <c r="Y427" s="185">
        <f t="shared" si="60"/>
        <v>91.142857142857139</v>
      </c>
    </row>
    <row r="428" spans="1:25" s="185" customFormat="1" x14ac:dyDescent="0.35">
      <c r="A428" s="127">
        <v>44278</v>
      </c>
      <c r="B428" s="185">
        <f t="shared" si="55"/>
        <v>5077906</v>
      </c>
      <c r="C428" s="185">
        <v>12565</v>
      </c>
      <c r="D428" s="185">
        <v>2115</v>
      </c>
      <c r="E428" s="185">
        <v>388</v>
      </c>
      <c r="F428" s="185">
        <v>3377</v>
      </c>
      <c r="G428" s="185">
        <f t="shared" si="59"/>
        <v>635622</v>
      </c>
      <c r="H428" s="185">
        <v>6226</v>
      </c>
      <c r="I428" s="185">
        <v>395</v>
      </c>
      <c r="J428" s="185">
        <v>11404</v>
      </c>
      <c r="K428" s="185">
        <v>93946</v>
      </c>
      <c r="L428" s="185">
        <v>105531</v>
      </c>
      <c r="M428" s="185">
        <v>2309</v>
      </c>
      <c r="N428" s="185">
        <v>47122</v>
      </c>
      <c r="O428" s="185">
        <v>181</v>
      </c>
      <c r="P428" s="185">
        <f t="shared" si="45"/>
        <v>58409</v>
      </c>
      <c r="Q428" s="185">
        <f t="shared" si="45"/>
        <v>2128</v>
      </c>
      <c r="R428" s="185">
        <f t="shared" si="57"/>
        <v>2.3138118976292067E-2</v>
      </c>
      <c r="S428" s="185">
        <f t="shared" si="56"/>
        <v>2.6464122762622612E-3</v>
      </c>
      <c r="T428" s="185">
        <f t="shared" si="48"/>
        <v>3.9002679938744254E-2</v>
      </c>
      <c r="U428" s="185">
        <f t="shared" si="49"/>
        <v>84739.571428571435</v>
      </c>
      <c r="V428" s="185">
        <f t="shared" si="58"/>
        <v>47762.285714285717</v>
      </c>
      <c r="W428" s="185">
        <f t="shared" si="51"/>
        <v>36977.285714285717</v>
      </c>
      <c r="X428" s="185">
        <f t="shared" si="52"/>
        <v>1862.8571428571429</v>
      </c>
      <c r="Y428" s="185">
        <f t="shared" si="60"/>
        <v>97.857142857142861</v>
      </c>
    </row>
    <row r="429" spans="1:25" s="185" customFormat="1" x14ac:dyDescent="0.35">
      <c r="A429" s="127">
        <v>44279</v>
      </c>
      <c r="B429" s="185">
        <f t="shared" si="55"/>
        <v>5090168</v>
      </c>
      <c r="C429" s="185">
        <v>12262</v>
      </c>
      <c r="D429" s="185">
        <v>2282</v>
      </c>
      <c r="E429" s="185">
        <v>371</v>
      </c>
      <c r="F429" s="185">
        <v>3346</v>
      </c>
      <c r="G429" s="185">
        <f t="shared" si="59"/>
        <v>638968</v>
      </c>
      <c r="H429" s="185">
        <v>5967</v>
      </c>
      <c r="I429" s="185">
        <v>378</v>
      </c>
      <c r="J429" s="185">
        <v>11060</v>
      </c>
      <c r="K429" s="185">
        <v>80887</v>
      </c>
      <c r="L429" s="185">
        <v>92024</v>
      </c>
      <c r="M429" s="185">
        <v>2531</v>
      </c>
      <c r="N429" s="185">
        <v>37246</v>
      </c>
      <c r="O429" s="185">
        <v>187</v>
      </c>
      <c r="P429" s="185">
        <f t="shared" si="45"/>
        <v>54778</v>
      </c>
      <c r="Q429" s="185">
        <f t="shared" si="45"/>
        <v>2344</v>
      </c>
      <c r="R429" s="185">
        <f t="shared" si="57"/>
        <v>2.3924893494279051E-2</v>
      </c>
      <c r="S429" s="185">
        <f t="shared" si="56"/>
        <v>2.9810875162120829E-3</v>
      </c>
      <c r="T429" s="185">
        <f t="shared" si="48"/>
        <v>4.001201401238276E-2</v>
      </c>
      <c r="U429" s="185">
        <f t="shared" si="49"/>
        <v>84938.428571428565</v>
      </c>
      <c r="V429" s="185">
        <f t="shared" si="58"/>
        <v>48039.142857142855</v>
      </c>
      <c r="W429" s="185">
        <f t="shared" si="51"/>
        <v>36899.285714285717</v>
      </c>
      <c r="X429" s="185">
        <f t="shared" si="52"/>
        <v>1922.1428571428571</v>
      </c>
      <c r="Y429" s="185">
        <f t="shared" si="60"/>
        <v>110</v>
      </c>
    </row>
    <row r="430" spans="1:25" s="185" customFormat="1" x14ac:dyDescent="0.35">
      <c r="A430" s="127">
        <v>44280</v>
      </c>
      <c r="B430" s="185">
        <f t="shared" si="55"/>
        <v>5102218</v>
      </c>
      <c r="C430" s="185">
        <v>12050</v>
      </c>
      <c r="D430" s="185">
        <v>2380</v>
      </c>
      <c r="E430" s="185">
        <v>370</v>
      </c>
      <c r="F430" s="185">
        <v>3307</v>
      </c>
      <c r="G430" s="185">
        <f t="shared" si="59"/>
        <v>642275</v>
      </c>
      <c r="H430" s="185">
        <v>6170</v>
      </c>
      <c r="I430" s="185">
        <v>389</v>
      </c>
      <c r="J430" s="185">
        <v>10737</v>
      </c>
      <c r="K430" s="185">
        <v>103253</v>
      </c>
      <c r="L430" s="185">
        <v>114154</v>
      </c>
      <c r="M430" s="185">
        <v>2663</v>
      </c>
      <c r="N430" s="185">
        <v>52676</v>
      </c>
      <c r="O430" s="185">
        <v>133</v>
      </c>
      <c r="P430" s="185">
        <f t="shared" si="45"/>
        <v>61478</v>
      </c>
      <c r="Q430" s="185">
        <f t="shared" si="45"/>
        <v>2530</v>
      </c>
      <c r="R430" s="185">
        <f t="shared" si="57"/>
        <v>2.4596555380235596E-2</v>
      </c>
      <c r="S430" s="185">
        <f t="shared" si="56"/>
        <v>3.0844374363017519E-3</v>
      </c>
      <c r="T430" s="185">
        <f t="shared" si="48"/>
        <v>4.1101832453008351E-2</v>
      </c>
      <c r="U430" s="185">
        <f t="shared" si="49"/>
        <v>85557.857142857145</v>
      </c>
      <c r="V430" s="185">
        <f t="shared" si="58"/>
        <v>48412.857142857145</v>
      </c>
      <c r="W430" s="185">
        <f t="shared" si="51"/>
        <v>37145</v>
      </c>
      <c r="X430" s="185">
        <f t="shared" si="52"/>
        <v>1989.8571428571429</v>
      </c>
      <c r="Y430" s="185">
        <f t="shared" si="60"/>
        <v>114.57142857142857</v>
      </c>
    </row>
    <row r="431" spans="1:25" s="185" customFormat="1" x14ac:dyDescent="0.35">
      <c r="A431" s="127">
        <v>44281</v>
      </c>
      <c r="B431" s="185">
        <f t="shared" si="55"/>
        <v>5113769</v>
      </c>
      <c r="C431" s="185">
        <v>11551</v>
      </c>
      <c r="D431" s="185">
        <v>2141</v>
      </c>
      <c r="E431" s="185">
        <v>343</v>
      </c>
      <c r="F431" s="185">
        <v>3207</v>
      </c>
      <c r="G431" s="185">
        <f t="shared" si="59"/>
        <v>645482</v>
      </c>
      <c r="H431" s="185">
        <v>6415</v>
      </c>
      <c r="I431" s="185">
        <v>355</v>
      </c>
      <c r="J431" s="185">
        <v>10405</v>
      </c>
      <c r="K431" s="185">
        <v>77246</v>
      </c>
      <c r="L431" s="185">
        <v>87874</v>
      </c>
      <c r="M431" s="185">
        <v>2418</v>
      </c>
      <c r="N431" s="185">
        <v>37315</v>
      </c>
      <c r="O431" s="185">
        <v>117</v>
      </c>
      <c r="P431" s="185">
        <f t="shared" si="45"/>
        <v>50559</v>
      </c>
      <c r="Q431" s="185">
        <f t="shared" si="45"/>
        <v>2301</v>
      </c>
      <c r="R431" s="185">
        <f t="shared" si="57"/>
        <v>2.5223391019115485E-2</v>
      </c>
      <c r="S431" s="185">
        <f t="shared" si="56"/>
        <v>3.3119357067585876E-3</v>
      </c>
      <c r="T431" s="185">
        <f t="shared" si="48"/>
        <v>4.1815126050420169E-2</v>
      </c>
      <c r="U431" s="185">
        <f t="shared" si="49"/>
        <v>85884</v>
      </c>
      <c r="V431" s="185">
        <f t="shared" si="58"/>
        <v>48875</v>
      </c>
      <c r="W431" s="185">
        <f t="shared" si="51"/>
        <v>37009</v>
      </c>
      <c r="X431" s="185">
        <f t="shared" si="52"/>
        <v>2043.7142857142858</v>
      </c>
      <c r="Y431" s="185">
        <f t="shared" si="60"/>
        <v>122.57142857142857</v>
      </c>
    </row>
    <row r="432" spans="1:25" s="185" customFormat="1" x14ac:dyDescent="0.35">
      <c r="A432" s="127">
        <v>44282</v>
      </c>
      <c r="B432" s="185">
        <f t="shared" si="55"/>
        <v>5121353</v>
      </c>
      <c r="C432" s="185">
        <v>7584</v>
      </c>
      <c r="D432" s="185">
        <v>1395</v>
      </c>
      <c r="E432" s="185">
        <v>268</v>
      </c>
      <c r="F432" s="185">
        <v>2143</v>
      </c>
      <c r="G432" s="185">
        <f t="shared" si="59"/>
        <v>647625</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2.5601209061316681E-2</v>
      </c>
      <c r="S432" s="185">
        <f t="shared" si="56"/>
        <v>3.3996319311295404E-3</v>
      </c>
      <c r="T432" s="185">
        <f t="shared" si="48"/>
        <v>4.2443324201340005E-2</v>
      </c>
      <c r="U432" s="185">
        <f t="shared" si="49"/>
        <v>86017.142857142855</v>
      </c>
      <c r="V432" s="185">
        <f t="shared" si="58"/>
        <v>48912.285714285717</v>
      </c>
      <c r="W432" s="185">
        <f t="shared" si="51"/>
        <v>37104.857142857145</v>
      </c>
      <c r="X432" s="185">
        <f t="shared" si="52"/>
        <v>2076</v>
      </c>
      <c r="Y432" s="185">
        <f t="shared" si="60"/>
        <v>126.14285714285714</v>
      </c>
    </row>
    <row r="433" spans="1:25" s="185" customFormat="1" x14ac:dyDescent="0.35">
      <c r="A433" s="127">
        <v>44283</v>
      </c>
      <c r="B433" s="185">
        <f t="shared" si="55"/>
        <v>5128344</v>
      </c>
      <c r="C433" s="185">
        <v>6991</v>
      </c>
      <c r="D433" s="185">
        <v>1125</v>
      </c>
      <c r="E433" s="185">
        <v>240</v>
      </c>
      <c r="F433" s="185">
        <v>1931</v>
      </c>
      <c r="G433" s="185">
        <f t="shared" si="59"/>
        <v>649556</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2.5731419890365967E-2</v>
      </c>
      <c r="S433" s="185">
        <f t="shared" si="56"/>
        <v>3.4542113915482062E-3</v>
      </c>
      <c r="T433" s="185">
        <f t="shared" si="48"/>
        <v>4.2516605316615809E-2</v>
      </c>
      <c r="U433" s="185">
        <f t="shared" si="49"/>
        <v>85948.28571428571</v>
      </c>
      <c r="V433" s="185">
        <f t="shared" si="58"/>
        <v>49016.142857142855</v>
      </c>
      <c r="W433" s="185">
        <f t="shared" si="51"/>
        <v>36932.142857142855</v>
      </c>
      <c r="X433" s="185">
        <f t="shared" si="52"/>
        <v>2084</v>
      </c>
      <c r="Y433" s="185">
        <f t="shared" si="60"/>
        <v>127.57142857142857</v>
      </c>
    </row>
    <row r="434" spans="1:25" s="185" customFormat="1" x14ac:dyDescent="0.35">
      <c r="A434" s="127">
        <v>44284</v>
      </c>
      <c r="B434" s="185">
        <f t="shared" si="55"/>
        <v>5142698</v>
      </c>
      <c r="C434" s="185">
        <v>14354</v>
      </c>
      <c r="D434" s="185">
        <v>2598</v>
      </c>
      <c r="E434" s="185">
        <v>430</v>
      </c>
      <c r="F434" s="185">
        <v>4150</v>
      </c>
      <c r="G434" s="185">
        <f t="shared" si="59"/>
        <v>653706</v>
      </c>
      <c r="H434" s="185">
        <v>7783</v>
      </c>
      <c r="I434" s="185">
        <v>443</v>
      </c>
      <c r="J434" s="185">
        <v>12904</v>
      </c>
      <c r="K434" s="185">
        <v>120767</v>
      </c>
      <c r="L434" s="185">
        <v>133915</v>
      </c>
      <c r="M434" s="185">
        <v>2833</v>
      </c>
      <c r="N434" s="185">
        <v>59262</v>
      </c>
      <c r="O434" s="185">
        <v>214</v>
      </c>
      <c r="P434" s="185">
        <f t="shared" si="45"/>
        <v>74653</v>
      </c>
      <c r="Q434" s="185">
        <f t="shared" si="45"/>
        <v>2619</v>
      </c>
      <c r="R434" s="185">
        <f t="shared" si="57"/>
        <v>2.5764770753948334E-2</v>
      </c>
      <c r="S434" s="185">
        <f t="shared" si="56"/>
        <v>3.5286279795796634E-3</v>
      </c>
      <c r="T434" s="185">
        <f t="shared" si="48"/>
        <v>4.2197039738265003E-2</v>
      </c>
      <c r="U434" s="185">
        <f t="shared" si="49"/>
        <v>86790.71428571429</v>
      </c>
      <c r="V434" s="185">
        <f t="shared" si="58"/>
        <v>49908.714285714283</v>
      </c>
      <c r="W434" s="185">
        <f t="shared" si="51"/>
        <v>36882</v>
      </c>
      <c r="X434" s="185">
        <f t="shared" si="52"/>
        <v>2106</v>
      </c>
      <c r="Y434" s="185">
        <f t="shared" si="60"/>
        <v>130.14285714285714</v>
      </c>
    </row>
    <row r="435" spans="1:25" s="185" customFormat="1" x14ac:dyDescent="0.35">
      <c r="A435" s="127">
        <v>44285</v>
      </c>
      <c r="B435" s="185">
        <f t="shared" si="55"/>
        <v>5155796</v>
      </c>
      <c r="C435" s="185">
        <v>13098</v>
      </c>
      <c r="D435" s="185">
        <v>2305</v>
      </c>
      <c r="E435" s="185">
        <v>360</v>
      </c>
      <c r="F435" s="185">
        <v>3414</v>
      </c>
      <c r="G435" s="185">
        <f t="shared" si="59"/>
        <v>657120</v>
      </c>
      <c r="H435" s="185">
        <v>5903</v>
      </c>
      <c r="I435" s="185">
        <v>383</v>
      </c>
      <c r="J435" s="185">
        <v>11868</v>
      </c>
      <c r="K435" s="185">
        <v>96515</v>
      </c>
      <c r="L435" s="185">
        <v>108772</v>
      </c>
      <c r="M435" s="185">
        <v>2577</v>
      </c>
      <c r="N435" s="185">
        <v>46799</v>
      </c>
      <c r="O435" s="185">
        <v>144</v>
      </c>
      <c r="P435" s="185">
        <f t="shared" si="45"/>
        <v>61973</v>
      </c>
      <c r="Q435" s="185">
        <f t="shared" si="45"/>
        <v>2433</v>
      </c>
      <c r="R435" s="185">
        <f t="shared" si="57"/>
        <v>2.6066839561475891E-2</v>
      </c>
      <c r="S435" s="185">
        <f t="shared" si="56"/>
        <v>3.3895544325986712E-3</v>
      </c>
      <c r="T435" s="185">
        <f t="shared" si="48"/>
        <v>4.2635120776368919E-2</v>
      </c>
      <c r="U435" s="185">
        <f t="shared" si="49"/>
        <v>87253.71428571429</v>
      </c>
      <c r="V435" s="185">
        <f t="shared" si="58"/>
        <v>50417.857142857145</v>
      </c>
      <c r="W435" s="185">
        <f t="shared" si="51"/>
        <v>36835.857142857145</v>
      </c>
      <c r="X435" s="185">
        <f t="shared" si="52"/>
        <v>2149.5714285714284</v>
      </c>
      <c r="Y435" s="185">
        <f t="shared" si="60"/>
        <v>124.85714285714286</v>
      </c>
    </row>
    <row r="436" spans="1:25" s="185" customFormat="1" x14ac:dyDescent="0.35">
      <c r="A436" s="127">
        <v>44286</v>
      </c>
      <c r="B436" s="185">
        <f t="shared" si="55"/>
        <v>5168964</v>
      </c>
      <c r="C436" s="185">
        <v>13168</v>
      </c>
      <c r="D436" s="185">
        <v>2339</v>
      </c>
      <c r="E436" s="185">
        <v>399</v>
      </c>
      <c r="F436" s="185">
        <v>3719</v>
      </c>
      <c r="G436" s="185">
        <f t="shared" si="59"/>
        <v>660839</v>
      </c>
      <c r="H436" s="185">
        <v>6843</v>
      </c>
      <c r="I436" s="185">
        <v>408</v>
      </c>
      <c r="J436" s="185">
        <v>11849</v>
      </c>
      <c r="K436" s="185">
        <v>84428</v>
      </c>
      <c r="L436" s="185">
        <v>96872</v>
      </c>
      <c r="M436" s="185">
        <v>2610</v>
      </c>
      <c r="N436" s="185">
        <v>39637</v>
      </c>
      <c r="O436" s="185">
        <v>152</v>
      </c>
      <c r="P436" s="185">
        <f t="shared" si="45"/>
        <v>57235</v>
      </c>
      <c r="Q436" s="185">
        <f t="shared" si="45"/>
        <v>2458</v>
      </c>
      <c r="R436" s="185">
        <f t="shared" si="57"/>
        <v>2.5989889932816135E-2</v>
      </c>
      <c r="S436" s="185">
        <f t="shared" si="56"/>
        <v>3.2239223491980543E-3</v>
      </c>
      <c r="T436" s="185">
        <f t="shared" si="48"/>
        <v>4.266113646723807E-2</v>
      </c>
      <c r="U436" s="185">
        <f t="shared" si="49"/>
        <v>87946.28571428571</v>
      </c>
      <c r="V436" s="185">
        <f t="shared" si="58"/>
        <v>50768.857142857145</v>
      </c>
      <c r="W436" s="185">
        <f t="shared" si="51"/>
        <v>37177.428571428572</v>
      </c>
      <c r="X436" s="185">
        <f t="shared" si="52"/>
        <v>2165.8571428571427</v>
      </c>
      <c r="Y436" s="185">
        <f t="shared" si="60"/>
        <v>119.85714285714286</v>
      </c>
    </row>
    <row r="437" spans="1:25" s="185" customFormat="1" x14ac:dyDescent="0.35">
      <c r="A437" s="127">
        <v>44287</v>
      </c>
      <c r="B437" s="185">
        <f t="shared" si="55"/>
        <v>5180962</v>
      </c>
      <c r="C437" s="185">
        <v>11998</v>
      </c>
      <c r="D437" s="185">
        <v>2242</v>
      </c>
      <c r="E437" s="185">
        <v>365</v>
      </c>
      <c r="F437" s="185">
        <v>3296</v>
      </c>
      <c r="G437" s="185">
        <f t="shared" si="59"/>
        <v>664135</v>
      </c>
      <c r="H437" s="185">
        <v>6475</v>
      </c>
      <c r="I437" s="185">
        <v>372</v>
      </c>
      <c r="J437" s="185">
        <v>10657</v>
      </c>
      <c r="K437" s="185">
        <v>103266</v>
      </c>
      <c r="L437" s="185">
        <v>115059</v>
      </c>
      <c r="M437" s="185">
        <v>2524</v>
      </c>
      <c r="N437" s="185">
        <v>50048</v>
      </c>
      <c r="O437" s="185">
        <v>156</v>
      </c>
      <c r="P437" s="185">
        <f t="shared" si="45"/>
        <v>65011</v>
      </c>
      <c r="Q437" s="185">
        <f t="shared" si="45"/>
        <v>2368</v>
      </c>
      <c r="R437" s="185">
        <f t="shared" si="57"/>
        <v>2.5726283759563623E-2</v>
      </c>
      <c r="S437" s="185">
        <f t="shared" si="56"/>
        <v>3.3460914391298608E-3</v>
      </c>
      <c r="T437" s="185">
        <f t="shared" si="48"/>
        <v>4.178983881977627E-2</v>
      </c>
      <c r="U437" s="185">
        <f t="shared" si="49"/>
        <v>88075.571428571435</v>
      </c>
      <c r="V437" s="185">
        <f t="shared" si="58"/>
        <v>51273.571428571428</v>
      </c>
      <c r="W437" s="185">
        <f t="shared" si="51"/>
        <v>36802</v>
      </c>
      <c r="X437" s="185">
        <f t="shared" si="52"/>
        <v>2142.7142857142858</v>
      </c>
      <c r="Y437" s="185">
        <f t="shared" si="60"/>
        <v>123.14285714285714</v>
      </c>
    </row>
    <row r="438" spans="1:25" s="185" customFormat="1" x14ac:dyDescent="0.35">
      <c r="A438" s="127">
        <v>44288</v>
      </c>
      <c r="B438" s="185">
        <f t="shared" si="55"/>
        <v>5191915</v>
      </c>
      <c r="C438" s="185">
        <v>10953</v>
      </c>
      <c r="D438" s="185">
        <v>1872</v>
      </c>
      <c r="E438" s="185">
        <v>285</v>
      </c>
      <c r="F438" s="185">
        <v>3095</v>
      </c>
      <c r="G438" s="185">
        <f t="shared" si="59"/>
        <v>667230</v>
      </c>
      <c r="H438" s="185">
        <v>5934</v>
      </c>
      <c r="I438" s="185">
        <v>293</v>
      </c>
      <c r="J438" s="185">
        <v>9822</v>
      </c>
      <c r="K438" s="185">
        <v>72836</v>
      </c>
      <c r="L438" s="185">
        <v>83802</v>
      </c>
      <c r="M438" s="185">
        <v>2217</v>
      </c>
      <c r="N438" s="185">
        <v>36882</v>
      </c>
      <c r="O438" s="185">
        <v>85</v>
      </c>
      <c r="P438" s="185">
        <f t="shared" si="45"/>
        <v>46920</v>
      </c>
      <c r="Q438" s="185">
        <f t="shared" si="45"/>
        <v>2132</v>
      </c>
      <c r="R438" s="185">
        <f t="shared" si="57"/>
        <v>2.5569141996907539E-2</v>
      </c>
      <c r="S438" s="185">
        <f t="shared" si="56"/>
        <v>3.2272990617502849E-3</v>
      </c>
      <c r="T438" s="185">
        <f t="shared" si="48"/>
        <v>4.1742194800662019E-2</v>
      </c>
      <c r="U438" s="185">
        <f t="shared" si="49"/>
        <v>87493.857142857145</v>
      </c>
      <c r="V438" s="185">
        <f t="shared" si="58"/>
        <v>50753.714285714283</v>
      </c>
      <c r="W438" s="185">
        <f t="shared" si="51"/>
        <v>36740.142857142855</v>
      </c>
      <c r="X438" s="185">
        <f t="shared" si="52"/>
        <v>2118.5714285714284</v>
      </c>
      <c r="Y438" s="185">
        <f t="shared" si="60"/>
        <v>118.57142857142857</v>
      </c>
    </row>
    <row r="439" spans="1:25" s="185" customFormat="1" x14ac:dyDescent="0.35">
      <c r="A439" s="127">
        <v>44289</v>
      </c>
      <c r="B439" s="185">
        <f t="shared" si="55"/>
        <v>5199709</v>
      </c>
      <c r="C439" s="185">
        <v>7794</v>
      </c>
      <c r="D439" s="185">
        <v>1266</v>
      </c>
      <c r="E439" s="185">
        <v>274</v>
      </c>
      <c r="F439" s="185">
        <v>2547</v>
      </c>
      <c r="G439" s="185">
        <f t="shared" si="59"/>
        <v>669777</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2.533257047103487E-2</v>
      </c>
      <c r="S439" s="185">
        <f t="shared" si="56"/>
        <v>3.1297564317662491E-3</v>
      </c>
      <c r="T439" s="185">
        <f t="shared" si="48"/>
        <v>4.1327575086233491E-2</v>
      </c>
      <c r="U439" s="185">
        <f t="shared" si="49"/>
        <v>87639.857142857145</v>
      </c>
      <c r="V439" s="185">
        <f t="shared" si="58"/>
        <v>50941.428571428572</v>
      </c>
      <c r="W439" s="185">
        <f t="shared" si="51"/>
        <v>36698.428571428572</v>
      </c>
      <c r="X439" s="185">
        <f t="shared" si="52"/>
        <v>2105.2857142857142</v>
      </c>
      <c r="Y439" s="185">
        <f t="shared" si="60"/>
        <v>114.85714285714286</v>
      </c>
    </row>
    <row r="440" spans="1:25" s="185" customFormat="1" x14ac:dyDescent="0.35">
      <c r="A440" s="127">
        <v>44290</v>
      </c>
      <c r="B440" s="185">
        <f t="shared" si="55"/>
        <v>5204624</v>
      </c>
      <c r="C440" s="185">
        <v>4915</v>
      </c>
      <c r="D440" s="185">
        <v>757</v>
      </c>
      <c r="E440" s="185">
        <v>124</v>
      </c>
      <c r="F440" s="185">
        <v>1170</v>
      </c>
      <c r="G440" s="185">
        <f t="shared" si="59"/>
        <v>670947</v>
      </c>
      <c r="H440" s="185">
        <v>2160</v>
      </c>
      <c r="I440" s="185">
        <v>127</v>
      </c>
      <c r="J440" s="185">
        <v>3103</v>
      </c>
      <c r="K440" s="185">
        <v>19118</v>
      </c>
      <c r="L440" s="185">
        <v>31583</v>
      </c>
      <c r="M440" s="185">
        <v>876</v>
      </c>
      <c r="N440" s="185">
        <v>14180</v>
      </c>
      <c r="O440" s="185">
        <v>24</v>
      </c>
      <c r="P440" s="185">
        <f t="shared" ref="P440:Q467" si="61">L440-N440</f>
        <v>17403</v>
      </c>
      <c r="Q440" s="185">
        <f t="shared" si="61"/>
        <v>852</v>
      </c>
      <c r="R440" s="185">
        <f t="shared" si="57"/>
        <v>2.5018738463875215E-2</v>
      </c>
      <c r="S440" s="185">
        <f t="shared" si="56"/>
        <v>3.1001645621943704E-3</v>
      </c>
      <c r="T440" s="185">
        <f t="shared" ref="T440:T467" si="62">((SUM(Q434:Q440))/(SUM(P434:P440)))</f>
        <v>4.1111696462315474E-2</v>
      </c>
      <c r="U440" s="185">
        <f t="shared" ref="U440:U492" si="63">AVERAGE(L434:L440)</f>
        <v>86529.428571428565</v>
      </c>
      <c r="V440" s="185">
        <f t="shared" si="58"/>
        <v>49895.428571428572</v>
      </c>
      <c r="W440" s="185">
        <f t="shared" ref="W440:W492" si="64">AVERAGE(N434:N440)</f>
        <v>36634</v>
      </c>
      <c r="X440" s="185">
        <f t="shared" ref="X440:X492" si="65">AVERAGE(Q434:Q440)</f>
        <v>2051.2857142857142</v>
      </c>
      <c r="Y440" s="185">
        <f t="shared" si="60"/>
        <v>113.57142857142857</v>
      </c>
    </row>
    <row r="441" spans="1:25" s="185" customFormat="1" x14ac:dyDescent="0.35">
      <c r="A441" s="127">
        <v>44291</v>
      </c>
      <c r="B441" s="185">
        <f t="shared" si="55"/>
        <v>5219616</v>
      </c>
      <c r="C441" s="185">
        <v>14992</v>
      </c>
      <c r="D441" s="185">
        <v>2474</v>
      </c>
      <c r="E441" s="185">
        <v>380</v>
      </c>
      <c r="F441" s="185">
        <v>3604</v>
      </c>
      <c r="G441" s="185">
        <f t="shared" si="59"/>
        <v>674551</v>
      </c>
      <c r="H441" s="185">
        <v>7252</v>
      </c>
      <c r="I441" s="185">
        <v>388</v>
      </c>
      <c r="J441" s="185">
        <v>1181</v>
      </c>
      <c r="K441" s="185">
        <v>14652</v>
      </c>
      <c r="L441" s="185">
        <v>134982</v>
      </c>
      <c r="M441" s="185">
        <v>2800</v>
      </c>
      <c r="N441" s="185">
        <v>58955</v>
      </c>
      <c r="O441" s="185">
        <v>181</v>
      </c>
      <c r="P441" s="185">
        <f t="shared" si="61"/>
        <v>76027</v>
      </c>
      <c r="Q441" s="185">
        <f t="shared" si="61"/>
        <v>2619</v>
      </c>
      <c r="R441" s="185">
        <f t="shared" si="57"/>
        <v>2.4920357365934214E-2</v>
      </c>
      <c r="S441" s="185">
        <f t="shared" si="56"/>
        <v>2.9750401161905433E-3</v>
      </c>
      <c r="T441" s="185">
        <f t="shared" si="62"/>
        <v>4.0950599186634802E-2</v>
      </c>
      <c r="U441" s="185">
        <f t="shared" si="63"/>
        <v>86681.857142857145</v>
      </c>
      <c r="V441" s="185">
        <f t="shared" si="58"/>
        <v>50091.714285714283</v>
      </c>
      <c r="W441" s="185">
        <f t="shared" si="64"/>
        <v>36590.142857142855</v>
      </c>
      <c r="X441" s="185">
        <f t="shared" si="65"/>
        <v>2051.2857142857142</v>
      </c>
      <c r="Y441" s="185">
        <f t="shared" si="60"/>
        <v>108.85714285714286</v>
      </c>
    </row>
    <row r="442" spans="1:25" s="185" customFormat="1" x14ac:dyDescent="0.35">
      <c r="A442" s="127">
        <v>44292</v>
      </c>
      <c r="B442" s="185">
        <f t="shared" si="55"/>
        <v>5233059</v>
      </c>
      <c r="C442" s="185">
        <v>13443</v>
      </c>
      <c r="D442" s="185">
        <v>2163</v>
      </c>
      <c r="E442" s="185">
        <v>407</v>
      </c>
      <c r="F442" s="185">
        <v>3276</v>
      </c>
      <c r="G442" s="185">
        <f t="shared" si="59"/>
        <v>677827</v>
      </c>
      <c r="H442" s="185">
        <v>6208</v>
      </c>
      <c r="I442" s="185">
        <v>415</v>
      </c>
      <c r="J442" s="141"/>
      <c r="K442" s="141"/>
      <c r="L442" s="185">
        <v>112899</v>
      </c>
      <c r="M442" s="185">
        <v>2449</v>
      </c>
      <c r="N442" s="185">
        <v>49419</v>
      </c>
      <c r="O442" s="185">
        <v>123</v>
      </c>
      <c r="P442" s="185">
        <f t="shared" si="61"/>
        <v>63480</v>
      </c>
      <c r="Q442" s="185">
        <f t="shared" si="61"/>
        <v>2326</v>
      </c>
      <c r="R442" s="185">
        <f t="shared" si="57"/>
        <v>2.4542478310689148E-2</v>
      </c>
      <c r="S442" s="185">
        <f t="shared" si="56"/>
        <v>2.863757048281939E-3</v>
      </c>
      <c r="T442" s="185">
        <f t="shared" si="62"/>
        <v>4.047150495954837E-2</v>
      </c>
      <c r="U442" s="185">
        <f t="shared" si="63"/>
        <v>87271.428571428565</v>
      </c>
      <c r="V442" s="185">
        <f t="shared" si="58"/>
        <v>50307</v>
      </c>
      <c r="W442" s="185">
        <f t="shared" si="64"/>
        <v>36964.428571428572</v>
      </c>
      <c r="X442" s="185">
        <f t="shared" si="65"/>
        <v>2036</v>
      </c>
      <c r="Y442" s="185">
        <f t="shared" si="60"/>
        <v>105.85714285714286</v>
      </c>
    </row>
    <row r="443" spans="1:25" s="185" customFormat="1" x14ac:dyDescent="0.35">
      <c r="A443" s="127">
        <v>44293</v>
      </c>
      <c r="B443" s="185">
        <f t="shared" si="55"/>
        <v>5245932</v>
      </c>
      <c r="C443" s="185">
        <v>12873</v>
      </c>
      <c r="D443" s="185">
        <v>2219</v>
      </c>
      <c r="E443" s="185">
        <v>355</v>
      </c>
      <c r="F443" s="185">
        <v>3483</v>
      </c>
      <c r="G443" s="185">
        <f t="shared" si="59"/>
        <v>681310</v>
      </c>
      <c r="H443" s="185">
        <v>6617</v>
      </c>
      <c r="I443" s="185">
        <v>364</v>
      </c>
      <c r="J443" s="141"/>
      <c r="K443" s="141"/>
      <c r="L443" s="185">
        <v>97607</v>
      </c>
      <c r="M443" s="185">
        <v>2498</v>
      </c>
      <c r="N443" s="185">
        <v>41593</v>
      </c>
      <c r="O443" s="185">
        <v>115</v>
      </c>
      <c r="P443" s="185">
        <f t="shared" si="61"/>
        <v>56014</v>
      </c>
      <c r="Q443" s="185">
        <f t="shared" si="61"/>
        <v>2383</v>
      </c>
      <c r="R443" s="185">
        <f t="shared" si="57"/>
        <v>2.4329869938770673E-2</v>
      </c>
      <c r="S443" s="185">
        <f t="shared" si="56"/>
        <v>2.7003494344225508E-3</v>
      </c>
      <c r="T443" s="185">
        <f t="shared" si="62"/>
        <v>4.0398600282679067E-2</v>
      </c>
      <c r="U443" s="185">
        <f t="shared" si="63"/>
        <v>87376.428571428565</v>
      </c>
      <c r="V443" s="185">
        <f t="shared" si="58"/>
        <v>50132.571428571428</v>
      </c>
      <c r="W443" s="185">
        <f t="shared" si="64"/>
        <v>37243.857142857145</v>
      </c>
      <c r="X443" s="185">
        <f t="shared" si="65"/>
        <v>2025.2857142857142</v>
      </c>
      <c r="Y443" s="185">
        <f t="shared" si="60"/>
        <v>100.57142857142857</v>
      </c>
    </row>
    <row r="444" spans="1:25" s="185" customFormat="1" x14ac:dyDescent="0.35">
      <c r="A444" s="127">
        <v>44294</v>
      </c>
      <c r="B444" s="185">
        <f t="shared" si="55"/>
        <v>5257596</v>
      </c>
      <c r="C444" s="185">
        <v>11664</v>
      </c>
      <c r="D444" s="185">
        <v>2188</v>
      </c>
      <c r="E444" s="185">
        <v>402</v>
      </c>
      <c r="F444" s="185">
        <v>3543</v>
      </c>
      <c r="G444" s="185">
        <f t="shared" si="59"/>
        <v>684853</v>
      </c>
      <c r="H444" s="185">
        <v>6703</v>
      </c>
      <c r="I444" s="185">
        <v>409</v>
      </c>
      <c r="J444" s="141"/>
      <c r="K444" s="141"/>
      <c r="L444" s="185">
        <v>113468</v>
      </c>
      <c r="M444" s="185">
        <v>2476</v>
      </c>
      <c r="N444" s="185">
        <v>55185</v>
      </c>
      <c r="O444" s="185">
        <v>128</v>
      </c>
      <c r="P444" s="185">
        <f t="shared" si="61"/>
        <v>58283</v>
      </c>
      <c r="Q444" s="185">
        <f t="shared" si="61"/>
        <v>2348</v>
      </c>
      <c r="R444" s="185">
        <f t="shared" si="57"/>
        <v>2.4314639599766576E-2</v>
      </c>
      <c r="S444" s="185">
        <f t="shared" si="56"/>
        <v>2.5428446758249197E-3</v>
      </c>
      <c r="T444" s="185">
        <f t="shared" si="62"/>
        <v>4.113015688553167E-2</v>
      </c>
      <c r="U444" s="185">
        <f t="shared" si="63"/>
        <v>87149.142857142855</v>
      </c>
      <c r="V444" s="185">
        <f t="shared" si="58"/>
        <v>49171.428571428572</v>
      </c>
      <c r="W444" s="185">
        <f t="shared" si="64"/>
        <v>37977.714285714283</v>
      </c>
      <c r="X444" s="185">
        <f t="shared" si="65"/>
        <v>2022.4285714285713</v>
      </c>
      <c r="Y444" s="185">
        <f t="shared" si="60"/>
        <v>96.571428571428569</v>
      </c>
    </row>
    <row r="445" spans="1:25" s="185" customFormat="1" x14ac:dyDescent="0.35">
      <c r="A445" s="127">
        <v>44295</v>
      </c>
      <c r="B445" s="185">
        <f t="shared" si="55"/>
        <v>5269019</v>
      </c>
      <c r="C445" s="185">
        <v>11423</v>
      </c>
      <c r="D445" s="185">
        <v>1887</v>
      </c>
      <c r="E445" s="185">
        <v>352</v>
      </c>
      <c r="F445" s="185">
        <v>3449</v>
      </c>
      <c r="G445" s="185">
        <f t="shared" si="59"/>
        <v>688302</v>
      </c>
      <c r="H445" s="185">
        <v>6462</v>
      </c>
      <c r="I445" s="185">
        <v>366</v>
      </c>
      <c r="J445" s="141"/>
      <c r="K445" s="141"/>
      <c r="L445" s="185">
        <v>85259</v>
      </c>
      <c r="M445" s="185">
        <v>2197</v>
      </c>
      <c r="N445" s="185">
        <v>39030</v>
      </c>
      <c r="O445" s="185">
        <v>101</v>
      </c>
      <c r="P445" s="185">
        <f t="shared" si="61"/>
        <v>46229</v>
      </c>
      <c r="Q445" s="185">
        <f t="shared" si="61"/>
        <v>2096</v>
      </c>
      <c r="R445" s="185">
        <f t="shared" si="57"/>
        <v>2.4223999633688251E-2</v>
      </c>
      <c r="S445" s="185">
        <f t="shared" si="56"/>
        <v>2.5821666318397566E-3</v>
      </c>
      <c r="T445" s="185">
        <f t="shared" si="62"/>
        <v>4.1108093237731763E-2</v>
      </c>
      <c r="U445" s="185">
        <f t="shared" si="63"/>
        <v>87357.28571428571</v>
      </c>
      <c r="V445" s="185">
        <f t="shared" si="58"/>
        <v>49072.714285714283</v>
      </c>
      <c r="W445" s="185">
        <f t="shared" si="64"/>
        <v>38284.571428571428</v>
      </c>
      <c r="X445" s="185">
        <f t="shared" si="65"/>
        <v>2017.2857142857142</v>
      </c>
      <c r="Y445" s="185">
        <f t="shared" si="60"/>
        <v>98.857142857142861</v>
      </c>
    </row>
    <row r="446" spans="1:25" s="185" customFormat="1" x14ac:dyDescent="0.35">
      <c r="A446" s="127">
        <v>44296</v>
      </c>
      <c r="B446" s="185">
        <f t="shared" si="55"/>
        <v>5276920</v>
      </c>
      <c r="C446" s="185">
        <v>7901</v>
      </c>
      <c r="D446" s="185">
        <v>1370</v>
      </c>
      <c r="E446" s="185">
        <v>257</v>
      </c>
      <c r="F446" s="185">
        <v>2259</v>
      </c>
      <c r="G446" s="185">
        <f t="shared" si="59"/>
        <v>690561</v>
      </c>
      <c r="H446" s="185">
        <v>3907</v>
      </c>
      <c r="I446" s="185">
        <v>267</v>
      </c>
      <c r="J446" s="141"/>
      <c r="K446" s="141"/>
      <c r="L446" s="185">
        <v>33961</v>
      </c>
      <c r="M446" s="185">
        <v>1600</v>
      </c>
      <c r="N446" s="185">
        <v>9886</v>
      </c>
      <c r="O446" s="185">
        <v>33</v>
      </c>
      <c r="P446" s="185">
        <f t="shared" si="61"/>
        <v>24075</v>
      </c>
      <c r="Q446" s="185">
        <f t="shared" si="61"/>
        <v>1567</v>
      </c>
      <c r="R446" s="185">
        <f t="shared" si="57"/>
        <v>2.4429323716419111E-2</v>
      </c>
      <c r="S446" s="185">
        <f t="shared" si="56"/>
        <v>2.6281649816587635E-3</v>
      </c>
      <c r="T446" s="185">
        <f t="shared" si="62"/>
        <v>4.1553566356574166E-2</v>
      </c>
      <c r="U446" s="185">
        <f t="shared" si="63"/>
        <v>87108.428571428565</v>
      </c>
      <c r="V446" s="185">
        <f t="shared" si="58"/>
        <v>48787.285714285717</v>
      </c>
      <c r="W446" s="185">
        <f t="shared" si="64"/>
        <v>38321.142857142855</v>
      </c>
      <c r="X446" s="185">
        <f t="shared" si="65"/>
        <v>2027.2857142857142</v>
      </c>
      <c r="Y446" s="185">
        <f t="shared" si="60"/>
        <v>100.71428571428571</v>
      </c>
    </row>
    <row r="447" spans="1:25" s="185" customFormat="1" x14ac:dyDescent="0.35">
      <c r="A447" s="127">
        <v>44297</v>
      </c>
      <c r="B447" s="185">
        <f t="shared" si="55"/>
        <v>5283545</v>
      </c>
      <c r="C447" s="185">
        <v>6625</v>
      </c>
      <c r="D447" s="185">
        <v>943</v>
      </c>
      <c r="E447" s="185">
        <v>252</v>
      </c>
      <c r="F447" s="185">
        <v>1950</v>
      </c>
      <c r="G447" s="185">
        <f t="shared" si="59"/>
        <v>692511</v>
      </c>
      <c r="H447" s="185">
        <v>3160</v>
      </c>
      <c r="I447" s="185">
        <v>257</v>
      </c>
      <c r="J447" s="141"/>
      <c r="K447" s="141"/>
      <c r="L447" s="185">
        <v>38562</v>
      </c>
      <c r="M447" s="185">
        <v>1103</v>
      </c>
      <c r="N447" s="185">
        <v>16186</v>
      </c>
      <c r="O447" s="185">
        <v>28</v>
      </c>
      <c r="P447" s="185">
        <f t="shared" si="61"/>
        <v>22376</v>
      </c>
      <c r="Q447" s="185">
        <f t="shared" si="61"/>
        <v>1075</v>
      </c>
      <c r="R447" s="185">
        <f t="shared" si="57"/>
        <v>2.4520947306635881E-2</v>
      </c>
      <c r="S447" s="185">
        <f t="shared" si="56"/>
        <v>2.6234579321675164E-3</v>
      </c>
      <c r="T447" s="185">
        <f t="shared" si="62"/>
        <v>4.1600766557763132E-2</v>
      </c>
      <c r="U447" s="185">
        <f t="shared" si="63"/>
        <v>88105.428571428565</v>
      </c>
      <c r="V447" s="185">
        <f t="shared" si="58"/>
        <v>49497.714285714283</v>
      </c>
      <c r="W447" s="185">
        <f t="shared" si="64"/>
        <v>38607.714285714283</v>
      </c>
      <c r="X447" s="185">
        <f t="shared" si="65"/>
        <v>2059.1428571428573</v>
      </c>
      <c r="Y447" s="185">
        <f t="shared" si="60"/>
        <v>101.28571428571429</v>
      </c>
    </row>
    <row r="448" spans="1:25" s="185" customFormat="1" x14ac:dyDescent="0.35">
      <c r="A448" s="127">
        <v>44298</v>
      </c>
      <c r="B448" s="185">
        <f t="shared" si="55"/>
        <v>5298734</v>
      </c>
      <c r="C448" s="185">
        <v>15189</v>
      </c>
      <c r="D448" s="185">
        <v>2204</v>
      </c>
      <c r="E448" s="185">
        <v>386</v>
      </c>
      <c r="F448" s="185">
        <v>3550</v>
      </c>
      <c r="G448" s="185">
        <f t="shared" si="59"/>
        <v>696061</v>
      </c>
      <c r="H448" s="185">
        <v>6562</v>
      </c>
      <c r="I448" s="185">
        <v>398</v>
      </c>
      <c r="J448" s="141"/>
      <c r="K448" s="141"/>
      <c r="L448" s="185">
        <v>133073</v>
      </c>
      <c r="M448" s="185">
        <v>2531</v>
      </c>
      <c r="N448" s="185">
        <v>57638</v>
      </c>
      <c r="O448" s="185">
        <v>132</v>
      </c>
      <c r="P448" s="185">
        <f t="shared" si="61"/>
        <v>75435</v>
      </c>
      <c r="Q448" s="185">
        <f t="shared" si="61"/>
        <v>2399</v>
      </c>
      <c r="R448" s="185">
        <f t="shared" si="57"/>
        <v>2.4159563065502765E-2</v>
      </c>
      <c r="S448" s="185">
        <f t="shared" si="56"/>
        <v>2.4541063520452746E-3</v>
      </c>
      <c r="T448" s="185">
        <f t="shared" si="62"/>
        <v>4.1035930290379656E-2</v>
      </c>
      <c r="U448" s="185">
        <f t="shared" si="63"/>
        <v>87832.71428571429</v>
      </c>
      <c r="V448" s="185">
        <f t="shared" si="58"/>
        <v>49413.142857142855</v>
      </c>
      <c r="W448" s="185">
        <f t="shared" si="64"/>
        <v>38419.571428571428</v>
      </c>
      <c r="X448" s="185">
        <f t="shared" si="65"/>
        <v>2027.7142857142858</v>
      </c>
      <c r="Y448" s="185">
        <f t="shared" si="60"/>
        <v>94.285714285714292</v>
      </c>
    </row>
    <row r="449" spans="1:25" s="185" customFormat="1" x14ac:dyDescent="0.35">
      <c r="A449" s="127">
        <v>44299</v>
      </c>
      <c r="B449" s="185">
        <f t="shared" si="55"/>
        <v>5312357</v>
      </c>
      <c r="C449" s="185">
        <v>13623</v>
      </c>
      <c r="D449" s="185">
        <v>1891</v>
      </c>
      <c r="E449" s="185">
        <v>368</v>
      </c>
      <c r="F449" s="185">
        <v>3523</v>
      </c>
      <c r="G449" s="185">
        <f t="shared" si="59"/>
        <v>699584</v>
      </c>
      <c r="H449" s="185">
        <v>6035</v>
      </c>
      <c r="I449" s="185">
        <v>380</v>
      </c>
      <c r="J449" s="141"/>
      <c r="K449" s="141"/>
      <c r="L449" s="185">
        <v>108841</v>
      </c>
      <c r="M449" s="185">
        <v>2185</v>
      </c>
      <c r="N449" s="185">
        <v>47362</v>
      </c>
      <c r="O449" s="185">
        <v>102</v>
      </c>
      <c r="P449" s="185">
        <f t="shared" si="61"/>
        <v>61479</v>
      </c>
      <c r="Q449" s="185">
        <f t="shared" si="61"/>
        <v>2083</v>
      </c>
      <c r="R449" s="185">
        <f t="shared" si="57"/>
        <v>2.3887840123385032E-2</v>
      </c>
      <c r="S449" s="185">
        <f t="shared" si="56"/>
        <v>2.3943345323741007E-3</v>
      </c>
      <c r="T449" s="185">
        <f t="shared" si="62"/>
        <v>4.0568086981049231E-2</v>
      </c>
      <c r="U449" s="185">
        <f t="shared" si="63"/>
        <v>87253</v>
      </c>
      <c r="V449" s="185">
        <f t="shared" si="58"/>
        <v>49127.285714285717</v>
      </c>
      <c r="W449" s="185">
        <f t="shared" si="64"/>
        <v>38125.714285714283</v>
      </c>
      <c r="X449" s="185">
        <f t="shared" si="65"/>
        <v>1993</v>
      </c>
      <c r="Y449" s="185">
        <f t="shared" si="60"/>
        <v>91.285714285714292</v>
      </c>
    </row>
    <row r="450" spans="1:25" s="185" customFormat="1" x14ac:dyDescent="0.35">
      <c r="A450" s="127">
        <v>44300</v>
      </c>
      <c r="B450" s="185">
        <f t="shared" si="55"/>
        <v>5325608</v>
      </c>
      <c r="C450" s="185">
        <v>13251</v>
      </c>
      <c r="D450" s="185">
        <v>1866</v>
      </c>
      <c r="E450" s="185">
        <v>348</v>
      </c>
      <c r="F450" s="185">
        <v>3435</v>
      </c>
      <c r="G450" s="185">
        <f t="shared" si="59"/>
        <v>703019</v>
      </c>
      <c r="H450" s="185">
        <v>6630</v>
      </c>
      <c r="I450" s="185">
        <v>362</v>
      </c>
      <c r="J450" s="141"/>
      <c r="K450" s="141"/>
      <c r="L450" s="185">
        <v>97246</v>
      </c>
      <c r="M450" s="185">
        <v>2140</v>
      </c>
      <c r="N450" s="185">
        <v>40433</v>
      </c>
      <c r="O450" s="185">
        <v>101</v>
      </c>
      <c r="P450" s="185">
        <f t="shared" si="61"/>
        <v>56813</v>
      </c>
      <c r="Q450" s="185">
        <f t="shared" si="61"/>
        <v>2039</v>
      </c>
      <c r="R450" s="185">
        <f t="shared" si="57"/>
        <v>2.3315476483019609E-2</v>
      </c>
      <c r="S450" s="185">
        <f t="shared" si="56"/>
        <v>2.3520999548396807E-3</v>
      </c>
      <c r="T450" s="185">
        <f t="shared" si="62"/>
        <v>3.9476050944326789E-2</v>
      </c>
      <c r="U450" s="185">
        <f t="shared" si="63"/>
        <v>87201.428571428565</v>
      </c>
      <c r="V450" s="185">
        <f t="shared" si="58"/>
        <v>49241.428571428572</v>
      </c>
      <c r="W450" s="185">
        <f t="shared" si="64"/>
        <v>37960</v>
      </c>
      <c r="X450" s="185">
        <f t="shared" si="65"/>
        <v>1943.8571428571429</v>
      </c>
      <c r="Y450" s="185">
        <f t="shared" si="60"/>
        <v>89.285714285714292</v>
      </c>
    </row>
    <row r="451" spans="1:25" s="185" customFormat="1" x14ac:dyDescent="0.35">
      <c r="A451" s="127">
        <v>44301</v>
      </c>
      <c r="B451" s="185">
        <f t="shared" si="55"/>
        <v>5337201</v>
      </c>
      <c r="C451" s="185">
        <v>11593</v>
      </c>
      <c r="D451" s="185">
        <v>1672</v>
      </c>
      <c r="E451" s="185">
        <v>298</v>
      </c>
      <c r="F451" s="185">
        <v>4016</v>
      </c>
      <c r="G451" s="185">
        <f t="shared" si="59"/>
        <v>707035</v>
      </c>
      <c r="H451" s="185">
        <v>7581</v>
      </c>
      <c r="I451" s="185">
        <v>303</v>
      </c>
      <c r="J451" s="141"/>
      <c r="K451" s="141"/>
      <c r="L451" s="185">
        <v>111683</v>
      </c>
      <c r="M451" s="185">
        <v>1960</v>
      </c>
      <c r="N451" s="185">
        <v>51783</v>
      </c>
      <c r="O451" s="185">
        <v>84</v>
      </c>
      <c r="P451" s="185">
        <f t="shared" si="61"/>
        <v>59900</v>
      </c>
      <c r="Q451" s="185">
        <f t="shared" si="61"/>
        <v>1876</v>
      </c>
      <c r="R451" s="185">
        <f t="shared" si="57"/>
        <v>2.2536044362292052E-2</v>
      </c>
      <c r="S451" s="185">
        <f t="shared" si="56"/>
        <v>2.2148689758232374E-3</v>
      </c>
      <c r="T451" s="185">
        <f t="shared" si="62"/>
        <v>3.7928774180134968E-2</v>
      </c>
      <c r="U451" s="185">
        <f t="shared" si="63"/>
        <v>86946.428571428565</v>
      </c>
      <c r="V451" s="185">
        <f t="shared" si="58"/>
        <v>49472.428571428572</v>
      </c>
      <c r="W451" s="185">
        <f t="shared" si="64"/>
        <v>37474</v>
      </c>
      <c r="X451" s="185">
        <f t="shared" si="65"/>
        <v>1876.4285714285713</v>
      </c>
      <c r="Y451" s="185">
        <f t="shared" si="60"/>
        <v>83</v>
      </c>
    </row>
    <row r="452" spans="1:25" s="185" customFormat="1" x14ac:dyDescent="0.35">
      <c r="A452" s="127">
        <v>44302</v>
      </c>
      <c r="B452" s="185">
        <f t="shared" ref="B452:B523" si="66">C452+B451</f>
        <v>5346915</v>
      </c>
      <c r="C452" s="185">
        <v>9714</v>
      </c>
      <c r="D452" s="185">
        <v>1389</v>
      </c>
      <c r="E452" s="185">
        <v>276</v>
      </c>
      <c r="F452" s="185">
        <v>2751</v>
      </c>
      <c r="G452" s="185">
        <f t="shared" si="59"/>
        <v>709786</v>
      </c>
      <c r="H452" s="185">
        <v>5920</v>
      </c>
      <c r="I452" s="185">
        <v>284</v>
      </c>
      <c r="J452" s="141"/>
      <c r="K452" s="141"/>
      <c r="L452" s="185">
        <v>74230</v>
      </c>
      <c r="M452" s="185">
        <v>1662</v>
      </c>
      <c r="N452" s="185">
        <v>33649</v>
      </c>
      <c r="O452" s="185">
        <v>52</v>
      </c>
      <c r="P452" s="185">
        <f t="shared" si="61"/>
        <v>40581</v>
      </c>
      <c r="Q452" s="185">
        <f t="shared" si="61"/>
        <v>1610</v>
      </c>
      <c r="R452" s="185">
        <f t="shared" si="57"/>
        <v>2.205670720687555E-2</v>
      </c>
      <c r="S452" s="185">
        <f t="shared" si="56"/>
        <v>2.0705464763735859E-3</v>
      </c>
      <c r="T452" s="185">
        <f t="shared" si="62"/>
        <v>3.7130972614843584E-2</v>
      </c>
      <c r="U452" s="185">
        <f t="shared" si="63"/>
        <v>85370.857142857145</v>
      </c>
      <c r="V452" s="185">
        <f t="shared" si="58"/>
        <v>48665.571428571428</v>
      </c>
      <c r="W452" s="185">
        <f t="shared" si="64"/>
        <v>36705.285714285717</v>
      </c>
      <c r="X452" s="185">
        <f t="shared" si="65"/>
        <v>1807</v>
      </c>
      <c r="Y452" s="185">
        <f t="shared" si="60"/>
        <v>76</v>
      </c>
    </row>
    <row r="453" spans="1:25" s="185" customFormat="1" x14ac:dyDescent="0.35">
      <c r="A453" s="127">
        <v>44303</v>
      </c>
      <c r="B453" s="185">
        <f t="shared" si="66"/>
        <v>5354308</v>
      </c>
      <c r="C453" s="185">
        <v>7393</v>
      </c>
      <c r="D453" s="185">
        <v>1072</v>
      </c>
      <c r="E453" s="185">
        <v>221</v>
      </c>
      <c r="F453" s="185">
        <v>2153</v>
      </c>
      <c r="G453" s="185">
        <f t="shared" si="59"/>
        <v>711939</v>
      </c>
      <c r="H453" s="185">
        <v>3697</v>
      </c>
      <c r="I453" s="185">
        <v>237</v>
      </c>
      <c r="J453" s="141"/>
      <c r="K453" s="141"/>
      <c r="L453" s="185">
        <v>34910</v>
      </c>
      <c r="M453" s="185">
        <v>1299</v>
      </c>
      <c r="N453" s="185">
        <v>10274</v>
      </c>
      <c r="O453" s="185">
        <v>14</v>
      </c>
      <c r="P453" s="185">
        <f t="shared" si="61"/>
        <v>24636</v>
      </c>
      <c r="Q453" s="185">
        <f t="shared" si="61"/>
        <v>1285</v>
      </c>
      <c r="R453" s="185">
        <f t="shared" si="57"/>
        <v>2.1518849877619897E-2</v>
      </c>
      <c r="S453" s="185">
        <f t="shared" si="56"/>
        <v>1.9935878752550275E-3</v>
      </c>
      <c r="T453" s="185">
        <f t="shared" si="62"/>
        <v>3.6243479280229765E-2</v>
      </c>
      <c r="U453" s="185">
        <f t="shared" si="63"/>
        <v>85506.428571428565</v>
      </c>
      <c r="V453" s="185">
        <f t="shared" si="58"/>
        <v>48745.714285714283</v>
      </c>
      <c r="W453" s="185">
        <f t="shared" si="64"/>
        <v>36760.714285714283</v>
      </c>
      <c r="X453" s="185">
        <f t="shared" si="65"/>
        <v>1766.7142857142858</v>
      </c>
      <c r="Y453" s="185">
        <f t="shared" si="60"/>
        <v>73.285714285714292</v>
      </c>
    </row>
    <row r="454" spans="1:25" s="185" customFormat="1" x14ac:dyDescent="0.35">
      <c r="A454" s="127">
        <v>44304</v>
      </c>
      <c r="B454" s="185">
        <f t="shared" si="66"/>
        <v>5360195</v>
      </c>
      <c r="C454" s="185">
        <v>5887</v>
      </c>
      <c r="D454" s="185">
        <v>789</v>
      </c>
      <c r="E454" s="185">
        <v>214</v>
      </c>
      <c r="F454" s="185">
        <v>1874</v>
      </c>
      <c r="G454" s="185">
        <f t="shared" si="59"/>
        <v>713813</v>
      </c>
      <c r="H454" s="185">
        <v>3171</v>
      </c>
      <c r="I454" s="185">
        <v>227</v>
      </c>
      <c r="J454" s="141"/>
      <c r="K454" s="141"/>
      <c r="L454" s="185">
        <v>34444</v>
      </c>
      <c r="M454" s="185">
        <v>956</v>
      </c>
      <c r="N454" s="185">
        <v>15122</v>
      </c>
      <c r="O454" s="185">
        <v>21</v>
      </c>
      <c r="P454" s="185">
        <f t="shared" si="61"/>
        <v>19322</v>
      </c>
      <c r="Q454" s="185">
        <f t="shared" si="61"/>
        <v>935</v>
      </c>
      <c r="R454" s="185">
        <f t="shared" si="57"/>
        <v>2.1420628605362813E-2</v>
      </c>
      <c r="S454" s="185">
        <f t="shared" si="56"/>
        <v>1.9745493851971233E-3</v>
      </c>
      <c r="T454" s="185">
        <f t="shared" si="62"/>
        <v>3.61567987319837E-2</v>
      </c>
      <c r="U454" s="185">
        <f t="shared" si="63"/>
        <v>84918.142857142855</v>
      </c>
      <c r="V454" s="185">
        <f t="shared" si="58"/>
        <v>48309.428571428572</v>
      </c>
      <c r="W454" s="185">
        <f t="shared" si="64"/>
        <v>36608.714285714283</v>
      </c>
      <c r="X454" s="185">
        <f t="shared" si="65"/>
        <v>1746.7142857142858</v>
      </c>
      <c r="Y454" s="185">
        <f t="shared" si="60"/>
        <v>72.285714285714292</v>
      </c>
    </row>
    <row r="455" spans="1:25" s="185" customFormat="1" x14ac:dyDescent="0.35">
      <c r="A455" s="127">
        <v>44305</v>
      </c>
      <c r="B455" s="185">
        <f t="shared" si="66"/>
        <v>5370997</v>
      </c>
      <c r="C455" s="185">
        <v>10802</v>
      </c>
      <c r="D455" s="185">
        <v>1544</v>
      </c>
      <c r="E455" s="185">
        <v>285</v>
      </c>
      <c r="F455" s="185">
        <v>2898</v>
      </c>
      <c r="G455" s="185">
        <f t="shared" si="59"/>
        <v>716711</v>
      </c>
      <c r="H455" s="185">
        <v>6214</v>
      </c>
      <c r="I455" s="185">
        <v>300</v>
      </c>
      <c r="J455" s="141"/>
      <c r="K455" s="141"/>
      <c r="L455" s="185">
        <v>96607</v>
      </c>
      <c r="M455" s="185">
        <v>1801</v>
      </c>
      <c r="N455" s="185">
        <v>42876</v>
      </c>
      <c r="O455" s="185">
        <v>91</v>
      </c>
      <c r="P455" s="185">
        <f t="shared" si="61"/>
        <v>53731</v>
      </c>
      <c r="Q455" s="185">
        <f t="shared" si="61"/>
        <v>1710</v>
      </c>
      <c r="R455" s="185">
        <f t="shared" si="57"/>
        <v>2.1512256232962518E-2</v>
      </c>
      <c r="S455" s="185">
        <f t="shared" si="56"/>
        <v>1.9254738114857619E-3</v>
      </c>
      <c r="T455" s="185">
        <f t="shared" si="62"/>
        <v>3.6459353729673703E-2</v>
      </c>
      <c r="U455" s="185">
        <f t="shared" si="63"/>
        <v>79708.71428571429</v>
      </c>
      <c r="V455" s="185">
        <f t="shared" si="58"/>
        <v>45208.857142857145</v>
      </c>
      <c r="W455" s="185">
        <f t="shared" si="64"/>
        <v>34499.857142857145</v>
      </c>
      <c r="X455" s="185">
        <f t="shared" si="65"/>
        <v>1648.2857142857142</v>
      </c>
      <c r="Y455" s="185">
        <f t="shared" si="60"/>
        <v>66.428571428571431</v>
      </c>
    </row>
    <row r="456" spans="1:25" s="185" customFormat="1" x14ac:dyDescent="0.35">
      <c r="A456" s="127">
        <v>44306</v>
      </c>
      <c r="B456" s="185">
        <f t="shared" si="66"/>
        <v>5381982</v>
      </c>
      <c r="C456" s="185">
        <v>10985</v>
      </c>
      <c r="D456" s="185">
        <v>1448</v>
      </c>
      <c r="E456" s="185">
        <v>266</v>
      </c>
      <c r="F456" s="185">
        <v>2868</v>
      </c>
      <c r="G456" s="185">
        <f t="shared" si="59"/>
        <v>719579</v>
      </c>
      <c r="H456" s="185">
        <v>5350</v>
      </c>
      <c r="I456" s="185">
        <v>278</v>
      </c>
      <c r="J456" s="141"/>
      <c r="K456" s="141"/>
      <c r="L456" s="185">
        <v>106629</v>
      </c>
      <c r="M456" s="185">
        <v>1690</v>
      </c>
      <c r="N456" s="185">
        <v>50878</v>
      </c>
      <c r="O456" s="185">
        <v>77</v>
      </c>
      <c r="P456" s="185">
        <f t="shared" si="61"/>
        <v>55751</v>
      </c>
      <c r="Q456" s="185">
        <f t="shared" si="61"/>
        <v>1613</v>
      </c>
      <c r="R456" s="185">
        <f t="shared" si="57"/>
        <v>2.0707189756526776E-2</v>
      </c>
      <c r="S456" s="185">
        <f t="shared" si="56"/>
        <v>1.7958084198926596E-3</v>
      </c>
      <c r="T456" s="185">
        <f t="shared" si="62"/>
        <v>3.5618889468162482E-2</v>
      </c>
      <c r="U456" s="185">
        <f t="shared" si="63"/>
        <v>79392.71428571429</v>
      </c>
      <c r="V456" s="185">
        <f t="shared" si="58"/>
        <v>44390.571428571428</v>
      </c>
      <c r="W456" s="185">
        <f t="shared" si="64"/>
        <v>35002.142857142855</v>
      </c>
      <c r="X456" s="185">
        <f t="shared" si="65"/>
        <v>1581.1428571428571</v>
      </c>
      <c r="Y456" s="185">
        <f t="shared" si="60"/>
        <v>62.857142857142854</v>
      </c>
    </row>
    <row r="457" spans="1:25" s="185" customFormat="1" x14ac:dyDescent="0.35">
      <c r="A457" s="127">
        <v>44307</v>
      </c>
      <c r="B457" s="185">
        <f t="shared" si="66"/>
        <v>5392356</v>
      </c>
      <c r="C457" s="185">
        <v>10374</v>
      </c>
      <c r="D457" s="185">
        <v>1395</v>
      </c>
      <c r="E457" s="185">
        <v>288</v>
      </c>
      <c r="F457" s="185">
        <v>2882</v>
      </c>
      <c r="G457" s="185">
        <f t="shared" si="59"/>
        <v>722461</v>
      </c>
      <c r="H457" s="185">
        <v>6300</v>
      </c>
      <c r="I457" s="185">
        <v>293</v>
      </c>
      <c r="J457" s="141"/>
      <c r="K457" s="141"/>
      <c r="L457" s="185">
        <v>85114</v>
      </c>
      <c r="M457" s="185">
        <v>1672</v>
      </c>
      <c r="N457" s="185">
        <v>37337</v>
      </c>
      <c r="O457" s="185">
        <v>93</v>
      </c>
      <c r="P457" s="185">
        <f t="shared" si="61"/>
        <v>47777</v>
      </c>
      <c r="Q457" s="185">
        <f t="shared" si="61"/>
        <v>1579</v>
      </c>
      <c r="R457" s="185">
        <f t="shared" si="57"/>
        <v>2.0308415667648363E-2</v>
      </c>
      <c r="S457" s="185">
        <f t="shared" si="56"/>
        <v>1.7857216671695899E-3</v>
      </c>
      <c r="T457" s="185">
        <f t="shared" si="62"/>
        <v>3.5160988803372907E-2</v>
      </c>
      <c r="U457" s="185">
        <f t="shared" si="63"/>
        <v>77659.571428571435</v>
      </c>
      <c r="V457" s="185">
        <f t="shared" si="58"/>
        <v>43099.714285714283</v>
      </c>
      <c r="W457" s="185">
        <f t="shared" si="64"/>
        <v>34559.857142857145</v>
      </c>
      <c r="X457" s="185">
        <f t="shared" si="65"/>
        <v>1515.4285714285713</v>
      </c>
      <c r="Y457" s="185">
        <f t="shared" si="60"/>
        <v>61.714285714285715</v>
      </c>
    </row>
    <row r="458" spans="1:25" s="185" customFormat="1" x14ac:dyDescent="0.35">
      <c r="A458" s="127">
        <v>44308</v>
      </c>
      <c r="B458" s="185">
        <f t="shared" si="66"/>
        <v>5403038</v>
      </c>
      <c r="C458" s="185">
        <v>10682</v>
      </c>
      <c r="D458" s="185">
        <v>1359</v>
      </c>
      <c r="E458" s="185">
        <v>241</v>
      </c>
      <c r="F458" s="185">
        <v>3043</v>
      </c>
      <c r="G458" s="185">
        <f t="shared" si="59"/>
        <v>725504</v>
      </c>
      <c r="H458" s="185">
        <v>6362</v>
      </c>
      <c r="I458" s="185">
        <v>258</v>
      </c>
      <c r="J458" s="141"/>
      <c r="K458" s="141"/>
      <c r="L458" s="185">
        <v>102679</v>
      </c>
      <c r="M458" s="185">
        <v>1617</v>
      </c>
      <c r="N458" s="185">
        <v>48621</v>
      </c>
      <c r="O458" s="185">
        <v>77</v>
      </c>
      <c r="P458" s="185">
        <f t="shared" si="61"/>
        <v>54058</v>
      </c>
      <c r="Q458" s="185">
        <f t="shared" si="61"/>
        <v>1540</v>
      </c>
      <c r="R458" s="185">
        <f t="shared" si="57"/>
        <v>2.0008866226597557E-2</v>
      </c>
      <c r="S458" s="185">
        <f t="shared" si="56"/>
        <v>1.7800525220202968E-3</v>
      </c>
      <c r="T458" s="185">
        <f t="shared" si="62"/>
        <v>3.4719593315667083E-2</v>
      </c>
      <c r="U458" s="185">
        <f t="shared" si="63"/>
        <v>76373.28571428571</v>
      </c>
      <c r="V458" s="185">
        <f t="shared" si="58"/>
        <v>42265.142857142855</v>
      </c>
      <c r="W458" s="185">
        <f t="shared" si="64"/>
        <v>34108.142857142855</v>
      </c>
      <c r="X458" s="185">
        <f t="shared" si="65"/>
        <v>1467.4285714285713</v>
      </c>
      <c r="Y458" s="185">
        <f t="shared" si="60"/>
        <v>60.714285714285715</v>
      </c>
    </row>
    <row r="459" spans="1:25" s="185" customFormat="1" x14ac:dyDescent="0.35">
      <c r="A459" s="127">
        <v>44309</v>
      </c>
      <c r="B459" s="185">
        <f t="shared" si="66"/>
        <v>5414348</v>
      </c>
      <c r="C459" s="185">
        <v>11310</v>
      </c>
      <c r="D459" s="185">
        <v>1175</v>
      </c>
      <c r="E459" s="185">
        <v>245</v>
      </c>
      <c r="F459" s="185">
        <v>3066</v>
      </c>
      <c r="G459" s="185">
        <f t="shared" si="59"/>
        <v>728570</v>
      </c>
      <c r="H459" s="185">
        <v>6420</v>
      </c>
      <c r="I459" s="185">
        <v>254</v>
      </c>
      <c r="J459" s="141"/>
      <c r="K459" s="141"/>
      <c r="L459" s="185">
        <v>83775</v>
      </c>
      <c r="M459" s="185">
        <v>1451</v>
      </c>
      <c r="N459" s="185">
        <v>36373</v>
      </c>
      <c r="O459" s="185">
        <v>49</v>
      </c>
      <c r="P459" s="185">
        <f t="shared" si="61"/>
        <v>47402</v>
      </c>
      <c r="Q459" s="185">
        <f t="shared" si="61"/>
        <v>1402</v>
      </c>
      <c r="R459" s="185">
        <f t="shared" si="57"/>
        <v>1.9270138452434769E-2</v>
      </c>
      <c r="S459" s="185">
        <f t="shared" si="56"/>
        <v>1.7475494966477693E-3</v>
      </c>
      <c r="T459" s="185">
        <f t="shared" si="62"/>
        <v>3.3249966135517402E-2</v>
      </c>
      <c r="U459" s="185">
        <f t="shared" si="63"/>
        <v>77736.857142857145</v>
      </c>
      <c r="V459" s="185">
        <f t="shared" si="58"/>
        <v>43239.571428571428</v>
      </c>
      <c r="W459" s="185">
        <f t="shared" si="64"/>
        <v>34497.285714285717</v>
      </c>
      <c r="X459" s="185">
        <f t="shared" si="65"/>
        <v>1437.7142857142858</v>
      </c>
      <c r="Y459" s="185">
        <f t="shared" si="60"/>
        <v>60.285714285714285</v>
      </c>
    </row>
    <row r="460" spans="1:25" s="185" customFormat="1" x14ac:dyDescent="0.35">
      <c r="A460" s="127">
        <v>44310</v>
      </c>
      <c r="B460" s="185">
        <f t="shared" si="66"/>
        <v>5422430</v>
      </c>
      <c r="C460" s="185">
        <v>8082</v>
      </c>
      <c r="D460" s="185">
        <v>763</v>
      </c>
      <c r="E460" s="185">
        <v>185</v>
      </c>
      <c r="F460" s="185">
        <v>2360</v>
      </c>
      <c r="G460" s="185">
        <f t="shared" si="59"/>
        <v>730930</v>
      </c>
      <c r="H460" s="185">
        <v>4138</v>
      </c>
      <c r="I460" s="185">
        <v>192</v>
      </c>
      <c r="J460" s="141"/>
      <c r="K460" s="141"/>
      <c r="L460" s="185">
        <v>36258</v>
      </c>
      <c r="M460" s="185">
        <v>934</v>
      </c>
      <c r="N460" s="185">
        <v>8873</v>
      </c>
      <c r="O460" s="185">
        <v>15</v>
      </c>
      <c r="P460" s="185">
        <f t="shared" si="61"/>
        <v>27385</v>
      </c>
      <c r="Q460" s="185">
        <f t="shared" si="61"/>
        <v>919</v>
      </c>
      <c r="R460" s="185">
        <f t="shared" si="57"/>
        <v>1.8553416461047176E-2</v>
      </c>
      <c r="S460" s="185">
        <f t="shared" si="56"/>
        <v>1.7619126957680773E-3</v>
      </c>
      <c r="T460" s="185">
        <f t="shared" si="62"/>
        <v>3.1752372096678083E-2</v>
      </c>
      <c r="U460" s="185">
        <f t="shared" si="63"/>
        <v>77929.428571428565</v>
      </c>
      <c r="V460" s="185">
        <f t="shared" si="58"/>
        <v>43632.285714285717</v>
      </c>
      <c r="W460" s="185">
        <f t="shared" si="64"/>
        <v>34297.142857142855</v>
      </c>
      <c r="X460" s="185">
        <f t="shared" si="65"/>
        <v>1385.4285714285713</v>
      </c>
      <c r="Y460" s="185">
        <f t="shared" si="60"/>
        <v>60.428571428571431</v>
      </c>
    </row>
    <row r="461" spans="1:25" s="185" customFormat="1" x14ac:dyDescent="0.35">
      <c r="A461" s="127">
        <v>44311</v>
      </c>
      <c r="B461" s="185">
        <f t="shared" si="66"/>
        <v>5429329</v>
      </c>
      <c r="C461" s="185">
        <v>6899</v>
      </c>
      <c r="D461" s="185">
        <v>641</v>
      </c>
      <c r="E461" s="185">
        <v>141</v>
      </c>
      <c r="F461" s="185">
        <v>2347</v>
      </c>
      <c r="G461" s="185">
        <f t="shared" si="59"/>
        <v>733277</v>
      </c>
      <c r="H461" s="185">
        <v>4166</v>
      </c>
      <c r="I461" s="185">
        <v>144</v>
      </c>
      <c r="J461" s="141"/>
      <c r="K461" s="141"/>
      <c r="L461" s="185">
        <v>38794</v>
      </c>
      <c r="M461" s="185">
        <v>777</v>
      </c>
      <c r="N461" s="185">
        <v>13050</v>
      </c>
      <c r="O461" s="185">
        <v>20</v>
      </c>
      <c r="P461" s="185">
        <f t="shared" si="61"/>
        <v>25744</v>
      </c>
      <c r="Q461" s="185">
        <f t="shared" si="61"/>
        <v>757</v>
      </c>
      <c r="R461" s="185">
        <f t="shared" si="57"/>
        <v>1.8081097596461621E-2</v>
      </c>
      <c r="S461" s="185">
        <f t="shared" si="56"/>
        <v>1.7730496453900709E-3</v>
      </c>
      <c r="T461" s="185">
        <f t="shared" si="62"/>
        <v>3.0527692978630616E-2</v>
      </c>
      <c r="U461" s="185">
        <f t="shared" si="63"/>
        <v>78550.857142857145</v>
      </c>
      <c r="V461" s="185">
        <f t="shared" si="58"/>
        <v>44549.714285714283</v>
      </c>
      <c r="W461" s="185">
        <f t="shared" si="64"/>
        <v>34001.142857142855</v>
      </c>
      <c r="X461" s="185">
        <f t="shared" si="65"/>
        <v>1360</v>
      </c>
      <c r="Y461" s="185">
        <f t="shared" si="60"/>
        <v>60.285714285714285</v>
      </c>
    </row>
    <row r="462" spans="1:25" s="185" customFormat="1" x14ac:dyDescent="0.35">
      <c r="A462" s="127">
        <v>44312</v>
      </c>
      <c r="B462" s="185">
        <f t="shared" si="66"/>
        <v>5442858</v>
      </c>
      <c r="C462" s="185">
        <v>13529</v>
      </c>
      <c r="D462" s="185">
        <v>1541</v>
      </c>
      <c r="E462" s="185">
        <v>213</v>
      </c>
      <c r="F462" s="185">
        <v>3320</v>
      </c>
      <c r="G462" s="185">
        <f t="shared" si="59"/>
        <v>736597</v>
      </c>
      <c r="H462" s="185">
        <v>6585</v>
      </c>
      <c r="I462" s="185">
        <v>219</v>
      </c>
      <c r="J462" s="141"/>
      <c r="K462" s="141"/>
      <c r="L462" s="185">
        <v>122072</v>
      </c>
      <c r="M462" s="185">
        <v>1756</v>
      </c>
      <c r="N462" s="185">
        <v>53284</v>
      </c>
      <c r="O462" s="185">
        <v>93</v>
      </c>
      <c r="P462" s="185">
        <f t="shared" si="61"/>
        <v>68788</v>
      </c>
      <c r="Q462" s="185">
        <f t="shared" si="61"/>
        <v>1663</v>
      </c>
      <c r="R462" s="185">
        <f t="shared" si="57"/>
        <v>1.7202570391138164E-2</v>
      </c>
      <c r="S462" s="185">
        <f t="shared" si="56"/>
        <v>1.7068143758856113E-3</v>
      </c>
      <c r="T462" s="185">
        <f t="shared" si="62"/>
        <v>2.8977837598078954E-2</v>
      </c>
      <c r="U462" s="185">
        <f t="shared" si="63"/>
        <v>82188.71428571429</v>
      </c>
      <c r="V462" s="185">
        <f t="shared" si="58"/>
        <v>46700.714285714283</v>
      </c>
      <c r="W462" s="185">
        <f t="shared" si="64"/>
        <v>35488</v>
      </c>
      <c r="X462" s="185">
        <f t="shared" si="65"/>
        <v>1353.2857142857142</v>
      </c>
      <c r="Y462" s="185">
        <f t="shared" si="60"/>
        <v>60.571428571428569</v>
      </c>
    </row>
    <row r="463" spans="1:25" s="185" customFormat="1" x14ac:dyDescent="0.35">
      <c r="A463" s="127">
        <v>44313</v>
      </c>
      <c r="B463" s="185">
        <f t="shared" si="66"/>
        <v>5454405</v>
      </c>
      <c r="C463" s="185">
        <v>11547</v>
      </c>
      <c r="D463" s="185">
        <v>1270</v>
      </c>
      <c r="E463" s="185">
        <v>243</v>
      </c>
      <c r="F463" s="185">
        <v>3039</v>
      </c>
      <c r="G463" s="185">
        <f t="shared" si="59"/>
        <v>739636</v>
      </c>
      <c r="H463" s="185">
        <v>5729</v>
      </c>
      <c r="I463" s="185">
        <v>252</v>
      </c>
      <c r="J463" s="141"/>
      <c r="K463" s="141"/>
      <c r="L463" s="185">
        <v>96482</v>
      </c>
      <c r="M463" s="185">
        <v>1500</v>
      </c>
      <c r="N463" s="185">
        <v>42075</v>
      </c>
      <c r="O463" s="185">
        <v>62</v>
      </c>
      <c r="P463" s="185">
        <f t="shared" si="61"/>
        <v>54407</v>
      </c>
      <c r="Q463" s="185">
        <f t="shared" si="61"/>
        <v>1438</v>
      </c>
      <c r="R463" s="185">
        <f t="shared" si="57"/>
        <v>1.7175241607009523E-2</v>
      </c>
      <c r="S463" s="185">
        <f t="shared" si="56"/>
        <v>1.7069190736729643E-3</v>
      </c>
      <c r="T463" s="185">
        <f t="shared" si="62"/>
        <v>2.8559931932878937E-2</v>
      </c>
      <c r="U463" s="185">
        <f t="shared" si="63"/>
        <v>80739.142857142855</v>
      </c>
      <c r="V463" s="185">
        <f t="shared" si="58"/>
        <v>46508.714285714283</v>
      </c>
      <c r="W463" s="185">
        <f t="shared" si="64"/>
        <v>34230.428571428572</v>
      </c>
      <c r="X463" s="185">
        <f t="shared" si="65"/>
        <v>1328.2857142857142</v>
      </c>
      <c r="Y463" s="185">
        <f t="shared" si="60"/>
        <v>58.428571428571431</v>
      </c>
    </row>
    <row r="464" spans="1:25" s="185" customFormat="1" x14ac:dyDescent="0.35">
      <c r="A464" s="127">
        <v>44314</v>
      </c>
      <c r="B464" s="185">
        <f t="shared" si="66"/>
        <v>5465644</v>
      </c>
      <c r="C464" s="185">
        <v>11239</v>
      </c>
      <c r="D464" s="185">
        <v>1128</v>
      </c>
      <c r="E464" s="185">
        <v>218</v>
      </c>
      <c r="F464" s="185">
        <v>3143</v>
      </c>
      <c r="G464" s="185">
        <f t="shared" si="59"/>
        <v>742779</v>
      </c>
      <c r="H464" s="185">
        <v>6260</v>
      </c>
      <c r="I464" s="185">
        <v>223</v>
      </c>
      <c r="J464" s="141"/>
      <c r="K464" s="141"/>
      <c r="L464" s="185">
        <v>80681</v>
      </c>
      <c r="M464" s="185">
        <v>1300</v>
      </c>
      <c r="N464" s="185">
        <v>34032</v>
      </c>
      <c r="O464" s="185">
        <v>48</v>
      </c>
      <c r="P464" s="185">
        <f t="shared" si="61"/>
        <v>46649</v>
      </c>
      <c r="Q464" s="185">
        <f t="shared" si="61"/>
        <v>1252</v>
      </c>
      <c r="R464" s="185">
        <f t="shared" si="57"/>
        <v>1.6647614495818926E-2</v>
      </c>
      <c r="S464" s="185">
        <f t="shared" si="56"/>
        <v>1.5403625776528936E-3</v>
      </c>
      <c r="T464" s="185">
        <f t="shared" si="62"/>
        <v>2.7651317837581256E-2</v>
      </c>
      <c r="U464" s="185">
        <f t="shared" si="63"/>
        <v>80105.857142857145</v>
      </c>
      <c r="V464" s="185">
        <f t="shared" si="58"/>
        <v>46347.571428571428</v>
      </c>
      <c r="W464" s="185">
        <f t="shared" si="64"/>
        <v>33758.285714285717</v>
      </c>
      <c r="X464" s="185">
        <f t="shared" si="65"/>
        <v>1281.5714285714287</v>
      </c>
      <c r="Y464" s="185">
        <f t="shared" si="60"/>
        <v>52</v>
      </c>
    </row>
    <row r="465" spans="1:25" s="185" customFormat="1" x14ac:dyDescent="0.35">
      <c r="A465" s="127">
        <v>44315</v>
      </c>
      <c r="B465" s="185">
        <f t="shared" si="66"/>
        <v>5476210</v>
      </c>
      <c r="C465" s="185">
        <v>10566</v>
      </c>
      <c r="D465" s="185">
        <v>997</v>
      </c>
      <c r="E465" s="185">
        <v>222</v>
      </c>
      <c r="F465" s="185">
        <v>2938</v>
      </c>
      <c r="G465" s="185">
        <f t="shared" si="59"/>
        <v>745717</v>
      </c>
      <c r="H465" s="185">
        <v>5841</v>
      </c>
      <c r="I465" s="185">
        <v>234</v>
      </c>
      <c r="J465" s="141"/>
      <c r="K465" s="141"/>
      <c r="L465" s="185">
        <v>92988</v>
      </c>
      <c r="M465" s="185">
        <v>1193</v>
      </c>
      <c r="N465" s="185">
        <v>43445</v>
      </c>
      <c r="O465" s="185">
        <v>37</v>
      </c>
      <c r="P465" s="185">
        <f t="shared" si="61"/>
        <v>49543</v>
      </c>
      <c r="Q465" s="185">
        <f t="shared" si="61"/>
        <v>1156</v>
      </c>
      <c r="R465" s="185">
        <f t="shared" si="57"/>
        <v>1.6170946375102076E-2</v>
      </c>
      <c r="S465" s="185">
        <f t="shared" si="56"/>
        <v>1.401796376096776E-3</v>
      </c>
      <c r="T465" s="185">
        <f t="shared" si="62"/>
        <v>2.6841253071099469E-2</v>
      </c>
      <c r="U465" s="185">
        <f t="shared" si="63"/>
        <v>78721.428571428565</v>
      </c>
      <c r="V465" s="185">
        <f t="shared" si="58"/>
        <v>45702.571428571428</v>
      </c>
      <c r="W465" s="185">
        <f t="shared" si="64"/>
        <v>33018.857142857145</v>
      </c>
      <c r="X465" s="185">
        <f t="shared" si="65"/>
        <v>1226.7142857142858</v>
      </c>
      <c r="Y465" s="185">
        <f t="shared" si="60"/>
        <v>46.285714285714285</v>
      </c>
    </row>
    <row r="466" spans="1:25" s="185" customFormat="1" x14ac:dyDescent="0.35">
      <c r="A466" s="127">
        <v>44316</v>
      </c>
      <c r="B466" s="185">
        <f t="shared" si="66"/>
        <v>5485586</v>
      </c>
      <c r="C466" s="185">
        <v>9376</v>
      </c>
      <c r="D466" s="185">
        <v>941</v>
      </c>
      <c r="E466" s="185">
        <v>182</v>
      </c>
      <c r="F466" s="185">
        <v>2924</v>
      </c>
      <c r="G466" s="185">
        <f t="shared" si="59"/>
        <v>748641</v>
      </c>
      <c r="H466" s="185">
        <v>5964</v>
      </c>
      <c r="I466" s="185">
        <v>191</v>
      </c>
      <c r="J466" s="141"/>
      <c r="K466" s="141"/>
      <c r="L466" s="185">
        <v>71458</v>
      </c>
      <c r="M466" s="185">
        <v>1113</v>
      </c>
      <c r="N466" s="185">
        <v>32922</v>
      </c>
      <c r="O466" s="185">
        <v>27</v>
      </c>
      <c r="P466" s="185">
        <f t="shared" si="61"/>
        <v>38536</v>
      </c>
      <c r="Q466" s="185">
        <f t="shared" si="61"/>
        <v>1086</v>
      </c>
      <c r="R466" s="185">
        <f t="shared" si="57"/>
        <v>1.5913263156331615E-2</v>
      </c>
      <c r="S466" s="185">
        <f t="shared" si="56"/>
        <v>1.3264172240986293E-3</v>
      </c>
      <c r="T466" s="185">
        <f t="shared" si="62"/>
        <v>2.6590409320628061E-2</v>
      </c>
      <c r="U466" s="185">
        <f t="shared" si="63"/>
        <v>76961.857142857145</v>
      </c>
      <c r="V466" s="185">
        <f t="shared" si="58"/>
        <v>44436</v>
      </c>
      <c r="W466" s="185">
        <f t="shared" si="64"/>
        <v>32525.857142857141</v>
      </c>
      <c r="X466" s="185">
        <f t="shared" si="65"/>
        <v>1181.5714285714287</v>
      </c>
      <c r="Y466" s="185">
        <f t="shared" si="60"/>
        <v>43.142857142857146</v>
      </c>
    </row>
    <row r="467" spans="1:25" s="185" customFormat="1" x14ac:dyDescent="0.35">
      <c r="A467" s="127">
        <v>44317</v>
      </c>
      <c r="B467" s="185">
        <f t="shared" si="66"/>
        <v>5491714</v>
      </c>
      <c r="C467" s="185">
        <v>6128</v>
      </c>
      <c r="D467" s="185">
        <v>590</v>
      </c>
      <c r="E467" s="185">
        <v>158</v>
      </c>
      <c r="F467" s="185">
        <v>1859</v>
      </c>
      <c r="G467" s="185">
        <f t="shared" si="59"/>
        <v>750500</v>
      </c>
      <c r="H467" s="185">
        <v>3377</v>
      </c>
      <c r="I467" s="185">
        <v>167</v>
      </c>
      <c r="J467" s="141"/>
      <c r="K467" s="141"/>
      <c r="L467" s="185">
        <v>26881</v>
      </c>
      <c r="M467" s="185">
        <v>735</v>
      </c>
      <c r="N467" s="185">
        <v>7320</v>
      </c>
      <c r="O467" s="185">
        <v>13</v>
      </c>
      <c r="P467" s="185">
        <f t="shared" si="61"/>
        <v>19561</v>
      </c>
      <c r="Q467" s="185">
        <f t="shared" si="61"/>
        <v>722</v>
      </c>
      <c r="R467" s="185">
        <f t="shared" si="57"/>
        <v>1.5819221846923432E-2</v>
      </c>
      <c r="S467" s="185">
        <f t="shared" si="56"/>
        <v>1.3266822330715348E-3</v>
      </c>
      <c r="T467" s="185">
        <f t="shared" si="62"/>
        <v>2.6626828656984184E-2</v>
      </c>
      <c r="U467" s="185">
        <f t="shared" si="63"/>
        <v>75622.28571428571</v>
      </c>
      <c r="V467" s="185">
        <f t="shared" si="58"/>
        <v>43318.285714285717</v>
      </c>
      <c r="W467" s="185">
        <f t="shared" si="64"/>
        <v>32304</v>
      </c>
      <c r="X467" s="185">
        <f t="shared" si="65"/>
        <v>1153.4285714285713</v>
      </c>
      <c r="Y467" s="185">
        <f t="shared" si="60"/>
        <v>42.857142857142854</v>
      </c>
    </row>
    <row r="468" spans="1:25" s="185" customFormat="1" x14ac:dyDescent="0.35">
      <c r="A468" s="127">
        <v>44318</v>
      </c>
      <c r="B468" s="185">
        <f t="shared" si="66"/>
        <v>5496810</v>
      </c>
      <c r="C468" s="185">
        <v>5096</v>
      </c>
      <c r="D468" s="185">
        <v>474</v>
      </c>
      <c r="E468" s="185">
        <v>129</v>
      </c>
      <c r="F468" s="185">
        <v>1593</v>
      </c>
      <c r="G468" s="185">
        <f t="shared" si="59"/>
        <v>752093</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1.5706675433183187E-2</v>
      </c>
      <c r="S468" s="185">
        <f t="shared" si="56"/>
        <v>1.2956529070102809E-3</v>
      </c>
      <c r="T468" s="185">
        <f t="shared" ref="T468:T479" si="68">((SUM(Q462:Q468))/(SUM(P462:P468)))</f>
        <v>2.6723927379304731E-2</v>
      </c>
      <c r="U468" s="185">
        <f t="shared" si="63"/>
        <v>74308.71428571429</v>
      </c>
      <c r="V468" s="185">
        <f t="shared" si="58"/>
        <v>42113.142857142855</v>
      </c>
      <c r="W468" s="185">
        <f t="shared" si="64"/>
        <v>32195.571428571428</v>
      </c>
      <c r="X468" s="185">
        <f t="shared" si="65"/>
        <v>1125.4285714285713</v>
      </c>
      <c r="Y468" s="185">
        <f t="shared" si="60"/>
        <v>41.714285714285715</v>
      </c>
    </row>
    <row r="469" spans="1:25" s="185" customFormat="1" x14ac:dyDescent="0.35">
      <c r="A469" s="127">
        <v>44319</v>
      </c>
      <c r="B469" s="185">
        <f t="shared" si="66"/>
        <v>5509066</v>
      </c>
      <c r="C469" s="185">
        <v>12256</v>
      </c>
      <c r="D469" s="185">
        <v>1003</v>
      </c>
      <c r="E469" s="185">
        <v>179</v>
      </c>
      <c r="F469" s="185">
        <v>3526</v>
      </c>
      <c r="G469" s="185">
        <f t="shared" si="59"/>
        <v>755619</v>
      </c>
      <c r="H469" s="185">
        <v>6654</v>
      </c>
      <c r="I469" s="185">
        <v>184</v>
      </c>
      <c r="J469" s="141"/>
      <c r="K469" s="141"/>
      <c r="L469" s="185">
        <v>105677</v>
      </c>
      <c r="M469" s="185">
        <v>1182</v>
      </c>
      <c r="N469" s="185">
        <v>44349</v>
      </c>
      <c r="O469" s="185">
        <v>40</v>
      </c>
      <c r="P469" s="185">
        <f t="shared" si="67"/>
        <v>61328</v>
      </c>
      <c r="Q469" s="185">
        <f t="shared" si="67"/>
        <v>1142</v>
      </c>
      <c r="R469" s="185">
        <f t="shared" si="57"/>
        <v>1.507842927073284E-2</v>
      </c>
      <c r="S469" s="185">
        <f t="shared" si="56"/>
        <v>1.1042627313638338E-3</v>
      </c>
      <c r="T469" s="185">
        <f t="shared" si="68"/>
        <v>2.5604527167179428E-2</v>
      </c>
      <c r="U469" s="185">
        <f t="shared" si="63"/>
        <v>71966.571428571435</v>
      </c>
      <c r="V469" s="185">
        <f t="shared" si="58"/>
        <v>41047.428571428572</v>
      </c>
      <c r="W469" s="185">
        <f t="shared" si="64"/>
        <v>30919.142857142859</v>
      </c>
      <c r="X469" s="185">
        <f t="shared" si="65"/>
        <v>1051</v>
      </c>
      <c r="Y469" s="185">
        <f t="shared" si="60"/>
        <v>34.142857142857146</v>
      </c>
    </row>
    <row r="470" spans="1:25" s="185" customFormat="1" x14ac:dyDescent="0.35">
      <c r="A470" s="127">
        <v>44320</v>
      </c>
      <c r="B470" s="185">
        <f t="shared" si="66"/>
        <v>5519981</v>
      </c>
      <c r="C470" s="185">
        <v>10915</v>
      </c>
      <c r="D470" s="185">
        <v>899</v>
      </c>
      <c r="E470" s="185">
        <v>175</v>
      </c>
      <c r="F470" s="185">
        <v>2930</v>
      </c>
      <c r="G470" s="185">
        <f t="shared" si="59"/>
        <v>758549</v>
      </c>
      <c r="H470" s="185">
        <v>5544</v>
      </c>
      <c r="I470" s="185">
        <v>184</v>
      </c>
      <c r="J470" s="141"/>
      <c r="K470" s="141"/>
      <c r="L470" s="185">
        <v>83670</v>
      </c>
      <c r="M470" s="185">
        <v>1047</v>
      </c>
      <c r="N470" s="185">
        <v>33886</v>
      </c>
      <c r="O470" s="185">
        <v>33</v>
      </c>
      <c r="P470" s="185">
        <f t="shared" si="67"/>
        <v>49784</v>
      </c>
      <c r="Q470" s="185">
        <f t="shared" si="67"/>
        <v>1014</v>
      </c>
      <c r="R470" s="185">
        <f t="shared" si="57"/>
        <v>1.4549224570937399E-2</v>
      </c>
      <c r="S470" s="185">
        <f t="shared" si="56"/>
        <v>1.0084275732910753E-3</v>
      </c>
      <c r="T470" s="185">
        <f t="shared" si="68"/>
        <v>2.4523449907855779E-2</v>
      </c>
      <c r="U470" s="185">
        <f t="shared" si="63"/>
        <v>70136.28571428571</v>
      </c>
      <c r="V470" s="185">
        <f t="shared" si="58"/>
        <v>40387</v>
      </c>
      <c r="W470" s="185">
        <f t="shared" si="64"/>
        <v>29749.285714285714</v>
      </c>
      <c r="X470" s="185">
        <f t="shared" si="65"/>
        <v>990.42857142857144</v>
      </c>
      <c r="Y470" s="185">
        <f t="shared" si="60"/>
        <v>30</v>
      </c>
    </row>
    <row r="471" spans="1:25" s="185" customFormat="1" x14ac:dyDescent="0.35">
      <c r="A471" s="127">
        <v>44321</v>
      </c>
      <c r="B471" s="185">
        <f t="shared" si="66"/>
        <v>5529365</v>
      </c>
      <c r="C471" s="185">
        <v>9384</v>
      </c>
      <c r="D471" s="185">
        <v>873</v>
      </c>
      <c r="E471" s="185">
        <v>174</v>
      </c>
      <c r="F471" s="185">
        <v>2882</v>
      </c>
      <c r="G471" s="185">
        <f t="shared" si="59"/>
        <v>761431</v>
      </c>
      <c r="H471" s="185">
        <v>5336</v>
      </c>
      <c r="I471" s="185">
        <v>179</v>
      </c>
      <c r="J471" s="141"/>
      <c r="K471" s="141"/>
      <c r="L471" s="185">
        <v>68997</v>
      </c>
      <c r="M471" s="185">
        <v>1023</v>
      </c>
      <c r="N471" s="185">
        <v>26259</v>
      </c>
      <c r="O471" s="185">
        <v>54</v>
      </c>
      <c r="P471" s="185">
        <f t="shared" si="67"/>
        <v>42738</v>
      </c>
      <c r="Q471" s="185">
        <f t="shared" si="67"/>
        <v>969</v>
      </c>
      <c r="R471" s="185">
        <f t="shared" si="57"/>
        <v>1.4325954055125503E-2</v>
      </c>
      <c r="S471" s="185">
        <f t="shared" ref="S471:S513" si="69">((SUM(O465:O471))/(SUM(N465:N471)))</f>
        <v>1.0774572010056266E-3</v>
      </c>
      <c r="T471" s="185">
        <f t="shared" si="68"/>
        <v>2.3852394923923412E-2</v>
      </c>
      <c r="U471" s="185">
        <f t="shared" si="63"/>
        <v>68467.142857142855</v>
      </c>
      <c r="V471" s="185">
        <f t="shared" si="58"/>
        <v>39828.285714285717</v>
      </c>
      <c r="W471" s="185">
        <f t="shared" si="64"/>
        <v>28638.857142857141</v>
      </c>
      <c r="X471" s="185">
        <f t="shared" si="65"/>
        <v>950</v>
      </c>
      <c r="Y471" s="185">
        <f t="shared" si="60"/>
        <v>30.857142857142858</v>
      </c>
    </row>
    <row r="472" spans="1:25" s="185" customFormat="1" x14ac:dyDescent="0.35">
      <c r="A472" s="127">
        <v>44322</v>
      </c>
      <c r="B472" s="185">
        <f t="shared" si="66"/>
        <v>5538145</v>
      </c>
      <c r="C472" s="185">
        <v>8780</v>
      </c>
      <c r="D472" s="185">
        <v>784</v>
      </c>
      <c r="E472" s="185">
        <v>139</v>
      </c>
      <c r="F472" s="185">
        <v>2574</v>
      </c>
      <c r="G472" s="185">
        <f t="shared" si="59"/>
        <v>764005</v>
      </c>
      <c r="H472" s="185">
        <v>5382</v>
      </c>
      <c r="I472" s="185">
        <v>143</v>
      </c>
      <c r="J472" s="141"/>
      <c r="K472" s="141"/>
      <c r="L472" s="185">
        <v>80599</v>
      </c>
      <c r="M472" s="185">
        <v>924</v>
      </c>
      <c r="N472" s="185">
        <v>39283</v>
      </c>
      <c r="O472" s="185">
        <v>40</v>
      </c>
      <c r="P472" s="185">
        <f t="shared" si="67"/>
        <v>41316</v>
      </c>
      <c r="Q472" s="185">
        <f t="shared" si="67"/>
        <v>884</v>
      </c>
      <c r="R472" s="185">
        <f t="shared" si="57"/>
        <v>1.4129938892351585E-2</v>
      </c>
      <c r="S472" s="185">
        <f t="shared" si="69"/>
        <v>1.1155824970709592E-3</v>
      </c>
      <c r="T472" s="185">
        <f t="shared" si="68"/>
        <v>2.357237102276297E-2</v>
      </c>
      <c r="U472" s="185">
        <f t="shared" si="63"/>
        <v>66697.28571428571</v>
      </c>
      <c r="V472" s="185">
        <f t="shared" si="58"/>
        <v>38653</v>
      </c>
      <c r="W472" s="185">
        <f t="shared" si="64"/>
        <v>28044.285714285714</v>
      </c>
      <c r="X472" s="185">
        <f t="shared" si="65"/>
        <v>911.14285714285711</v>
      </c>
      <c r="Y472" s="185">
        <f t="shared" si="60"/>
        <v>31.285714285714285</v>
      </c>
    </row>
    <row r="473" spans="1:25" s="185" customFormat="1" x14ac:dyDescent="0.35">
      <c r="A473" s="127">
        <v>44323</v>
      </c>
      <c r="B473" s="185">
        <f t="shared" si="66"/>
        <v>5546850</v>
      </c>
      <c r="C473" s="185">
        <v>8705</v>
      </c>
      <c r="D473" s="185">
        <v>685</v>
      </c>
      <c r="E473" s="185">
        <v>157</v>
      </c>
      <c r="F473" s="185">
        <v>2518</v>
      </c>
      <c r="G473" s="185">
        <f t="shared" si="59"/>
        <v>766523</v>
      </c>
      <c r="H473" s="185">
        <v>5295</v>
      </c>
      <c r="I473" s="185">
        <v>163</v>
      </c>
      <c r="J473" s="141"/>
      <c r="K473" s="141"/>
      <c r="L473" s="185">
        <v>61328</v>
      </c>
      <c r="M473" s="185">
        <v>849</v>
      </c>
      <c r="N473" s="185">
        <v>26615</v>
      </c>
      <c r="O473" s="185">
        <v>20</v>
      </c>
      <c r="P473" s="185">
        <f t="shared" si="67"/>
        <v>34713</v>
      </c>
      <c r="Q473" s="185">
        <f t="shared" si="67"/>
        <v>829</v>
      </c>
      <c r="R473" s="185">
        <f t="shared" si="57"/>
        <v>1.3865322681285864E-2</v>
      </c>
      <c r="S473" s="185">
        <f t="shared" si="69"/>
        <v>1.115771856233849E-3</v>
      </c>
      <c r="T473" s="185">
        <f t="shared" si="68"/>
        <v>2.2946751240871536E-2</v>
      </c>
      <c r="U473" s="185">
        <f t="shared" si="63"/>
        <v>65250.142857142855</v>
      </c>
      <c r="V473" s="185">
        <f t="shared" si="58"/>
        <v>38106.857142857145</v>
      </c>
      <c r="W473" s="185">
        <f t="shared" si="64"/>
        <v>27143.285714285714</v>
      </c>
      <c r="X473" s="185">
        <f t="shared" si="65"/>
        <v>874.42857142857144</v>
      </c>
      <c r="Y473" s="185">
        <f t="shared" si="60"/>
        <v>30.285714285714285</v>
      </c>
    </row>
    <row r="474" spans="1:25" s="185" customFormat="1" x14ac:dyDescent="0.35">
      <c r="A474" s="127">
        <v>44324</v>
      </c>
      <c r="B474" s="185">
        <f t="shared" si="66"/>
        <v>5552508</v>
      </c>
      <c r="C474" s="185">
        <v>5658</v>
      </c>
      <c r="D474" s="185">
        <v>423</v>
      </c>
      <c r="E474" s="185">
        <v>83</v>
      </c>
      <c r="F474" s="185">
        <v>1703</v>
      </c>
      <c r="G474" s="185">
        <f t="shared" si="59"/>
        <v>768226</v>
      </c>
      <c r="H474" s="185">
        <v>3260</v>
      </c>
      <c r="I474" s="185">
        <v>89</v>
      </c>
      <c r="J474" s="141"/>
      <c r="K474" s="141"/>
      <c r="L474" s="185">
        <v>22963</v>
      </c>
      <c r="M474" s="185">
        <v>502</v>
      </c>
      <c r="N474" s="185">
        <v>5891</v>
      </c>
      <c r="O474" s="185">
        <v>4</v>
      </c>
      <c r="P474" s="185">
        <f t="shared" si="67"/>
        <v>17072</v>
      </c>
      <c r="Q474" s="185">
        <f t="shared" si="67"/>
        <v>498</v>
      </c>
      <c r="R474" s="185">
        <f t="shared" ref="R474:R492" si="70">((SUM(M468:M474))/(SUM(L468:L474)))</f>
        <v>1.3470749702428932E-2</v>
      </c>
      <c r="S474" s="185">
        <f t="shared" si="69"/>
        <v>1.0765004719632612E-3</v>
      </c>
      <c r="T474" s="185">
        <f t="shared" si="68"/>
        <v>2.2315228620406496E-2</v>
      </c>
      <c r="U474" s="185">
        <f t="shared" si="63"/>
        <v>64690.428571428572</v>
      </c>
      <c r="V474" s="185">
        <f t="shared" ref="V474:V492" si="71">AVERAGE(P468:P474)</f>
        <v>37751.285714285717</v>
      </c>
      <c r="W474" s="185">
        <f t="shared" si="64"/>
        <v>26939.142857142859</v>
      </c>
      <c r="X474" s="185">
        <f t="shared" si="65"/>
        <v>842.42857142857144</v>
      </c>
      <c r="Y474" s="185">
        <f t="shared" si="60"/>
        <v>29</v>
      </c>
    </row>
    <row r="475" spans="1:25" s="185" customFormat="1" x14ac:dyDescent="0.35">
      <c r="A475" s="127">
        <v>44325</v>
      </c>
      <c r="B475" s="185">
        <f t="shared" si="66"/>
        <v>5556968</v>
      </c>
      <c r="C475" s="185">
        <v>4460</v>
      </c>
      <c r="D475" s="185">
        <v>283</v>
      </c>
      <c r="E475" s="185">
        <v>79</v>
      </c>
      <c r="F475" s="185">
        <v>1526</v>
      </c>
      <c r="G475" s="185">
        <f t="shared" si="59"/>
        <v>769752</v>
      </c>
      <c r="H475" s="185">
        <v>2579</v>
      </c>
      <c r="I475" s="185">
        <v>83</v>
      </c>
      <c r="J475" s="141"/>
      <c r="K475" s="141"/>
      <c r="L475" s="185">
        <v>24160</v>
      </c>
      <c r="M475" s="185">
        <v>348</v>
      </c>
      <c r="N475" s="185">
        <v>10094</v>
      </c>
      <c r="O475" s="185">
        <v>2</v>
      </c>
      <c r="P475" s="185">
        <f t="shared" si="67"/>
        <v>14066</v>
      </c>
      <c r="Q475" s="185">
        <f t="shared" si="67"/>
        <v>346</v>
      </c>
      <c r="R475" s="185">
        <f t="shared" si="70"/>
        <v>1.3131602122513936E-2</v>
      </c>
      <c r="S475" s="185">
        <f t="shared" si="69"/>
        <v>1.0355355006250772E-3</v>
      </c>
      <c r="T475" s="185">
        <f t="shared" si="68"/>
        <v>2.1768697058046026E-2</v>
      </c>
      <c r="U475" s="185">
        <f t="shared" si="63"/>
        <v>63913.428571428572</v>
      </c>
      <c r="V475" s="185">
        <f t="shared" si="71"/>
        <v>37288.142857142855</v>
      </c>
      <c r="W475" s="185">
        <f t="shared" si="64"/>
        <v>26625.285714285714</v>
      </c>
      <c r="X475" s="185">
        <f t="shared" si="65"/>
        <v>811.71428571428567</v>
      </c>
      <c r="Y475" s="185">
        <f t="shared" si="60"/>
        <v>27.571428571428573</v>
      </c>
    </row>
    <row r="476" spans="1:25" s="185" customFormat="1" x14ac:dyDescent="0.35">
      <c r="A476" s="127">
        <v>44326</v>
      </c>
      <c r="B476" s="185">
        <f t="shared" si="66"/>
        <v>5568756</v>
      </c>
      <c r="C476" s="185">
        <v>11788</v>
      </c>
      <c r="D476" s="185">
        <v>723</v>
      </c>
      <c r="E476" s="185">
        <v>141</v>
      </c>
      <c r="F476" s="185">
        <v>3012</v>
      </c>
      <c r="G476" s="185">
        <f t="shared" ref="G476:G523" si="72">F476+G475</f>
        <v>772764</v>
      </c>
      <c r="H476" s="185">
        <v>6057</v>
      </c>
      <c r="I476" s="185">
        <v>151</v>
      </c>
      <c r="J476" s="141"/>
      <c r="K476" s="141"/>
      <c r="L476" s="185">
        <v>91578</v>
      </c>
      <c r="M476" s="185">
        <v>869</v>
      </c>
      <c r="N476" s="185">
        <v>36974</v>
      </c>
      <c r="O476" s="185">
        <v>31</v>
      </c>
      <c r="P476" s="185">
        <f t="shared" si="67"/>
        <v>54604</v>
      </c>
      <c r="Q476" s="185">
        <f t="shared" si="67"/>
        <v>838</v>
      </c>
      <c r="R476" s="185">
        <f t="shared" si="70"/>
        <v>1.2836520153705904E-2</v>
      </c>
      <c r="S476" s="185">
        <f t="shared" si="69"/>
        <v>1.0279214757377012E-3</v>
      </c>
      <c r="T476" s="185">
        <f t="shared" si="68"/>
        <v>2.1148832252559056E-2</v>
      </c>
      <c r="U476" s="185">
        <f t="shared" si="63"/>
        <v>61899.285714285717</v>
      </c>
      <c r="V476" s="185">
        <f t="shared" si="71"/>
        <v>36327.571428571428</v>
      </c>
      <c r="W476" s="185">
        <f t="shared" si="64"/>
        <v>25571.714285714286</v>
      </c>
      <c r="X476" s="185">
        <f t="shared" si="65"/>
        <v>768.28571428571433</v>
      </c>
      <c r="Y476" s="185">
        <f t="shared" si="60"/>
        <v>26.285714285714285</v>
      </c>
    </row>
    <row r="477" spans="1:25" s="68" customFormat="1" x14ac:dyDescent="0.35">
      <c r="A477" s="69">
        <v>44327</v>
      </c>
      <c r="B477" s="68">
        <f t="shared" si="66"/>
        <v>5579098</v>
      </c>
      <c r="C477" s="185">
        <v>10342</v>
      </c>
      <c r="D477" s="185">
        <v>587</v>
      </c>
      <c r="E477" s="185">
        <v>139</v>
      </c>
      <c r="F477" s="185">
        <v>2892</v>
      </c>
      <c r="G477" s="68">
        <f t="shared" si="72"/>
        <v>775656</v>
      </c>
      <c r="H477" s="185">
        <v>5405</v>
      </c>
      <c r="I477" s="185">
        <v>140</v>
      </c>
      <c r="J477" s="141"/>
      <c r="K477" s="141"/>
      <c r="L477" s="185">
        <v>73336</v>
      </c>
      <c r="M477" s="185">
        <v>717</v>
      </c>
      <c r="N477" s="185">
        <v>28437</v>
      </c>
      <c r="O477" s="185">
        <v>17</v>
      </c>
      <c r="P477" s="68">
        <f t="shared" si="67"/>
        <v>44899</v>
      </c>
      <c r="Q477" s="68">
        <f t="shared" si="67"/>
        <v>700</v>
      </c>
      <c r="R477" s="68">
        <f t="shared" si="70"/>
        <v>1.2369934816685225E-2</v>
      </c>
      <c r="S477" s="185">
        <f t="shared" si="69"/>
        <v>9.6800401030232839E-4</v>
      </c>
      <c r="T477" s="68">
        <f t="shared" si="68"/>
        <v>2.0304080061585836E-2</v>
      </c>
      <c r="U477" s="68">
        <f t="shared" si="63"/>
        <v>60423</v>
      </c>
      <c r="V477" s="68">
        <f t="shared" si="71"/>
        <v>35629.714285714283</v>
      </c>
      <c r="W477" s="68">
        <f t="shared" si="64"/>
        <v>24793.285714285714</v>
      </c>
      <c r="X477" s="68">
        <f t="shared" si="65"/>
        <v>723.42857142857144</v>
      </c>
      <c r="Y477" s="68">
        <f t="shared" si="60"/>
        <v>24</v>
      </c>
    </row>
    <row r="478" spans="1:25" s="185" customFormat="1" x14ac:dyDescent="0.35">
      <c r="A478" s="69">
        <v>44328</v>
      </c>
      <c r="B478" s="68">
        <f t="shared" si="66"/>
        <v>5588701</v>
      </c>
      <c r="C478" s="185">
        <v>9603</v>
      </c>
      <c r="D478" s="185">
        <v>598</v>
      </c>
      <c r="E478" s="185">
        <v>118</v>
      </c>
      <c r="F478" s="185">
        <v>2683</v>
      </c>
      <c r="G478" s="68">
        <f t="shared" si="72"/>
        <v>778339</v>
      </c>
      <c r="H478" s="185">
        <v>4810</v>
      </c>
      <c r="I478" s="185">
        <v>122</v>
      </c>
      <c r="J478" s="141"/>
      <c r="K478" s="141"/>
      <c r="L478" s="185">
        <v>61627</v>
      </c>
      <c r="M478" s="185">
        <v>707</v>
      </c>
      <c r="N478" s="185">
        <v>20933</v>
      </c>
      <c r="O478" s="185">
        <v>18</v>
      </c>
      <c r="P478" s="68">
        <f t="shared" si="67"/>
        <v>40694</v>
      </c>
      <c r="Q478" s="68">
        <f t="shared" si="67"/>
        <v>689</v>
      </c>
      <c r="R478" s="68">
        <f t="shared" si="70"/>
        <v>1.1828937585270134E-2</v>
      </c>
      <c r="S478" s="185">
        <f t="shared" si="69"/>
        <v>7.8465406860967618E-4</v>
      </c>
      <c r="T478" s="68">
        <f t="shared" si="68"/>
        <v>1.9339920117721253E-2</v>
      </c>
      <c r="U478" s="68">
        <f t="shared" si="63"/>
        <v>59370.142857142855</v>
      </c>
      <c r="V478" s="68">
        <f t="shared" si="71"/>
        <v>35337.714285714283</v>
      </c>
      <c r="W478" s="68">
        <f t="shared" si="64"/>
        <v>24032.428571428572</v>
      </c>
      <c r="X478" s="68">
        <f t="shared" si="65"/>
        <v>683.42857142857144</v>
      </c>
      <c r="Y478" s="68">
        <f t="shared" si="60"/>
        <v>18.857142857142858</v>
      </c>
    </row>
    <row r="479" spans="1:25" s="185" customFormat="1" x14ac:dyDescent="0.35">
      <c r="A479" s="69">
        <v>44329</v>
      </c>
      <c r="B479" s="68">
        <f t="shared" si="66"/>
        <v>5596908</v>
      </c>
      <c r="C479" s="185">
        <v>8207</v>
      </c>
      <c r="D479" s="185">
        <v>543</v>
      </c>
      <c r="E479" s="185">
        <v>119</v>
      </c>
      <c r="F479" s="185">
        <v>2721</v>
      </c>
      <c r="G479" s="68">
        <f t="shared" si="72"/>
        <v>781060</v>
      </c>
      <c r="H479" s="185">
        <v>5384</v>
      </c>
      <c r="I479" s="185">
        <v>125</v>
      </c>
      <c r="J479" s="141"/>
      <c r="K479" s="141"/>
      <c r="L479" s="185">
        <v>66407</v>
      </c>
      <c r="M479" s="185">
        <v>658</v>
      </c>
      <c r="N479" s="185">
        <v>29701</v>
      </c>
      <c r="O479" s="185">
        <v>12</v>
      </c>
      <c r="P479" s="68">
        <f t="shared" si="67"/>
        <v>36706</v>
      </c>
      <c r="Q479" s="68">
        <f t="shared" si="67"/>
        <v>646</v>
      </c>
      <c r="R479" s="68">
        <f t="shared" si="70"/>
        <v>1.1584483269764001E-2</v>
      </c>
      <c r="S479" s="185">
        <f t="shared" si="69"/>
        <v>6.5555170348892183E-4</v>
      </c>
      <c r="T479" s="68">
        <f t="shared" si="68"/>
        <v>1.8726776901719436E-2</v>
      </c>
      <c r="U479" s="68">
        <f t="shared" si="63"/>
        <v>57342.714285714283</v>
      </c>
      <c r="V479" s="68">
        <f t="shared" si="71"/>
        <v>34679.142857142855</v>
      </c>
      <c r="W479" s="68">
        <f t="shared" si="64"/>
        <v>22663.571428571428</v>
      </c>
      <c r="X479" s="68">
        <f t="shared" si="65"/>
        <v>649.42857142857144</v>
      </c>
      <c r="Y479" s="68">
        <f t="shared" si="60"/>
        <v>14.857142857142858</v>
      </c>
    </row>
    <row r="480" spans="1:25" s="185" customFormat="1" x14ac:dyDescent="0.35">
      <c r="A480" s="69">
        <v>44330</v>
      </c>
      <c r="B480" s="68">
        <f t="shared" si="66"/>
        <v>5605192</v>
      </c>
      <c r="C480" s="185">
        <v>8284</v>
      </c>
      <c r="D480" s="185">
        <v>465</v>
      </c>
      <c r="E480" s="185">
        <v>107</v>
      </c>
      <c r="F480" s="185">
        <v>2352</v>
      </c>
      <c r="G480" s="68">
        <f t="shared" si="72"/>
        <v>783412</v>
      </c>
      <c r="H480" s="185">
        <v>4548</v>
      </c>
      <c r="I480" s="185">
        <v>109</v>
      </c>
      <c r="J480" s="141"/>
      <c r="K480" s="141"/>
      <c r="L480" s="185">
        <v>50178</v>
      </c>
      <c r="M480" s="185">
        <v>602</v>
      </c>
      <c r="N480" s="185">
        <v>20237</v>
      </c>
      <c r="O480" s="185">
        <v>6</v>
      </c>
      <c r="P480" s="68">
        <f t="shared" si="67"/>
        <v>29941</v>
      </c>
      <c r="Q480" s="68">
        <f t="shared" si="67"/>
        <v>596</v>
      </c>
      <c r="R480" s="68">
        <f t="shared" si="70"/>
        <v>1.1282540121819659E-2</v>
      </c>
      <c r="S480" s="185">
        <f t="shared" si="69"/>
        <v>5.9106700729639387E-4</v>
      </c>
      <c r="T480" s="68">
        <f t="shared" ref="T480:T481" si="73">((SUM(Q474:Q480))/(SUM(P474:P480)))</f>
        <v>1.8123219403148136E-2</v>
      </c>
      <c r="U480" s="68">
        <f t="shared" si="63"/>
        <v>55749.857142857145</v>
      </c>
      <c r="V480" s="68">
        <f t="shared" si="71"/>
        <v>33997.428571428572</v>
      </c>
      <c r="W480" s="68">
        <f t="shared" si="64"/>
        <v>21752.428571428572</v>
      </c>
      <c r="X480" s="68">
        <f t="shared" si="65"/>
        <v>616.14285714285711</v>
      </c>
      <c r="Y480" s="68">
        <f t="shared" si="60"/>
        <v>12.857142857142858</v>
      </c>
    </row>
    <row r="481" spans="1:25" s="185" customFormat="1" x14ac:dyDescent="0.35">
      <c r="A481" s="69">
        <v>44331</v>
      </c>
      <c r="B481" s="68">
        <f t="shared" si="66"/>
        <v>5610650</v>
      </c>
      <c r="C481" s="185">
        <v>5458</v>
      </c>
      <c r="D481" s="185">
        <v>298</v>
      </c>
      <c r="E481" s="185">
        <v>75</v>
      </c>
      <c r="F481" s="185">
        <v>1506</v>
      </c>
      <c r="G481" s="68">
        <f t="shared" si="72"/>
        <v>784918</v>
      </c>
      <c r="H481" s="185">
        <v>2829</v>
      </c>
      <c r="I481" s="185">
        <v>78</v>
      </c>
      <c r="J481" s="141"/>
      <c r="K481" s="141"/>
      <c r="L481" s="185">
        <v>19807</v>
      </c>
      <c r="M481" s="185">
        <v>363</v>
      </c>
      <c r="N481" s="185">
        <v>4024</v>
      </c>
      <c r="O481" s="185">
        <v>1</v>
      </c>
      <c r="P481" s="68">
        <f t="shared" si="67"/>
        <v>15783</v>
      </c>
      <c r="Q481" s="68">
        <f t="shared" si="67"/>
        <v>362</v>
      </c>
      <c r="R481" s="68">
        <f t="shared" si="70"/>
        <v>1.1015440733880489E-2</v>
      </c>
      <c r="S481" s="185">
        <f t="shared" si="69"/>
        <v>5.7845744680851065E-4</v>
      </c>
      <c r="T481" s="68">
        <f t="shared" si="73"/>
        <v>1.7647332198248364E-2</v>
      </c>
      <c r="U481" s="68">
        <f t="shared" si="63"/>
        <v>55299</v>
      </c>
      <c r="V481" s="68">
        <f t="shared" si="71"/>
        <v>33813.285714285717</v>
      </c>
      <c r="W481" s="68">
        <f t="shared" si="64"/>
        <v>21485.714285714286</v>
      </c>
      <c r="X481" s="68">
        <f t="shared" si="65"/>
        <v>596.71428571428567</v>
      </c>
      <c r="Y481" s="68">
        <f t="shared" si="60"/>
        <v>12.428571428571429</v>
      </c>
    </row>
    <row r="482" spans="1:25" s="185" customFormat="1" x14ac:dyDescent="0.35">
      <c r="A482" s="69">
        <v>44332</v>
      </c>
      <c r="B482" s="68">
        <f t="shared" si="66"/>
        <v>5615336</v>
      </c>
      <c r="C482" s="185">
        <v>4686</v>
      </c>
      <c r="D482" s="185">
        <v>240</v>
      </c>
      <c r="E482" s="185">
        <v>53</v>
      </c>
      <c r="F482" s="185">
        <v>1478</v>
      </c>
      <c r="G482" s="68">
        <f t="shared" si="72"/>
        <v>786396</v>
      </c>
      <c r="H482" s="185">
        <v>2411</v>
      </c>
      <c r="I482" s="185">
        <v>54</v>
      </c>
      <c r="J482" s="141"/>
      <c r="K482" s="141"/>
      <c r="L482" s="185">
        <v>20357</v>
      </c>
      <c r="M482" s="185">
        <v>305</v>
      </c>
      <c r="N482" s="185">
        <v>5694</v>
      </c>
      <c r="O482" s="185">
        <v>1</v>
      </c>
      <c r="P482" s="68">
        <f t="shared" si="67"/>
        <v>14663</v>
      </c>
      <c r="Q482" s="68">
        <f t="shared" si="67"/>
        <v>304</v>
      </c>
      <c r="R482" s="68">
        <f t="shared" si="70"/>
        <v>1.1012549244697226E-2</v>
      </c>
      <c r="S482" s="185">
        <f t="shared" si="69"/>
        <v>5.8904109589041095E-4</v>
      </c>
      <c r="T482" s="68">
        <f t="shared" ref="T482:T492" si="74">((SUM(Q476:Q482))/(SUM(P476:P482)))</f>
        <v>1.7425934510514562E-2</v>
      </c>
      <c r="U482" s="68">
        <f t="shared" si="63"/>
        <v>54755.714285714283</v>
      </c>
      <c r="V482" s="68">
        <f t="shared" si="71"/>
        <v>33898.571428571428</v>
      </c>
      <c r="W482" s="68">
        <f t="shared" si="64"/>
        <v>20857.142857142859</v>
      </c>
      <c r="X482" s="68">
        <f t="shared" si="65"/>
        <v>590.71428571428567</v>
      </c>
      <c r="Y482" s="68">
        <f t="shared" si="60"/>
        <v>12.285714285714286</v>
      </c>
    </row>
    <row r="483" spans="1:25" s="185" customFormat="1" x14ac:dyDescent="0.35">
      <c r="A483" s="69">
        <v>44333</v>
      </c>
      <c r="B483" s="68">
        <f t="shared" si="66"/>
        <v>5626391</v>
      </c>
      <c r="C483" s="185">
        <v>11055</v>
      </c>
      <c r="D483" s="185">
        <v>518</v>
      </c>
      <c r="E483" s="185">
        <v>91</v>
      </c>
      <c r="F483" s="185">
        <v>2759</v>
      </c>
      <c r="G483" s="68">
        <f t="shared" si="72"/>
        <v>789155</v>
      </c>
      <c r="H483" s="185">
        <v>5644</v>
      </c>
      <c r="I483" s="185">
        <v>99</v>
      </c>
      <c r="J483" s="141"/>
      <c r="K483" s="141"/>
      <c r="L483" s="185">
        <v>72016</v>
      </c>
      <c r="M483" s="185">
        <v>633</v>
      </c>
      <c r="N483" s="185">
        <v>26147</v>
      </c>
      <c r="O483" s="185">
        <v>12</v>
      </c>
      <c r="P483" s="68">
        <f t="shared" si="67"/>
        <v>45869</v>
      </c>
      <c r="Q483" s="68">
        <f t="shared" si="67"/>
        <v>621</v>
      </c>
      <c r="R483" s="68">
        <f t="shared" si="70"/>
        <v>1.0955989090749131E-2</v>
      </c>
      <c r="S483" s="185">
        <f t="shared" si="69"/>
        <v>4.9566111575536536E-4</v>
      </c>
      <c r="T483" s="68">
        <f t="shared" si="74"/>
        <v>1.714248211590208E-2</v>
      </c>
      <c r="U483" s="68">
        <f t="shared" si="63"/>
        <v>51961.142857142855</v>
      </c>
      <c r="V483" s="68">
        <f t="shared" si="71"/>
        <v>32650.714285714286</v>
      </c>
      <c r="W483" s="68">
        <f t="shared" si="64"/>
        <v>19310.428571428572</v>
      </c>
      <c r="X483" s="68">
        <f t="shared" si="65"/>
        <v>559.71428571428567</v>
      </c>
      <c r="Y483" s="68">
        <f t="shared" si="60"/>
        <v>9.5714285714285712</v>
      </c>
    </row>
    <row r="484" spans="1:25" s="185" customFormat="1" x14ac:dyDescent="0.35">
      <c r="A484" s="127">
        <v>44334</v>
      </c>
      <c r="B484" s="68">
        <f t="shared" si="66"/>
        <v>5636242</v>
      </c>
      <c r="C484" s="185">
        <v>9851</v>
      </c>
      <c r="D484" s="185">
        <v>462</v>
      </c>
      <c r="E484" s="185">
        <v>108</v>
      </c>
      <c r="F484" s="185">
        <v>2565</v>
      </c>
      <c r="G484" s="68">
        <f t="shared" si="72"/>
        <v>791720</v>
      </c>
      <c r="H484" s="185">
        <v>4829</v>
      </c>
      <c r="I484" s="185">
        <v>112</v>
      </c>
      <c r="J484" s="141"/>
      <c r="K484" s="141"/>
      <c r="L484" s="185">
        <v>59953</v>
      </c>
      <c r="M484" s="185">
        <v>554</v>
      </c>
      <c r="N484" s="185">
        <v>21252</v>
      </c>
      <c r="O484" s="185">
        <v>4</v>
      </c>
      <c r="P484" s="68">
        <f t="shared" ref="P484:Q492" si="75">L484-N484</f>
        <v>38701</v>
      </c>
      <c r="Q484" s="68">
        <f t="shared" si="75"/>
        <v>550</v>
      </c>
      <c r="R484" s="68">
        <f t="shared" si="70"/>
        <v>1.0909246599780216E-2</v>
      </c>
      <c r="S484" s="185">
        <f t="shared" si="69"/>
        <v>4.2191455448948337E-4</v>
      </c>
      <c r="T484" s="68">
        <f t="shared" si="74"/>
        <v>1.6945722419352664E-2</v>
      </c>
      <c r="U484" s="68">
        <f t="shared" si="63"/>
        <v>50049.285714285717</v>
      </c>
      <c r="V484" s="68">
        <f t="shared" si="71"/>
        <v>31765.285714285714</v>
      </c>
      <c r="W484" s="68">
        <f t="shared" si="64"/>
        <v>18284</v>
      </c>
      <c r="X484" s="68">
        <f t="shared" si="65"/>
        <v>538.28571428571433</v>
      </c>
      <c r="Y484" s="68">
        <f t="shared" si="60"/>
        <v>7.7142857142857144</v>
      </c>
    </row>
    <row r="485" spans="1:25" s="185" customFormat="1" x14ac:dyDescent="0.35">
      <c r="A485" s="127">
        <v>44335</v>
      </c>
      <c r="B485" s="68">
        <f t="shared" si="66"/>
        <v>5644645</v>
      </c>
      <c r="C485" s="185">
        <v>8403</v>
      </c>
      <c r="D485" s="185">
        <v>412</v>
      </c>
      <c r="E485" s="185">
        <v>81</v>
      </c>
      <c r="F485" s="185">
        <v>2590</v>
      </c>
      <c r="G485" s="68">
        <f t="shared" si="72"/>
        <v>794310</v>
      </c>
      <c r="H485" s="185">
        <v>4634</v>
      </c>
      <c r="I485" s="185">
        <v>83</v>
      </c>
      <c r="J485" s="141"/>
      <c r="K485" s="141"/>
      <c r="L485" s="185">
        <v>45861</v>
      </c>
      <c r="M485" s="185">
        <v>496</v>
      </c>
      <c r="N485" s="185">
        <v>13723</v>
      </c>
      <c r="O485" s="185">
        <v>9</v>
      </c>
      <c r="P485" s="68">
        <f t="shared" si="75"/>
        <v>32138</v>
      </c>
      <c r="Q485" s="68">
        <f t="shared" si="75"/>
        <v>487</v>
      </c>
      <c r="R485" s="68">
        <f t="shared" si="70"/>
        <v>1.0792667800429794E-2</v>
      </c>
      <c r="S485" s="185">
        <f t="shared" si="69"/>
        <v>3.7258441106824088E-4</v>
      </c>
      <c r="T485" s="68">
        <f t="shared" si="74"/>
        <v>1.6679061370152619E-2</v>
      </c>
      <c r="U485" s="68">
        <f t="shared" si="63"/>
        <v>47797</v>
      </c>
      <c r="V485" s="68">
        <f t="shared" si="71"/>
        <v>30543</v>
      </c>
      <c r="W485" s="68">
        <f t="shared" si="64"/>
        <v>17254</v>
      </c>
      <c r="X485" s="68">
        <f t="shared" si="65"/>
        <v>509.42857142857144</v>
      </c>
      <c r="Y485" s="68">
        <f t="shared" si="60"/>
        <v>6.4285714285714288</v>
      </c>
    </row>
    <row r="486" spans="1:25" s="185" customFormat="1" x14ac:dyDescent="0.35">
      <c r="A486" s="127">
        <v>44336</v>
      </c>
      <c r="B486" s="68">
        <f t="shared" si="66"/>
        <v>5651970</v>
      </c>
      <c r="C486" s="185">
        <v>7325</v>
      </c>
      <c r="D486" s="185">
        <v>384</v>
      </c>
      <c r="E486" s="185">
        <v>92</v>
      </c>
      <c r="F486" s="185">
        <v>2373</v>
      </c>
      <c r="G486" s="68">
        <f t="shared" si="72"/>
        <v>796683</v>
      </c>
      <c r="H486" s="185">
        <v>5014</v>
      </c>
      <c r="I486" s="185">
        <v>94</v>
      </c>
      <c r="J486" s="141"/>
      <c r="K486" s="141"/>
      <c r="L486" s="185">
        <v>51392</v>
      </c>
      <c r="M486" s="185">
        <v>470</v>
      </c>
      <c r="N486" s="185">
        <v>19752</v>
      </c>
      <c r="O486" s="185">
        <v>6</v>
      </c>
      <c r="P486" s="68">
        <f t="shared" si="75"/>
        <v>31640</v>
      </c>
      <c r="Q486" s="68">
        <f t="shared" si="75"/>
        <v>464</v>
      </c>
      <c r="R486" s="68">
        <f t="shared" si="70"/>
        <v>1.0711469377026198E-2</v>
      </c>
      <c r="S486" s="185">
        <f t="shared" si="69"/>
        <v>3.5189345748856346E-4</v>
      </c>
      <c r="T486" s="68">
        <f t="shared" si="74"/>
        <v>1.6211943373176517E-2</v>
      </c>
      <c r="U486" s="68">
        <f t="shared" si="63"/>
        <v>45652</v>
      </c>
      <c r="V486" s="68">
        <f t="shared" si="71"/>
        <v>29819.285714285714</v>
      </c>
      <c r="W486" s="68">
        <f t="shared" si="64"/>
        <v>15832.714285714286</v>
      </c>
      <c r="X486" s="68">
        <f t="shared" si="65"/>
        <v>483.42857142857144</v>
      </c>
      <c r="Y486" s="68">
        <f t="shared" si="60"/>
        <v>5.5714285714285712</v>
      </c>
    </row>
    <row r="487" spans="1:25" s="185" customFormat="1" x14ac:dyDescent="0.35">
      <c r="A487" s="127">
        <v>44337</v>
      </c>
      <c r="B487" s="68">
        <f t="shared" si="66"/>
        <v>5659241</v>
      </c>
      <c r="C487" s="185">
        <v>7271</v>
      </c>
      <c r="D487" s="185">
        <v>314</v>
      </c>
      <c r="E487" s="185">
        <v>75</v>
      </c>
      <c r="F487" s="185">
        <v>2192</v>
      </c>
      <c r="G487" s="68">
        <f t="shared" si="72"/>
        <v>798875</v>
      </c>
      <c r="H487" s="185">
        <v>4528</v>
      </c>
      <c r="I487" s="185">
        <v>83</v>
      </c>
      <c r="J487" s="141"/>
      <c r="K487" s="141"/>
      <c r="L487" s="185">
        <v>42908</v>
      </c>
      <c r="M487" s="185">
        <v>394</v>
      </c>
      <c r="N487" s="185">
        <v>16931</v>
      </c>
      <c r="O487" s="185">
        <v>3</v>
      </c>
      <c r="P487" s="68">
        <f t="shared" si="75"/>
        <v>25977</v>
      </c>
      <c r="Q487" s="68">
        <f t="shared" si="75"/>
        <v>391</v>
      </c>
      <c r="R487" s="68">
        <f t="shared" si="70"/>
        <v>1.0294786323144216E-2</v>
      </c>
      <c r="S487" s="185">
        <f t="shared" si="69"/>
        <v>3.3481208671633044E-4</v>
      </c>
      <c r="T487" s="68">
        <f t="shared" si="74"/>
        <v>1.5524659253507577E-2</v>
      </c>
      <c r="U487" s="68">
        <f t="shared" si="63"/>
        <v>44613.428571428572</v>
      </c>
      <c r="V487" s="68">
        <f t="shared" si="71"/>
        <v>29253</v>
      </c>
      <c r="W487" s="68">
        <f t="shared" si="64"/>
        <v>15360.428571428571</v>
      </c>
      <c r="X487" s="68">
        <f t="shared" si="65"/>
        <v>454.14285714285717</v>
      </c>
      <c r="Y487" s="68">
        <f t="shared" si="60"/>
        <v>5.1428571428571432</v>
      </c>
    </row>
    <row r="488" spans="1:25" s="185" customFormat="1" x14ac:dyDescent="0.35">
      <c r="A488" s="127">
        <v>44338</v>
      </c>
      <c r="B488" s="68">
        <f t="shared" si="66"/>
        <v>5663866</v>
      </c>
      <c r="C488" s="185">
        <v>4625</v>
      </c>
      <c r="D488" s="185">
        <v>170</v>
      </c>
      <c r="E488" s="185">
        <v>53</v>
      </c>
      <c r="F488" s="185">
        <v>1620</v>
      </c>
      <c r="G488" s="68">
        <f t="shared" si="72"/>
        <v>800495</v>
      </c>
      <c r="H488" s="185">
        <v>2916</v>
      </c>
      <c r="I488" s="185">
        <v>58</v>
      </c>
      <c r="J488" s="141"/>
      <c r="K488" s="141"/>
      <c r="L488" s="185">
        <v>15997</v>
      </c>
      <c r="M488" s="185">
        <v>216</v>
      </c>
      <c r="N488" s="185">
        <v>2424</v>
      </c>
      <c r="O488" s="185">
        <v>2</v>
      </c>
      <c r="P488" s="68">
        <f t="shared" si="75"/>
        <v>13573</v>
      </c>
      <c r="Q488" s="68">
        <f t="shared" si="75"/>
        <v>214</v>
      </c>
      <c r="R488" s="68">
        <f t="shared" si="70"/>
        <v>9.9454104588892773E-3</v>
      </c>
      <c r="S488" s="185">
        <f t="shared" si="69"/>
        <v>3.4931034808304148E-4</v>
      </c>
      <c r="T488" s="68">
        <f t="shared" si="74"/>
        <v>1.4963393743119356E-2</v>
      </c>
      <c r="U488" s="68">
        <f t="shared" si="63"/>
        <v>44069.142857142855</v>
      </c>
      <c r="V488" s="68">
        <f t="shared" si="71"/>
        <v>28937.285714285714</v>
      </c>
      <c r="W488" s="68">
        <f t="shared" si="64"/>
        <v>15131.857142857143</v>
      </c>
      <c r="X488" s="68">
        <f t="shared" si="65"/>
        <v>433</v>
      </c>
      <c r="Y488" s="68">
        <f t="shared" si="60"/>
        <v>5.2857142857142856</v>
      </c>
    </row>
    <row r="489" spans="1:25" s="185" customFormat="1" x14ac:dyDescent="0.35">
      <c r="A489" s="127">
        <v>44339</v>
      </c>
      <c r="B489" s="68">
        <f t="shared" si="66"/>
        <v>5668263</v>
      </c>
      <c r="C489" s="185">
        <v>4397</v>
      </c>
      <c r="D489" s="185">
        <v>145</v>
      </c>
      <c r="E489" s="185">
        <v>42</v>
      </c>
      <c r="F489" s="185">
        <v>1290</v>
      </c>
      <c r="G489" s="68">
        <f t="shared" si="72"/>
        <v>801785</v>
      </c>
      <c r="H489" s="185">
        <v>2006</v>
      </c>
      <c r="I489" s="185">
        <v>43</v>
      </c>
      <c r="J489" s="141"/>
      <c r="K489" s="141"/>
      <c r="L489" s="185">
        <v>17050</v>
      </c>
      <c r="M489" s="185">
        <v>195</v>
      </c>
      <c r="N489" s="185">
        <v>3892</v>
      </c>
      <c r="O489" s="185">
        <v>0</v>
      </c>
      <c r="P489" s="68">
        <f t="shared" si="75"/>
        <v>13158</v>
      </c>
      <c r="Q489" s="68">
        <f t="shared" si="75"/>
        <v>195</v>
      </c>
      <c r="R489" s="68">
        <f t="shared" si="70"/>
        <v>9.6927356910907446E-3</v>
      </c>
      <c r="S489" s="185">
        <f t="shared" si="69"/>
        <v>3.4575157749157229E-4</v>
      </c>
      <c r="T489" s="68">
        <f t="shared" si="74"/>
        <v>1.453326436415725E-2</v>
      </c>
      <c r="U489" s="68">
        <f t="shared" si="63"/>
        <v>43596.714285714283</v>
      </c>
      <c r="V489" s="68">
        <f t="shared" si="71"/>
        <v>28722.285714285714</v>
      </c>
      <c r="W489" s="68">
        <f t="shared" si="64"/>
        <v>14874.428571428571</v>
      </c>
      <c r="X489" s="68">
        <f t="shared" si="65"/>
        <v>417.42857142857144</v>
      </c>
      <c r="Y489" s="68">
        <f t="shared" si="60"/>
        <v>5.1428571428571432</v>
      </c>
    </row>
    <row r="490" spans="1:25" s="185" customFormat="1" x14ac:dyDescent="0.35">
      <c r="A490" s="127">
        <v>44340</v>
      </c>
      <c r="B490" s="68">
        <f t="shared" si="66"/>
        <v>5677663</v>
      </c>
      <c r="C490" s="185">
        <v>9400</v>
      </c>
      <c r="D490" s="185">
        <v>282</v>
      </c>
      <c r="E490" s="185">
        <v>62</v>
      </c>
      <c r="F490" s="185">
        <v>2322</v>
      </c>
      <c r="G490" s="68">
        <f t="shared" si="72"/>
        <v>804107</v>
      </c>
      <c r="H490" s="185">
        <v>4561</v>
      </c>
      <c r="I490" s="185">
        <v>66</v>
      </c>
      <c r="J490" s="141"/>
      <c r="K490" s="141"/>
      <c r="L490" s="185">
        <v>61777</v>
      </c>
      <c r="M490" s="185">
        <v>362</v>
      </c>
      <c r="N490" s="185">
        <v>21934</v>
      </c>
      <c r="O490" s="185">
        <v>5</v>
      </c>
      <c r="P490" s="68">
        <f t="shared" si="75"/>
        <v>39843</v>
      </c>
      <c r="Q490" s="68">
        <f t="shared" si="75"/>
        <v>357</v>
      </c>
      <c r="R490" s="68">
        <f t="shared" si="70"/>
        <v>9.1103893021584198E-3</v>
      </c>
      <c r="S490" s="185">
        <f t="shared" si="69"/>
        <v>2.9026704568202747E-4</v>
      </c>
      <c r="T490" s="68">
        <f t="shared" si="74"/>
        <v>1.3628672511921243E-2</v>
      </c>
      <c r="U490" s="68">
        <f t="shared" si="63"/>
        <v>42134</v>
      </c>
      <c r="V490" s="68">
        <f t="shared" si="71"/>
        <v>27861.428571428572</v>
      </c>
      <c r="W490" s="68">
        <f t="shared" si="64"/>
        <v>14272.571428571429</v>
      </c>
      <c r="X490" s="68">
        <f t="shared" si="65"/>
        <v>379.71428571428572</v>
      </c>
      <c r="Y490" s="68">
        <f t="shared" ref="Y490:Y492" si="76">AVERAGE(O484:O490)</f>
        <v>4.1428571428571432</v>
      </c>
    </row>
    <row r="491" spans="1:25" s="185" customFormat="1" x14ac:dyDescent="0.35">
      <c r="A491" s="127">
        <v>44341</v>
      </c>
      <c r="B491" s="68">
        <f t="shared" si="66"/>
        <v>5685878</v>
      </c>
      <c r="C491" s="185">
        <v>8215</v>
      </c>
      <c r="D491" s="185">
        <v>255</v>
      </c>
      <c r="E491" s="185">
        <v>45</v>
      </c>
      <c r="F491" s="185">
        <v>1967</v>
      </c>
      <c r="G491" s="68">
        <f t="shared" si="72"/>
        <v>806074</v>
      </c>
      <c r="H491" s="185">
        <v>3735</v>
      </c>
      <c r="I491" s="185">
        <v>48</v>
      </c>
      <c r="J491" s="141"/>
      <c r="K491" s="141"/>
      <c r="L491" s="185">
        <v>50850</v>
      </c>
      <c r="M491" s="185">
        <v>320</v>
      </c>
      <c r="N491" s="185">
        <v>17791</v>
      </c>
      <c r="O491" s="185">
        <v>2</v>
      </c>
      <c r="P491" s="68">
        <f t="shared" si="75"/>
        <v>33059</v>
      </c>
      <c r="Q491" s="68">
        <f t="shared" si="75"/>
        <v>318</v>
      </c>
      <c r="R491" s="68">
        <f t="shared" si="70"/>
        <v>8.5818741581681745E-3</v>
      </c>
      <c r="S491" s="185">
        <f t="shared" si="69"/>
        <v>2.7994649911350274E-4</v>
      </c>
      <c r="T491" s="68">
        <f t="shared" si="74"/>
        <v>1.2809681711618476E-2</v>
      </c>
      <c r="U491" s="68">
        <f t="shared" si="63"/>
        <v>40833.571428571428</v>
      </c>
      <c r="V491" s="68">
        <f t="shared" si="71"/>
        <v>27055.428571428572</v>
      </c>
      <c r="W491" s="68">
        <f t="shared" si="64"/>
        <v>13778.142857142857</v>
      </c>
      <c r="X491" s="68">
        <f t="shared" si="65"/>
        <v>346.57142857142856</v>
      </c>
      <c r="Y491" s="68">
        <f t="shared" si="76"/>
        <v>3.8571428571428572</v>
      </c>
    </row>
    <row r="492" spans="1:25" s="185" customFormat="1" x14ac:dyDescent="0.35">
      <c r="A492" s="127">
        <v>44342</v>
      </c>
      <c r="B492" s="68">
        <f t="shared" si="66"/>
        <v>5692900</v>
      </c>
      <c r="C492" s="185">
        <v>7022</v>
      </c>
      <c r="D492" s="185">
        <v>236</v>
      </c>
      <c r="E492" s="185">
        <v>56</v>
      </c>
      <c r="F492" s="185">
        <v>2111</v>
      </c>
      <c r="G492" s="68">
        <f t="shared" si="72"/>
        <v>808185</v>
      </c>
      <c r="H492" s="185">
        <v>3907</v>
      </c>
      <c r="I492" s="185">
        <v>62</v>
      </c>
      <c r="J492" s="141"/>
      <c r="K492" s="141"/>
      <c r="L492" s="185">
        <v>39719</v>
      </c>
      <c r="M492" s="185">
        <v>297</v>
      </c>
      <c r="N492" s="185">
        <v>11869</v>
      </c>
      <c r="O492" s="185">
        <v>8</v>
      </c>
      <c r="P492" s="68">
        <f t="shared" si="75"/>
        <v>27850</v>
      </c>
      <c r="Q492" s="68">
        <f t="shared" si="75"/>
        <v>289</v>
      </c>
      <c r="R492" s="68">
        <f t="shared" si="70"/>
        <v>8.0588359379748509E-3</v>
      </c>
      <c r="S492" s="185">
        <f t="shared" si="69"/>
        <v>2.7486177624137093E-4</v>
      </c>
      <c r="T492" s="68">
        <f t="shared" si="74"/>
        <v>1.2036736898973529E-2</v>
      </c>
      <c r="U492" s="68">
        <f t="shared" si="63"/>
        <v>39956.142857142855</v>
      </c>
      <c r="V492" s="68">
        <f t="shared" si="71"/>
        <v>26442.857142857141</v>
      </c>
      <c r="W492" s="68">
        <f t="shared" si="64"/>
        <v>13513.285714285714</v>
      </c>
      <c r="X492" s="68">
        <f t="shared" si="65"/>
        <v>318.28571428571428</v>
      </c>
      <c r="Y492" s="68">
        <f t="shared" si="76"/>
        <v>3.7142857142857144</v>
      </c>
    </row>
    <row r="493" spans="1:25" x14ac:dyDescent="0.35">
      <c r="A493" s="127">
        <v>44343</v>
      </c>
      <c r="B493" s="68">
        <f t="shared" si="66"/>
        <v>5698910</v>
      </c>
      <c r="C493" s="185">
        <v>6010</v>
      </c>
      <c r="D493" s="185">
        <v>214</v>
      </c>
      <c r="E493" s="185">
        <v>41</v>
      </c>
      <c r="F493" s="185">
        <v>1791</v>
      </c>
      <c r="G493" s="68">
        <f t="shared" si="72"/>
        <v>809976</v>
      </c>
      <c r="H493" s="185">
        <v>3246</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7.5537371314195727E-3</v>
      </c>
      <c r="S493" s="185">
        <f t="shared" si="69"/>
        <v>2.3070078108693024E-4</v>
      </c>
      <c r="T493" s="68">
        <f t="shared" ref="T493:T499" si="80">((SUM(Q487:Q493))/(SUM(P487:P493)))</f>
        <v>1.1241487284173955E-2</v>
      </c>
      <c r="U493" s="68">
        <f t="shared" ref="U493:U499" si="81">AVERAGE(L487:L493)</f>
        <v>38826.571428571428</v>
      </c>
      <c r="V493" s="68">
        <f t="shared" ref="V493:V499" si="82">AVERAGE(P487:P493)</f>
        <v>25822.714285714286</v>
      </c>
      <c r="W493" s="68">
        <f t="shared" ref="W493:W499" si="83">AVERAGE(N487:N493)</f>
        <v>13003.857142857143</v>
      </c>
      <c r="X493" s="68">
        <f t="shared" ref="X493:X499" si="84">AVERAGE(Q487:Q493)</f>
        <v>290.28571428571428</v>
      </c>
      <c r="Y493" s="68">
        <f t="shared" ref="Y493:Y499" si="85">AVERAGE(O487:O493)</f>
        <v>3</v>
      </c>
    </row>
    <row r="494" spans="1:25" x14ac:dyDescent="0.35">
      <c r="A494" s="127">
        <v>44344</v>
      </c>
      <c r="B494" s="68">
        <f t="shared" si="66"/>
        <v>5704182</v>
      </c>
      <c r="C494" s="185">
        <v>5272</v>
      </c>
      <c r="D494" s="185">
        <v>155</v>
      </c>
      <c r="E494" s="185">
        <v>41</v>
      </c>
      <c r="F494" s="185">
        <v>1809</v>
      </c>
      <c r="G494" s="68">
        <f t="shared" si="72"/>
        <v>811785</v>
      </c>
      <c r="H494" s="185">
        <v>3350</v>
      </c>
      <c r="I494" s="185">
        <v>41</v>
      </c>
      <c r="J494" s="141"/>
      <c r="K494" s="141"/>
      <c r="L494" s="185">
        <v>30843</v>
      </c>
      <c r="M494" s="185">
        <v>216</v>
      </c>
      <c r="N494" s="185">
        <v>11532</v>
      </c>
      <c r="O494" s="185">
        <v>1</v>
      </c>
      <c r="P494" s="68">
        <f t="shared" si="77"/>
        <v>19311</v>
      </c>
      <c r="Q494" s="68">
        <f t="shared" si="78"/>
        <v>215</v>
      </c>
      <c r="R494" s="68">
        <f t="shared" si="79"/>
        <v>7.219285310005737E-3</v>
      </c>
      <c r="S494" s="185">
        <f t="shared" si="69"/>
        <v>2.2189003596954267E-4</v>
      </c>
      <c r="T494" s="68">
        <f t="shared" si="80"/>
        <v>1.0660968562779663E-2</v>
      </c>
      <c r="U494" s="68">
        <f t="shared" si="81"/>
        <v>37103</v>
      </c>
      <c r="V494" s="68">
        <f t="shared" si="82"/>
        <v>24870.428571428572</v>
      </c>
      <c r="W494" s="68">
        <f t="shared" si="83"/>
        <v>12232.571428571429</v>
      </c>
      <c r="X494" s="68">
        <f t="shared" si="84"/>
        <v>265.14285714285717</v>
      </c>
      <c r="Y494" s="68">
        <f t="shared" si="85"/>
        <v>2.7142857142857144</v>
      </c>
    </row>
    <row r="495" spans="1:25" x14ac:dyDescent="0.35">
      <c r="A495" s="127">
        <v>44345</v>
      </c>
      <c r="B495" s="68">
        <f t="shared" si="66"/>
        <v>5707902</v>
      </c>
      <c r="C495" s="185">
        <v>3720</v>
      </c>
      <c r="D495" s="185">
        <v>93</v>
      </c>
      <c r="E495" s="185">
        <v>29</v>
      </c>
      <c r="F495" s="185">
        <v>1202</v>
      </c>
      <c r="G495" s="68">
        <f t="shared" si="72"/>
        <v>812987</v>
      </c>
      <c r="H495" s="185">
        <v>1939</v>
      </c>
      <c r="I495" s="185">
        <v>29</v>
      </c>
      <c r="J495" s="141"/>
      <c r="K495" s="141"/>
      <c r="L495" s="185">
        <v>12765</v>
      </c>
      <c r="M495" s="185">
        <v>136</v>
      </c>
      <c r="N495" s="185">
        <v>1582</v>
      </c>
      <c r="O495" s="185">
        <v>0</v>
      </c>
      <c r="P495" s="68">
        <f t="shared" si="77"/>
        <v>11183</v>
      </c>
      <c r="Q495" s="68">
        <f t="shared" si="78"/>
        <v>136</v>
      </c>
      <c r="R495" s="68">
        <f t="shared" si="79"/>
        <v>6.9983508064673343E-3</v>
      </c>
      <c r="S495" s="185">
        <f t="shared" si="69"/>
        <v>2.0050480032080768E-4</v>
      </c>
      <c r="T495" s="68">
        <f t="shared" si="80"/>
        <v>1.0355089893595336E-2</v>
      </c>
      <c r="U495" s="68">
        <f t="shared" si="81"/>
        <v>36641.285714285717</v>
      </c>
      <c r="V495" s="68">
        <f t="shared" si="82"/>
        <v>24529</v>
      </c>
      <c r="W495" s="68">
        <f t="shared" si="83"/>
        <v>12112.285714285714</v>
      </c>
      <c r="X495" s="68">
        <f t="shared" si="84"/>
        <v>254</v>
      </c>
      <c r="Y495" s="68">
        <f t="shared" si="85"/>
        <v>2.4285714285714284</v>
      </c>
    </row>
    <row r="496" spans="1:25" x14ac:dyDescent="0.35">
      <c r="A496" s="127">
        <v>44346</v>
      </c>
      <c r="B496" s="68">
        <f t="shared" si="66"/>
        <v>5712015</v>
      </c>
      <c r="C496" s="185">
        <v>4113</v>
      </c>
      <c r="D496" s="185">
        <v>82</v>
      </c>
      <c r="E496" s="185">
        <v>24</v>
      </c>
      <c r="F496" s="185">
        <v>1325</v>
      </c>
      <c r="G496" s="68">
        <f t="shared" si="72"/>
        <v>814312</v>
      </c>
      <c r="H496" s="185">
        <v>1969</v>
      </c>
      <c r="I496" s="185">
        <v>26</v>
      </c>
      <c r="J496" s="141"/>
      <c r="K496" s="141"/>
      <c r="L496" s="185">
        <v>14312</v>
      </c>
      <c r="M496" s="185">
        <v>125</v>
      </c>
      <c r="N496" s="185">
        <v>1648</v>
      </c>
      <c r="O496" s="185">
        <v>0</v>
      </c>
      <c r="P496" s="68">
        <f t="shared" si="77"/>
        <v>12664</v>
      </c>
      <c r="Q496" s="68">
        <f t="shared" si="78"/>
        <v>125</v>
      </c>
      <c r="R496" s="68">
        <f t="shared" si="79"/>
        <v>6.7980027664915604E-3</v>
      </c>
      <c r="S496" s="185">
        <f t="shared" si="69"/>
        <v>2.0595575585762398E-4</v>
      </c>
      <c r="T496" s="68">
        <f t="shared" si="80"/>
        <v>9.9761110689274516E-3</v>
      </c>
      <c r="U496" s="68">
        <f t="shared" si="81"/>
        <v>36250.142857142855</v>
      </c>
      <c r="V496" s="68">
        <f t="shared" si="82"/>
        <v>24458.428571428572</v>
      </c>
      <c r="W496" s="68">
        <f t="shared" si="83"/>
        <v>11791.714285714286</v>
      </c>
      <c r="X496" s="68">
        <f t="shared" si="84"/>
        <v>244</v>
      </c>
      <c r="Y496" s="68">
        <f t="shared" si="85"/>
        <v>2.4285714285714284</v>
      </c>
    </row>
    <row r="497" spans="1:25" x14ac:dyDescent="0.35">
      <c r="A497" s="127">
        <v>44347</v>
      </c>
      <c r="B497" s="68">
        <f t="shared" si="66"/>
        <v>5715559</v>
      </c>
      <c r="C497" s="185">
        <v>3544</v>
      </c>
      <c r="D497" s="185">
        <v>82</v>
      </c>
      <c r="E497" s="185">
        <v>14</v>
      </c>
      <c r="F497" s="185">
        <v>763</v>
      </c>
      <c r="G497" s="68">
        <f t="shared" si="72"/>
        <v>815075</v>
      </c>
      <c r="H497" s="185">
        <v>1462</v>
      </c>
      <c r="I497" s="185">
        <v>14</v>
      </c>
      <c r="J497" s="141"/>
      <c r="K497" s="141"/>
      <c r="L497" s="185">
        <v>15076</v>
      </c>
      <c r="M497" s="185">
        <v>109</v>
      </c>
      <c r="N497" s="185">
        <v>3184</v>
      </c>
      <c r="O497" s="185">
        <v>1</v>
      </c>
      <c r="P497" s="68">
        <f t="shared" si="77"/>
        <v>11892</v>
      </c>
      <c r="Q497" s="68">
        <f t="shared" si="78"/>
        <v>108</v>
      </c>
      <c r="R497" s="68">
        <f t="shared" si="79"/>
        <v>7.1093938662158901E-3</v>
      </c>
      <c r="S497" s="185">
        <f t="shared" si="69"/>
        <v>2.037873087534487E-4</v>
      </c>
      <c r="T497" s="68">
        <f t="shared" si="80"/>
        <v>1.0184422510435717E-2</v>
      </c>
      <c r="U497" s="68">
        <f t="shared" si="81"/>
        <v>29578.571428571428</v>
      </c>
      <c r="V497" s="68">
        <f t="shared" si="82"/>
        <v>20465.428571428572</v>
      </c>
      <c r="W497" s="68">
        <f t="shared" si="83"/>
        <v>9113.1428571428569</v>
      </c>
      <c r="X497" s="68">
        <f t="shared" si="84"/>
        <v>208.42857142857142</v>
      </c>
      <c r="Y497" s="68">
        <f t="shared" si="85"/>
        <v>1.8571428571428572</v>
      </c>
    </row>
    <row r="498" spans="1:25" x14ac:dyDescent="0.35">
      <c r="A498" s="127">
        <v>44348</v>
      </c>
      <c r="B498" s="68">
        <f t="shared" si="66"/>
        <v>5725860</v>
      </c>
      <c r="C498" s="185">
        <v>10301</v>
      </c>
      <c r="D498" s="185">
        <v>183</v>
      </c>
      <c r="E498" s="185">
        <v>41</v>
      </c>
      <c r="F498" s="185">
        <v>2594</v>
      </c>
      <c r="G498" s="68">
        <f t="shared" si="72"/>
        <v>817669</v>
      </c>
      <c r="H498" s="185">
        <v>4776</v>
      </c>
      <c r="I498" s="185">
        <v>43</v>
      </c>
      <c r="J498" s="141"/>
      <c r="K498" s="141"/>
      <c r="L498" s="185">
        <v>63585</v>
      </c>
      <c r="M498" s="185">
        <v>236</v>
      </c>
      <c r="N498" s="185">
        <v>21619</v>
      </c>
      <c r="O498" s="185">
        <v>3</v>
      </c>
      <c r="P498" s="68">
        <f t="shared" si="77"/>
        <v>41966</v>
      </c>
      <c r="Q498" s="68">
        <f t="shared" si="78"/>
        <v>233</v>
      </c>
      <c r="R498" s="68">
        <f t="shared" si="79"/>
        <v>6.3152626430375142E-3</v>
      </c>
      <c r="S498" s="185">
        <f t="shared" si="69"/>
        <v>2.0703933747412008E-4</v>
      </c>
      <c r="T498" s="68">
        <f t="shared" si="80"/>
        <v>9.0296717379160785E-3</v>
      </c>
      <c r="U498" s="68">
        <f t="shared" si="81"/>
        <v>31397.857142857141</v>
      </c>
      <c r="V498" s="68">
        <f t="shared" si="82"/>
        <v>21737.857142857141</v>
      </c>
      <c r="W498" s="68">
        <f t="shared" si="83"/>
        <v>9660</v>
      </c>
      <c r="X498" s="68">
        <f t="shared" si="84"/>
        <v>196.28571428571428</v>
      </c>
      <c r="Y498" s="68">
        <f t="shared" si="85"/>
        <v>2</v>
      </c>
    </row>
    <row r="499" spans="1:25" x14ac:dyDescent="0.35">
      <c r="A499" s="127">
        <v>44349</v>
      </c>
      <c r="B499" s="68">
        <f t="shared" si="66"/>
        <v>5733803</v>
      </c>
      <c r="C499" s="185">
        <v>7943</v>
      </c>
      <c r="D499" s="185">
        <v>178</v>
      </c>
      <c r="E499" s="185">
        <v>38</v>
      </c>
      <c r="F499" s="185">
        <v>2348</v>
      </c>
      <c r="G499" s="68">
        <f t="shared" si="72"/>
        <v>820017</v>
      </c>
      <c r="H499" s="185">
        <v>4273</v>
      </c>
      <c r="I499" s="185">
        <v>41</v>
      </c>
      <c r="J499" s="141"/>
      <c r="K499" s="141"/>
      <c r="L499" s="185">
        <v>43362</v>
      </c>
      <c r="M499" s="185">
        <v>232</v>
      </c>
      <c r="N499" s="185">
        <v>13799</v>
      </c>
      <c r="O499" s="185">
        <v>4</v>
      </c>
      <c r="P499" s="68">
        <f t="shared" si="77"/>
        <v>29563</v>
      </c>
      <c r="Q499" s="68">
        <f t="shared" si="78"/>
        <v>228</v>
      </c>
      <c r="R499" s="68">
        <f t="shared" si="79"/>
        <v>5.92137064289167E-3</v>
      </c>
      <c r="S499" s="185">
        <f t="shared" si="69"/>
        <v>1.4378145219266715E-4</v>
      </c>
      <c r="T499" s="68">
        <f t="shared" si="80"/>
        <v>8.5327337241191074E-3</v>
      </c>
      <c r="U499" s="68">
        <f t="shared" si="81"/>
        <v>31918.285714285714</v>
      </c>
      <c r="V499" s="68">
        <f t="shared" si="82"/>
        <v>21982.571428571428</v>
      </c>
      <c r="W499" s="68">
        <f t="shared" si="83"/>
        <v>9935.7142857142862</v>
      </c>
      <c r="X499" s="68">
        <f t="shared" si="84"/>
        <v>187.57142857142858</v>
      </c>
      <c r="Y499" s="68">
        <f t="shared" si="85"/>
        <v>1.4285714285714286</v>
      </c>
    </row>
    <row r="500" spans="1:25" x14ac:dyDescent="0.35">
      <c r="A500" s="127">
        <v>44350</v>
      </c>
      <c r="B500" s="68">
        <f t="shared" si="66"/>
        <v>5740728</v>
      </c>
      <c r="C500" s="185">
        <v>6925</v>
      </c>
      <c r="D500" s="185">
        <v>197</v>
      </c>
      <c r="E500" s="185">
        <v>33</v>
      </c>
      <c r="F500" s="185">
        <v>2063</v>
      </c>
      <c r="G500" s="68">
        <f t="shared" si="72"/>
        <v>822080</v>
      </c>
      <c r="H500" s="185">
        <v>4288</v>
      </c>
      <c r="I500" s="185">
        <v>34</v>
      </c>
      <c r="J500" s="141"/>
      <c r="K500" s="141"/>
      <c r="L500" s="185">
        <v>38572</v>
      </c>
      <c r="M500" s="185">
        <v>241</v>
      </c>
      <c r="N500" s="185">
        <v>11563</v>
      </c>
      <c r="O500" s="185">
        <v>1</v>
      </c>
      <c r="P500" s="68">
        <f t="shared" ref="P500:P507" si="86">L500-N500</f>
        <v>27009</v>
      </c>
      <c r="Q500" s="68">
        <f t="shared" ref="Q500:Q502" si="87">M500-O500</f>
        <v>240</v>
      </c>
      <c r="R500" s="68">
        <f t="shared" ref="R500:R502" si="88">((SUM(M494:M500))/(SUM(L494:L500)))</f>
        <v>5.9263666109878044E-3</v>
      </c>
      <c r="S500" s="185">
        <f t="shared" si="69"/>
        <v>1.5401912917584364E-4</v>
      </c>
      <c r="T500" s="68">
        <f t="shared" ref="T500:T502" si="89">((SUM(Q494:Q500))/(SUM(P494:P500)))</f>
        <v>8.3665390525301461E-3</v>
      </c>
      <c r="U500" s="68">
        <f t="shared" ref="U500:U502" si="90">AVERAGE(L494:L500)</f>
        <v>31216.428571428572</v>
      </c>
      <c r="V500" s="68">
        <f t="shared" ref="V500:V502" si="91">AVERAGE(P494:P500)</f>
        <v>21941.142857142859</v>
      </c>
      <c r="W500" s="68">
        <f t="shared" ref="W500:W502" si="92">AVERAGE(N494:N500)</f>
        <v>9275.2857142857138</v>
      </c>
      <c r="X500" s="68">
        <f t="shared" ref="X500:X502" si="93">AVERAGE(Q494:Q500)</f>
        <v>183.57142857142858</v>
      </c>
      <c r="Y500" s="68">
        <f t="shared" ref="Y500:Y502" si="94">AVERAGE(O494:O500)</f>
        <v>1.4285714285714286</v>
      </c>
    </row>
    <row r="501" spans="1:25" x14ac:dyDescent="0.35">
      <c r="A501" s="127">
        <v>44351</v>
      </c>
      <c r="B501" s="68">
        <f t="shared" si="66"/>
        <v>5747587</v>
      </c>
      <c r="C501" s="185">
        <v>6859</v>
      </c>
      <c r="D501" s="185">
        <v>155</v>
      </c>
      <c r="E501" s="185">
        <v>30</v>
      </c>
      <c r="F501" s="185">
        <v>2348</v>
      </c>
      <c r="G501" s="68">
        <f t="shared" si="72"/>
        <v>824428</v>
      </c>
      <c r="H501" s="185">
        <v>4138</v>
      </c>
      <c r="I501" s="185">
        <v>33</v>
      </c>
      <c r="J501" s="141"/>
      <c r="K501" s="141"/>
      <c r="L501" s="185">
        <v>33244</v>
      </c>
      <c r="M501" s="185">
        <v>201</v>
      </c>
      <c r="N501" s="185">
        <v>10300</v>
      </c>
      <c r="O501" s="185">
        <v>0</v>
      </c>
      <c r="P501" s="68">
        <f t="shared" si="86"/>
        <v>22944</v>
      </c>
      <c r="Q501" s="68">
        <f t="shared" si="87"/>
        <v>201</v>
      </c>
      <c r="R501" s="68">
        <f t="shared" si="88"/>
        <v>5.7940574698075288E-3</v>
      </c>
      <c r="S501" s="185">
        <f t="shared" si="69"/>
        <v>1.4129837506868671E-4</v>
      </c>
      <c r="T501" s="68">
        <f t="shared" si="89"/>
        <v>8.0841617850032754E-3</v>
      </c>
      <c r="U501" s="68">
        <f t="shared" si="90"/>
        <v>31559.428571428572</v>
      </c>
      <c r="V501" s="68">
        <f t="shared" si="91"/>
        <v>22460.142857142859</v>
      </c>
      <c r="W501" s="68">
        <f t="shared" si="92"/>
        <v>9099.2857142857138</v>
      </c>
      <c r="X501" s="68">
        <f t="shared" si="93"/>
        <v>181.57142857142858</v>
      </c>
      <c r="Y501" s="68">
        <f t="shared" si="94"/>
        <v>1.2857142857142858</v>
      </c>
    </row>
    <row r="502" spans="1:25" x14ac:dyDescent="0.35">
      <c r="A502" s="127">
        <v>44352</v>
      </c>
      <c r="B502" s="68">
        <f t="shared" si="66"/>
        <v>5751970</v>
      </c>
      <c r="C502" s="185">
        <v>4383</v>
      </c>
      <c r="D502" s="185">
        <v>59</v>
      </c>
      <c r="E502" s="185">
        <v>38</v>
      </c>
      <c r="F502" s="185">
        <v>1248</v>
      </c>
      <c r="G502" s="68">
        <f t="shared" si="72"/>
        <v>825676</v>
      </c>
      <c r="H502" s="185">
        <v>1806</v>
      </c>
      <c r="I502" s="185">
        <v>40</v>
      </c>
      <c r="J502" s="141"/>
      <c r="K502" s="141"/>
      <c r="L502" s="185">
        <v>14307</v>
      </c>
      <c r="M502" s="185">
        <v>89</v>
      </c>
      <c r="N502" s="185">
        <v>1686</v>
      </c>
      <c r="O502" s="185">
        <v>0</v>
      </c>
      <c r="P502" s="68">
        <f t="shared" si="86"/>
        <v>12621</v>
      </c>
      <c r="Q502" s="68">
        <f t="shared" si="87"/>
        <v>89</v>
      </c>
      <c r="R502" s="68">
        <f t="shared" si="88"/>
        <v>5.5426192809429195E-3</v>
      </c>
      <c r="S502" s="185">
        <f t="shared" si="69"/>
        <v>1.4106804181883729E-4</v>
      </c>
      <c r="T502" s="68">
        <f t="shared" si="89"/>
        <v>7.7146584813972104E-3</v>
      </c>
      <c r="U502" s="68">
        <f t="shared" si="90"/>
        <v>31779.714285714286</v>
      </c>
      <c r="V502" s="68">
        <f t="shared" si="91"/>
        <v>22665.571428571428</v>
      </c>
      <c r="W502" s="68">
        <f t="shared" si="92"/>
        <v>9114.1428571428569</v>
      </c>
      <c r="X502" s="68">
        <f t="shared" si="93"/>
        <v>174.85714285714286</v>
      </c>
      <c r="Y502" s="68">
        <f t="shared" si="94"/>
        <v>1.2857142857142858</v>
      </c>
    </row>
    <row r="503" spans="1:25" x14ac:dyDescent="0.35">
      <c r="A503" s="127">
        <v>44353</v>
      </c>
      <c r="B503" s="68">
        <f t="shared" si="66"/>
        <v>5755913</v>
      </c>
      <c r="C503" s="185">
        <v>3943</v>
      </c>
      <c r="D503" s="185">
        <v>61</v>
      </c>
      <c r="E503" s="185">
        <v>25</v>
      </c>
      <c r="F503" s="185">
        <v>1179</v>
      </c>
      <c r="G503" s="68">
        <f t="shared" si="72"/>
        <v>826855</v>
      </c>
      <c r="H503" s="185">
        <v>1710</v>
      </c>
      <c r="I503" s="185">
        <v>26</v>
      </c>
      <c r="J503" s="141"/>
      <c r="K503" s="141"/>
      <c r="L503" s="185">
        <v>13101</v>
      </c>
      <c r="M503" s="185">
        <v>87</v>
      </c>
      <c r="N503" s="185">
        <v>1250</v>
      </c>
      <c r="O503" s="185">
        <v>0</v>
      </c>
      <c r="P503" s="68">
        <f t="shared" si="86"/>
        <v>11851</v>
      </c>
      <c r="Q503" s="68">
        <f t="shared" ref="Q503:Q507" si="95">M503-O503</f>
        <v>87</v>
      </c>
      <c r="R503" s="68">
        <f t="shared" ref="R503:R507" si="96">((SUM(M497:M503))/(SUM(L497:L503)))</f>
        <v>5.4012031801561151E-3</v>
      </c>
      <c r="S503" s="185">
        <f t="shared" si="69"/>
        <v>1.4195359694642041E-4</v>
      </c>
      <c r="T503" s="68">
        <f t="shared" ref="T503:T507" si="97">((SUM(Q497:Q503))/(SUM(P497:P503)))</f>
        <v>7.5136525474196365E-3</v>
      </c>
      <c r="U503" s="68">
        <f t="shared" ref="U503:U507" si="98">AVERAGE(L497:L503)</f>
        <v>31606.714285714286</v>
      </c>
      <c r="V503" s="68">
        <f t="shared" ref="V503:V506" si="99">AVERAGE(P497:P503)</f>
        <v>22549.428571428572</v>
      </c>
      <c r="W503" s="68">
        <f t="shared" ref="W503:W506" si="100">AVERAGE(N497:N503)</f>
        <v>9057.2857142857138</v>
      </c>
      <c r="X503" s="68">
        <f t="shared" ref="X503:X506" si="101">AVERAGE(Q497:Q503)</f>
        <v>169.42857142857142</v>
      </c>
      <c r="Y503" s="68">
        <f t="shared" ref="Y503:Y506" si="102">AVERAGE(O497:O503)</f>
        <v>1.2857142857142858</v>
      </c>
    </row>
    <row r="504" spans="1:25" x14ac:dyDescent="0.35">
      <c r="A504" s="127">
        <v>44354</v>
      </c>
      <c r="B504" s="68">
        <f t="shared" si="66"/>
        <v>5764737</v>
      </c>
      <c r="C504" s="185">
        <v>8824</v>
      </c>
      <c r="D504" s="185">
        <v>140</v>
      </c>
      <c r="E504" s="185">
        <v>34</v>
      </c>
      <c r="F504" s="185">
        <v>2004</v>
      </c>
      <c r="G504" s="68">
        <f t="shared" si="72"/>
        <v>828859</v>
      </c>
      <c r="H504" s="185">
        <v>3715</v>
      </c>
      <c r="I504" s="185">
        <v>35</v>
      </c>
      <c r="J504" s="141"/>
      <c r="K504" s="141"/>
      <c r="L504" s="185">
        <v>45218</v>
      </c>
      <c r="M504" s="185">
        <v>190</v>
      </c>
      <c r="N504" s="185">
        <v>13258</v>
      </c>
      <c r="O504" s="185">
        <v>1</v>
      </c>
      <c r="P504" s="68">
        <f t="shared" si="86"/>
        <v>31960</v>
      </c>
      <c r="Q504" s="68">
        <f t="shared" si="95"/>
        <v>189</v>
      </c>
      <c r="R504" s="68">
        <f t="shared" si="96"/>
        <v>5.0757988615253652E-3</v>
      </c>
      <c r="S504" s="185">
        <f t="shared" si="69"/>
        <v>1.2249064307587616E-4</v>
      </c>
      <c r="T504" s="68">
        <f t="shared" si="97"/>
        <v>7.1214182132940639E-3</v>
      </c>
      <c r="U504" s="68">
        <f t="shared" si="98"/>
        <v>35912.714285714283</v>
      </c>
      <c r="V504" s="68">
        <f t="shared" si="99"/>
        <v>25416.285714285714</v>
      </c>
      <c r="W504" s="68">
        <f t="shared" si="100"/>
        <v>10496.428571428571</v>
      </c>
      <c r="X504" s="68">
        <f t="shared" si="101"/>
        <v>181</v>
      </c>
      <c r="Y504" s="68">
        <f t="shared" si="102"/>
        <v>1.2857142857142858</v>
      </c>
    </row>
    <row r="505" spans="1:25" x14ac:dyDescent="0.35">
      <c r="A505" s="127">
        <v>44355</v>
      </c>
      <c r="B505" s="68">
        <f t="shared" si="66"/>
        <v>5772684</v>
      </c>
      <c r="C505" s="185">
        <v>7947</v>
      </c>
      <c r="D505" s="185">
        <v>117</v>
      </c>
      <c r="E505" s="185">
        <v>38</v>
      </c>
      <c r="F505" s="185">
        <v>1984</v>
      </c>
      <c r="G505" s="68">
        <f t="shared" si="72"/>
        <v>830843</v>
      </c>
      <c r="H505" s="185">
        <v>3371</v>
      </c>
      <c r="I505" s="185">
        <v>38</v>
      </c>
      <c r="J505" s="141"/>
      <c r="K505" s="141"/>
      <c r="L505" s="185">
        <v>41272</v>
      </c>
      <c r="M505" s="185">
        <v>148</v>
      </c>
      <c r="N505" s="185">
        <v>13227</v>
      </c>
      <c r="O505" s="185">
        <v>2</v>
      </c>
      <c r="P505" s="68">
        <f t="shared" si="86"/>
        <v>28045</v>
      </c>
      <c r="Q505" s="68">
        <f t="shared" si="95"/>
        <v>146</v>
      </c>
      <c r="R505" s="68">
        <f t="shared" si="96"/>
        <v>5.1860517906720917E-3</v>
      </c>
      <c r="S505" s="185">
        <f t="shared" si="69"/>
        <v>1.229199637386107E-4</v>
      </c>
      <c r="T505" s="68">
        <f t="shared" si="97"/>
        <v>7.1954290731921482E-3</v>
      </c>
      <c r="U505" s="68">
        <f t="shared" si="98"/>
        <v>32725.142857142859</v>
      </c>
      <c r="V505" s="68">
        <f t="shared" si="99"/>
        <v>23427.571428571428</v>
      </c>
      <c r="W505" s="68">
        <f t="shared" si="100"/>
        <v>9297.5714285714294</v>
      </c>
      <c r="X505" s="68">
        <f t="shared" si="101"/>
        <v>168.57142857142858</v>
      </c>
      <c r="Y505" s="68">
        <f t="shared" si="102"/>
        <v>1.1428571428571428</v>
      </c>
    </row>
    <row r="506" spans="1:25" x14ac:dyDescent="0.35">
      <c r="A506" s="127">
        <v>44356</v>
      </c>
      <c r="B506" s="68">
        <f t="shared" si="66"/>
        <v>5779691</v>
      </c>
      <c r="C506" s="185">
        <v>7007</v>
      </c>
      <c r="D506" s="185">
        <v>93</v>
      </c>
      <c r="E506" s="185">
        <v>28</v>
      </c>
      <c r="F506" s="185">
        <v>1978</v>
      </c>
      <c r="G506" s="68">
        <f t="shared" si="72"/>
        <v>832821</v>
      </c>
      <c r="H506" s="185">
        <v>3203</v>
      </c>
      <c r="I506" s="185">
        <v>31</v>
      </c>
      <c r="J506" s="141"/>
      <c r="K506" s="141"/>
      <c r="L506" s="185">
        <v>33316</v>
      </c>
      <c r="M506" s="185">
        <v>126</v>
      </c>
      <c r="N506" s="185">
        <v>8765</v>
      </c>
      <c r="O506" s="185">
        <v>1</v>
      </c>
      <c r="P506" s="68">
        <f t="shared" si="86"/>
        <v>24551</v>
      </c>
      <c r="Q506" s="68">
        <f t="shared" si="95"/>
        <v>125</v>
      </c>
      <c r="R506" s="68">
        <f t="shared" si="96"/>
        <v>4.9399625622060907E-3</v>
      </c>
      <c r="S506" s="185">
        <f t="shared" si="69"/>
        <v>8.326533331112925E-5</v>
      </c>
      <c r="T506" s="68">
        <f t="shared" si="97"/>
        <v>6.7743944244909766E-3</v>
      </c>
      <c r="U506" s="68">
        <f t="shared" si="98"/>
        <v>31290</v>
      </c>
      <c r="V506" s="68">
        <f t="shared" si="99"/>
        <v>22711.571428571428</v>
      </c>
      <c r="W506" s="68">
        <f t="shared" si="100"/>
        <v>8578.4285714285706</v>
      </c>
      <c r="X506" s="68">
        <f t="shared" si="101"/>
        <v>153.85714285714286</v>
      </c>
      <c r="Y506" s="68">
        <f t="shared" si="102"/>
        <v>0.7142857142857143</v>
      </c>
    </row>
    <row r="507" spans="1:25" x14ac:dyDescent="0.35">
      <c r="A507" s="127">
        <v>44357</v>
      </c>
      <c r="B507" s="68">
        <f t="shared" si="66"/>
        <v>5785911</v>
      </c>
      <c r="C507" s="185">
        <v>6220</v>
      </c>
      <c r="D507" s="185">
        <v>119</v>
      </c>
      <c r="E507" s="185">
        <v>31</v>
      </c>
      <c r="F507" s="185">
        <v>1978</v>
      </c>
      <c r="G507" s="68">
        <f t="shared" si="72"/>
        <v>834799</v>
      </c>
      <c r="H507" s="185">
        <v>3835</v>
      </c>
      <c r="I507" s="185">
        <v>32</v>
      </c>
      <c r="J507" s="141"/>
      <c r="K507" s="141"/>
      <c r="L507" s="185">
        <v>32185</v>
      </c>
      <c r="M507" s="185">
        <v>146</v>
      </c>
      <c r="N507" s="185">
        <v>8928</v>
      </c>
      <c r="O507" s="185">
        <v>1</v>
      </c>
      <c r="P507" s="68">
        <f t="shared" si="86"/>
        <v>23257</v>
      </c>
      <c r="Q507" s="68">
        <f t="shared" si="95"/>
        <v>145</v>
      </c>
      <c r="R507" s="68">
        <f t="shared" si="96"/>
        <v>4.6415823704518844E-3</v>
      </c>
      <c r="S507" s="185">
        <f t="shared" si="69"/>
        <v>8.7086773260877136E-5</v>
      </c>
      <c r="T507" s="68">
        <f t="shared" si="97"/>
        <v>6.3261375129647166E-3</v>
      </c>
      <c r="U507" s="68">
        <f t="shared" si="98"/>
        <v>30377.571428571428</v>
      </c>
      <c r="V507" s="68">
        <f t="shared" ref="V507" si="103">AVERAGE(P501:P507)</f>
        <v>22175.571428571428</v>
      </c>
      <c r="W507" s="68">
        <f t="shared" ref="W507" si="104">AVERAGE(N501:N507)</f>
        <v>8202</v>
      </c>
      <c r="X507" s="68">
        <f t="shared" ref="X507" si="105">AVERAGE(Q501:Q507)</f>
        <v>140.28571428571428</v>
      </c>
      <c r="Y507" s="68">
        <f t="shared" ref="Y507" si="106">AVERAGE(O501:O507)</f>
        <v>0.7142857142857143</v>
      </c>
    </row>
    <row r="508" spans="1:25" x14ac:dyDescent="0.35">
      <c r="A508" s="127">
        <v>44358</v>
      </c>
      <c r="B508" s="68">
        <f t="shared" si="66"/>
        <v>5792220</v>
      </c>
      <c r="C508" s="185">
        <v>6309</v>
      </c>
      <c r="D508" s="185">
        <v>92</v>
      </c>
      <c r="E508" s="185">
        <v>14</v>
      </c>
      <c r="F508" s="185">
        <v>1686</v>
      </c>
      <c r="G508" s="68">
        <f t="shared" si="72"/>
        <v>836485</v>
      </c>
      <c r="H508" s="185">
        <v>2877</v>
      </c>
      <c r="I508" s="185">
        <v>16</v>
      </c>
      <c r="J508" s="141"/>
      <c r="K508" s="141"/>
      <c r="L508" s="185">
        <v>26155</v>
      </c>
      <c r="M508" s="185">
        <v>126</v>
      </c>
      <c r="N508" s="185">
        <v>6270</v>
      </c>
      <c r="O508" s="185">
        <v>1</v>
      </c>
      <c r="P508" s="68">
        <f t="shared" ref="P508:P509" si="107">L508-N508</f>
        <v>19885</v>
      </c>
      <c r="Q508" s="68">
        <f t="shared" ref="Q508:Q513" si="108">M508-O508</f>
        <v>125</v>
      </c>
      <c r="R508" s="68">
        <f t="shared" ref="R508:R509" si="109">((SUM(M502:M508))/(SUM(L502:L508)))</f>
        <v>4.4367903324673812E-3</v>
      </c>
      <c r="S508" s="185">
        <f t="shared" si="69"/>
        <v>1.1239322643488685E-4</v>
      </c>
      <c r="T508" s="68">
        <f t="shared" ref="T508:T509" si="110">((SUM(Q502:Q508))/(SUM(P502:P508)))</f>
        <v>5.9538673851613324E-3</v>
      </c>
      <c r="U508" s="68">
        <f t="shared" ref="U508:U509" si="111">AVERAGE(L502:L508)</f>
        <v>29364.857142857141</v>
      </c>
      <c r="V508" s="68">
        <f t="shared" ref="V508:V509" si="112">AVERAGE(P502:P508)</f>
        <v>21738.571428571428</v>
      </c>
      <c r="W508" s="68">
        <f t="shared" ref="W508:W509" si="113">AVERAGE(N502:N508)</f>
        <v>7626.2857142857147</v>
      </c>
      <c r="X508" s="68">
        <f t="shared" ref="X508:X509" si="114">AVERAGE(Q502:Q508)</f>
        <v>129.42857142857142</v>
      </c>
      <c r="Y508" s="68">
        <f t="shared" ref="Y508:Y509" si="115">AVERAGE(O502:O508)</f>
        <v>0.8571428571428571</v>
      </c>
    </row>
    <row r="509" spans="1:25" x14ac:dyDescent="0.35">
      <c r="A509" s="127">
        <v>44359</v>
      </c>
      <c r="B509" s="68">
        <f t="shared" si="66"/>
        <v>5796528</v>
      </c>
      <c r="C509" s="185">
        <v>4308</v>
      </c>
      <c r="D509" s="185">
        <v>57</v>
      </c>
      <c r="E509" s="185">
        <v>18</v>
      </c>
      <c r="F509" s="185">
        <v>1237</v>
      </c>
      <c r="G509" s="68">
        <f t="shared" si="72"/>
        <v>837722</v>
      </c>
      <c r="H509" s="185">
        <v>1669</v>
      </c>
      <c r="I509" s="185">
        <v>18</v>
      </c>
      <c r="J509" s="141"/>
      <c r="K509" s="141"/>
      <c r="L509" s="185">
        <v>13325</v>
      </c>
      <c r="M509" s="185">
        <v>77</v>
      </c>
      <c r="N509" s="185">
        <v>1125</v>
      </c>
      <c r="O509" s="185">
        <v>0</v>
      </c>
      <c r="P509" s="68">
        <f t="shared" si="107"/>
        <v>12200</v>
      </c>
      <c r="Q509" s="68">
        <f t="shared" si="108"/>
        <v>77</v>
      </c>
      <c r="R509" s="68">
        <f t="shared" si="109"/>
        <v>4.3994290518741567E-3</v>
      </c>
      <c r="S509" s="185">
        <f t="shared" si="69"/>
        <v>1.1358688450106962E-4</v>
      </c>
      <c r="T509" s="68">
        <f t="shared" si="110"/>
        <v>5.8913073562264001E-3</v>
      </c>
      <c r="U509" s="68">
        <f t="shared" si="111"/>
        <v>29224.571428571428</v>
      </c>
      <c r="V509" s="68">
        <f t="shared" si="112"/>
        <v>21678.428571428572</v>
      </c>
      <c r="W509" s="68">
        <f t="shared" si="113"/>
        <v>7546.1428571428569</v>
      </c>
      <c r="X509" s="68">
        <f t="shared" si="114"/>
        <v>127.71428571428571</v>
      </c>
      <c r="Y509" s="68">
        <f t="shared" si="115"/>
        <v>0.8571428571428571</v>
      </c>
    </row>
    <row r="510" spans="1:25" x14ac:dyDescent="0.35">
      <c r="A510" s="127">
        <v>44360</v>
      </c>
      <c r="B510" s="68">
        <f t="shared" si="66"/>
        <v>5800519</v>
      </c>
      <c r="C510" s="185">
        <v>3991</v>
      </c>
      <c r="D510" s="185">
        <v>41</v>
      </c>
      <c r="E510" s="185">
        <v>17</v>
      </c>
      <c r="F510" s="185">
        <v>1307</v>
      </c>
      <c r="G510" s="68">
        <f t="shared" si="72"/>
        <v>839029</v>
      </c>
      <c r="H510" s="185">
        <v>1996</v>
      </c>
      <c r="I510" s="185">
        <v>17</v>
      </c>
      <c r="J510" s="141"/>
      <c r="K510" s="141"/>
      <c r="L510" s="185">
        <v>12345</v>
      </c>
      <c r="M510" s="185">
        <v>54</v>
      </c>
      <c r="N510" s="185">
        <v>872</v>
      </c>
      <c r="O510" s="185">
        <v>0</v>
      </c>
      <c r="P510" s="68">
        <f t="shared" ref="P510:P520" si="116">L510-N510</f>
        <v>11473</v>
      </c>
      <c r="Q510" s="68">
        <f t="shared" si="108"/>
        <v>54</v>
      </c>
      <c r="R510" s="68">
        <f t="shared" ref="R510:R516" si="117">((SUM(M504:M510))/(SUM(L504:L510)))</f>
        <v>4.2538367939710326E-3</v>
      </c>
      <c r="S510" s="185">
        <f t="shared" si="69"/>
        <v>1.144055677376299E-4</v>
      </c>
      <c r="T510" s="68">
        <f t="shared" ref="T510:T513" si="118">((SUM(Q504:Q510))/(SUM(P504:P510)))</f>
        <v>5.6880115742117049E-3</v>
      </c>
      <c r="U510" s="68">
        <f t="shared" ref="U510:U513" si="119">AVERAGE(L504:L510)</f>
        <v>29116.571428571428</v>
      </c>
      <c r="V510" s="68">
        <f t="shared" ref="V510:V513" si="120">AVERAGE(P504:P510)</f>
        <v>21624.428571428572</v>
      </c>
      <c r="W510" s="68">
        <f t="shared" ref="W510:W513" si="121">AVERAGE(N504:N510)</f>
        <v>7492.1428571428569</v>
      </c>
      <c r="X510" s="68">
        <f t="shared" ref="X510:X513" si="122">AVERAGE(Q504:Q510)</f>
        <v>123</v>
      </c>
      <c r="Y510" s="68">
        <f t="shared" ref="Y510:Y516" si="123">AVERAGE(O504:O510)</f>
        <v>0.8571428571428571</v>
      </c>
    </row>
    <row r="511" spans="1:25" x14ac:dyDescent="0.35">
      <c r="A511" s="127">
        <v>44361</v>
      </c>
      <c r="B511" s="68">
        <f t="shared" si="66"/>
        <v>5809354</v>
      </c>
      <c r="C511" s="185">
        <v>8835</v>
      </c>
      <c r="D511" s="185">
        <v>100</v>
      </c>
      <c r="E511" s="185">
        <v>28</v>
      </c>
      <c r="F511" s="185">
        <v>2095</v>
      </c>
      <c r="G511" s="68">
        <f t="shared" si="72"/>
        <v>841124</v>
      </c>
      <c r="H511" s="185">
        <v>3713</v>
      </c>
      <c r="I511" s="185">
        <v>31</v>
      </c>
      <c r="J511" s="141"/>
      <c r="K511" s="141"/>
      <c r="L511" s="185">
        <v>41828</v>
      </c>
      <c r="M511" s="185">
        <v>131</v>
      </c>
      <c r="N511" s="185">
        <v>11925</v>
      </c>
      <c r="O511" s="185">
        <v>3</v>
      </c>
      <c r="P511" s="68">
        <f t="shared" si="116"/>
        <v>29903</v>
      </c>
      <c r="Q511" s="68">
        <f t="shared" si="108"/>
        <v>128</v>
      </c>
      <c r="R511" s="68">
        <f t="shared" si="117"/>
        <v>4.0314130901180486E-3</v>
      </c>
      <c r="S511" s="185">
        <f t="shared" si="69"/>
        <v>1.5651901706057285E-4</v>
      </c>
      <c r="T511" s="68">
        <f t="shared" si="118"/>
        <v>5.3578365056190314E-3</v>
      </c>
      <c r="U511" s="68">
        <f t="shared" si="119"/>
        <v>28632.285714285714</v>
      </c>
      <c r="V511" s="68">
        <f t="shared" si="120"/>
        <v>21330.571428571428</v>
      </c>
      <c r="W511" s="68">
        <f t="shared" si="121"/>
        <v>7301.7142857142853</v>
      </c>
      <c r="X511" s="68">
        <f t="shared" si="122"/>
        <v>114.28571428571429</v>
      </c>
      <c r="Y511" s="68">
        <f t="shared" si="123"/>
        <v>1.1428571428571428</v>
      </c>
    </row>
    <row r="512" spans="1:25" x14ac:dyDescent="0.35">
      <c r="A512" s="127">
        <v>44362</v>
      </c>
      <c r="B512" s="68">
        <f t="shared" si="66"/>
        <v>5817498</v>
      </c>
      <c r="C512" s="185">
        <v>8144</v>
      </c>
      <c r="D512" s="185">
        <v>87</v>
      </c>
      <c r="E512" s="185">
        <v>33</v>
      </c>
      <c r="F512" s="185">
        <v>1814</v>
      </c>
      <c r="G512" s="68">
        <f t="shared" si="72"/>
        <v>842938</v>
      </c>
      <c r="H512" s="185">
        <v>3021</v>
      </c>
      <c r="I512" s="185">
        <v>33</v>
      </c>
      <c r="J512" s="141"/>
      <c r="K512" s="141"/>
      <c r="L512" s="185">
        <v>39489</v>
      </c>
      <c r="M512" s="185">
        <v>126</v>
      </c>
      <c r="N512" s="185">
        <v>11858</v>
      </c>
      <c r="O512" s="185">
        <v>2</v>
      </c>
      <c r="P512" s="68">
        <f t="shared" si="116"/>
        <v>27631</v>
      </c>
      <c r="Q512" s="68">
        <f t="shared" si="108"/>
        <v>124</v>
      </c>
      <c r="R512" s="68">
        <f t="shared" si="117"/>
        <v>3.9568472083083726E-3</v>
      </c>
      <c r="S512" s="185">
        <f t="shared" si="69"/>
        <v>1.6082664897573527E-4</v>
      </c>
      <c r="T512" s="68">
        <f t="shared" si="118"/>
        <v>5.2249832102081936E-3</v>
      </c>
      <c r="U512" s="68">
        <f t="shared" si="119"/>
        <v>28377.571428571428</v>
      </c>
      <c r="V512" s="68">
        <f t="shared" si="120"/>
        <v>21271.428571428572</v>
      </c>
      <c r="W512" s="68">
        <f t="shared" si="121"/>
        <v>7106.1428571428569</v>
      </c>
      <c r="X512" s="68">
        <f t="shared" si="122"/>
        <v>111.14285714285714</v>
      </c>
      <c r="Y512" s="68">
        <f t="shared" si="123"/>
        <v>1.1428571428571428</v>
      </c>
    </row>
    <row r="513" spans="1:25" s="185" customFormat="1" x14ac:dyDescent="0.35">
      <c r="A513" s="127">
        <v>44363</v>
      </c>
      <c r="B513" s="68">
        <f t="shared" si="66"/>
        <v>5824540</v>
      </c>
      <c r="C513" s="185">
        <v>7042</v>
      </c>
      <c r="D513" s="185">
        <v>79</v>
      </c>
      <c r="E513" s="185">
        <v>16</v>
      </c>
      <c r="F513" s="185">
        <v>1813</v>
      </c>
      <c r="G513" s="68">
        <f t="shared" si="72"/>
        <v>844751</v>
      </c>
      <c r="H513" s="185">
        <v>2973</v>
      </c>
      <c r="I513" s="185">
        <v>17</v>
      </c>
      <c r="J513" s="141"/>
      <c r="K513" s="141"/>
      <c r="L513" s="185">
        <v>33262</v>
      </c>
      <c r="M513" s="185">
        <v>103</v>
      </c>
      <c r="N513" s="185">
        <v>9335</v>
      </c>
      <c r="O513" s="185">
        <v>2</v>
      </c>
      <c r="P513" s="68">
        <f t="shared" si="116"/>
        <v>23927</v>
      </c>
      <c r="Q513" s="68">
        <f t="shared" si="108"/>
        <v>101</v>
      </c>
      <c r="R513" s="68">
        <f t="shared" si="117"/>
        <v>3.8421060582408896E-3</v>
      </c>
      <c r="S513" s="185">
        <f t="shared" si="69"/>
        <v>1.7888020988611293E-4</v>
      </c>
      <c r="T513" s="68">
        <f t="shared" si="118"/>
        <v>5.085111548733443E-3</v>
      </c>
      <c r="U513" s="68">
        <f t="shared" si="119"/>
        <v>28369.857142857141</v>
      </c>
      <c r="V513" s="68">
        <f t="shared" si="120"/>
        <v>21182.285714285714</v>
      </c>
      <c r="W513" s="68">
        <f t="shared" si="121"/>
        <v>7187.5714285714284</v>
      </c>
      <c r="X513" s="68">
        <f t="shared" si="122"/>
        <v>107.71428571428571</v>
      </c>
      <c r="Y513" s="68">
        <f t="shared" si="123"/>
        <v>1.2857142857142858</v>
      </c>
    </row>
    <row r="514" spans="1:25" x14ac:dyDescent="0.35">
      <c r="A514" s="127">
        <v>44364</v>
      </c>
      <c r="B514" s="68">
        <f t="shared" si="66"/>
        <v>5831013</v>
      </c>
      <c r="C514" s="185">
        <v>6473</v>
      </c>
      <c r="D514" s="185">
        <v>76</v>
      </c>
      <c r="E514" s="185">
        <v>19</v>
      </c>
      <c r="F514" s="185">
        <v>1628</v>
      </c>
      <c r="G514" s="68">
        <f t="shared" si="72"/>
        <v>846379</v>
      </c>
      <c r="H514" s="185">
        <v>2866</v>
      </c>
      <c r="I514" s="185">
        <v>23</v>
      </c>
      <c r="J514" s="141"/>
      <c r="K514" s="141"/>
      <c r="L514" s="185">
        <v>32902</v>
      </c>
      <c r="M514" s="185">
        <v>102</v>
      </c>
      <c r="N514" s="185">
        <v>9954</v>
      </c>
      <c r="O514" s="185">
        <v>3</v>
      </c>
      <c r="P514" s="68">
        <f t="shared" si="116"/>
        <v>22948</v>
      </c>
      <c r="Q514" s="68">
        <f t="shared" ref="Q514:Q516" si="124">M514-O514</f>
        <v>99</v>
      </c>
      <c r="R514" s="68">
        <f t="shared" si="117"/>
        <v>3.6075180877645431E-3</v>
      </c>
      <c r="S514" s="185">
        <f t="shared" ref="S514:S516" si="125">((SUM(O508:O514))/(SUM(N508:N514)))</f>
        <v>2.1426206198017103E-4</v>
      </c>
      <c r="T514" s="68">
        <f t="shared" ref="T514:T516" si="126">((SUM(Q508:Q514))/(SUM(P508:P514)))</f>
        <v>4.7848506761642802E-3</v>
      </c>
      <c r="U514" s="68">
        <f t="shared" ref="U514:U516" si="127">AVERAGE(L508:L514)</f>
        <v>28472.285714285714</v>
      </c>
      <c r="V514" s="68">
        <f t="shared" ref="V514:V516" si="128">AVERAGE(P508:P514)</f>
        <v>21138.142857142859</v>
      </c>
      <c r="W514" s="68">
        <f t="shared" ref="W514:W516" si="129">AVERAGE(N508:N514)</f>
        <v>7334.1428571428569</v>
      </c>
      <c r="X514" s="68">
        <f t="shared" ref="X514:X516" si="130">AVERAGE(Q508:Q514)</f>
        <v>101.14285714285714</v>
      </c>
      <c r="Y514" s="68">
        <f t="shared" si="123"/>
        <v>1.5714285714285714</v>
      </c>
    </row>
    <row r="515" spans="1:25" x14ac:dyDescent="0.35">
      <c r="A515" s="127">
        <v>44365</v>
      </c>
      <c r="B515" s="68">
        <f t="shared" si="66"/>
        <v>5837187</v>
      </c>
      <c r="C515" s="185">
        <v>6174</v>
      </c>
      <c r="D515" s="185">
        <v>70</v>
      </c>
      <c r="E515" s="185">
        <v>14</v>
      </c>
      <c r="F515" s="185">
        <v>1526</v>
      </c>
      <c r="G515" s="68">
        <f t="shared" si="72"/>
        <v>847905</v>
      </c>
      <c r="H515" s="185">
        <v>2404</v>
      </c>
      <c r="I515" s="185">
        <v>15</v>
      </c>
      <c r="J515" s="141"/>
      <c r="K515" s="141"/>
      <c r="L515" s="185">
        <v>20300</v>
      </c>
      <c r="M515" s="185">
        <v>89</v>
      </c>
      <c r="N515" s="185">
        <v>1204</v>
      </c>
      <c r="O515" s="185">
        <v>0</v>
      </c>
      <c r="P515" s="68">
        <f t="shared" si="116"/>
        <v>19096</v>
      </c>
      <c r="Q515" s="68">
        <f t="shared" si="124"/>
        <v>89</v>
      </c>
      <c r="R515" s="68">
        <f t="shared" si="117"/>
        <v>3.5254405508371627E-3</v>
      </c>
      <c r="S515" s="185">
        <f t="shared" si="125"/>
        <v>2.1610874592094742E-4</v>
      </c>
      <c r="T515" s="68">
        <f t="shared" si="126"/>
        <v>4.5658997948062894E-3</v>
      </c>
      <c r="U515" s="68">
        <f t="shared" si="127"/>
        <v>27635.857142857141</v>
      </c>
      <c r="V515" s="68">
        <f t="shared" si="128"/>
        <v>21025.428571428572</v>
      </c>
      <c r="W515" s="68">
        <f t="shared" si="129"/>
        <v>6610.4285714285716</v>
      </c>
      <c r="X515" s="68">
        <f t="shared" si="130"/>
        <v>96</v>
      </c>
      <c r="Y515" s="68">
        <f t="shared" si="123"/>
        <v>1.4285714285714286</v>
      </c>
    </row>
    <row r="516" spans="1:25" x14ac:dyDescent="0.35">
      <c r="A516" s="127">
        <v>44366</v>
      </c>
      <c r="B516" s="68">
        <f t="shared" si="66"/>
        <v>5841887</v>
      </c>
      <c r="C516" s="185">
        <v>4700</v>
      </c>
      <c r="D516" s="185">
        <v>46</v>
      </c>
      <c r="E516" s="185">
        <v>9</v>
      </c>
      <c r="F516" s="185">
        <v>1070</v>
      </c>
      <c r="G516" s="68">
        <f t="shared" si="72"/>
        <v>848975</v>
      </c>
      <c r="H516" s="185">
        <v>1536</v>
      </c>
      <c r="I516" s="185">
        <v>9</v>
      </c>
      <c r="J516" s="141"/>
      <c r="K516" s="141"/>
      <c r="L516" s="185">
        <v>13886</v>
      </c>
      <c r="M516" s="185">
        <v>60</v>
      </c>
      <c r="N516" s="185">
        <v>1181</v>
      </c>
      <c r="O516" s="185">
        <v>0</v>
      </c>
      <c r="P516" s="68">
        <f t="shared" si="116"/>
        <v>12705</v>
      </c>
      <c r="Q516" s="68">
        <f t="shared" si="124"/>
        <v>60</v>
      </c>
      <c r="R516" s="68">
        <f t="shared" si="117"/>
        <v>3.4276230336267861E-3</v>
      </c>
      <c r="S516" s="185">
        <f t="shared" si="125"/>
        <v>2.1584752530812235E-4</v>
      </c>
      <c r="T516" s="68">
        <f t="shared" si="126"/>
        <v>4.4351753417793518E-3</v>
      </c>
      <c r="U516" s="68">
        <f t="shared" si="127"/>
        <v>27716</v>
      </c>
      <c r="V516" s="68">
        <f t="shared" si="128"/>
        <v>21097.571428571428</v>
      </c>
      <c r="W516" s="68">
        <f t="shared" si="129"/>
        <v>6618.4285714285716</v>
      </c>
      <c r="X516" s="68">
        <f t="shared" si="130"/>
        <v>93.571428571428569</v>
      </c>
      <c r="Y516" s="68">
        <f t="shared" si="123"/>
        <v>1.4285714285714286</v>
      </c>
    </row>
    <row r="517" spans="1:25" x14ac:dyDescent="0.35">
      <c r="A517" s="127">
        <v>44367</v>
      </c>
      <c r="B517" s="68">
        <f t="shared" si="66"/>
        <v>5846030</v>
      </c>
      <c r="C517" s="185">
        <v>4143</v>
      </c>
      <c r="D517" s="185">
        <v>30</v>
      </c>
      <c r="E517" s="185">
        <v>13</v>
      </c>
      <c r="F517" s="185">
        <v>1028</v>
      </c>
      <c r="G517" s="68">
        <f t="shared" si="72"/>
        <v>850003</v>
      </c>
      <c r="H517" s="185">
        <v>1386</v>
      </c>
      <c r="I517" s="185">
        <v>13</v>
      </c>
      <c r="J517" s="141"/>
      <c r="K517" s="141"/>
      <c r="L517" s="185">
        <v>11879</v>
      </c>
      <c r="M517" s="185">
        <v>44</v>
      </c>
      <c r="N517" s="185">
        <v>421</v>
      </c>
      <c r="O517" s="185">
        <v>0</v>
      </c>
      <c r="P517" s="68">
        <f t="shared" si="116"/>
        <v>11458</v>
      </c>
      <c r="Q517" s="68">
        <f t="shared" ref="Q517:Q523" si="131">M517-O517</f>
        <v>44</v>
      </c>
      <c r="R517" s="68">
        <f t="shared" ref="R517:R518" si="132">((SUM(M511:M517))/(SUM(L511:L517)))</f>
        <v>3.3842084052369981E-3</v>
      </c>
      <c r="S517" s="185">
        <f t="shared" ref="S517:S520" si="133">((SUM(O511:O517))/(SUM(N511:N517)))</f>
        <v>2.1796939709664762E-4</v>
      </c>
      <c r="T517" s="68">
        <f t="shared" ref="T517:T520" si="134">((SUM(Q511:Q517))/(SUM(P511:P517)))</f>
        <v>4.3679063845924642E-3</v>
      </c>
      <c r="U517" s="68">
        <f t="shared" ref="U517:U520" si="135">AVERAGE(L511:L517)</f>
        <v>27649.428571428572</v>
      </c>
      <c r="V517" s="68">
        <f t="shared" ref="V517:V520" si="136">AVERAGE(P511:P517)</f>
        <v>21095.428571428572</v>
      </c>
      <c r="W517" s="68">
        <f t="shared" ref="W517:W520" si="137">AVERAGE(N511:N517)</f>
        <v>6554</v>
      </c>
      <c r="X517" s="68">
        <f t="shared" ref="X517:X520" si="138">AVERAGE(Q511:Q517)</f>
        <v>92.142857142857139</v>
      </c>
      <c r="Y517" s="68">
        <f t="shared" ref="Y517:Y520" si="139">AVERAGE(O511:O517)</f>
        <v>1.4285714285714286</v>
      </c>
    </row>
    <row r="518" spans="1:25" x14ac:dyDescent="0.35">
      <c r="A518" s="127">
        <v>44368</v>
      </c>
      <c r="B518" s="68">
        <f t="shared" si="66"/>
        <v>5854399</v>
      </c>
      <c r="C518" s="185">
        <v>8369</v>
      </c>
      <c r="D518" s="185">
        <v>70</v>
      </c>
      <c r="E518" s="185">
        <v>10</v>
      </c>
      <c r="F518" s="185">
        <v>1677</v>
      </c>
      <c r="G518" s="68">
        <f t="shared" si="72"/>
        <v>851680</v>
      </c>
      <c r="H518" s="185">
        <v>2794</v>
      </c>
      <c r="I518" s="185">
        <v>11</v>
      </c>
      <c r="J518" s="141"/>
      <c r="K518" s="141"/>
      <c r="L518" s="185">
        <v>40303</v>
      </c>
      <c r="M518" s="185">
        <v>100</v>
      </c>
      <c r="N518" s="185">
        <v>13017</v>
      </c>
      <c r="O518" s="185">
        <v>2</v>
      </c>
      <c r="P518" s="68">
        <f t="shared" si="116"/>
        <v>27286</v>
      </c>
      <c r="Q518" s="68">
        <f t="shared" si="131"/>
        <v>98</v>
      </c>
      <c r="R518" s="68">
        <f t="shared" si="132"/>
        <v>3.2496445701251427E-3</v>
      </c>
      <c r="S518" s="185">
        <f t="shared" si="133"/>
        <v>1.9161166702150309E-4</v>
      </c>
      <c r="T518" s="68">
        <f t="shared" si="134"/>
        <v>4.2398880393792531E-3</v>
      </c>
      <c r="U518" s="68">
        <f t="shared" si="135"/>
        <v>27431.571428571428</v>
      </c>
      <c r="V518" s="68">
        <f t="shared" si="136"/>
        <v>20721.571428571428</v>
      </c>
      <c r="W518" s="68">
        <f t="shared" si="137"/>
        <v>6710</v>
      </c>
      <c r="X518" s="68">
        <f t="shared" si="138"/>
        <v>87.857142857142861</v>
      </c>
      <c r="Y518" s="68">
        <f t="shared" si="139"/>
        <v>1.2857142857142858</v>
      </c>
    </row>
    <row r="519" spans="1:25" x14ac:dyDescent="0.35">
      <c r="A519" s="127">
        <v>44369</v>
      </c>
      <c r="B519" s="68">
        <f t="shared" si="66"/>
        <v>5862238</v>
      </c>
      <c r="C519" s="185">
        <v>7839</v>
      </c>
      <c r="D519" s="185">
        <v>82</v>
      </c>
      <c r="E519" s="185">
        <v>22</v>
      </c>
      <c r="F519" s="185">
        <v>1461</v>
      </c>
      <c r="G519" s="68">
        <f t="shared" si="72"/>
        <v>853141</v>
      </c>
      <c r="H519" s="185">
        <v>2342</v>
      </c>
      <c r="I519" s="185">
        <v>22</v>
      </c>
      <c r="J519" s="141"/>
      <c r="K519" s="141"/>
      <c r="L519" s="185">
        <v>35682</v>
      </c>
      <c r="M519" s="185">
        <v>95</v>
      </c>
      <c r="N519" s="185">
        <v>10753</v>
      </c>
      <c r="O519" s="185">
        <v>0</v>
      </c>
      <c r="P519" s="68">
        <f t="shared" si="116"/>
        <v>24929</v>
      </c>
      <c r="Q519" s="68">
        <f t="shared" si="131"/>
        <v>95</v>
      </c>
      <c r="R519" s="68">
        <f t="shared" ref="R519:R520" si="140">((SUM(M513:M519))/(SUM(L513:L519)))</f>
        <v>3.1506689194215095E-3</v>
      </c>
      <c r="S519" s="185">
        <f t="shared" si="133"/>
        <v>1.5262182492096371E-4</v>
      </c>
      <c r="T519" s="68">
        <f t="shared" si="134"/>
        <v>4.1166428987909993E-3</v>
      </c>
      <c r="U519" s="68">
        <f t="shared" si="135"/>
        <v>26887.714285714286</v>
      </c>
      <c r="V519" s="68">
        <f t="shared" si="136"/>
        <v>20335.571428571428</v>
      </c>
      <c r="W519" s="68">
        <f t="shared" si="137"/>
        <v>6552.1428571428569</v>
      </c>
      <c r="X519" s="68">
        <f t="shared" si="138"/>
        <v>83.714285714285708</v>
      </c>
      <c r="Y519" s="68">
        <f t="shared" si="139"/>
        <v>1</v>
      </c>
    </row>
    <row r="520" spans="1:25" x14ac:dyDescent="0.35">
      <c r="A520" s="127">
        <v>44370</v>
      </c>
      <c r="B520" s="68">
        <f t="shared" si="66"/>
        <v>5869104</v>
      </c>
      <c r="C520" s="185">
        <v>6866</v>
      </c>
      <c r="D520" s="185">
        <v>70</v>
      </c>
      <c r="E520" s="185">
        <v>14</v>
      </c>
      <c r="F520" s="185">
        <v>1383</v>
      </c>
      <c r="G520" s="68">
        <f t="shared" si="72"/>
        <v>854524</v>
      </c>
      <c r="H520" s="185">
        <v>2113</v>
      </c>
      <c r="I520" s="185">
        <v>15</v>
      </c>
      <c r="J520" s="141"/>
      <c r="K520" s="141"/>
      <c r="L520" s="185">
        <v>31026</v>
      </c>
      <c r="M520" s="185">
        <v>86</v>
      </c>
      <c r="N520" s="185">
        <v>9029</v>
      </c>
      <c r="O520" s="185">
        <v>1</v>
      </c>
      <c r="P520" s="68">
        <f t="shared" si="116"/>
        <v>21997</v>
      </c>
      <c r="Q520" s="68">
        <f t="shared" si="131"/>
        <v>85</v>
      </c>
      <c r="R520" s="68">
        <f t="shared" si="140"/>
        <v>3.0971405219972254E-3</v>
      </c>
      <c r="S520" s="185">
        <f t="shared" si="133"/>
        <v>1.3169735946794267E-4</v>
      </c>
      <c r="T520" s="68">
        <f t="shared" si="134"/>
        <v>4.0592797271024579E-3</v>
      </c>
      <c r="U520" s="68">
        <f t="shared" si="135"/>
        <v>26568.285714285714</v>
      </c>
      <c r="V520" s="68">
        <f t="shared" si="136"/>
        <v>20059.857142857141</v>
      </c>
      <c r="W520" s="68">
        <f t="shared" si="137"/>
        <v>6508.4285714285716</v>
      </c>
      <c r="X520" s="68">
        <f t="shared" si="138"/>
        <v>81.428571428571431</v>
      </c>
      <c r="Y520" s="68">
        <f t="shared" si="139"/>
        <v>0.8571428571428571</v>
      </c>
    </row>
    <row r="521" spans="1:25" x14ac:dyDescent="0.35">
      <c r="A521" s="127">
        <v>44371</v>
      </c>
      <c r="B521" s="68">
        <f t="shared" si="66"/>
        <v>5875055</v>
      </c>
      <c r="C521" s="185">
        <v>5951</v>
      </c>
      <c r="D521" s="185">
        <v>75</v>
      </c>
      <c r="E521" s="185">
        <v>20</v>
      </c>
      <c r="F521" s="185">
        <v>1407</v>
      </c>
      <c r="G521" s="68">
        <f t="shared" si="72"/>
        <v>855931</v>
      </c>
      <c r="H521" s="185">
        <v>2113</v>
      </c>
      <c r="I521" s="185">
        <v>22</v>
      </c>
      <c r="J521" s="141"/>
      <c r="K521" s="141"/>
      <c r="L521" s="185">
        <v>28536</v>
      </c>
      <c r="M521" s="185">
        <v>96</v>
      </c>
      <c r="N521" s="185">
        <v>7970</v>
      </c>
      <c r="O521" s="185">
        <v>1</v>
      </c>
      <c r="P521" s="68">
        <f t="shared" ref="P521:P523" si="141">L521-N521</f>
        <v>20566</v>
      </c>
      <c r="Q521" s="68">
        <f t="shared" si="131"/>
        <v>95</v>
      </c>
      <c r="R521" s="68">
        <f t="shared" ref="R521:R523" si="142">((SUM(M515:M521))/(SUM(L515:L521)))</f>
        <v>3.1385591260489395E-3</v>
      </c>
      <c r="S521" s="185">
        <f t="shared" ref="S521:S523" si="143">((SUM(O515:O521))/(SUM(N515:N521)))</f>
        <v>9.1795754446356853E-5</v>
      </c>
      <c r="T521" s="68">
        <f t="shared" ref="T521:T523" si="144">((SUM(Q515:Q521))/(SUM(P515:P521)))</f>
        <v>4.1003499061845741E-3</v>
      </c>
      <c r="U521" s="68">
        <f t="shared" ref="U521:U523" si="145">AVERAGE(L515:L521)</f>
        <v>25944.571428571428</v>
      </c>
      <c r="V521" s="68">
        <f t="shared" ref="V521:V523" si="146">AVERAGE(P515:P521)</f>
        <v>19719.571428571428</v>
      </c>
      <c r="W521" s="68">
        <f t="shared" ref="W521:W523" si="147">AVERAGE(N515:N521)</f>
        <v>6225</v>
      </c>
      <c r="X521" s="68">
        <f t="shared" ref="X521:X523" si="148">AVERAGE(Q515:Q521)</f>
        <v>80.857142857142861</v>
      </c>
      <c r="Y521" s="68">
        <f t="shared" ref="Y521:Y523" si="149">AVERAGE(O515:O521)</f>
        <v>0.5714285714285714</v>
      </c>
    </row>
    <row r="522" spans="1:25" x14ac:dyDescent="0.35">
      <c r="A522" s="127">
        <v>44372</v>
      </c>
      <c r="B522" s="68">
        <f t="shared" si="66"/>
        <v>5879081</v>
      </c>
      <c r="C522" s="185">
        <v>4026</v>
      </c>
      <c r="D522" s="185">
        <v>41</v>
      </c>
      <c r="E522" s="185">
        <v>8</v>
      </c>
      <c r="F522" s="185">
        <v>1197</v>
      </c>
      <c r="G522" s="68">
        <f t="shared" si="72"/>
        <v>857128</v>
      </c>
      <c r="H522" s="185">
        <v>1760</v>
      </c>
      <c r="I522" s="185">
        <v>12</v>
      </c>
      <c r="J522" s="141"/>
      <c r="K522" s="141"/>
      <c r="L522" s="185">
        <v>16820</v>
      </c>
      <c r="M522" s="185">
        <v>49</v>
      </c>
      <c r="N522" s="185">
        <v>4677</v>
      </c>
      <c r="O522" s="185">
        <v>0</v>
      </c>
      <c r="P522" s="68">
        <f t="shared" si="141"/>
        <v>12143</v>
      </c>
      <c r="Q522" s="68">
        <f t="shared" si="131"/>
        <v>49</v>
      </c>
      <c r="R522" s="68">
        <f t="shared" si="142"/>
        <v>2.9753216715693981E-3</v>
      </c>
      <c r="S522" s="185">
        <f t="shared" si="143"/>
        <v>8.501955449753443E-5</v>
      </c>
      <c r="T522" s="68">
        <f t="shared" si="144"/>
        <v>4.0126941503158282E-3</v>
      </c>
      <c r="U522" s="68">
        <f t="shared" si="145"/>
        <v>25447.428571428572</v>
      </c>
      <c r="V522" s="68">
        <f t="shared" si="146"/>
        <v>18726.285714285714</v>
      </c>
      <c r="W522" s="68">
        <f t="shared" si="147"/>
        <v>6721.1428571428569</v>
      </c>
      <c r="X522" s="68">
        <f t="shared" si="148"/>
        <v>75.142857142857139</v>
      </c>
      <c r="Y522" s="68">
        <f t="shared" si="149"/>
        <v>0.5714285714285714</v>
      </c>
    </row>
    <row r="523" spans="1:25" x14ac:dyDescent="0.35">
      <c r="A523" s="127">
        <v>44373</v>
      </c>
      <c r="B523" s="68">
        <f t="shared" si="66"/>
        <v>5879677</v>
      </c>
      <c r="C523" s="30">
        <v>596</v>
      </c>
      <c r="D523" s="185">
        <v>4</v>
      </c>
      <c r="E523" s="185">
        <v>1</v>
      </c>
      <c r="F523" s="30">
        <v>34</v>
      </c>
      <c r="G523" s="68">
        <f t="shared" si="72"/>
        <v>857162</v>
      </c>
      <c r="H523" s="126">
        <v>55</v>
      </c>
      <c r="I523" s="185">
        <v>1</v>
      </c>
      <c r="J523" s="141"/>
      <c r="K523" s="141"/>
      <c r="L523" s="30">
        <v>1922</v>
      </c>
      <c r="M523" s="185">
        <v>4</v>
      </c>
      <c r="N523" s="185">
        <v>120</v>
      </c>
      <c r="O523" s="185">
        <v>0</v>
      </c>
      <c r="P523" s="68">
        <f t="shared" si="141"/>
        <v>1802</v>
      </c>
      <c r="Q523" s="68">
        <f t="shared" si="131"/>
        <v>4</v>
      </c>
      <c r="R523" s="68">
        <f t="shared" si="142"/>
        <v>2.8525347840739493E-3</v>
      </c>
      <c r="S523" s="185">
        <f t="shared" si="143"/>
        <v>8.6981103355296069E-5</v>
      </c>
      <c r="T523" s="68">
        <f t="shared" si="144"/>
        <v>3.9107679250463883E-3</v>
      </c>
      <c r="U523" s="68">
        <f t="shared" si="145"/>
        <v>23738.285714285714</v>
      </c>
      <c r="V523" s="68">
        <f t="shared" si="146"/>
        <v>17168.714285714286</v>
      </c>
      <c r="W523" s="68">
        <f t="shared" si="147"/>
        <v>6569.5714285714284</v>
      </c>
      <c r="X523" s="68">
        <f t="shared" si="148"/>
        <v>67.142857142857139</v>
      </c>
      <c r="Y523" s="68">
        <f t="shared" si="149"/>
        <v>0.5714285714285714</v>
      </c>
    </row>
    <row r="524" spans="1:25" x14ac:dyDescent="0.35">
      <c r="F524" s="185"/>
      <c r="J524" s="141"/>
      <c r="K524" s="141"/>
      <c r="M524" s="185"/>
    </row>
    <row r="525" spans="1:25" x14ac:dyDescent="0.35">
      <c r="J525" s="141"/>
      <c r="K525" s="141"/>
    </row>
    <row r="526" spans="1:25" x14ac:dyDescent="0.35">
      <c r="J526" s="141"/>
      <c r="K526" s="141"/>
    </row>
    <row r="527" spans="1:25" x14ac:dyDescent="0.35">
      <c r="J527" s="141"/>
      <c r="K527" s="141"/>
    </row>
    <row r="528" spans="1:25"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0"/>
  <sheetViews>
    <sheetView workbookViewId="0">
      <pane ySplit="1" topLeftCell="A62"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5">
      <c r="A9" s="31">
        <f t="shared" si="0"/>
        <v>43946</v>
      </c>
      <c r="B9" s="31">
        <v>43940</v>
      </c>
      <c r="C9" s="194">
        <v>0.53</v>
      </c>
      <c r="D9" s="194">
        <v>0.67</v>
      </c>
      <c r="E9" s="194">
        <v>2.04</v>
      </c>
      <c r="F9" s="194">
        <v>12.75</v>
      </c>
      <c r="G9" s="194">
        <v>14.41</v>
      </c>
      <c r="H9" s="194">
        <v>14.13</v>
      </c>
      <c r="I9" s="194">
        <v>0.37</v>
      </c>
      <c r="J9" s="194">
        <v>15.47</v>
      </c>
      <c r="K9" s="194">
        <v>13.44</v>
      </c>
      <c r="L9" s="194">
        <v>9.98</v>
      </c>
      <c r="M9" s="194">
        <v>16.149999999999999</v>
      </c>
      <c r="N9" s="194">
        <v>0.04</v>
      </c>
      <c r="O9" s="192" t="s">
        <v>1066</v>
      </c>
    </row>
    <row r="10" spans="1:15" x14ac:dyDescent="0.35">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5">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5">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5">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5">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5">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5">
      <c r="A39" s="31">
        <f t="shared" si="0"/>
        <v>44156</v>
      </c>
      <c r="B39" s="31">
        <v>44150</v>
      </c>
      <c r="C39" s="194">
        <v>2.83</v>
      </c>
      <c r="D39" s="194">
        <v>3.52</v>
      </c>
      <c r="E39" s="194">
        <v>7.09</v>
      </c>
      <c r="F39" s="194">
        <v>20.82</v>
      </c>
      <c r="G39" s="194">
        <v>16.61</v>
      </c>
      <c r="H39" s="194">
        <v>13.42</v>
      </c>
      <c r="I39" s="194">
        <v>3.23</v>
      </c>
      <c r="J39" s="194">
        <v>14.24</v>
      </c>
      <c r="K39" s="194">
        <v>9.6199999999999992</v>
      </c>
      <c r="L39" s="194">
        <v>4.96</v>
      </c>
      <c r="M39" s="194">
        <v>3.52</v>
      </c>
      <c r="N39" s="194">
        <v>0.15</v>
      </c>
      <c r="O39" s="192" t="s">
        <v>1066</v>
      </c>
    </row>
    <row r="40" spans="1:15" x14ac:dyDescent="0.35">
      <c r="A40" s="31">
        <f t="shared" si="0"/>
        <v>44163</v>
      </c>
      <c r="B40" s="31">
        <v>44157</v>
      </c>
      <c r="C40" s="194">
        <v>2.58</v>
      </c>
      <c r="D40" s="194">
        <v>3.74</v>
      </c>
      <c r="E40" s="194">
        <v>6.3</v>
      </c>
      <c r="F40" s="194">
        <v>19.28</v>
      </c>
      <c r="G40" s="194">
        <v>16.29</v>
      </c>
      <c r="H40" s="194">
        <v>14.1</v>
      </c>
      <c r="I40" s="194">
        <v>3.03</v>
      </c>
      <c r="J40" s="194">
        <v>14.89</v>
      </c>
      <c r="K40" s="194">
        <v>10.01</v>
      </c>
      <c r="L40" s="194">
        <v>5.57</v>
      </c>
      <c r="M40" s="194">
        <v>4.17</v>
      </c>
      <c r="N40" s="194">
        <v>0.02</v>
      </c>
      <c r="O40" s="192" t="s">
        <v>1066</v>
      </c>
    </row>
    <row r="41" spans="1:15" x14ac:dyDescent="0.35">
      <c r="A41" s="31">
        <f t="shared" si="0"/>
        <v>44170</v>
      </c>
      <c r="B41" s="31">
        <v>44164</v>
      </c>
      <c r="C41" s="194">
        <v>2.66</v>
      </c>
      <c r="D41" s="194">
        <v>4.21</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5">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5">
      <c r="A44" s="31">
        <f t="shared" si="0"/>
        <v>44191</v>
      </c>
      <c r="B44" s="31">
        <v>44185</v>
      </c>
      <c r="C44" s="194">
        <v>2.88</v>
      </c>
      <c r="D44" s="194">
        <v>3.88</v>
      </c>
      <c r="E44" s="194">
        <v>6.4</v>
      </c>
      <c r="F44" s="194">
        <v>17.09</v>
      </c>
      <c r="G44" s="194">
        <v>15.03</v>
      </c>
      <c r="H44" s="194">
        <v>13.7</v>
      </c>
      <c r="I44" s="194">
        <v>2.98</v>
      </c>
      <c r="J44" s="194">
        <v>15.42</v>
      </c>
      <c r="K44" s="194">
        <v>11.41</v>
      </c>
      <c r="L44" s="194">
        <v>6.06</v>
      </c>
      <c r="M44" s="194">
        <v>5.13</v>
      </c>
      <c r="N44" s="194">
        <v>0.02</v>
      </c>
      <c r="O44" s="192" t="s">
        <v>1066</v>
      </c>
    </row>
    <row r="45" spans="1:15" x14ac:dyDescent="0.35">
      <c r="A45" s="31">
        <f t="shared" si="0"/>
        <v>44198</v>
      </c>
      <c r="B45" s="31">
        <v>44192</v>
      </c>
      <c r="C45" s="194">
        <v>2.71</v>
      </c>
      <c r="D45" s="194">
        <v>4.24</v>
      </c>
      <c r="E45" s="194">
        <v>6.43</v>
      </c>
      <c r="F45" s="194">
        <v>17.37</v>
      </c>
      <c r="G45" s="194">
        <v>16.09</v>
      </c>
      <c r="H45" s="194">
        <v>13.72</v>
      </c>
      <c r="I45" s="194">
        <v>3.14</v>
      </c>
      <c r="J45" s="194">
        <v>14.98</v>
      </c>
      <c r="K45" s="194">
        <v>10.86</v>
      </c>
      <c r="L45" s="194">
        <v>5.81</v>
      </c>
      <c r="M45" s="194">
        <v>4.62</v>
      </c>
      <c r="N45" s="194">
        <v>0.02</v>
      </c>
      <c r="O45" s="192" t="s">
        <v>1066</v>
      </c>
    </row>
    <row r="46" spans="1:15" x14ac:dyDescent="0.35">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5">
      <c r="A47" s="31">
        <f t="shared" si="0"/>
        <v>44212</v>
      </c>
      <c r="B47" s="31">
        <v>44206</v>
      </c>
      <c r="C47" s="194">
        <v>3.17</v>
      </c>
      <c r="D47" s="194">
        <v>4.6900000000000004</v>
      </c>
      <c r="E47" s="194">
        <v>7.21</v>
      </c>
      <c r="F47" s="194">
        <v>18.14</v>
      </c>
      <c r="G47" s="194">
        <v>14.6</v>
      </c>
      <c r="H47" s="194">
        <v>13.42</v>
      </c>
      <c r="I47" s="194">
        <v>3.68</v>
      </c>
      <c r="J47" s="194">
        <v>14.62</v>
      </c>
      <c r="K47" s="194">
        <v>10.24</v>
      </c>
      <c r="L47" s="194">
        <v>5.76</v>
      </c>
      <c r="M47" s="194">
        <v>4.45</v>
      </c>
      <c r="N47" s="194">
        <v>0.01</v>
      </c>
      <c r="O47" s="192" t="s">
        <v>1066</v>
      </c>
    </row>
    <row r="48" spans="1:15" x14ac:dyDescent="0.35">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5">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5">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5">
      <c r="A52" s="31">
        <f t="shared" si="0"/>
        <v>44247</v>
      </c>
      <c r="B52" s="31">
        <v>44241</v>
      </c>
      <c r="C52" s="194">
        <v>4.24</v>
      </c>
      <c r="D52" s="194">
        <v>4.57</v>
      </c>
      <c r="E52" s="194">
        <v>9.4700000000000006</v>
      </c>
      <c r="F52" s="194">
        <v>20.059999999999999</v>
      </c>
      <c r="G52" s="194">
        <v>14.36</v>
      </c>
      <c r="H52" s="194">
        <v>11.91</v>
      </c>
      <c r="I52" s="194">
        <v>4.01</v>
      </c>
      <c r="J52" s="194">
        <v>13.2</v>
      </c>
      <c r="K52" s="194">
        <v>9.7100000000000009</v>
      </c>
      <c r="L52" s="194">
        <v>5.0199999999999996</v>
      </c>
      <c r="M52" s="194">
        <v>3.44</v>
      </c>
      <c r="N52" s="194">
        <v>0</v>
      </c>
      <c r="O52" s="192" t="s">
        <v>1066</v>
      </c>
    </row>
    <row r="53" spans="1:15" x14ac:dyDescent="0.35">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5">
      <c r="A54" s="31">
        <f t="shared" si="0"/>
        <v>44261</v>
      </c>
      <c r="B54" s="31">
        <v>44255</v>
      </c>
      <c r="C54" s="194">
        <v>4.0199999999999996</v>
      </c>
      <c r="D54" s="194">
        <v>5.43</v>
      </c>
      <c r="E54" s="194">
        <v>10.14</v>
      </c>
      <c r="F54" s="194">
        <v>19.399999999999999</v>
      </c>
      <c r="G54" s="194">
        <v>15.44</v>
      </c>
      <c r="H54" s="194">
        <v>12.35</v>
      </c>
      <c r="I54" s="194">
        <v>4.29</v>
      </c>
      <c r="J54" s="194">
        <v>12.72</v>
      </c>
      <c r="K54" s="194">
        <v>9.08</v>
      </c>
      <c r="L54" s="194">
        <v>4.4400000000000004</v>
      </c>
      <c r="M54" s="194">
        <v>2.66</v>
      </c>
      <c r="N54" s="194">
        <v>0.03</v>
      </c>
      <c r="O54" s="192" t="s">
        <v>1066</v>
      </c>
    </row>
    <row r="55" spans="1:15" x14ac:dyDescent="0.35">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5">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5">
      <c r="A57" s="31">
        <f t="shared" si="1"/>
        <v>44282</v>
      </c>
      <c r="B57" s="31">
        <v>44276</v>
      </c>
      <c r="C57" s="194">
        <v>3.77</v>
      </c>
      <c r="D57" s="194">
        <v>5.87</v>
      </c>
      <c r="E57" s="194">
        <v>9.7799999999999994</v>
      </c>
      <c r="F57" s="194">
        <v>23.4</v>
      </c>
      <c r="G57" s="194">
        <v>15.06</v>
      </c>
      <c r="H57" s="194">
        <v>12.33</v>
      </c>
      <c r="I57" s="194">
        <v>4.71</v>
      </c>
      <c r="J57" s="194">
        <v>13.34</v>
      </c>
      <c r="K57" s="194">
        <v>7.79</v>
      </c>
      <c r="L57" s="194">
        <v>2.69</v>
      </c>
      <c r="M57" s="194">
        <v>1.23</v>
      </c>
      <c r="N57" s="194">
        <v>0.02</v>
      </c>
      <c r="O57" s="192" t="s">
        <v>1066</v>
      </c>
    </row>
    <row r="58" spans="1:15" x14ac:dyDescent="0.35">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5">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5">
      <c r="A60" s="127">
        <v>44303</v>
      </c>
      <c r="B60" s="31">
        <v>44297</v>
      </c>
      <c r="C60" s="194">
        <v>4.97</v>
      </c>
      <c r="D60" s="194">
        <v>6.68</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5">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5">
      <c r="A62" s="127">
        <v>44317</v>
      </c>
      <c r="B62" s="31">
        <v>44311</v>
      </c>
      <c r="C62" s="194">
        <v>5.13</v>
      </c>
      <c r="D62" s="194">
        <v>8.23</v>
      </c>
      <c r="E62" s="194">
        <v>11.97</v>
      </c>
      <c r="F62" s="194">
        <v>18.010000000000002</v>
      </c>
      <c r="G62" s="194">
        <v>16.5</v>
      </c>
      <c r="H62" s="194">
        <v>12.4</v>
      </c>
      <c r="I62" s="194">
        <v>7.19</v>
      </c>
      <c r="J62" s="194">
        <v>10.93</v>
      </c>
      <c r="K62" s="194">
        <v>5.54</v>
      </c>
      <c r="L62" s="194">
        <v>2.42</v>
      </c>
      <c r="M62" s="194">
        <v>1.67</v>
      </c>
      <c r="N62" s="194">
        <v>0.01</v>
      </c>
      <c r="O62" s="192" t="s">
        <v>1066</v>
      </c>
    </row>
    <row r="63" spans="1:15" x14ac:dyDescent="0.35">
      <c r="A63" s="127">
        <v>44324</v>
      </c>
      <c r="B63" s="31">
        <v>44318</v>
      </c>
      <c r="C63" s="194">
        <v>5.57</v>
      </c>
      <c r="D63" s="194">
        <v>8.76</v>
      </c>
      <c r="E63" s="194">
        <v>10.76</v>
      </c>
      <c r="F63" s="194">
        <v>17.329999999999998</v>
      </c>
      <c r="G63" s="194">
        <v>15.36</v>
      </c>
      <c r="H63" s="194">
        <v>12.49</v>
      </c>
      <c r="I63" s="194">
        <v>6.66</v>
      </c>
      <c r="J63" s="194">
        <v>11.58</v>
      </c>
      <c r="K63" s="194">
        <v>6.64</v>
      </c>
      <c r="L63" s="194">
        <v>2.44</v>
      </c>
      <c r="M63" s="194">
        <v>2.1</v>
      </c>
      <c r="N63" s="194">
        <v>0.31</v>
      </c>
      <c r="O63" s="192" t="s">
        <v>1066</v>
      </c>
    </row>
    <row r="64" spans="1:15" x14ac:dyDescent="0.35">
      <c r="A64" s="127">
        <v>44331</v>
      </c>
      <c r="B64" s="31">
        <v>44325</v>
      </c>
      <c r="C64" s="194">
        <v>6.14</v>
      </c>
      <c r="D64" s="194">
        <v>8.5500000000000007</v>
      </c>
      <c r="E64" s="194">
        <v>9.16</v>
      </c>
      <c r="F64" s="194">
        <v>18.91</v>
      </c>
      <c r="G64" s="194">
        <v>16.149999999999999</v>
      </c>
      <c r="H64" s="194">
        <v>11.74</v>
      </c>
      <c r="I64" s="194">
        <v>6.91</v>
      </c>
      <c r="J64" s="194">
        <v>10.55</v>
      </c>
      <c r="K64" s="194">
        <v>6.56</v>
      </c>
      <c r="L64" s="194">
        <v>3</v>
      </c>
      <c r="M64" s="194">
        <v>2.2000000000000002</v>
      </c>
      <c r="N64" s="194">
        <v>0.12</v>
      </c>
      <c r="O64" s="192" t="s">
        <v>1066</v>
      </c>
    </row>
    <row r="65" spans="1:15" x14ac:dyDescent="0.35">
      <c r="A65" s="127">
        <v>44338</v>
      </c>
      <c r="B65" s="31">
        <v>44332</v>
      </c>
      <c r="C65" s="194">
        <v>6.36</v>
      </c>
      <c r="D65" s="194">
        <v>9.1300000000000008</v>
      </c>
      <c r="E65" s="194">
        <v>7.95</v>
      </c>
      <c r="F65" s="194">
        <v>17.73</v>
      </c>
      <c r="G65" s="194">
        <v>15.25</v>
      </c>
      <c r="H65" s="194">
        <v>11.86</v>
      </c>
      <c r="I65" s="194">
        <v>6.68</v>
      </c>
      <c r="J65" s="194">
        <v>11.96</v>
      </c>
      <c r="K65" s="194">
        <v>6.52</v>
      </c>
      <c r="L65" s="194">
        <v>3.98</v>
      </c>
      <c r="M65" s="194">
        <v>2.41</v>
      </c>
      <c r="N65" s="194">
        <v>0.16</v>
      </c>
      <c r="O65" s="192" t="s">
        <v>1066</v>
      </c>
    </row>
    <row r="66" spans="1:15" x14ac:dyDescent="0.35">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5">
      <c r="A67" s="127">
        <v>44352</v>
      </c>
      <c r="B67" s="31">
        <v>44346</v>
      </c>
      <c r="C67" s="194">
        <v>5.6</v>
      </c>
      <c r="D67" s="194">
        <v>7.3</v>
      </c>
      <c r="E67" s="194">
        <v>8.19</v>
      </c>
      <c r="F67" s="194">
        <v>16.55</v>
      </c>
      <c r="G67" s="194">
        <v>15.09</v>
      </c>
      <c r="H67" s="194">
        <v>11.03</v>
      </c>
      <c r="I67" s="194">
        <v>6.81</v>
      </c>
      <c r="J67" s="194">
        <v>11.44</v>
      </c>
      <c r="K67" s="194">
        <v>8.6</v>
      </c>
      <c r="L67" s="194">
        <v>5.35</v>
      </c>
      <c r="M67" s="194">
        <v>4.0599999999999996</v>
      </c>
      <c r="N67" s="194">
        <v>0</v>
      </c>
      <c r="O67" s="192" t="s">
        <v>1066</v>
      </c>
    </row>
    <row r="68" spans="1:15" x14ac:dyDescent="0.35">
      <c r="A68" s="127">
        <v>44359</v>
      </c>
      <c r="B68" s="31">
        <v>44353</v>
      </c>
      <c r="C68" s="194">
        <v>6</v>
      </c>
      <c r="D68" s="194">
        <v>6.11</v>
      </c>
      <c r="E68" s="194">
        <v>9.33</v>
      </c>
      <c r="F68" s="194">
        <v>18</v>
      </c>
      <c r="G68" s="194">
        <v>14.33</v>
      </c>
      <c r="H68" s="194">
        <v>11.44</v>
      </c>
      <c r="I68" s="194">
        <v>5.67</v>
      </c>
      <c r="J68" s="194">
        <v>13.44</v>
      </c>
      <c r="K68" s="194">
        <v>7</v>
      </c>
      <c r="L68" s="194">
        <v>4.4400000000000004</v>
      </c>
      <c r="M68" s="194">
        <v>4.22</v>
      </c>
      <c r="N68" s="194">
        <v>0</v>
      </c>
      <c r="O68" s="192" t="s">
        <v>1066</v>
      </c>
    </row>
    <row r="69" spans="1:15" x14ac:dyDescent="0.35">
      <c r="A69" s="127">
        <v>44366</v>
      </c>
      <c r="B69" s="31">
        <v>44360</v>
      </c>
      <c r="C69" s="194">
        <v>4.82</v>
      </c>
      <c r="D69" s="194">
        <v>6.17</v>
      </c>
      <c r="E69" s="194">
        <v>6.78</v>
      </c>
      <c r="F69" s="194">
        <v>19.73</v>
      </c>
      <c r="G69" s="194">
        <v>16.87</v>
      </c>
      <c r="H69" s="194">
        <v>11.9</v>
      </c>
      <c r="I69" s="194">
        <v>3.01</v>
      </c>
      <c r="J69" s="194">
        <v>10.99</v>
      </c>
      <c r="K69" s="194">
        <v>7.83</v>
      </c>
      <c r="L69" s="194">
        <v>7.08</v>
      </c>
      <c r="M69" s="194">
        <v>4.82</v>
      </c>
      <c r="N69" s="194">
        <v>0</v>
      </c>
      <c r="O69" s="193"/>
    </row>
    <row r="70" spans="1:15" x14ac:dyDescent="0.35">
      <c r="A70" s="127">
        <v>44373</v>
      </c>
      <c r="B70" s="31">
        <v>44367</v>
      </c>
      <c r="C70" s="194">
        <v>3.15</v>
      </c>
      <c r="D70" s="194">
        <v>6.3</v>
      </c>
      <c r="E70" s="194">
        <v>2.36</v>
      </c>
      <c r="F70" s="194">
        <v>15.75</v>
      </c>
      <c r="G70" s="194">
        <v>14.17</v>
      </c>
      <c r="H70" s="194">
        <v>12.6</v>
      </c>
      <c r="I70" s="194">
        <v>1.57</v>
      </c>
      <c r="J70" s="194">
        <v>13.39</v>
      </c>
      <c r="K70" s="194">
        <v>9.4499999999999993</v>
      </c>
      <c r="L70" s="194">
        <v>11.81</v>
      </c>
      <c r="M70" s="194">
        <v>9.4499999999999993</v>
      </c>
      <c r="N70"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505"/>
  <sheetViews>
    <sheetView zoomScale="60" zoomScaleNormal="60" workbookViewId="0">
      <pane ySplit="1" topLeftCell="A9426" activePane="bottomLeft" state="frozen"/>
      <selection activeCell="F21" sqref="F21:G34"/>
      <selection pane="bottomLeft" activeCell="D9435" sqref="D9435"/>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row r="9154" spans="1:17" x14ac:dyDescent="0.35">
      <c r="A9154" s="48" t="s">
        <v>935</v>
      </c>
      <c r="B9154" s="59" t="s">
        <v>460</v>
      </c>
      <c r="C9154" s="57">
        <v>18224.238036758699</v>
      </c>
      <c r="D9154" s="59">
        <v>1704</v>
      </c>
      <c r="E9154" s="59" t="s">
        <v>504</v>
      </c>
      <c r="F9154" s="58">
        <v>0.39194270446039164</v>
      </c>
      <c r="G9154" s="59" t="s">
        <v>446</v>
      </c>
      <c r="H9154" s="59" t="s">
        <v>476</v>
      </c>
      <c r="I9154" s="59">
        <v>33922</v>
      </c>
      <c r="J9154" s="59">
        <v>660</v>
      </c>
      <c r="K9154" s="59">
        <v>1</v>
      </c>
      <c r="L9154" s="60">
        <v>1.5151515151515152E-3</v>
      </c>
      <c r="M9154" s="59" t="s">
        <v>1067</v>
      </c>
      <c r="N9154" s="63">
        <v>3621.5505892140191</v>
      </c>
      <c r="O9154" s="165">
        <v>44371</v>
      </c>
      <c r="P9154" s="165">
        <f t="shared" ref="P9154" si="383">O9154-18</f>
        <v>44353</v>
      </c>
      <c r="Q9154" s="165">
        <f t="shared" ref="Q9154" si="384">O9154-5</f>
        <v>44366</v>
      </c>
    </row>
    <row r="9155" spans="1:17" x14ac:dyDescent="0.35">
      <c r="A9155" s="48" t="s">
        <v>934</v>
      </c>
      <c r="B9155" s="59" t="s">
        <v>463</v>
      </c>
      <c r="C9155" s="57">
        <v>23727.780397963001</v>
      </c>
      <c r="D9155" s="59">
        <v>952</v>
      </c>
      <c r="E9155" s="59">
        <v>0</v>
      </c>
      <c r="F9155" s="58">
        <v>0</v>
      </c>
      <c r="G9155" s="59" t="s">
        <v>446</v>
      </c>
      <c r="H9155" s="59" t="s">
        <v>472</v>
      </c>
      <c r="I9155" s="59">
        <v>49856</v>
      </c>
      <c r="J9155" s="59">
        <v>1145</v>
      </c>
      <c r="K9155" s="59">
        <v>0</v>
      </c>
      <c r="L9155" s="60">
        <v>0</v>
      </c>
      <c r="M9155" s="59" t="s">
        <v>1067</v>
      </c>
      <c r="N9155" s="63">
        <v>4825.5672498481854</v>
      </c>
      <c r="O9155" s="165">
        <v>44371</v>
      </c>
      <c r="P9155" s="165">
        <f t="shared" ref="P9155:P9218" si="385">O9155-18</f>
        <v>44353</v>
      </c>
      <c r="Q9155" s="165">
        <f t="shared" ref="Q9155:Q9218" si="386">O9155-5</f>
        <v>44366</v>
      </c>
    </row>
    <row r="9156" spans="1:17" x14ac:dyDescent="0.35">
      <c r="A9156" s="48" t="s">
        <v>933</v>
      </c>
      <c r="B9156" s="59" t="s">
        <v>469</v>
      </c>
      <c r="C9156" s="57">
        <v>10449.281569213599</v>
      </c>
      <c r="D9156" s="59">
        <v>1347</v>
      </c>
      <c r="E9156" s="59" t="s">
        <v>504</v>
      </c>
      <c r="F9156" s="58">
        <v>2.0507219837683173</v>
      </c>
      <c r="G9156" s="59" t="s">
        <v>446</v>
      </c>
      <c r="H9156" s="59" t="s">
        <v>472</v>
      </c>
      <c r="I9156" s="59">
        <v>23842</v>
      </c>
      <c r="J9156" s="59">
        <v>301</v>
      </c>
      <c r="K9156" s="59">
        <v>3</v>
      </c>
      <c r="L9156" s="60">
        <v>9.9667774086378731E-3</v>
      </c>
      <c r="M9156" s="59" t="s">
        <v>1067</v>
      </c>
      <c r="N9156" s="63">
        <v>2880.5808131998965</v>
      </c>
      <c r="O9156" s="165">
        <v>44371</v>
      </c>
      <c r="P9156" s="165">
        <f t="shared" si="385"/>
        <v>44353</v>
      </c>
      <c r="Q9156" s="165">
        <f t="shared" si="386"/>
        <v>44366</v>
      </c>
    </row>
    <row r="9157" spans="1:17" x14ac:dyDescent="0.35">
      <c r="A9157" s="48" t="s">
        <v>932</v>
      </c>
      <c r="B9157" s="59" t="s">
        <v>470</v>
      </c>
      <c r="C9157" s="57">
        <v>8227.4352056835796</v>
      </c>
      <c r="D9157" s="59">
        <v>352</v>
      </c>
      <c r="E9157" s="59" t="s">
        <v>504</v>
      </c>
      <c r="F9157" s="58">
        <v>0.86817543551394949</v>
      </c>
      <c r="G9157" s="59" t="s">
        <v>446</v>
      </c>
      <c r="H9157" s="59" t="s">
        <v>491</v>
      </c>
      <c r="I9157" s="59">
        <v>16393</v>
      </c>
      <c r="J9157" s="59">
        <v>351</v>
      </c>
      <c r="K9157" s="59">
        <v>1</v>
      </c>
      <c r="L9157" s="60">
        <v>2.8490028490028491E-3</v>
      </c>
      <c r="M9157" s="59" t="s">
        <v>491</v>
      </c>
      <c r="N9157" s="63">
        <v>4266.2140901155481</v>
      </c>
      <c r="O9157" s="165">
        <v>44371</v>
      </c>
      <c r="P9157" s="165">
        <f t="shared" si="385"/>
        <v>44353</v>
      </c>
      <c r="Q9157" s="165">
        <f t="shared" si="386"/>
        <v>44366</v>
      </c>
    </row>
    <row r="9158" spans="1:17" x14ac:dyDescent="0.35">
      <c r="A9158" s="48" t="s">
        <v>931</v>
      </c>
      <c r="B9158" s="59" t="s">
        <v>465</v>
      </c>
      <c r="C9158" s="57">
        <v>28496.164598917199</v>
      </c>
      <c r="D9158" s="59">
        <v>2650</v>
      </c>
      <c r="E9158" s="59" t="s">
        <v>504</v>
      </c>
      <c r="F9158" s="58">
        <v>0.50132059829051923</v>
      </c>
      <c r="G9158" s="59" t="s">
        <v>446</v>
      </c>
      <c r="H9158" s="59" t="s">
        <v>491</v>
      </c>
      <c r="I9158" s="59">
        <v>70323</v>
      </c>
      <c r="J9158" s="59">
        <v>1319</v>
      </c>
      <c r="K9158" s="59">
        <v>2</v>
      </c>
      <c r="L9158" s="60">
        <v>1.5163002274450341E-3</v>
      </c>
      <c r="M9158" s="59" t="s">
        <v>476</v>
      </c>
      <c r="N9158" s="63">
        <v>4628.6930840163641</v>
      </c>
      <c r="O9158" s="165">
        <v>44371</v>
      </c>
      <c r="P9158" s="165">
        <f t="shared" si="385"/>
        <v>44353</v>
      </c>
      <c r="Q9158" s="165">
        <f t="shared" si="386"/>
        <v>44366</v>
      </c>
    </row>
    <row r="9159" spans="1:17" x14ac:dyDescent="0.35">
      <c r="A9159" s="48" t="s">
        <v>930</v>
      </c>
      <c r="B9159" s="59" t="s">
        <v>470</v>
      </c>
      <c r="C9159" s="57">
        <v>462.23398096760798</v>
      </c>
      <c r="D9159" s="59" t="s">
        <v>504</v>
      </c>
      <c r="E9159" s="59">
        <v>0</v>
      </c>
      <c r="F9159" s="58">
        <v>0</v>
      </c>
      <c r="G9159" s="59" t="s">
        <v>446</v>
      </c>
      <c r="H9159" s="59" t="s">
        <v>476</v>
      </c>
      <c r="I9159" s="59">
        <v>257</v>
      </c>
      <c r="J9159" s="59">
        <v>5</v>
      </c>
      <c r="K9159" s="59">
        <v>0</v>
      </c>
      <c r="L9159" s="60">
        <v>0</v>
      </c>
      <c r="M9159" s="59" t="s">
        <v>476</v>
      </c>
      <c r="N9159" s="63">
        <v>1081.7032511398995</v>
      </c>
      <c r="O9159" s="165">
        <v>44371</v>
      </c>
      <c r="P9159" s="165">
        <f t="shared" si="385"/>
        <v>44353</v>
      </c>
      <c r="Q9159" s="165">
        <f t="shared" si="386"/>
        <v>44366</v>
      </c>
    </row>
    <row r="9160" spans="1:17" x14ac:dyDescent="0.35">
      <c r="A9160" s="48" t="s">
        <v>929</v>
      </c>
      <c r="B9160" s="59" t="s">
        <v>467</v>
      </c>
      <c r="C9160" s="57">
        <v>16598.0263143665</v>
      </c>
      <c r="D9160" s="59">
        <v>1094</v>
      </c>
      <c r="E9160" s="59" t="s">
        <v>504</v>
      </c>
      <c r="F9160" s="58">
        <v>0.86068753086318572</v>
      </c>
      <c r="G9160" s="59" t="s">
        <v>446</v>
      </c>
      <c r="H9160" s="59" t="s">
        <v>491</v>
      </c>
      <c r="I9160" s="59">
        <v>34018</v>
      </c>
      <c r="J9160" s="59">
        <v>593</v>
      </c>
      <c r="K9160" s="59">
        <v>3</v>
      </c>
      <c r="L9160" s="60">
        <v>5.0590219224283303E-3</v>
      </c>
      <c r="M9160" s="59" t="s">
        <v>491</v>
      </c>
      <c r="N9160" s="63">
        <v>3572.7139406130841</v>
      </c>
      <c r="O9160" s="165">
        <v>44371</v>
      </c>
      <c r="P9160" s="165">
        <f t="shared" si="385"/>
        <v>44353</v>
      </c>
      <c r="Q9160" s="165">
        <f t="shared" si="386"/>
        <v>44366</v>
      </c>
    </row>
    <row r="9161" spans="1:17" x14ac:dyDescent="0.35">
      <c r="A9161" s="48" t="s">
        <v>928</v>
      </c>
      <c r="B9161" s="59" t="s">
        <v>464</v>
      </c>
      <c r="C9161" s="57">
        <v>40259.238105780198</v>
      </c>
      <c r="D9161" s="59">
        <v>2738</v>
      </c>
      <c r="E9161" s="59" t="s">
        <v>504</v>
      </c>
      <c r="F9161" s="58">
        <v>0.35484313558490371</v>
      </c>
      <c r="G9161" s="59" t="s">
        <v>446</v>
      </c>
      <c r="H9161" s="59" t="s">
        <v>476</v>
      </c>
      <c r="I9161" s="59">
        <v>491145</v>
      </c>
      <c r="J9161" s="59">
        <v>4072</v>
      </c>
      <c r="K9161" s="59">
        <v>3</v>
      </c>
      <c r="L9161" s="60">
        <v>7.3673870333988212E-4</v>
      </c>
      <c r="M9161" s="59" t="s">
        <v>476</v>
      </c>
      <c r="N9161" s="63">
        <v>10114.448736712096</v>
      </c>
      <c r="O9161" s="165">
        <v>44371</v>
      </c>
      <c r="P9161" s="165">
        <f t="shared" si="385"/>
        <v>44353</v>
      </c>
      <c r="Q9161" s="165">
        <f t="shared" si="386"/>
        <v>44366</v>
      </c>
    </row>
    <row r="9162" spans="1:17" x14ac:dyDescent="0.35">
      <c r="A9162" s="48" t="s">
        <v>927</v>
      </c>
      <c r="B9162" s="59" t="s">
        <v>467</v>
      </c>
      <c r="C9162" s="57">
        <v>36064.049778037697</v>
      </c>
      <c r="D9162" s="59">
        <v>2789</v>
      </c>
      <c r="E9162" s="59" t="s">
        <v>504</v>
      </c>
      <c r="F9162" s="58">
        <v>0.19806031731929905</v>
      </c>
      <c r="G9162" s="59" t="s">
        <v>446</v>
      </c>
      <c r="H9162" s="59" t="s">
        <v>476</v>
      </c>
      <c r="I9162" s="59">
        <v>106970</v>
      </c>
      <c r="J9162" s="59">
        <v>1802</v>
      </c>
      <c r="K9162" s="59">
        <v>1</v>
      </c>
      <c r="L9162" s="60">
        <v>5.5493895671476139E-4</v>
      </c>
      <c r="M9162" s="59" t="s">
        <v>476</v>
      </c>
      <c r="N9162" s="63">
        <v>4996.665685331277</v>
      </c>
      <c r="O9162" s="165">
        <v>44371</v>
      </c>
      <c r="P9162" s="165">
        <f t="shared" si="385"/>
        <v>44353</v>
      </c>
      <c r="Q9162" s="165">
        <f t="shared" si="386"/>
        <v>44366</v>
      </c>
    </row>
    <row r="9163" spans="1:17" x14ac:dyDescent="0.35">
      <c r="A9163" s="48" t="s">
        <v>926</v>
      </c>
      <c r="B9163" s="59" t="s">
        <v>468</v>
      </c>
      <c r="C9163" s="57">
        <v>260.803252500962</v>
      </c>
      <c r="D9163" s="59" t="s">
        <v>504</v>
      </c>
      <c r="E9163" s="59">
        <v>0</v>
      </c>
      <c r="F9163" s="58">
        <v>0</v>
      </c>
      <c r="G9163" s="59" t="s">
        <v>446</v>
      </c>
      <c r="H9163" s="59" t="s">
        <v>476</v>
      </c>
      <c r="I9163" s="59">
        <v>613</v>
      </c>
      <c r="J9163" s="59">
        <v>9</v>
      </c>
      <c r="K9163" s="59">
        <v>0</v>
      </c>
      <c r="L9163" s="60">
        <v>0</v>
      </c>
      <c r="M9163" s="59" t="s">
        <v>476</v>
      </c>
      <c r="N9163" s="63">
        <v>3450.8772086601193</v>
      </c>
      <c r="O9163" s="165">
        <v>44371</v>
      </c>
      <c r="P9163" s="165">
        <f t="shared" si="385"/>
        <v>44353</v>
      </c>
      <c r="Q9163" s="165">
        <f t="shared" si="386"/>
        <v>44366</v>
      </c>
    </row>
    <row r="9164" spans="1:17" x14ac:dyDescent="0.35">
      <c r="A9164" s="48" t="s">
        <v>925</v>
      </c>
      <c r="B9164" s="59" t="s">
        <v>463</v>
      </c>
      <c r="C9164" s="57">
        <v>45827.143129014403</v>
      </c>
      <c r="D9164" s="59">
        <v>1871</v>
      </c>
      <c r="E9164" s="59" t="s">
        <v>504</v>
      </c>
      <c r="F9164" s="58">
        <v>0.15586520684364474</v>
      </c>
      <c r="G9164" s="59" t="s">
        <v>446</v>
      </c>
      <c r="H9164" s="59" t="s">
        <v>476</v>
      </c>
      <c r="I9164" s="59">
        <v>134953</v>
      </c>
      <c r="J9164" s="59">
        <v>3231</v>
      </c>
      <c r="K9164" s="59">
        <v>3</v>
      </c>
      <c r="L9164" s="60">
        <v>9.2850510677808728E-4</v>
      </c>
      <c r="M9164" s="59" t="s">
        <v>476</v>
      </c>
      <c r="N9164" s="63">
        <v>7050.4067663654259</v>
      </c>
      <c r="O9164" s="165">
        <v>44371</v>
      </c>
      <c r="P9164" s="165">
        <f t="shared" si="385"/>
        <v>44353</v>
      </c>
      <c r="Q9164" s="165">
        <f t="shared" si="386"/>
        <v>44366</v>
      </c>
    </row>
    <row r="9165" spans="1:17" x14ac:dyDescent="0.35">
      <c r="A9165" s="48" t="s">
        <v>924</v>
      </c>
      <c r="B9165" s="59" t="s">
        <v>458</v>
      </c>
      <c r="C9165" s="57">
        <v>6286.5177862111304</v>
      </c>
      <c r="D9165" s="59">
        <v>422</v>
      </c>
      <c r="E9165" s="59">
        <v>0</v>
      </c>
      <c r="F9165" s="58">
        <v>0</v>
      </c>
      <c r="G9165" s="59" t="s">
        <v>446</v>
      </c>
      <c r="H9165" s="59" t="s">
        <v>472</v>
      </c>
      <c r="I9165" s="59">
        <v>16121</v>
      </c>
      <c r="J9165" s="59">
        <v>208</v>
      </c>
      <c r="K9165" s="59">
        <v>0</v>
      </c>
      <c r="L9165" s="60">
        <v>0</v>
      </c>
      <c r="M9165" s="59" t="s">
        <v>1067</v>
      </c>
      <c r="N9165" s="63">
        <v>3308.667963307571</v>
      </c>
      <c r="O9165" s="165">
        <v>44371</v>
      </c>
      <c r="P9165" s="165">
        <f t="shared" si="385"/>
        <v>44353</v>
      </c>
      <c r="Q9165" s="165">
        <f t="shared" si="386"/>
        <v>44366</v>
      </c>
    </row>
    <row r="9166" spans="1:17" x14ac:dyDescent="0.35">
      <c r="A9166" s="48" t="s">
        <v>923</v>
      </c>
      <c r="B9166" s="59" t="s">
        <v>463</v>
      </c>
      <c r="C9166" s="57">
        <v>3488.02577394533</v>
      </c>
      <c r="D9166" s="59">
        <v>177</v>
      </c>
      <c r="E9166" s="59">
        <v>0</v>
      </c>
      <c r="F9166" s="58">
        <v>0</v>
      </c>
      <c r="G9166" s="59" t="s">
        <v>446</v>
      </c>
      <c r="H9166" s="59" t="s">
        <v>476</v>
      </c>
      <c r="I9166" s="59">
        <v>4847</v>
      </c>
      <c r="J9166" s="59">
        <v>92</v>
      </c>
      <c r="K9166" s="59">
        <v>0</v>
      </c>
      <c r="L9166" s="60">
        <v>0</v>
      </c>
      <c r="M9166" s="59" t="s">
        <v>476</v>
      </c>
      <c r="N9166" s="63">
        <v>2637.5951888663417</v>
      </c>
      <c r="O9166" s="165">
        <v>44371</v>
      </c>
      <c r="P9166" s="165">
        <f t="shared" si="385"/>
        <v>44353</v>
      </c>
      <c r="Q9166" s="165">
        <f t="shared" si="386"/>
        <v>44366</v>
      </c>
    </row>
    <row r="9167" spans="1:17" x14ac:dyDescent="0.35">
      <c r="A9167" s="48" t="s">
        <v>922</v>
      </c>
      <c r="B9167" s="59" t="s">
        <v>466</v>
      </c>
      <c r="C9167" s="57">
        <v>1695.3715782397301</v>
      </c>
      <c r="D9167" s="59">
        <v>29</v>
      </c>
      <c r="E9167" s="59">
        <v>0</v>
      </c>
      <c r="F9167" s="58">
        <v>0</v>
      </c>
      <c r="G9167" s="59" t="s">
        <v>446</v>
      </c>
      <c r="H9167" s="59" t="s">
        <v>476</v>
      </c>
      <c r="I9167" s="59">
        <v>2944</v>
      </c>
      <c r="J9167" s="59">
        <v>62</v>
      </c>
      <c r="K9167" s="59">
        <v>0</v>
      </c>
      <c r="L9167" s="60">
        <v>0</v>
      </c>
      <c r="M9167" s="59" t="s">
        <v>476</v>
      </c>
      <c r="N9167" s="63">
        <v>3657.015417491742</v>
      </c>
      <c r="O9167" s="165">
        <v>44371</v>
      </c>
      <c r="P9167" s="165">
        <f t="shared" si="385"/>
        <v>44353</v>
      </c>
      <c r="Q9167" s="165">
        <f t="shared" si="386"/>
        <v>44366</v>
      </c>
    </row>
    <row r="9168" spans="1:17" x14ac:dyDescent="0.35">
      <c r="A9168" s="48" t="s">
        <v>921</v>
      </c>
      <c r="B9168" s="59" t="s">
        <v>463</v>
      </c>
      <c r="C9168" s="57">
        <v>19700.450804414999</v>
      </c>
      <c r="D9168" s="59">
        <v>1564</v>
      </c>
      <c r="E9168" s="59" t="s">
        <v>504</v>
      </c>
      <c r="F9168" s="58">
        <v>0.36257328391979649</v>
      </c>
      <c r="G9168" s="59" t="s">
        <v>446</v>
      </c>
      <c r="H9168" s="59" t="s">
        <v>472</v>
      </c>
      <c r="I9168" s="59">
        <v>48659</v>
      </c>
      <c r="J9168" s="59">
        <v>960</v>
      </c>
      <c r="K9168" s="59">
        <v>1</v>
      </c>
      <c r="L9168" s="60">
        <v>1.0416666666666667E-3</v>
      </c>
      <c r="M9168" s="59" t="s">
        <v>1067</v>
      </c>
      <c r="N9168" s="63">
        <v>4872.9849358820657</v>
      </c>
      <c r="O9168" s="165">
        <v>44371</v>
      </c>
      <c r="P9168" s="165">
        <f t="shared" si="385"/>
        <v>44353</v>
      </c>
      <c r="Q9168" s="165">
        <f t="shared" si="386"/>
        <v>44366</v>
      </c>
    </row>
    <row r="9169" spans="1:17" x14ac:dyDescent="0.35">
      <c r="A9169" s="48" t="s">
        <v>920</v>
      </c>
      <c r="B9169" s="59" t="s">
        <v>458</v>
      </c>
      <c r="C9169" s="57">
        <v>11981.336652870101</v>
      </c>
      <c r="D9169" s="59">
        <v>807</v>
      </c>
      <c r="E9169" s="59" t="s">
        <v>504</v>
      </c>
      <c r="F9169" s="58">
        <v>1.7884958956927619</v>
      </c>
      <c r="G9169" s="59" t="s">
        <v>446</v>
      </c>
      <c r="H9169" s="59" t="s">
        <v>476</v>
      </c>
      <c r="I9169" s="59">
        <v>25856</v>
      </c>
      <c r="J9169" s="59">
        <v>541</v>
      </c>
      <c r="K9169" s="59">
        <v>3</v>
      </c>
      <c r="L9169" s="60">
        <v>5.5452865064695009E-3</v>
      </c>
      <c r="M9169" s="59" t="s">
        <v>476</v>
      </c>
      <c r="N9169" s="63">
        <v>4515.35597132566</v>
      </c>
      <c r="O9169" s="165">
        <v>44371</v>
      </c>
      <c r="P9169" s="165">
        <f t="shared" si="385"/>
        <v>44353</v>
      </c>
      <c r="Q9169" s="165">
        <f t="shared" si="386"/>
        <v>44366</v>
      </c>
    </row>
    <row r="9170" spans="1:17" x14ac:dyDescent="0.35">
      <c r="A9170" s="48" t="s">
        <v>919</v>
      </c>
      <c r="B9170" s="59" t="s">
        <v>469</v>
      </c>
      <c r="C9170" s="57">
        <v>46517.435301401703</v>
      </c>
      <c r="D9170" s="59">
        <v>4283</v>
      </c>
      <c r="E9170" s="59">
        <v>6</v>
      </c>
      <c r="F9170" s="58">
        <v>0.92131353715993547</v>
      </c>
      <c r="G9170" s="59" t="s">
        <v>446</v>
      </c>
      <c r="H9170" s="59" t="s">
        <v>491</v>
      </c>
      <c r="I9170" s="59">
        <v>89883</v>
      </c>
      <c r="J9170" s="59">
        <v>2101</v>
      </c>
      <c r="K9170" s="59">
        <v>7</v>
      </c>
      <c r="L9170" s="60">
        <v>3.3317467872441696E-3</v>
      </c>
      <c r="M9170" s="59" t="s">
        <v>476</v>
      </c>
      <c r="N9170" s="63">
        <v>4516.586063670391</v>
      </c>
      <c r="O9170" s="165">
        <v>44371</v>
      </c>
      <c r="P9170" s="165">
        <f t="shared" si="385"/>
        <v>44353</v>
      </c>
      <c r="Q9170" s="165">
        <f t="shared" si="386"/>
        <v>44366</v>
      </c>
    </row>
    <row r="9171" spans="1:17" x14ac:dyDescent="0.35">
      <c r="A9171" s="48" t="s">
        <v>918</v>
      </c>
      <c r="B9171" s="59" t="s">
        <v>458</v>
      </c>
      <c r="C9171" s="57">
        <v>16484.126202190801</v>
      </c>
      <c r="D9171" s="59">
        <v>1590</v>
      </c>
      <c r="E9171" s="59">
        <v>0</v>
      </c>
      <c r="F9171" s="58">
        <v>0</v>
      </c>
      <c r="G9171" s="59" t="s">
        <v>446</v>
      </c>
      <c r="H9171" s="59" t="s">
        <v>472</v>
      </c>
      <c r="I9171" s="59">
        <v>43572</v>
      </c>
      <c r="J9171" s="59">
        <v>973</v>
      </c>
      <c r="K9171" s="59">
        <v>0</v>
      </c>
      <c r="L9171" s="60">
        <v>0</v>
      </c>
      <c r="M9171" s="59" t="s">
        <v>1067</v>
      </c>
      <c r="N9171" s="63">
        <v>5902.648330068504</v>
      </c>
      <c r="O9171" s="165">
        <v>44371</v>
      </c>
      <c r="P9171" s="165">
        <f t="shared" si="385"/>
        <v>44353</v>
      </c>
      <c r="Q9171" s="165">
        <f t="shared" si="386"/>
        <v>44366</v>
      </c>
    </row>
    <row r="9172" spans="1:17" x14ac:dyDescent="0.35">
      <c r="A9172" s="48" t="s">
        <v>917</v>
      </c>
      <c r="B9172" s="59" t="s">
        <v>461</v>
      </c>
      <c r="C9172" s="57">
        <v>4376.1911247030603</v>
      </c>
      <c r="D9172" s="59">
        <v>518</v>
      </c>
      <c r="E9172" s="59">
        <v>0</v>
      </c>
      <c r="F9172" s="58">
        <v>0</v>
      </c>
      <c r="G9172" s="59" t="s">
        <v>446</v>
      </c>
      <c r="H9172" s="59" t="s">
        <v>472</v>
      </c>
      <c r="I9172" s="59">
        <v>9767</v>
      </c>
      <c r="J9172" s="59">
        <v>216</v>
      </c>
      <c r="K9172" s="59">
        <v>0</v>
      </c>
      <c r="L9172" s="60">
        <v>0</v>
      </c>
      <c r="M9172" s="59" t="s">
        <v>1067</v>
      </c>
      <c r="N9172" s="63">
        <v>4935.7990509305355</v>
      </c>
      <c r="O9172" s="165">
        <v>44371</v>
      </c>
      <c r="P9172" s="165">
        <f t="shared" si="385"/>
        <v>44353</v>
      </c>
      <c r="Q9172" s="165">
        <f t="shared" si="386"/>
        <v>44366</v>
      </c>
    </row>
    <row r="9173" spans="1:17" x14ac:dyDescent="0.35">
      <c r="A9173" s="48" t="s">
        <v>916</v>
      </c>
      <c r="B9173" s="59" t="s">
        <v>463</v>
      </c>
      <c r="C9173" s="57">
        <v>8098.2221370774687</v>
      </c>
      <c r="D9173" s="59">
        <v>874</v>
      </c>
      <c r="E9173" s="59" t="s">
        <v>504</v>
      </c>
      <c r="F9173" s="58">
        <v>0.88202781078994907</v>
      </c>
      <c r="G9173" s="59" t="s">
        <v>446</v>
      </c>
      <c r="H9173" s="59" t="s">
        <v>472</v>
      </c>
      <c r="I9173" s="59">
        <v>24419</v>
      </c>
      <c r="J9173" s="59">
        <v>609</v>
      </c>
      <c r="K9173" s="59">
        <v>3</v>
      </c>
      <c r="L9173" s="60">
        <v>4.9261083743842365E-3</v>
      </c>
      <c r="M9173" s="59" t="s">
        <v>1067</v>
      </c>
      <c r="N9173" s="63">
        <v>7520.1691147951051</v>
      </c>
      <c r="O9173" s="165">
        <v>44371</v>
      </c>
      <c r="P9173" s="165">
        <f t="shared" si="385"/>
        <v>44353</v>
      </c>
      <c r="Q9173" s="165">
        <f t="shared" si="386"/>
        <v>44366</v>
      </c>
    </row>
    <row r="9174" spans="1:17" x14ac:dyDescent="0.35">
      <c r="A9174" s="48" t="s">
        <v>471</v>
      </c>
      <c r="B9174" s="59" t="s">
        <v>471</v>
      </c>
      <c r="C9174" s="57">
        <v>44772.5204478296</v>
      </c>
      <c r="D9174" s="59">
        <v>4222</v>
      </c>
      <c r="E9174" s="59" t="s">
        <v>504</v>
      </c>
      <c r="F9174" s="58">
        <v>0.47860989763890327</v>
      </c>
      <c r="G9174" s="59" t="s">
        <v>446</v>
      </c>
      <c r="H9174" s="59" t="s">
        <v>472</v>
      </c>
      <c r="I9174" s="59">
        <v>85895</v>
      </c>
      <c r="J9174" s="59">
        <v>1467</v>
      </c>
      <c r="K9174" s="59">
        <v>4</v>
      </c>
      <c r="L9174" s="60">
        <v>2.7266530334014998E-3</v>
      </c>
      <c r="M9174" s="59" t="s">
        <v>1067</v>
      </c>
      <c r="N9174" s="63">
        <v>3276.5633592359318</v>
      </c>
      <c r="O9174" s="165">
        <v>44371</v>
      </c>
      <c r="P9174" s="165">
        <f t="shared" si="385"/>
        <v>44353</v>
      </c>
      <c r="Q9174" s="165">
        <f t="shared" si="386"/>
        <v>44366</v>
      </c>
    </row>
    <row r="9175" spans="1:17" x14ac:dyDescent="0.35">
      <c r="A9175" s="48" t="s">
        <v>915</v>
      </c>
      <c r="B9175" s="59" t="s">
        <v>458</v>
      </c>
      <c r="C9175" s="57">
        <v>5560.1288200980598</v>
      </c>
      <c r="D9175" s="59">
        <v>319</v>
      </c>
      <c r="E9175" s="59" t="s">
        <v>504</v>
      </c>
      <c r="F9175" s="58">
        <v>1.284656772166507</v>
      </c>
      <c r="G9175" s="59" t="s">
        <v>446</v>
      </c>
      <c r="H9175" s="59" t="s">
        <v>472</v>
      </c>
      <c r="I9175" s="59">
        <v>9661</v>
      </c>
      <c r="J9175" s="59">
        <v>198</v>
      </c>
      <c r="K9175" s="59">
        <v>1</v>
      </c>
      <c r="L9175" s="60">
        <v>5.0505050505050509E-3</v>
      </c>
      <c r="M9175" s="59" t="s">
        <v>1067</v>
      </c>
      <c r="N9175" s="63">
        <v>3561.0685724455575</v>
      </c>
      <c r="O9175" s="165">
        <v>44371</v>
      </c>
      <c r="P9175" s="165">
        <f t="shared" si="385"/>
        <v>44353</v>
      </c>
      <c r="Q9175" s="165">
        <f t="shared" si="386"/>
        <v>44366</v>
      </c>
    </row>
    <row r="9176" spans="1:17" x14ac:dyDescent="0.35">
      <c r="A9176" s="48" t="s">
        <v>914</v>
      </c>
      <c r="B9176" s="59" t="s">
        <v>470</v>
      </c>
      <c r="C9176" s="57">
        <v>1795.3967800267301</v>
      </c>
      <c r="D9176" s="59">
        <v>71</v>
      </c>
      <c r="E9176" s="59" t="s">
        <v>504</v>
      </c>
      <c r="F9176" s="58">
        <v>3.978428179397091</v>
      </c>
      <c r="G9176" s="59" t="s">
        <v>446</v>
      </c>
      <c r="H9176" s="59" t="s">
        <v>491</v>
      </c>
      <c r="I9176" s="59">
        <v>3539</v>
      </c>
      <c r="J9176" s="59">
        <v>244</v>
      </c>
      <c r="K9176" s="59">
        <v>1</v>
      </c>
      <c r="L9176" s="60">
        <v>4.0983606557377051E-3</v>
      </c>
      <c r="M9176" s="59" t="s">
        <v>491</v>
      </c>
      <c r="N9176" s="63">
        <v>13590.310660820462</v>
      </c>
      <c r="O9176" s="165">
        <v>44371</v>
      </c>
      <c r="P9176" s="165">
        <f t="shared" si="385"/>
        <v>44353</v>
      </c>
      <c r="Q9176" s="165">
        <f t="shared" si="386"/>
        <v>44366</v>
      </c>
    </row>
    <row r="9177" spans="1:17" x14ac:dyDescent="0.35">
      <c r="A9177" s="48" t="s">
        <v>913</v>
      </c>
      <c r="B9177" s="59" t="s">
        <v>463</v>
      </c>
      <c r="C9177" s="57">
        <v>14994.700089288801</v>
      </c>
      <c r="D9177" s="59">
        <v>888</v>
      </c>
      <c r="E9177" s="59" t="s">
        <v>504</v>
      </c>
      <c r="F9177" s="58">
        <v>0.47635878679290938</v>
      </c>
      <c r="G9177" s="59" t="s">
        <v>446</v>
      </c>
      <c r="H9177" s="59" t="s">
        <v>476</v>
      </c>
      <c r="I9177" s="59">
        <v>50056</v>
      </c>
      <c r="J9177" s="59">
        <v>1346</v>
      </c>
      <c r="K9177" s="59">
        <v>1</v>
      </c>
      <c r="L9177" s="60">
        <v>7.429420505200594E-4</v>
      </c>
      <c r="M9177" s="59" t="s">
        <v>476</v>
      </c>
      <c r="N9177" s="63">
        <v>8976.5049783255836</v>
      </c>
      <c r="O9177" s="165">
        <v>44371</v>
      </c>
      <c r="P9177" s="165">
        <f t="shared" si="385"/>
        <v>44353</v>
      </c>
      <c r="Q9177" s="165">
        <f t="shared" si="386"/>
        <v>44366</v>
      </c>
    </row>
    <row r="9178" spans="1:17" x14ac:dyDescent="0.35">
      <c r="A9178" s="48" t="s">
        <v>912</v>
      </c>
      <c r="B9178" s="59" t="s">
        <v>464</v>
      </c>
      <c r="C9178" s="57">
        <v>16054.358189729401</v>
      </c>
      <c r="D9178" s="59">
        <v>889</v>
      </c>
      <c r="E9178" s="59" t="s">
        <v>504</v>
      </c>
      <c r="F9178" s="58">
        <v>1.3347510486143332</v>
      </c>
      <c r="G9178" s="59" t="s">
        <v>446</v>
      </c>
      <c r="H9178" s="59" t="s">
        <v>472</v>
      </c>
      <c r="I9178" s="59">
        <v>42143</v>
      </c>
      <c r="J9178" s="59">
        <v>952</v>
      </c>
      <c r="K9178" s="59">
        <v>3</v>
      </c>
      <c r="L9178" s="60">
        <v>3.1512605042016808E-3</v>
      </c>
      <c r="M9178" s="59" t="s">
        <v>1067</v>
      </c>
      <c r="N9178" s="63">
        <v>5929.8539919772784</v>
      </c>
      <c r="O9178" s="165">
        <v>44371</v>
      </c>
      <c r="P9178" s="165">
        <f t="shared" si="385"/>
        <v>44353</v>
      </c>
      <c r="Q9178" s="165">
        <f t="shared" si="386"/>
        <v>44366</v>
      </c>
    </row>
    <row r="9179" spans="1:17" x14ac:dyDescent="0.35">
      <c r="A9179" s="48" t="s">
        <v>911</v>
      </c>
      <c r="B9179" s="59" t="s">
        <v>461</v>
      </c>
      <c r="C9179" s="57">
        <v>18017.1246620739</v>
      </c>
      <c r="D9179" s="59">
        <v>1236</v>
      </c>
      <c r="E9179" s="59">
        <v>5</v>
      </c>
      <c r="F9179" s="58">
        <v>1.9822411391460475</v>
      </c>
      <c r="G9179" s="59" t="s">
        <v>446</v>
      </c>
      <c r="H9179" s="59" t="s">
        <v>472</v>
      </c>
      <c r="I9179" s="59">
        <v>28719</v>
      </c>
      <c r="J9179" s="59">
        <v>674</v>
      </c>
      <c r="K9179" s="59">
        <v>6</v>
      </c>
      <c r="L9179" s="60">
        <v>8.9020771513353119E-3</v>
      </c>
      <c r="M9179" s="59" t="s">
        <v>1067</v>
      </c>
      <c r="N9179" s="63">
        <v>3740.8854777964207</v>
      </c>
      <c r="O9179" s="165">
        <v>44371</v>
      </c>
      <c r="P9179" s="165">
        <f t="shared" si="385"/>
        <v>44353</v>
      </c>
      <c r="Q9179" s="165">
        <f t="shared" si="386"/>
        <v>44366</v>
      </c>
    </row>
    <row r="9180" spans="1:17" x14ac:dyDescent="0.35">
      <c r="A9180" s="48" t="s">
        <v>910</v>
      </c>
      <c r="B9180" s="59" t="s">
        <v>463</v>
      </c>
      <c r="C9180" s="57">
        <v>27408.591693709299</v>
      </c>
      <c r="D9180" s="59">
        <v>1149</v>
      </c>
      <c r="E9180" s="59" t="s">
        <v>504</v>
      </c>
      <c r="F9180" s="58">
        <v>0.78181949908391768</v>
      </c>
      <c r="G9180" s="59" t="s">
        <v>446</v>
      </c>
      <c r="H9180" s="59" t="s">
        <v>472</v>
      </c>
      <c r="I9180" s="59">
        <v>83403</v>
      </c>
      <c r="J9180" s="59">
        <v>2086</v>
      </c>
      <c r="K9180" s="59">
        <v>3</v>
      </c>
      <c r="L9180" s="60">
        <v>1.4381591562799617E-3</v>
      </c>
      <c r="M9180" s="59" t="s">
        <v>476</v>
      </c>
      <c r="N9180" s="63">
        <v>7610.752217082244</v>
      </c>
      <c r="O9180" s="165">
        <v>44371</v>
      </c>
      <c r="P9180" s="165">
        <f t="shared" si="385"/>
        <v>44353</v>
      </c>
      <c r="Q9180" s="165">
        <f t="shared" si="386"/>
        <v>44366</v>
      </c>
    </row>
    <row r="9181" spans="1:17" x14ac:dyDescent="0.35">
      <c r="A9181" s="48" t="s">
        <v>909</v>
      </c>
      <c r="B9181" s="59" t="s">
        <v>469</v>
      </c>
      <c r="C9181" s="57">
        <v>6815.0684702353301</v>
      </c>
      <c r="D9181" s="59">
        <v>727</v>
      </c>
      <c r="E9181" s="59" t="s">
        <v>504</v>
      </c>
      <c r="F9181" s="58">
        <v>1.0480976345363842</v>
      </c>
      <c r="G9181" s="59" t="s">
        <v>446</v>
      </c>
      <c r="H9181" s="59" t="s">
        <v>491</v>
      </c>
      <c r="I9181" s="59">
        <v>13269</v>
      </c>
      <c r="J9181" s="59">
        <v>261</v>
      </c>
      <c r="K9181" s="59">
        <v>1</v>
      </c>
      <c r="L9181" s="60">
        <v>3.8314176245210726E-3</v>
      </c>
      <c r="M9181" s="59" t="s">
        <v>491</v>
      </c>
      <c r="N9181" s="63">
        <v>3829.7487565959473</v>
      </c>
      <c r="O9181" s="165">
        <v>44371</v>
      </c>
      <c r="P9181" s="165">
        <f t="shared" si="385"/>
        <v>44353</v>
      </c>
      <c r="Q9181" s="165">
        <f t="shared" si="386"/>
        <v>44366</v>
      </c>
    </row>
    <row r="9182" spans="1:17" x14ac:dyDescent="0.35">
      <c r="A9182" s="48" t="s">
        <v>908</v>
      </c>
      <c r="B9182" s="59" t="s">
        <v>458</v>
      </c>
      <c r="C9182" s="57">
        <v>3227.2105007745699</v>
      </c>
      <c r="D9182" s="59">
        <v>200</v>
      </c>
      <c r="E9182" s="59">
        <v>0</v>
      </c>
      <c r="F9182" s="58">
        <v>0</v>
      </c>
      <c r="G9182" s="59" t="s">
        <v>446</v>
      </c>
      <c r="H9182" s="59" t="s">
        <v>476</v>
      </c>
      <c r="I9182" s="59">
        <v>7173</v>
      </c>
      <c r="J9182" s="59">
        <v>146</v>
      </c>
      <c r="K9182" s="59">
        <v>0</v>
      </c>
      <c r="L9182" s="60">
        <v>0</v>
      </c>
      <c r="M9182" s="59" t="s">
        <v>476</v>
      </c>
      <c r="N9182" s="63">
        <v>4524.030891847874</v>
      </c>
      <c r="O9182" s="165">
        <v>44371</v>
      </c>
      <c r="P9182" s="165">
        <f t="shared" si="385"/>
        <v>44353</v>
      </c>
      <c r="Q9182" s="165">
        <f t="shared" si="386"/>
        <v>44366</v>
      </c>
    </row>
    <row r="9183" spans="1:17" x14ac:dyDescent="0.35">
      <c r="A9183" s="48" t="s">
        <v>907</v>
      </c>
      <c r="B9183" s="59" t="s">
        <v>466</v>
      </c>
      <c r="C9183" s="57">
        <v>2072.5449926586398</v>
      </c>
      <c r="D9183" s="59">
        <v>50</v>
      </c>
      <c r="E9183" s="59">
        <v>0</v>
      </c>
      <c r="F9183" s="58">
        <v>0</v>
      </c>
      <c r="G9183" s="59" t="s">
        <v>446</v>
      </c>
      <c r="H9183" s="59" t="s">
        <v>476</v>
      </c>
      <c r="I9183" s="59">
        <v>4935</v>
      </c>
      <c r="J9183" s="59">
        <v>87</v>
      </c>
      <c r="K9183" s="59">
        <v>0</v>
      </c>
      <c r="L9183" s="60">
        <v>0</v>
      </c>
      <c r="M9183" s="59" t="s">
        <v>476</v>
      </c>
      <c r="N9183" s="63">
        <v>4197.7375790716742</v>
      </c>
      <c r="O9183" s="165">
        <v>44371</v>
      </c>
      <c r="P9183" s="165">
        <f t="shared" si="385"/>
        <v>44353</v>
      </c>
      <c r="Q9183" s="165">
        <f t="shared" si="386"/>
        <v>44366</v>
      </c>
    </row>
    <row r="9184" spans="1:17" x14ac:dyDescent="0.35">
      <c r="A9184" s="48" t="s">
        <v>906</v>
      </c>
      <c r="B9184" s="59" t="s">
        <v>467</v>
      </c>
      <c r="C9184" s="57">
        <v>41070.9163256869</v>
      </c>
      <c r="D9184" s="59">
        <v>3699</v>
      </c>
      <c r="E9184" s="59" t="s">
        <v>504</v>
      </c>
      <c r="F9184" s="58">
        <v>0.52174563768301907</v>
      </c>
      <c r="G9184" s="59" t="s">
        <v>446</v>
      </c>
      <c r="H9184" s="59" t="s">
        <v>472</v>
      </c>
      <c r="I9184" s="59">
        <v>181682</v>
      </c>
      <c r="J9184" s="59">
        <v>2067</v>
      </c>
      <c r="K9184" s="59">
        <v>3</v>
      </c>
      <c r="L9184" s="60">
        <v>1.4513788098693759E-3</v>
      </c>
      <c r="M9184" s="59" t="s">
        <v>1067</v>
      </c>
      <c r="N9184" s="63">
        <v>5032.7584210904015</v>
      </c>
      <c r="O9184" s="165">
        <v>44371</v>
      </c>
      <c r="P9184" s="165">
        <f t="shared" si="385"/>
        <v>44353</v>
      </c>
      <c r="Q9184" s="165">
        <f t="shared" si="386"/>
        <v>44366</v>
      </c>
    </row>
    <row r="9185" spans="1:17" x14ac:dyDescent="0.35">
      <c r="A9185" s="48" t="s">
        <v>905</v>
      </c>
      <c r="B9185" s="59" t="s">
        <v>463</v>
      </c>
      <c r="C9185" s="57">
        <v>43672.597856087901</v>
      </c>
      <c r="D9185" s="59">
        <v>3913</v>
      </c>
      <c r="E9185" s="59">
        <v>6</v>
      </c>
      <c r="F9185" s="58">
        <v>0.98132799423491668</v>
      </c>
      <c r="G9185" s="59" t="s">
        <v>446</v>
      </c>
      <c r="H9185" s="59" t="s">
        <v>472</v>
      </c>
      <c r="I9185" s="59">
        <v>93192</v>
      </c>
      <c r="J9185" s="59">
        <v>1917</v>
      </c>
      <c r="K9185" s="59">
        <v>9</v>
      </c>
      <c r="L9185" s="60">
        <v>4.6948356807511738E-3</v>
      </c>
      <c r="M9185" s="59" t="s">
        <v>1067</v>
      </c>
      <c r="N9185" s="63">
        <v>4389.4801182127821</v>
      </c>
      <c r="O9185" s="165">
        <v>44371</v>
      </c>
      <c r="P9185" s="165">
        <f t="shared" si="385"/>
        <v>44353</v>
      </c>
      <c r="Q9185" s="165">
        <f t="shared" si="386"/>
        <v>44366</v>
      </c>
    </row>
    <row r="9186" spans="1:17" x14ac:dyDescent="0.35">
      <c r="A9186" s="48" t="s">
        <v>904</v>
      </c>
      <c r="B9186" s="59" t="s">
        <v>458</v>
      </c>
      <c r="C9186" s="57">
        <v>9025.9672012139599</v>
      </c>
      <c r="D9186" s="59">
        <v>637</v>
      </c>
      <c r="E9186" s="59" t="s">
        <v>504</v>
      </c>
      <c r="F9186" s="58">
        <v>0.79136750484717633</v>
      </c>
      <c r="G9186" s="59" t="s">
        <v>446</v>
      </c>
      <c r="H9186" s="59" t="s">
        <v>472</v>
      </c>
      <c r="I9186" s="59">
        <v>15328</v>
      </c>
      <c r="J9186" s="59">
        <v>320</v>
      </c>
      <c r="K9186" s="59">
        <v>3</v>
      </c>
      <c r="L9186" s="60">
        <v>9.3749999999999997E-3</v>
      </c>
      <c r="M9186" s="59" t="s">
        <v>476</v>
      </c>
      <c r="N9186" s="63">
        <v>3545.3264217153501</v>
      </c>
      <c r="O9186" s="165">
        <v>44371</v>
      </c>
      <c r="P9186" s="165">
        <f t="shared" si="385"/>
        <v>44353</v>
      </c>
      <c r="Q9186" s="165">
        <f t="shared" si="386"/>
        <v>44366</v>
      </c>
    </row>
    <row r="9187" spans="1:17" x14ac:dyDescent="0.35">
      <c r="A9187" s="48" t="s">
        <v>903</v>
      </c>
      <c r="B9187" s="59" t="s">
        <v>465</v>
      </c>
      <c r="C9187" s="57">
        <v>1208.9750880147301</v>
      </c>
      <c r="D9187" s="59">
        <v>57</v>
      </c>
      <c r="E9187" s="59">
        <v>0</v>
      </c>
      <c r="F9187" s="58">
        <v>0</v>
      </c>
      <c r="G9187" s="59" t="s">
        <v>446</v>
      </c>
      <c r="H9187" s="59" t="s">
        <v>476</v>
      </c>
      <c r="I9187" s="59">
        <v>1856</v>
      </c>
      <c r="J9187" s="59">
        <v>38</v>
      </c>
      <c r="K9187" s="59">
        <v>0</v>
      </c>
      <c r="L9187" s="60">
        <v>0</v>
      </c>
      <c r="M9187" s="59" t="s">
        <v>476</v>
      </c>
      <c r="N9187" s="63">
        <v>3143.1582318540723</v>
      </c>
      <c r="O9187" s="165">
        <v>44371</v>
      </c>
      <c r="P9187" s="165">
        <f t="shared" si="385"/>
        <v>44353</v>
      </c>
      <c r="Q9187" s="165">
        <f t="shared" si="386"/>
        <v>44366</v>
      </c>
    </row>
    <row r="9188" spans="1:17" x14ac:dyDescent="0.35">
      <c r="A9188" s="48" t="s">
        <v>902</v>
      </c>
      <c r="B9188" s="59" t="s">
        <v>458</v>
      </c>
      <c r="C9188" s="57">
        <v>5055.24299668805</v>
      </c>
      <c r="D9188" s="59">
        <v>223</v>
      </c>
      <c r="E9188" s="59">
        <v>0</v>
      </c>
      <c r="F9188" s="58">
        <v>0</v>
      </c>
      <c r="G9188" s="59" t="s">
        <v>446</v>
      </c>
      <c r="H9188" s="59" t="s">
        <v>476</v>
      </c>
      <c r="I9188" s="59">
        <v>12571</v>
      </c>
      <c r="J9188" s="59">
        <v>235</v>
      </c>
      <c r="K9188" s="59">
        <v>0</v>
      </c>
      <c r="L9188" s="60">
        <v>0</v>
      </c>
      <c r="M9188" s="59" t="s">
        <v>476</v>
      </c>
      <c r="N9188" s="63">
        <v>4648.6390496749736</v>
      </c>
      <c r="O9188" s="165">
        <v>44371</v>
      </c>
      <c r="P9188" s="165">
        <f t="shared" si="385"/>
        <v>44353</v>
      </c>
      <c r="Q9188" s="165">
        <f t="shared" si="386"/>
        <v>44366</v>
      </c>
    </row>
    <row r="9189" spans="1:17" x14ac:dyDescent="0.35">
      <c r="A9189" s="48" t="s">
        <v>901</v>
      </c>
      <c r="B9189" s="59" t="s">
        <v>459</v>
      </c>
      <c r="C9189" s="57">
        <v>692958.26281431701</v>
      </c>
      <c r="D9189" s="59">
        <v>70967</v>
      </c>
      <c r="E9189" s="59">
        <v>131</v>
      </c>
      <c r="F9189" s="58">
        <v>1.3503183899042657</v>
      </c>
      <c r="G9189" s="59" t="s">
        <v>444</v>
      </c>
      <c r="H9189" s="59" t="s">
        <v>472</v>
      </c>
      <c r="I9189" s="59">
        <v>4055265</v>
      </c>
      <c r="J9189" s="59">
        <v>56899</v>
      </c>
      <c r="K9189" s="59">
        <v>178</v>
      </c>
      <c r="L9189" s="60">
        <v>3.1283502346262674E-3</v>
      </c>
      <c r="M9189" s="59" t="s">
        <v>1067</v>
      </c>
      <c r="N9189" s="63">
        <v>8211.0284346586232</v>
      </c>
      <c r="O9189" s="165">
        <v>44371</v>
      </c>
      <c r="P9189" s="165">
        <f t="shared" si="385"/>
        <v>44353</v>
      </c>
      <c r="Q9189" s="165">
        <f t="shared" si="386"/>
        <v>44366</v>
      </c>
    </row>
    <row r="9190" spans="1:17" x14ac:dyDescent="0.35">
      <c r="A9190" s="48" t="s">
        <v>900</v>
      </c>
      <c r="B9190" s="59" t="s">
        <v>471</v>
      </c>
      <c r="C9190" s="57">
        <v>21025.5302833235</v>
      </c>
      <c r="D9190" s="59">
        <v>1295</v>
      </c>
      <c r="E9190" s="59" t="s">
        <v>504</v>
      </c>
      <c r="F9190" s="58">
        <v>0.33972304368097361</v>
      </c>
      <c r="G9190" s="59" t="s">
        <v>446</v>
      </c>
      <c r="H9190" s="59" t="s">
        <v>476</v>
      </c>
      <c r="I9190" s="59">
        <v>51685</v>
      </c>
      <c r="J9190" s="59">
        <v>699</v>
      </c>
      <c r="K9190" s="59">
        <v>4</v>
      </c>
      <c r="L9190" s="60">
        <v>5.7224606580829757E-3</v>
      </c>
      <c r="M9190" s="59" t="s">
        <v>476</v>
      </c>
      <c r="N9190" s="63">
        <v>3324.5297054620078</v>
      </c>
      <c r="O9190" s="165">
        <v>44371</v>
      </c>
      <c r="P9190" s="165">
        <f t="shared" si="385"/>
        <v>44353</v>
      </c>
      <c r="Q9190" s="165">
        <f t="shared" si="386"/>
        <v>44366</v>
      </c>
    </row>
    <row r="9191" spans="1:17" x14ac:dyDescent="0.35">
      <c r="A9191" s="48" t="s">
        <v>899</v>
      </c>
      <c r="B9191" s="59" t="s">
        <v>463</v>
      </c>
      <c r="C9191" s="57">
        <v>5073.1152154421097</v>
      </c>
      <c r="D9191" s="59">
        <v>199</v>
      </c>
      <c r="E9191" s="59">
        <v>0</v>
      </c>
      <c r="F9191" s="58">
        <v>0</v>
      </c>
      <c r="G9191" s="59" t="s">
        <v>446</v>
      </c>
      <c r="H9191" s="59" t="s">
        <v>476</v>
      </c>
      <c r="I9191" s="59">
        <v>10444</v>
      </c>
      <c r="J9191" s="59">
        <v>262</v>
      </c>
      <c r="K9191" s="59">
        <v>0</v>
      </c>
      <c r="L9191" s="60">
        <v>0</v>
      </c>
      <c r="M9191" s="59" t="s">
        <v>476</v>
      </c>
      <c r="N9191" s="63">
        <v>5164.4795923911879</v>
      </c>
      <c r="O9191" s="165">
        <v>44371</v>
      </c>
      <c r="P9191" s="165">
        <f t="shared" si="385"/>
        <v>44353</v>
      </c>
      <c r="Q9191" s="165">
        <f t="shared" si="386"/>
        <v>44366</v>
      </c>
    </row>
    <row r="9192" spans="1:17" x14ac:dyDescent="0.35">
      <c r="A9192" s="48" t="s">
        <v>898</v>
      </c>
      <c r="B9192" s="59" t="s">
        <v>467</v>
      </c>
      <c r="C9192" s="57">
        <v>7640.4843218528404</v>
      </c>
      <c r="D9192" s="59">
        <v>548</v>
      </c>
      <c r="E9192" s="59">
        <v>0</v>
      </c>
      <c r="F9192" s="58">
        <v>0</v>
      </c>
      <c r="G9192" s="59" t="s">
        <v>446</v>
      </c>
      <c r="H9192" s="59" t="s">
        <v>476</v>
      </c>
      <c r="I9192" s="59">
        <v>19725</v>
      </c>
      <c r="J9192" s="59">
        <v>362</v>
      </c>
      <c r="K9192" s="59">
        <v>0</v>
      </c>
      <c r="L9192" s="60">
        <v>0</v>
      </c>
      <c r="M9192" s="59" t="s">
        <v>1067</v>
      </c>
      <c r="N9192" s="63">
        <v>4737.9195447679931</v>
      </c>
      <c r="O9192" s="165">
        <v>44371</v>
      </c>
      <c r="P9192" s="165">
        <f t="shared" si="385"/>
        <v>44353</v>
      </c>
      <c r="Q9192" s="165">
        <f t="shared" si="386"/>
        <v>44366</v>
      </c>
    </row>
    <row r="9193" spans="1:17" x14ac:dyDescent="0.35">
      <c r="A9193" s="48" t="s">
        <v>897</v>
      </c>
      <c r="B9193" s="59" t="s">
        <v>458</v>
      </c>
      <c r="C9193" s="57">
        <v>4489.38887213825</v>
      </c>
      <c r="D9193" s="59">
        <v>309</v>
      </c>
      <c r="E9193" s="59">
        <v>0</v>
      </c>
      <c r="F9193" s="58">
        <v>0</v>
      </c>
      <c r="G9193" s="59" t="s">
        <v>446</v>
      </c>
      <c r="H9193" s="59" t="s">
        <v>476</v>
      </c>
      <c r="I9193" s="59">
        <v>11210</v>
      </c>
      <c r="J9193" s="59">
        <v>234</v>
      </c>
      <c r="K9193" s="59">
        <v>0</v>
      </c>
      <c r="L9193" s="60">
        <v>0</v>
      </c>
      <c r="M9193" s="59" t="s">
        <v>476</v>
      </c>
      <c r="N9193" s="63">
        <v>5212.2907296410749</v>
      </c>
      <c r="O9193" s="165">
        <v>44371</v>
      </c>
      <c r="P9193" s="165">
        <f t="shared" si="385"/>
        <v>44353</v>
      </c>
      <c r="Q9193" s="165">
        <f t="shared" si="386"/>
        <v>44366</v>
      </c>
    </row>
    <row r="9194" spans="1:17" x14ac:dyDescent="0.35">
      <c r="A9194" s="48" t="s">
        <v>896</v>
      </c>
      <c r="B9194" s="59" t="s">
        <v>461</v>
      </c>
      <c r="C9194" s="57">
        <v>39657.353717883198</v>
      </c>
      <c r="D9194" s="59">
        <v>4088</v>
      </c>
      <c r="E9194" s="59" t="s">
        <v>504</v>
      </c>
      <c r="F9194" s="58">
        <v>0.72045726436215773</v>
      </c>
      <c r="G9194" s="59" t="s">
        <v>446</v>
      </c>
      <c r="H9194" s="59" t="s">
        <v>472</v>
      </c>
      <c r="I9194" s="59">
        <v>104576</v>
      </c>
      <c r="J9194" s="59">
        <v>1931</v>
      </c>
      <c r="K9194" s="59">
        <v>4</v>
      </c>
      <c r="L9194" s="60">
        <v>2.0714655618850335E-3</v>
      </c>
      <c r="M9194" s="59" t="s">
        <v>1067</v>
      </c>
      <c r="N9194" s="63">
        <v>4869.210421191643</v>
      </c>
      <c r="O9194" s="165">
        <v>44371</v>
      </c>
      <c r="P9194" s="165">
        <f t="shared" si="385"/>
        <v>44353</v>
      </c>
      <c r="Q9194" s="165">
        <f t="shared" si="386"/>
        <v>44366</v>
      </c>
    </row>
    <row r="9195" spans="1:17" x14ac:dyDescent="0.35">
      <c r="A9195" s="48" t="s">
        <v>895</v>
      </c>
      <c r="B9195" s="59" t="s">
        <v>471</v>
      </c>
      <c r="C9195" s="57">
        <v>9926.4673993127308</v>
      </c>
      <c r="D9195" s="59">
        <v>517</v>
      </c>
      <c r="E9195" s="59">
        <v>0</v>
      </c>
      <c r="F9195" s="58">
        <v>0</v>
      </c>
      <c r="G9195" s="59" t="s">
        <v>446</v>
      </c>
      <c r="H9195" s="59" t="s">
        <v>472</v>
      </c>
      <c r="I9195" s="59">
        <v>20954</v>
      </c>
      <c r="J9195" s="59">
        <v>271</v>
      </c>
      <c r="K9195" s="59">
        <v>0</v>
      </c>
      <c r="L9195" s="60">
        <v>0</v>
      </c>
      <c r="M9195" s="59" t="s">
        <v>1067</v>
      </c>
      <c r="N9195" s="63">
        <v>2730.0749511227223</v>
      </c>
      <c r="O9195" s="165">
        <v>44371</v>
      </c>
      <c r="P9195" s="165">
        <f t="shared" si="385"/>
        <v>44353</v>
      </c>
      <c r="Q9195" s="165">
        <f t="shared" si="386"/>
        <v>44366</v>
      </c>
    </row>
    <row r="9196" spans="1:17" x14ac:dyDescent="0.35">
      <c r="A9196" s="48" t="s">
        <v>894</v>
      </c>
      <c r="B9196" s="59" t="s">
        <v>460</v>
      </c>
      <c r="C9196" s="57">
        <v>28615.425420800198</v>
      </c>
      <c r="D9196" s="59">
        <v>2894</v>
      </c>
      <c r="E9196" s="59" t="s">
        <v>504</v>
      </c>
      <c r="F9196" s="58">
        <v>0.99846247788650222</v>
      </c>
      <c r="G9196" s="59" t="s">
        <v>446</v>
      </c>
      <c r="H9196" s="59" t="s">
        <v>472</v>
      </c>
      <c r="I9196" s="59">
        <v>79809</v>
      </c>
      <c r="J9196" s="59">
        <v>1102</v>
      </c>
      <c r="K9196" s="59">
        <v>4</v>
      </c>
      <c r="L9196" s="60">
        <v>3.629764065335753E-3</v>
      </c>
      <c r="M9196" s="59" t="s">
        <v>1067</v>
      </c>
      <c r="N9196" s="63">
        <v>3851.069777208239</v>
      </c>
      <c r="O9196" s="165">
        <v>44371</v>
      </c>
      <c r="P9196" s="165">
        <f t="shared" si="385"/>
        <v>44353</v>
      </c>
      <c r="Q9196" s="165">
        <f t="shared" si="386"/>
        <v>44366</v>
      </c>
    </row>
    <row r="9197" spans="1:17" x14ac:dyDescent="0.35">
      <c r="A9197" s="48" t="s">
        <v>893</v>
      </c>
      <c r="B9197" s="59" t="s">
        <v>465</v>
      </c>
      <c r="C9197" s="57">
        <v>3727.2357787096198</v>
      </c>
      <c r="D9197" s="59">
        <v>211</v>
      </c>
      <c r="E9197" s="59">
        <v>0</v>
      </c>
      <c r="F9197" s="58">
        <v>0</v>
      </c>
      <c r="G9197" s="59" t="s">
        <v>446</v>
      </c>
      <c r="H9197" s="59" t="s">
        <v>476</v>
      </c>
      <c r="I9197" s="59">
        <v>6427</v>
      </c>
      <c r="J9197" s="59">
        <v>139</v>
      </c>
      <c r="K9197" s="59">
        <v>0</v>
      </c>
      <c r="L9197" s="60">
        <v>0</v>
      </c>
      <c r="M9197" s="59" t="s">
        <v>476</v>
      </c>
      <c r="N9197" s="63">
        <v>3729.3052613946038</v>
      </c>
      <c r="O9197" s="165">
        <v>44371</v>
      </c>
      <c r="P9197" s="165">
        <f t="shared" si="385"/>
        <v>44353</v>
      </c>
      <c r="Q9197" s="165">
        <f t="shared" si="386"/>
        <v>44366</v>
      </c>
    </row>
    <row r="9198" spans="1:17" x14ac:dyDescent="0.35">
      <c r="A9198" s="48" t="s">
        <v>892</v>
      </c>
      <c r="B9198" s="59" t="s">
        <v>460</v>
      </c>
      <c r="C9198" s="57">
        <v>99226.362872711004</v>
      </c>
      <c r="D9198" s="59">
        <v>14191</v>
      </c>
      <c r="E9198" s="59">
        <v>33</v>
      </c>
      <c r="F9198" s="58">
        <v>2.3755207677687773</v>
      </c>
      <c r="G9198" s="59" t="s">
        <v>444</v>
      </c>
      <c r="H9198" s="59" t="s">
        <v>472</v>
      </c>
      <c r="I9198" s="59">
        <v>245446</v>
      </c>
      <c r="J9198" s="59">
        <v>5888</v>
      </c>
      <c r="K9198" s="59">
        <v>42</v>
      </c>
      <c r="L9198" s="60">
        <v>7.1331521739130431E-3</v>
      </c>
      <c r="M9198" s="59" t="s">
        <v>1067</v>
      </c>
      <c r="N9198" s="63">
        <v>5933.9069069307825</v>
      </c>
      <c r="O9198" s="165">
        <v>44371</v>
      </c>
      <c r="P9198" s="165">
        <f t="shared" si="385"/>
        <v>44353</v>
      </c>
      <c r="Q9198" s="165">
        <f t="shared" si="386"/>
        <v>44366</v>
      </c>
    </row>
    <row r="9199" spans="1:17" x14ac:dyDescent="0.35">
      <c r="A9199" s="48" t="s">
        <v>891</v>
      </c>
      <c r="B9199" s="59" t="s">
        <v>458</v>
      </c>
      <c r="C9199" s="57">
        <v>3688.3663500984599</v>
      </c>
      <c r="D9199" s="59">
        <v>217</v>
      </c>
      <c r="E9199" s="59">
        <v>0</v>
      </c>
      <c r="F9199" s="58">
        <v>0</v>
      </c>
      <c r="G9199" s="59" t="s">
        <v>446</v>
      </c>
      <c r="H9199" s="59" t="s">
        <v>476</v>
      </c>
      <c r="I9199" s="59">
        <v>6484</v>
      </c>
      <c r="J9199" s="59">
        <v>147</v>
      </c>
      <c r="K9199" s="59">
        <v>0</v>
      </c>
      <c r="L9199" s="60">
        <v>0</v>
      </c>
      <c r="M9199" s="59" t="s">
        <v>476</v>
      </c>
      <c r="N9199" s="63">
        <v>3985.5043140190205</v>
      </c>
      <c r="O9199" s="165">
        <v>44371</v>
      </c>
      <c r="P9199" s="165">
        <f t="shared" si="385"/>
        <v>44353</v>
      </c>
      <c r="Q9199" s="165">
        <f t="shared" si="386"/>
        <v>44366</v>
      </c>
    </row>
    <row r="9200" spans="1:17" x14ac:dyDescent="0.35">
      <c r="A9200" s="48" t="s">
        <v>890</v>
      </c>
      <c r="B9200" s="59" t="s">
        <v>461</v>
      </c>
      <c r="C9200" s="57">
        <v>64727.380689706901</v>
      </c>
      <c r="D9200" s="59">
        <v>2288</v>
      </c>
      <c r="E9200" s="59">
        <v>4</v>
      </c>
      <c r="F9200" s="58">
        <v>0.44141178380746787</v>
      </c>
      <c r="G9200" s="59" t="s">
        <v>446</v>
      </c>
      <c r="H9200" s="59" t="s">
        <v>472</v>
      </c>
      <c r="I9200" s="59">
        <v>248317</v>
      </c>
      <c r="J9200" s="59">
        <v>5073</v>
      </c>
      <c r="K9200" s="59">
        <v>5</v>
      </c>
      <c r="L9200" s="60">
        <v>9.8561009264734861E-4</v>
      </c>
      <c r="M9200" s="59" t="s">
        <v>476</v>
      </c>
      <c r="N9200" s="63">
        <v>7837.4869273934955</v>
      </c>
      <c r="O9200" s="165">
        <v>44371</v>
      </c>
      <c r="P9200" s="165">
        <f t="shared" si="385"/>
        <v>44353</v>
      </c>
      <c r="Q9200" s="165">
        <f t="shared" si="386"/>
        <v>44366</v>
      </c>
    </row>
    <row r="9201" spans="1:17" x14ac:dyDescent="0.35">
      <c r="A9201" s="48" t="s">
        <v>889</v>
      </c>
      <c r="B9201" s="59" t="s">
        <v>466</v>
      </c>
      <c r="C9201" s="57">
        <v>1838.08536362777</v>
      </c>
      <c r="D9201" s="59">
        <v>41</v>
      </c>
      <c r="E9201" s="59">
        <v>0</v>
      </c>
      <c r="F9201" s="58">
        <v>0</v>
      </c>
      <c r="G9201" s="59" t="s">
        <v>446</v>
      </c>
      <c r="H9201" s="59" t="s">
        <v>476</v>
      </c>
      <c r="I9201" s="59">
        <v>618</v>
      </c>
      <c r="J9201" s="59">
        <v>12</v>
      </c>
      <c r="K9201" s="59">
        <v>0</v>
      </c>
      <c r="L9201" s="60">
        <v>0</v>
      </c>
      <c r="M9201" s="59" t="s">
        <v>476</v>
      </c>
      <c r="N9201" s="63">
        <v>652.85324813837735</v>
      </c>
      <c r="O9201" s="165">
        <v>44371</v>
      </c>
      <c r="P9201" s="165">
        <f t="shared" si="385"/>
        <v>44353</v>
      </c>
      <c r="Q9201" s="165">
        <f t="shared" si="386"/>
        <v>44366</v>
      </c>
    </row>
    <row r="9202" spans="1:17" x14ac:dyDescent="0.35">
      <c r="A9202" s="48" t="s">
        <v>888</v>
      </c>
      <c r="B9202" s="59" t="s">
        <v>463</v>
      </c>
      <c r="C9202" s="57">
        <v>27818.816168915801</v>
      </c>
      <c r="D9202" s="59">
        <v>2039</v>
      </c>
      <c r="E9202" s="59">
        <v>5</v>
      </c>
      <c r="F9202" s="58">
        <v>1.2838175966018337</v>
      </c>
      <c r="G9202" s="59" t="s">
        <v>446</v>
      </c>
      <c r="H9202" s="59" t="s">
        <v>491</v>
      </c>
      <c r="I9202" s="59">
        <v>62406</v>
      </c>
      <c r="J9202" s="59">
        <v>1398</v>
      </c>
      <c r="K9202" s="59">
        <v>5</v>
      </c>
      <c r="L9202" s="60">
        <v>3.5765379113018598E-3</v>
      </c>
      <c r="M9202" s="59" t="s">
        <v>476</v>
      </c>
      <c r="N9202" s="63">
        <v>5025.3756001382171</v>
      </c>
      <c r="O9202" s="165">
        <v>44371</v>
      </c>
      <c r="P9202" s="165">
        <f t="shared" si="385"/>
        <v>44353</v>
      </c>
      <c r="Q9202" s="165">
        <f t="shared" si="386"/>
        <v>44366</v>
      </c>
    </row>
    <row r="9203" spans="1:17" x14ac:dyDescent="0.35">
      <c r="A9203" s="48" t="s">
        <v>887</v>
      </c>
      <c r="B9203" s="59" t="s">
        <v>463</v>
      </c>
      <c r="C9203" s="57">
        <v>111989.024087531</v>
      </c>
      <c r="D9203" s="59">
        <v>5764</v>
      </c>
      <c r="E9203" s="59">
        <v>9</v>
      </c>
      <c r="F9203" s="58">
        <v>0.57403584690110665</v>
      </c>
      <c r="G9203" s="59" t="s">
        <v>446</v>
      </c>
      <c r="H9203" s="59" t="s">
        <v>472</v>
      </c>
      <c r="I9203" s="59">
        <v>1087368</v>
      </c>
      <c r="J9203" s="59">
        <v>23017</v>
      </c>
      <c r="K9203" s="59">
        <v>15</v>
      </c>
      <c r="L9203" s="60">
        <v>6.516922274840335E-4</v>
      </c>
      <c r="M9203" s="59" t="s">
        <v>476</v>
      </c>
      <c r="N9203" s="63">
        <v>20552.907025968754</v>
      </c>
      <c r="O9203" s="165">
        <v>44371</v>
      </c>
      <c r="P9203" s="165">
        <f t="shared" si="385"/>
        <v>44353</v>
      </c>
      <c r="Q9203" s="165">
        <f t="shared" si="386"/>
        <v>44366</v>
      </c>
    </row>
    <row r="9204" spans="1:17" x14ac:dyDescent="0.35">
      <c r="A9204" s="48" t="s">
        <v>886</v>
      </c>
      <c r="B9204" s="59" t="s">
        <v>461</v>
      </c>
      <c r="C9204" s="57">
        <v>23172.8895591976</v>
      </c>
      <c r="D9204" s="59">
        <v>2029</v>
      </c>
      <c r="E9204" s="59" t="s">
        <v>504</v>
      </c>
      <c r="F9204" s="58">
        <v>0.92472591188206699</v>
      </c>
      <c r="G9204" s="59" t="s">
        <v>446</v>
      </c>
      <c r="H9204" s="59" t="s">
        <v>472</v>
      </c>
      <c r="I9204" s="59">
        <v>66156</v>
      </c>
      <c r="J9204" s="59">
        <v>1190</v>
      </c>
      <c r="K9204" s="59">
        <v>5</v>
      </c>
      <c r="L9204" s="60">
        <v>4.2016806722689074E-3</v>
      </c>
      <c r="M9204" s="59" t="s">
        <v>1067</v>
      </c>
      <c r="N9204" s="63">
        <v>5135.3112306517451</v>
      </c>
      <c r="O9204" s="165">
        <v>44371</v>
      </c>
      <c r="P9204" s="165">
        <f t="shared" si="385"/>
        <v>44353</v>
      </c>
      <c r="Q9204" s="165">
        <f t="shared" si="386"/>
        <v>44366</v>
      </c>
    </row>
    <row r="9205" spans="1:17" x14ac:dyDescent="0.35">
      <c r="A9205" s="48" t="s">
        <v>885</v>
      </c>
      <c r="B9205" s="59" t="s">
        <v>463</v>
      </c>
      <c r="C9205" s="57">
        <v>4723.0019559667198</v>
      </c>
      <c r="D9205" s="59">
        <v>191</v>
      </c>
      <c r="E9205" s="59">
        <v>0</v>
      </c>
      <c r="F9205" s="58">
        <v>0</v>
      </c>
      <c r="G9205" s="59" t="s">
        <v>446</v>
      </c>
      <c r="H9205" s="59" t="s">
        <v>476</v>
      </c>
      <c r="I9205" s="59">
        <v>11776</v>
      </c>
      <c r="J9205" s="59">
        <v>306</v>
      </c>
      <c r="K9205" s="59">
        <v>0</v>
      </c>
      <c r="L9205" s="60">
        <v>0</v>
      </c>
      <c r="M9205" s="59" t="s">
        <v>476</v>
      </c>
      <c r="N9205" s="63">
        <v>6478.9301984815056</v>
      </c>
      <c r="O9205" s="165">
        <v>44371</v>
      </c>
      <c r="P9205" s="165">
        <f t="shared" si="385"/>
        <v>44353</v>
      </c>
      <c r="Q9205" s="165">
        <f t="shared" si="386"/>
        <v>44366</v>
      </c>
    </row>
    <row r="9206" spans="1:17" x14ac:dyDescent="0.35">
      <c r="A9206" s="48" t="s">
        <v>884</v>
      </c>
      <c r="B9206" s="59" t="s">
        <v>460</v>
      </c>
      <c r="C9206" s="57">
        <v>12248.3187771581</v>
      </c>
      <c r="D9206" s="59">
        <v>766</v>
      </c>
      <c r="E9206" s="59">
        <v>0</v>
      </c>
      <c r="F9206" s="58">
        <v>0</v>
      </c>
      <c r="G9206" s="59" t="s">
        <v>446</v>
      </c>
      <c r="H9206" s="59" t="s">
        <v>472</v>
      </c>
      <c r="I9206" s="59">
        <v>18647</v>
      </c>
      <c r="J9206" s="59">
        <v>377</v>
      </c>
      <c r="K9206" s="59">
        <v>0</v>
      </c>
      <c r="L9206" s="60">
        <v>0</v>
      </c>
      <c r="M9206" s="59" t="s">
        <v>1067</v>
      </c>
      <c r="N9206" s="63">
        <v>3077.9734497363638</v>
      </c>
      <c r="O9206" s="165">
        <v>44371</v>
      </c>
      <c r="P9206" s="165">
        <f t="shared" si="385"/>
        <v>44353</v>
      </c>
      <c r="Q9206" s="165">
        <f t="shared" si="386"/>
        <v>44366</v>
      </c>
    </row>
    <row r="9207" spans="1:17" x14ac:dyDescent="0.35">
      <c r="A9207" s="48" t="s">
        <v>883</v>
      </c>
      <c r="B9207" s="59" t="s">
        <v>466</v>
      </c>
      <c r="C9207" s="57">
        <v>1174.1958259012499</v>
      </c>
      <c r="D9207" s="59">
        <v>18</v>
      </c>
      <c r="E9207" s="59">
        <v>0</v>
      </c>
      <c r="F9207" s="58">
        <v>0</v>
      </c>
      <c r="G9207" s="59" t="s">
        <v>446</v>
      </c>
      <c r="H9207" s="59" t="s">
        <v>476</v>
      </c>
      <c r="I9207" s="59">
        <v>2458</v>
      </c>
      <c r="J9207" s="59">
        <v>64</v>
      </c>
      <c r="K9207" s="59">
        <v>0</v>
      </c>
      <c r="L9207" s="60">
        <v>0</v>
      </c>
      <c r="M9207" s="59" t="s">
        <v>476</v>
      </c>
      <c r="N9207" s="63">
        <v>5450.538878459819</v>
      </c>
      <c r="O9207" s="165">
        <v>44371</v>
      </c>
      <c r="P9207" s="165">
        <f t="shared" si="385"/>
        <v>44353</v>
      </c>
      <c r="Q9207" s="165">
        <f t="shared" si="386"/>
        <v>44366</v>
      </c>
    </row>
    <row r="9208" spans="1:17" x14ac:dyDescent="0.35">
      <c r="A9208" s="48" t="s">
        <v>882</v>
      </c>
      <c r="B9208" s="59" t="s">
        <v>458</v>
      </c>
      <c r="C9208" s="57">
        <v>14163.6711170745</v>
      </c>
      <c r="D9208" s="59">
        <v>1003</v>
      </c>
      <c r="E9208" s="59" t="s">
        <v>504</v>
      </c>
      <c r="F9208" s="58">
        <v>1.5129249508440643</v>
      </c>
      <c r="G9208" s="59" t="s">
        <v>446</v>
      </c>
      <c r="H9208" s="59" t="s">
        <v>472</v>
      </c>
      <c r="I9208" s="59">
        <v>32074</v>
      </c>
      <c r="J9208" s="59">
        <v>511</v>
      </c>
      <c r="K9208" s="59">
        <v>5</v>
      </c>
      <c r="L9208" s="60">
        <v>9.7847358121330719E-3</v>
      </c>
      <c r="M9208" s="59" t="s">
        <v>1067</v>
      </c>
      <c r="N9208" s="63">
        <v>3607.8216994461445</v>
      </c>
      <c r="O9208" s="165">
        <v>44371</v>
      </c>
      <c r="P9208" s="165">
        <f t="shared" si="385"/>
        <v>44353</v>
      </c>
      <c r="Q9208" s="165">
        <f t="shared" si="386"/>
        <v>44366</v>
      </c>
    </row>
    <row r="9209" spans="1:17" x14ac:dyDescent="0.35">
      <c r="A9209" s="48" t="s">
        <v>881</v>
      </c>
      <c r="B9209" s="59" t="s">
        <v>471</v>
      </c>
      <c r="C9209" s="57">
        <v>5829.5344790318404</v>
      </c>
      <c r="D9209" s="59">
        <v>327</v>
      </c>
      <c r="E9209" s="59" t="s">
        <v>504</v>
      </c>
      <c r="F9209" s="58">
        <v>1.2252877427089885</v>
      </c>
      <c r="G9209" s="59" t="s">
        <v>446</v>
      </c>
      <c r="H9209" s="59" t="s">
        <v>476</v>
      </c>
      <c r="I9209" s="59">
        <v>10092</v>
      </c>
      <c r="J9209" s="59">
        <v>198</v>
      </c>
      <c r="K9209" s="59">
        <v>2</v>
      </c>
      <c r="L9209" s="60">
        <v>1.0101010101010102E-2</v>
      </c>
      <c r="M9209" s="59" t="s">
        <v>476</v>
      </c>
      <c r="N9209" s="63">
        <v>3396.4976227893162</v>
      </c>
      <c r="O9209" s="165">
        <v>44371</v>
      </c>
      <c r="P9209" s="165">
        <f t="shared" si="385"/>
        <v>44353</v>
      </c>
      <c r="Q9209" s="165">
        <f t="shared" si="386"/>
        <v>44366</v>
      </c>
    </row>
    <row r="9210" spans="1:17" x14ac:dyDescent="0.35">
      <c r="A9210" s="48" t="s">
        <v>880</v>
      </c>
      <c r="B9210" s="59" t="s">
        <v>463</v>
      </c>
      <c r="C9210" s="57">
        <v>35973.240681719501</v>
      </c>
      <c r="D9210" s="59">
        <v>2987</v>
      </c>
      <c r="E9210" s="59" t="s">
        <v>504</v>
      </c>
      <c r="F9210" s="58">
        <v>0.39712058227141739</v>
      </c>
      <c r="G9210" s="59" t="s">
        <v>446</v>
      </c>
      <c r="H9210" s="59" t="s">
        <v>472</v>
      </c>
      <c r="I9210" s="59">
        <v>78817</v>
      </c>
      <c r="J9210" s="59">
        <v>1603</v>
      </c>
      <c r="K9210" s="59">
        <v>3</v>
      </c>
      <c r="L9210" s="60">
        <v>1.8714909544603868E-3</v>
      </c>
      <c r="M9210" s="59" t="s">
        <v>1067</v>
      </c>
      <c r="N9210" s="63">
        <v>4456.0900536675736</v>
      </c>
      <c r="O9210" s="165">
        <v>44371</v>
      </c>
      <c r="P9210" s="165">
        <f t="shared" si="385"/>
        <v>44353</v>
      </c>
      <c r="Q9210" s="165">
        <f t="shared" si="386"/>
        <v>44366</v>
      </c>
    </row>
    <row r="9211" spans="1:17" x14ac:dyDescent="0.35">
      <c r="A9211" s="48" t="s">
        <v>879</v>
      </c>
      <c r="B9211" s="59" t="s">
        <v>459</v>
      </c>
      <c r="C9211" s="57">
        <v>36918.336746757697</v>
      </c>
      <c r="D9211" s="59">
        <v>8895</v>
      </c>
      <c r="E9211" s="59">
        <v>10</v>
      </c>
      <c r="F9211" s="58">
        <v>1.9347721951435026</v>
      </c>
      <c r="G9211" s="59" t="s">
        <v>446</v>
      </c>
      <c r="H9211" s="59" t="s">
        <v>476</v>
      </c>
      <c r="I9211" s="59">
        <v>146130</v>
      </c>
      <c r="J9211" s="59">
        <v>3011</v>
      </c>
      <c r="K9211" s="59">
        <v>13</v>
      </c>
      <c r="L9211" s="60">
        <v>4.317502490866822E-3</v>
      </c>
      <c r="M9211" s="59" t="s">
        <v>476</v>
      </c>
      <c r="N9211" s="63">
        <v>8155.8387114079214</v>
      </c>
      <c r="O9211" s="165">
        <v>44371</v>
      </c>
      <c r="P9211" s="165">
        <f t="shared" si="385"/>
        <v>44353</v>
      </c>
      <c r="Q9211" s="165">
        <f t="shared" si="386"/>
        <v>44366</v>
      </c>
    </row>
    <row r="9212" spans="1:17" x14ac:dyDescent="0.35">
      <c r="A9212" s="48" t="s">
        <v>878</v>
      </c>
      <c r="B9212" s="59" t="s">
        <v>470</v>
      </c>
      <c r="C9212" s="57">
        <v>2936.1193472292898</v>
      </c>
      <c r="D9212" s="59">
        <v>129</v>
      </c>
      <c r="E9212" s="59">
        <v>0</v>
      </c>
      <c r="F9212" s="58">
        <v>0</v>
      </c>
      <c r="G9212" s="59" t="s">
        <v>446</v>
      </c>
      <c r="H9212" s="59" t="s">
        <v>476</v>
      </c>
      <c r="I9212" s="59">
        <v>6209</v>
      </c>
      <c r="J9212" s="59">
        <v>119</v>
      </c>
      <c r="K9212" s="59">
        <v>0</v>
      </c>
      <c r="L9212" s="60">
        <v>0</v>
      </c>
      <c r="M9212" s="59" t="s">
        <v>476</v>
      </c>
      <c r="N9212" s="63">
        <v>4052.9687634222369</v>
      </c>
      <c r="O9212" s="165">
        <v>44371</v>
      </c>
      <c r="P9212" s="165">
        <f t="shared" si="385"/>
        <v>44353</v>
      </c>
      <c r="Q9212" s="165">
        <f t="shared" si="386"/>
        <v>44366</v>
      </c>
    </row>
    <row r="9213" spans="1:17" x14ac:dyDescent="0.35">
      <c r="A9213" s="48" t="s">
        <v>877</v>
      </c>
      <c r="B9213" s="59" t="s">
        <v>465</v>
      </c>
      <c r="C9213" s="57">
        <v>1357.7287896405801</v>
      </c>
      <c r="D9213" s="59">
        <v>67</v>
      </c>
      <c r="E9213" s="59">
        <v>0</v>
      </c>
      <c r="F9213" s="58">
        <v>0</v>
      </c>
      <c r="G9213" s="59" t="s">
        <v>446</v>
      </c>
      <c r="H9213" s="59" t="s">
        <v>476</v>
      </c>
      <c r="I9213" s="59">
        <v>1669</v>
      </c>
      <c r="J9213" s="59">
        <v>34</v>
      </c>
      <c r="K9213" s="59">
        <v>0</v>
      </c>
      <c r="L9213" s="60">
        <v>0</v>
      </c>
      <c r="M9213" s="59" t="s">
        <v>476</v>
      </c>
      <c r="N9213" s="63">
        <v>2504.1820030199497</v>
      </c>
      <c r="O9213" s="165">
        <v>44371</v>
      </c>
      <c r="P9213" s="165">
        <f t="shared" si="385"/>
        <v>44353</v>
      </c>
      <c r="Q9213" s="165">
        <f t="shared" si="386"/>
        <v>44366</v>
      </c>
    </row>
    <row r="9214" spans="1:17" x14ac:dyDescent="0.35">
      <c r="A9214" s="48" t="s">
        <v>876</v>
      </c>
      <c r="B9214" s="59" t="s">
        <v>464</v>
      </c>
      <c r="C9214" s="57">
        <v>1223.64361651632</v>
      </c>
      <c r="D9214" s="59">
        <v>32</v>
      </c>
      <c r="E9214" s="59">
        <v>0</v>
      </c>
      <c r="F9214" s="58">
        <v>0</v>
      </c>
      <c r="G9214" s="59" t="s">
        <v>446</v>
      </c>
      <c r="H9214" s="59" t="s">
        <v>476</v>
      </c>
      <c r="I9214" s="59">
        <v>2027</v>
      </c>
      <c r="J9214" s="59">
        <v>36</v>
      </c>
      <c r="K9214" s="59">
        <v>0</v>
      </c>
      <c r="L9214" s="60">
        <v>0</v>
      </c>
      <c r="M9214" s="59" t="s">
        <v>476</v>
      </c>
      <c r="N9214" s="63">
        <v>2942.0330816983314</v>
      </c>
      <c r="O9214" s="165">
        <v>44371</v>
      </c>
      <c r="P9214" s="165">
        <f t="shared" si="385"/>
        <v>44353</v>
      </c>
      <c r="Q9214" s="165">
        <f t="shared" si="386"/>
        <v>44366</v>
      </c>
    </row>
    <row r="9215" spans="1:17" x14ac:dyDescent="0.35">
      <c r="A9215" s="48" t="s">
        <v>875</v>
      </c>
      <c r="B9215" s="59" t="s">
        <v>465</v>
      </c>
      <c r="C9215" s="57">
        <v>56710.292083490698</v>
      </c>
      <c r="D9215" s="59">
        <v>5990</v>
      </c>
      <c r="E9215" s="59">
        <v>25</v>
      </c>
      <c r="F9215" s="58">
        <v>3.1488363401220019</v>
      </c>
      <c r="G9215" s="59" t="s">
        <v>444</v>
      </c>
      <c r="H9215" s="59" t="s">
        <v>491</v>
      </c>
      <c r="I9215" s="59">
        <v>129805</v>
      </c>
      <c r="J9215" s="59">
        <v>2677</v>
      </c>
      <c r="K9215" s="59">
        <v>30</v>
      </c>
      <c r="L9215" s="60">
        <v>1.1206574523720583E-2</v>
      </c>
      <c r="M9215" s="59" t="s">
        <v>491</v>
      </c>
      <c r="N9215" s="63">
        <v>4720.4835342036949</v>
      </c>
      <c r="O9215" s="165">
        <v>44371</v>
      </c>
      <c r="P9215" s="165">
        <f t="shared" si="385"/>
        <v>44353</v>
      </c>
      <c r="Q9215" s="165">
        <f t="shared" si="386"/>
        <v>44366</v>
      </c>
    </row>
    <row r="9216" spans="1:17" x14ac:dyDescent="0.35">
      <c r="A9216" s="48" t="s">
        <v>874</v>
      </c>
      <c r="B9216" s="59" t="s">
        <v>468</v>
      </c>
      <c r="C9216" s="57">
        <v>758.61581752920097</v>
      </c>
      <c r="D9216" s="59">
        <v>23</v>
      </c>
      <c r="E9216" s="59">
        <v>0</v>
      </c>
      <c r="F9216" s="58">
        <v>0</v>
      </c>
      <c r="G9216" s="59" t="s">
        <v>446</v>
      </c>
      <c r="H9216" s="59" t="s">
        <v>476</v>
      </c>
      <c r="I9216" s="59">
        <v>4104</v>
      </c>
      <c r="J9216" s="59">
        <v>62</v>
      </c>
      <c r="K9216" s="59">
        <v>0</v>
      </c>
      <c r="L9216" s="60">
        <v>0</v>
      </c>
      <c r="M9216" s="59" t="s">
        <v>476</v>
      </c>
      <c r="N9216" s="63">
        <v>8172.7797611619762</v>
      </c>
      <c r="O9216" s="165">
        <v>44371</v>
      </c>
      <c r="P9216" s="165">
        <f t="shared" si="385"/>
        <v>44353</v>
      </c>
      <c r="Q9216" s="165">
        <f t="shared" si="386"/>
        <v>44366</v>
      </c>
    </row>
    <row r="9217" spans="1:17" x14ac:dyDescent="0.35">
      <c r="A9217" s="48" t="s">
        <v>873</v>
      </c>
      <c r="B9217" s="59" t="s">
        <v>470</v>
      </c>
      <c r="C9217" s="57">
        <v>1673.49740572871</v>
      </c>
      <c r="D9217" s="59">
        <v>44</v>
      </c>
      <c r="E9217" s="59">
        <v>0</v>
      </c>
      <c r="F9217" s="58">
        <v>0</v>
      </c>
      <c r="G9217" s="59" t="s">
        <v>446</v>
      </c>
      <c r="H9217" s="59" t="s">
        <v>476</v>
      </c>
      <c r="I9217" s="59">
        <v>2191</v>
      </c>
      <c r="J9217" s="59">
        <v>42</v>
      </c>
      <c r="K9217" s="59">
        <v>0</v>
      </c>
      <c r="L9217" s="60">
        <v>0</v>
      </c>
      <c r="M9217" s="59" t="s">
        <v>476</v>
      </c>
      <c r="N9217" s="63">
        <v>2509.7140788044103</v>
      </c>
      <c r="O9217" s="165">
        <v>44371</v>
      </c>
      <c r="P9217" s="165">
        <f t="shared" si="385"/>
        <v>44353</v>
      </c>
      <c r="Q9217" s="165">
        <f t="shared" si="386"/>
        <v>44366</v>
      </c>
    </row>
    <row r="9218" spans="1:17" x14ac:dyDescent="0.35">
      <c r="A9218" s="48" t="s">
        <v>872</v>
      </c>
      <c r="B9218" s="59" t="s">
        <v>458</v>
      </c>
      <c r="C9218" s="57">
        <v>14079.6128022015</v>
      </c>
      <c r="D9218" s="59">
        <v>1608</v>
      </c>
      <c r="E9218" s="59" t="s">
        <v>504</v>
      </c>
      <c r="F9218" s="58">
        <v>2.0292765840095486</v>
      </c>
      <c r="G9218" s="59" t="s">
        <v>446</v>
      </c>
      <c r="H9218" s="59" t="s">
        <v>472</v>
      </c>
      <c r="I9218" s="59">
        <v>29586</v>
      </c>
      <c r="J9218" s="59">
        <v>560</v>
      </c>
      <c r="K9218" s="59">
        <v>6</v>
      </c>
      <c r="L9218" s="60">
        <v>1.0714285714285714E-2</v>
      </c>
      <c r="M9218" s="59" t="s">
        <v>1067</v>
      </c>
      <c r="N9218" s="63">
        <v>3977.3821046587159</v>
      </c>
      <c r="O9218" s="165">
        <v>44371</v>
      </c>
      <c r="P9218" s="165">
        <f t="shared" si="385"/>
        <v>44353</v>
      </c>
      <c r="Q9218" s="165">
        <f t="shared" si="386"/>
        <v>44366</v>
      </c>
    </row>
    <row r="9219" spans="1:17" x14ac:dyDescent="0.35">
      <c r="A9219" s="48" t="s">
        <v>871</v>
      </c>
      <c r="B9219" s="59" t="s">
        <v>461</v>
      </c>
      <c r="C9219" s="57">
        <v>7354.9427443027298</v>
      </c>
      <c r="D9219" s="59">
        <v>440</v>
      </c>
      <c r="E9219" s="59" t="s">
        <v>504</v>
      </c>
      <c r="F9219" s="58">
        <v>1.9423284153748521</v>
      </c>
      <c r="G9219" s="59" t="s">
        <v>446</v>
      </c>
      <c r="H9219" s="59" t="s">
        <v>491</v>
      </c>
      <c r="I9219" s="59">
        <v>20112</v>
      </c>
      <c r="J9219" s="59">
        <v>313</v>
      </c>
      <c r="K9219" s="59">
        <v>2</v>
      </c>
      <c r="L9219" s="60">
        <v>6.3897763578274758E-3</v>
      </c>
      <c r="M9219" s="59" t="s">
        <v>491</v>
      </c>
      <c r="N9219" s="63">
        <v>4255.6415580863004</v>
      </c>
      <c r="O9219" s="165">
        <v>44371</v>
      </c>
      <c r="P9219" s="165">
        <f t="shared" ref="P9219:P9282" si="387">O9219-18</f>
        <v>44353</v>
      </c>
      <c r="Q9219" s="165">
        <f t="shared" ref="Q9219:Q9282" si="388">O9219-5</f>
        <v>44366</v>
      </c>
    </row>
    <row r="9220" spans="1:17" x14ac:dyDescent="0.35">
      <c r="A9220" s="48" t="s">
        <v>870</v>
      </c>
      <c r="B9220" s="59" t="s">
        <v>466</v>
      </c>
      <c r="C9220" s="57">
        <v>1582.42316470797</v>
      </c>
      <c r="D9220" s="59">
        <v>50</v>
      </c>
      <c r="E9220" s="59">
        <v>0</v>
      </c>
      <c r="F9220" s="58">
        <v>0</v>
      </c>
      <c r="G9220" s="59" t="s">
        <v>446</v>
      </c>
      <c r="H9220" s="59" t="s">
        <v>476</v>
      </c>
      <c r="I9220" s="59">
        <v>3084</v>
      </c>
      <c r="J9220" s="59">
        <v>41</v>
      </c>
      <c r="K9220" s="59">
        <v>0</v>
      </c>
      <c r="L9220" s="60">
        <v>0</v>
      </c>
      <c r="M9220" s="59" t="s">
        <v>476</v>
      </c>
      <c r="N9220" s="63">
        <v>2590.9630820885</v>
      </c>
      <c r="O9220" s="165">
        <v>44371</v>
      </c>
      <c r="P9220" s="165">
        <f t="shared" si="387"/>
        <v>44353</v>
      </c>
      <c r="Q9220" s="165">
        <f t="shared" si="388"/>
        <v>44366</v>
      </c>
    </row>
    <row r="9221" spans="1:17" x14ac:dyDescent="0.35">
      <c r="A9221" s="48" t="s">
        <v>869</v>
      </c>
      <c r="B9221" s="59" t="s">
        <v>463</v>
      </c>
      <c r="C9221" s="57">
        <v>18730.958831312699</v>
      </c>
      <c r="D9221" s="59">
        <v>1096</v>
      </c>
      <c r="E9221" s="59" t="s">
        <v>504</v>
      </c>
      <c r="F9221" s="58">
        <v>0.38133964241682972</v>
      </c>
      <c r="G9221" s="59" t="s">
        <v>446</v>
      </c>
      <c r="H9221" s="59" t="s">
        <v>491</v>
      </c>
      <c r="I9221" s="59">
        <v>69793</v>
      </c>
      <c r="J9221" s="59">
        <v>1327</v>
      </c>
      <c r="K9221" s="59">
        <v>1</v>
      </c>
      <c r="L9221" s="60">
        <v>7.5357950263752827E-4</v>
      </c>
      <c r="M9221" s="59" t="s">
        <v>476</v>
      </c>
      <c r="N9221" s="63">
        <v>7084.5278768198623</v>
      </c>
      <c r="O9221" s="165">
        <v>44371</v>
      </c>
      <c r="P9221" s="165">
        <f t="shared" si="387"/>
        <v>44353</v>
      </c>
      <c r="Q9221" s="165">
        <f t="shared" si="388"/>
        <v>44366</v>
      </c>
    </row>
    <row r="9222" spans="1:17" x14ac:dyDescent="0.35">
      <c r="A9222" s="48" t="s">
        <v>868</v>
      </c>
      <c r="B9222" s="59" t="s">
        <v>466</v>
      </c>
      <c r="C9222" s="57">
        <v>1931.62596058402</v>
      </c>
      <c r="D9222" s="59">
        <v>32</v>
      </c>
      <c r="E9222" s="59">
        <v>0</v>
      </c>
      <c r="F9222" s="58">
        <v>0</v>
      </c>
      <c r="G9222" s="59" t="s">
        <v>446</v>
      </c>
      <c r="H9222" s="59" t="s">
        <v>476</v>
      </c>
      <c r="I9222" s="59">
        <v>3929</v>
      </c>
      <c r="J9222" s="59">
        <v>98</v>
      </c>
      <c r="K9222" s="59">
        <v>0</v>
      </c>
      <c r="L9222" s="60">
        <v>0</v>
      </c>
      <c r="M9222" s="59" t="s">
        <v>1067</v>
      </c>
      <c r="N9222" s="63">
        <v>5073.4459983324132</v>
      </c>
      <c r="O9222" s="165">
        <v>44371</v>
      </c>
      <c r="P9222" s="165">
        <f t="shared" si="387"/>
        <v>44353</v>
      </c>
      <c r="Q9222" s="165">
        <f t="shared" si="388"/>
        <v>44366</v>
      </c>
    </row>
    <row r="9223" spans="1:17" x14ac:dyDescent="0.35">
      <c r="A9223" s="48" t="s">
        <v>867</v>
      </c>
      <c r="B9223" s="59" t="s">
        <v>464</v>
      </c>
      <c r="C9223" s="57">
        <v>784.07156341524001</v>
      </c>
      <c r="D9223" s="59">
        <v>28</v>
      </c>
      <c r="E9223" s="59">
        <v>0</v>
      </c>
      <c r="F9223" s="58">
        <v>0</v>
      </c>
      <c r="G9223" s="59" t="s">
        <v>446</v>
      </c>
      <c r="H9223" s="59" t="s">
        <v>476</v>
      </c>
      <c r="I9223" s="59">
        <v>2031</v>
      </c>
      <c r="J9223" s="59">
        <v>36</v>
      </c>
      <c r="K9223" s="59">
        <v>0</v>
      </c>
      <c r="L9223" s="60">
        <v>0</v>
      </c>
      <c r="M9223" s="59" t="s">
        <v>476</v>
      </c>
      <c r="N9223" s="63">
        <v>4591.4176307060625</v>
      </c>
      <c r="O9223" s="165">
        <v>44371</v>
      </c>
      <c r="P9223" s="165">
        <f t="shared" si="387"/>
        <v>44353</v>
      </c>
      <c r="Q9223" s="165">
        <f t="shared" si="388"/>
        <v>44366</v>
      </c>
    </row>
    <row r="9224" spans="1:17" x14ac:dyDescent="0.35">
      <c r="A9224" s="48" t="s">
        <v>866</v>
      </c>
      <c r="B9224" s="59" t="s">
        <v>470</v>
      </c>
      <c r="C9224" s="57">
        <v>6466.0125528356502</v>
      </c>
      <c r="D9224" s="59">
        <v>300</v>
      </c>
      <c r="E9224" s="59">
        <v>0</v>
      </c>
      <c r="F9224" s="58">
        <v>0</v>
      </c>
      <c r="G9224" s="59" t="s">
        <v>446</v>
      </c>
      <c r="H9224" s="59" t="s">
        <v>476</v>
      </c>
      <c r="I9224" s="59">
        <v>16325</v>
      </c>
      <c r="J9224" s="59">
        <v>263</v>
      </c>
      <c r="K9224" s="59">
        <v>0</v>
      </c>
      <c r="L9224" s="60">
        <v>0</v>
      </c>
      <c r="M9224" s="59" t="s">
        <v>476</v>
      </c>
      <c r="N9224" s="63">
        <v>4067.4217355897672</v>
      </c>
      <c r="O9224" s="165">
        <v>44371</v>
      </c>
      <c r="P9224" s="165">
        <f t="shared" si="387"/>
        <v>44353</v>
      </c>
      <c r="Q9224" s="165">
        <f t="shared" si="388"/>
        <v>44366</v>
      </c>
    </row>
    <row r="9225" spans="1:17" x14ac:dyDescent="0.35">
      <c r="A9225" s="48" t="s">
        <v>865</v>
      </c>
      <c r="B9225" s="59" t="s">
        <v>467</v>
      </c>
      <c r="C9225" s="57">
        <v>28666.8719119466</v>
      </c>
      <c r="D9225" s="59">
        <v>3105</v>
      </c>
      <c r="E9225" s="59" t="s">
        <v>504</v>
      </c>
      <c r="F9225" s="58">
        <v>0.4983353024911264</v>
      </c>
      <c r="G9225" s="59" t="s">
        <v>446</v>
      </c>
      <c r="H9225" s="59" t="s">
        <v>472</v>
      </c>
      <c r="I9225" s="59">
        <v>83422</v>
      </c>
      <c r="J9225" s="59">
        <v>1296</v>
      </c>
      <c r="K9225" s="59">
        <v>4</v>
      </c>
      <c r="L9225" s="60">
        <v>3.0864197530864196E-3</v>
      </c>
      <c r="M9225" s="59" t="s">
        <v>1067</v>
      </c>
      <c r="N9225" s="63">
        <v>4520.8978641994991</v>
      </c>
      <c r="O9225" s="165">
        <v>44371</v>
      </c>
      <c r="P9225" s="165">
        <f t="shared" si="387"/>
        <v>44353</v>
      </c>
      <c r="Q9225" s="165">
        <f t="shared" si="388"/>
        <v>44366</v>
      </c>
    </row>
    <row r="9226" spans="1:17" x14ac:dyDescent="0.35">
      <c r="A9226" s="48" t="s">
        <v>864</v>
      </c>
      <c r="B9226" s="59" t="s">
        <v>469</v>
      </c>
      <c r="C9226" s="57">
        <v>37104.373350893802</v>
      </c>
      <c r="D9226" s="59">
        <v>3816</v>
      </c>
      <c r="E9226" s="59">
        <v>9</v>
      </c>
      <c r="F9226" s="58">
        <v>1.7325643443097178</v>
      </c>
      <c r="G9226" s="59" t="s">
        <v>446</v>
      </c>
      <c r="H9226" s="59" t="s">
        <v>472</v>
      </c>
      <c r="I9226" s="59">
        <v>90963</v>
      </c>
      <c r="J9226" s="59">
        <v>1276</v>
      </c>
      <c r="K9226" s="59">
        <v>11</v>
      </c>
      <c r="L9226" s="60">
        <v>8.6206896551724137E-3</v>
      </c>
      <c r="M9226" s="59" t="s">
        <v>1067</v>
      </c>
      <c r="N9226" s="63">
        <v>3438.9477163054216</v>
      </c>
      <c r="O9226" s="165">
        <v>44371</v>
      </c>
      <c r="P9226" s="165">
        <f t="shared" si="387"/>
        <v>44353</v>
      </c>
      <c r="Q9226" s="165">
        <f t="shared" si="388"/>
        <v>44366</v>
      </c>
    </row>
    <row r="9227" spans="1:17" x14ac:dyDescent="0.35">
      <c r="A9227" s="48" t="s">
        <v>863</v>
      </c>
      <c r="B9227" s="59" t="s">
        <v>461</v>
      </c>
      <c r="C9227" s="57">
        <v>27391.508223539095</v>
      </c>
      <c r="D9227" s="59">
        <v>2464</v>
      </c>
      <c r="E9227" s="59">
        <v>5</v>
      </c>
      <c r="F9227" s="58">
        <v>1.3038451706574659</v>
      </c>
      <c r="G9227" s="59" t="s">
        <v>446</v>
      </c>
      <c r="H9227" s="59" t="s">
        <v>472</v>
      </c>
      <c r="I9227" s="59">
        <v>78474</v>
      </c>
      <c r="J9227" s="59">
        <v>1377</v>
      </c>
      <c r="K9227" s="59">
        <v>5</v>
      </c>
      <c r="L9227" s="60">
        <v>3.6310820624546117E-3</v>
      </c>
      <c r="M9227" s="59" t="s">
        <v>1067</v>
      </c>
      <c r="N9227" s="63">
        <v>5027.1054399869254</v>
      </c>
      <c r="O9227" s="165">
        <v>44371</v>
      </c>
      <c r="P9227" s="165">
        <f t="shared" si="387"/>
        <v>44353</v>
      </c>
      <c r="Q9227" s="165">
        <f t="shared" si="388"/>
        <v>44366</v>
      </c>
    </row>
    <row r="9228" spans="1:17" x14ac:dyDescent="0.35">
      <c r="A9228" s="48" t="s">
        <v>862</v>
      </c>
      <c r="B9228" s="59" t="s">
        <v>466</v>
      </c>
      <c r="C9228" s="57">
        <v>5307.8849770148699</v>
      </c>
      <c r="D9228" s="59">
        <v>195</v>
      </c>
      <c r="E9228" s="59">
        <v>0</v>
      </c>
      <c r="F9228" s="58">
        <v>0</v>
      </c>
      <c r="G9228" s="59" t="s">
        <v>446</v>
      </c>
      <c r="H9228" s="59" t="s">
        <v>476</v>
      </c>
      <c r="I9228" s="59">
        <v>46123</v>
      </c>
      <c r="J9228" s="59">
        <v>335</v>
      </c>
      <c r="K9228" s="59">
        <v>0</v>
      </c>
      <c r="L9228" s="60">
        <v>0</v>
      </c>
      <c r="M9228" s="59" t="s">
        <v>1067</v>
      </c>
      <c r="N9228" s="63">
        <v>6311.3651002362612</v>
      </c>
      <c r="O9228" s="165">
        <v>44371</v>
      </c>
      <c r="P9228" s="165">
        <f t="shared" si="387"/>
        <v>44353</v>
      </c>
      <c r="Q9228" s="165">
        <f t="shared" si="388"/>
        <v>44366</v>
      </c>
    </row>
    <row r="9229" spans="1:17" x14ac:dyDescent="0.35">
      <c r="A9229" s="48" t="s">
        <v>861</v>
      </c>
      <c r="B9229" s="59" t="s">
        <v>471</v>
      </c>
      <c r="C9229" s="57">
        <v>13087.712635498299</v>
      </c>
      <c r="D9229" s="59">
        <v>830</v>
      </c>
      <c r="E9229" s="59" t="s">
        <v>504</v>
      </c>
      <c r="F9229" s="58">
        <v>0.54576818285903539</v>
      </c>
      <c r="G9229" s="59" t="s">
        <v>446</v>
      </c>
      <c r="H9229" s="59" t="s">
        <v>491</v>
      </c>
      <c r="I9229" s="59">
        <v>22345</v>
      </c>
      <c r="J9229" s="59">
        <v>401</v>
      </c>
      <c r="K9229" s="59">
        <v>2</v>
      </c>
      <c r="L9229" s="60">
        <v>4.9875311720698253E-3</v>
      </c>
      <c r="M9229" s="59" t="s">
        <v>491</v>
      </c>
      <c r="N9229" s="63">
        <v>3063.9425785706244</v>
      </c>
      <c r="O9229" s="165">
        <v>44371</v>
      </c>
      <c r="P9229" s="165">
        <f t="shared" si="387"/>
        <v>44353</v>
      </c>
      <c r="Q9229" s="165">
        <f t="shared" si="388"/>
        <v>44366</v>
      </c>
    </row>
    <row r="9230" spans="1:17" x14ac:dyDescent="0.35">
      <c r="A9230" s="48" t="s">
        <v>860</v>
      </c>
      <c r="B9230" s="59" t="s">
        <v>469</v>
      </c>
      <c r="C9230" s="57">
        <v>7927.2612196189812</v>
      </c>
      <c r="D9230" s="59">
        <v>735</v>
      </c>
      <c r="E9230" s="59">
        <v>0</v>
      </c>
      <c r="F9230" s="58">
        <v>0</v>
      </c>
      <c r="G9230" s="59" t="s">
        <v>446</v>
      </c>
      <c r="H9230" s="59" t="s">
        <v>476</v>
      </c>
      <c r="I9230" s="59">
        <v>14629</v>
      </c>
      <c r="J9230" s="59">
        <v>310</v>
      </c>
      <c r="K9230" s="59">
        <v>0</v>
      </c>
      <c r="L9230" s="60">
        <v>0</v>
      </c>
      <c r="M9230" s="59" t="s">
        <v>476</v>
      </c>
      <c r="N9230" s="63">
        <v>3910.5561354883666</v>
      </c>
      <c r="O9230" s="165">
        <v>44371</v>
      </c>
      <c r="P9230" s="165">
        <f t="shared" si="387"/>
        <v>44353</v>
      </c>
      <c r="Q9230" s="165">
        <f t="shared" si="388"/>
        <v>44366</v>
      </c>
    </row>
    <row r="9231" spans="1:17" x14ac:dyDescent="0.35">
      <c r="A9231" s="48" t="s">
        <v>859</v>
      </c>
      <c r="B9231" s="59" t="s">
        <v>458</v>
      </c>
      <c r="C9231" s="57">
        <v>9485.9761215318194</v>
      </c>
      <c r="D9231" s="59">
        <v>513</v>
      </c>
      <c r="E9231" s="59">
        <v>0</v>
      </c>
      <c r="F9231" s="58">
        <v>0</v>
      </c>
      <c r="G9231" s="59" t="s">
        <v>446</v>
      </c>
      <c r="H9231" s="59" t="s">
        <v>472</v>
      </c>
      <c r="I9231" s="59">
        <v>15202</v>
      </c>
      <c r="J9231" s="59">
        <v>350</v>
      </c>
      <c r="K9231" s="59">
        <v>0</v>
      </c>
      <c r="L9231" s="60">
        <v>0</v>
      </c>
      <c r="M9231" s="59" t="s">
        <v>1067</v>
      </c>
      <c r="N9231" s="63">
        <v>3689.6571898968805</v>
      </c>
      <c r="O9231" s="165">
        <v>44371</v>
      </c>
      <c r="P9231" s="165">
        <f t="shared" si="387"/>
        <v>44353</v>
      </c>
      <c r="Q9231" s="165">
        <f t="shared" si="388"/>
        <v>44366</v>
      </c>
    </row>
    <row r="9232" spans="1:17" x14ac:dyDescent="0.35">
      <c r="A9232" s="48" t="s">
        <v>858</v>
      </c>
      <c r="B9232" s="59" t="s">
        <v>461</v>
      </c>
      <c r="C9232" s="57">
        <v>5133.8205219983302</v>
      </c>
      <c r="D9232" s="59">
        <v>245</v>
      </c>
      <c r="E9232" s="59">
        <v>0</v>
      </c>
      <c r="F9232" s="58">
        <v>0</v>
      </c>
      <c r="G9232" s="59" t="s">
        <v>446</v>
      </c>
      <c r="H9232" s="59" t="s">
        <v>476</v>
      </c>
      <c r="I9232" s="59">
        <v>17049</v>
      </c>
      <c r="J9232" s="59">
        <v>318</v>
      </c>
      <c r="K9232" s="59">
        <v>0</v>
      </c>
      <c r="L9232" s="60">
        <v>0</v>
      </c>
      <c r="M9232" s="59" t="s">
        <v>476</v>
      </c>
      <c r="N9232" s="63">
        <v>6194.2173209479297</v>
      </c>
      <c r="O9232" s="165">
        <v>44371</v>
      </c>
      <c r="P9232" s="165">
        <f t="shared" si="387"/>
        <v>44353</v>
      </c>
      <c r="Q9232" s="165">
        <f t="shared" si="388"/>
        <v>44366</v>
      </c>
    </row>
    <row r="9233" spans="1:17" x14ac:dyDescent="0.35">
      <c r="A9233" s="48" t="s">
        <v>857</v>
      </c>
      <c r="B9233" s="59" t="s">
        <v>463</v>
      </c>
      <c r="C9233" s="57">
        <v>32414.524512956301</v>
      </c>
      <c r="D9233" s="59">
        <v>3880</v>
      </c>
      <c r="E9233" s="59" t="s">
        <v>504</v>
      </c>
      <c r="F9233" s="58">
        <v>0.44071953855143514</v>
      </c>
      <c r="G9233" s="59" t="s">
        <v>446</v>
      </c>
      <c r="H9233" s="59" t="s">
        <v>472</v>
      </c>
      <c r="I9233" s="59">
        <v>71852</v>
      </c>
      <c r="J9233" s="59">
        <v>1401</v>
      </c>
      <c r="K9233" s="59">
        <v>2</v>
      </c>
      <c r="L9233" s="60">
        <v>1.4275517487508922E-3</v>
      </c>
      <c r="M9233" s="59" t="s">
        <v>1067</v>
      </c>
      <c r="N9233" s="63">
        <v>4322.1365145739255</v>
      </c>
      <c r="O9233" s="165">
        <v>44371</v>
      </c>
      <c r="P9233" s="165">
        <f t="shared" si="387"/>
        <v>44353</v>
      </c>
      <c r="Q9233" s="165">
        <f t="shared" si="388"/>
        <v>44366</v>
      </c>
    </row>
    <row r="9234" spans="1:17" x14ac:dyDescent="0.35">
      <c r="A9234" s="48" t="s">
        <v>856</v>
      </c>
      <c r="B9234" s="59" t="s">
        <v>458</v>
      </c>
      <c r="C9234" s="57">
        <v>12469.6895953656</v>
      </c>
      <c r="D9234" s="59">
        <v>1058</v>
      </c>
      <c r="E9234" s="59" t="s">
        <v>504</v>
      </c>
      <c r="F9234" s="58">
        <v>2.2912702319428413</v>
      </c>
      <c r="G9234" s="59" t="s">
        <v>446</v>
      </c>
      <c r="H9234" s="59" t="s">
        <v>476</v>
      </c>
      <c r="I9234" s="59">
        <v>58043</v>
      </c>
      <c r="J9234" s="59">
        <v>412</v>
      </c>
      <c r="K9234" s="59">
        <v>6</v>
      </c>
      <c r="L9234" s="60">
        <v>1.4563106796116505E-2</v>
      </c>
      <c r="M9234" s="59" t="s">
        <v>491</v>
      </c>
      <c r="N9234" s="63">
        <v>3304.0116744615766</v>
      </c>
      <c r="O9234" s="165">
        <v>44371</v>
      </c>
      <c r="P9234" s="165">
        <f t="shared" si="387"/>
        <v>44353</v>
      </c>
      <c r="Q9234" s="165">
        <f t="shared" si="388"/>
        <v>44366</v>
      </c>
    </row>
    <row r="9235" spans="1:17" x14ac:dyDescent="0.35">
      <c r="A9235" s="48" t="s">
        <v>855</v>
      </c>
      <c r="B9235" s="59" t="s">
        <v>463</v>
      </c>
      <c r="C9235" s="57">
        <v>3330.26120665499</v>
      </c>
      <c r="D9235" s="59">
        <v>182</v>
      </c>
      <c r="E9235" s="59">
        <v>0</v>
      </c>
      <c r="F9235" s="58">
        <v>0</v>
      </c>
      <c r="G9235" s="59" t="s">
        <v>446</v>
      </c>
      <c r="H9235" s="59" t="s">
        <v>476</v>
      </c>
      <c r="I9235" s="59">
        <v>5671</v>
      </c>
      <c r="J9235" s="59">
        <v>107</v>
      </c>
      <c r="K9235" s="59">
        <v>0</v>
      </c>
      <c r="L9235" s="60">
        <v>0</v>
      </c>
      <c r="M9235" s="59" t="s">
        <v>476</v>
      </c>
      <c r="N9235" s="63">
        <v>3212.9611871338429</v>
      </c>
      <c r="O9235" s="165">
        <v>44371</v>
      </c>
      <c r="P9235" s="165">
        <f t="shared" si="387"/>
        <v>44353</v>
      </c>
      <c r="Q9235" s="165">
        <f t="shared" si="388"/>
        <v>44366</v>
      </c>
    </row>
    <row r="9236" spans="1:17" x14ac:dyDescent="0.35">
      <c r="A9236" s="48" t="s">
        <v>854</v>
      </c>
      <c r="B9236" s="59" t="s">
        <v>460</v>
      </c>
      <c r="C9236" s="57">
        <v>15120.384628985899</v>
      </c>
      <c r="D9236" s="59">
        <v>978</v>
      </c>
      <c r="E9236" s="59">
        <v>0</v>
      </c>
      <c r="F9236" s="58">
        <v>0</v>
      </c>
      <c r="G9236" s="59" t="s">
        <v>446</v>
      </c>
      <c r="H9236" s="59" t="s">
        <v>472</v>
      </c>
      <c r="I9236" s="59">
        <v>35269</v>
      </c>
      <c r="J9236" s="59">
        <v>502</v>
      </c>
      <c r="K9236" s="59">
        <v>1</v>
      </c>
      <c r="L9236" s="60">
        <v>1.9920318725099601E-3</v>
      </c>
      <c r="M9236" s="59" t="s">
        <v>1067</v>
      </c>
      <c r="N9236" s="63">
        <v>3320.0213639913759</v>
      </c>
      <c r="O9236" s="165">
        <v>44371</v>
      </c>
      <c r="P9236" s="165">
        <f t="shared" si="387"/>
        <v>44353</v>
      </c>
      <c r="Q9236" s="165">
        <f t="shared" si="388"/>
        <v>44366</v>
      </c>
    </row>
    <row r="9237" spans="1:17" x14ac:dyDescent="0.35">
      <c r="A9237" s="48" t="s">
        <v>853</v>
      </c>
      <c r="B9237" s="59" t="s">
        <v>460</v>
      </c>
      <c r="C9237" s="57">
        <v>14878.570537017</v>
      </c>
      <c r="D9237" s="59">
        <v>1280</v>
      </c>
      <c r="E9237" s="59" t="s">
        <v>504</v>
      </c>
      <c r="F9237" s="58">
        <v>0.48007684105715248</v>
      </c>
      <c r="G9237" s="59" t="s">
        <v>446</v>
      </c>
      <c r="H9237" s="59" t="s">
        <v>472</v>
      </c>
      <c r="I9237" s="59">
        <v>28039</v>
      </c>
      <c r="J9237" s="59">
        <v>553</v>
      </c>
      <c r="K9237" s="59">
        <v>1</v>
      </c>
      <c r="L9237" s="60">
        <v>1.8083182640144665E-3</v>
      </c>
      <c r="M9237" s="59" t="s">
        <v>1067</v>
      </c>
      <c r="N9237" s="63">
        <v>3716.7549034644749</v>
      </c>
      <c r="O9237" s="165">
        <v>44371</v>
      </c>
      <c r="P9237" s="165">
        <f t="shared" si="387"/>
        <v>44353</v>
      </c>
      <c r="Q9237" s="165">
        <f t="shared" si="388"/>
        <v>44366</v>
      </c>
    </row>
    <row r="9238" spans="1:17" x14ac:dyDescent="0.35">
      <c r="A9238" s="48" t="s">
        <v>852</v>
      </c>
      <c r="B9238" s="59" t="s">
        <v>458</v>
      </c>
      <c r="C9238" s="57">
        <v>2244.2586476452502</v>
      </c>
      <c r="D9238" s="59">
        <v>175</v>
      </c>
      <c r="E9238" s="59">
        <v>0</v>
      </c>
      <c r="F9238" s="58">
        <v>0</v>
      </c>
      <c r="G9238" s="59" t="s">
        <v>446</v>
      </c>
      <c r="H9238" s="59" t="s">
        <v>472</v>
      </c>
      <c r="I9238" s="59">
        <v>3653</v>
      </c>
      <c r="J9238" s="59">
        <v>67</v>
      </c>
      <c r="K9238" s="59">
        <v>1</v>
      </c>
      <c r="L9238" s="60">
        <v>1.4925373134328358E-2</v>
      </c>
      <c r="M9238" s="59" t="s">
        <v>1067</v>
      </c>
      <c r="N9238" s="63">
        <v>2985.3956481486034</v>
      </c>
      <c r="O9238" s="165">
        <v>44371</v>
      </c>
      <c r="P9238" s="165">
        <f t="shared" si="387"/>
        <v>44353</v>
      </c>
      <c r="Q9238" s="165">
        <f t="shared" si="388"/>
        <v>44366</v>
      </c>
    </row>
    <row r="9239" spans="1:17" x14ac:dyDescent="0.35">
      <c r="A9239" s="48" t="s">
        <v>851</v>
      </c>
      <c r="B9239" s="59" t="s">
        <v>465</v>
      </c>
      <c r="C9239" s="57">
        <v>17005.439503125901</v>
      </c>
      <c r="D9239" s="59">
        <v>1609</v>
      </c>
      <c r="E9239" s="59" t="s">
        <v>504</v>
      </c>
      <c r="F9239" s="58">
        <v>0.84006733745918871</v>
      </c>
      <c r="G9239" s="59" t="s">
        <v>446</v>
      </c>
      <c r="H9239" s="59" t="s">
        <v>472</v>
      </c>
      <c r="I9239" s="59">
        <v>43295</v>
      </c>
      <c r="J9239" s="59">
        <v>714</v>
      </c>
      <c r="K9239" s="59">
        <v>6</v>
      </c>
      <c r="L9239" s="60">
        <v>8.4033613445378148E-3</v>
      </c>
      <c r="M9239" s="59" t="s">
        <v>1067</v>
      </c>
      <c r="N9239" s="63">
        <v>4198.6565526210252</v>
      </c>
      <c r="O9239" s="165">
        <v>44371</v>
      </c>
      <c r="P9239" s="165">
        <f t="shared" si="387"/>
        <v>44353</v>
      </c>
      <c r="Q9239" s="165">
        <f t="shared" si="388"/>
        <v>44366</v>
      </c>
    </row>
    <row r="9240" spans="1:17" x14ac:dyDescent="0.35">
      <c r="A9240" s="48" t="s">
        <v>850</v>
      </c>
      <c r="B9240" s="59" t="s">
        <v>471</v>
      </c>
      <c r="C9240" s="57">
        <v>4602.6150295043099</v>
      </c>
      <c r="D9240" s="59">
        <v>190</v>
      </c>
      <c r="E9240" s="59" t="s">
        <v>504</v>
      </c>
      <c r="F9240" s="58">
        <v>1.551912792416708</v>
      </c>
      <c r="G9240" s="59" t="s">
        <v>446</v>
      </c>
      <c r="H9240" s="59" t="s">
        <v>491</v>
      </c>
      <c r="I9240" s="59">
        <v>6039</v>
      </c>
      <c r="J9240" s="59">
        <v>143</v>
      </c>
      <c r="K9240" s="59">
        <v>1</v>
      </c>
      <c r="L9240" s="60">
        <v>6.993006993006993E-3</v>
      </c>
      <c r="M9240" s="59" t="s">
        <v>491</v>
      </c>
      <c r="N9240" s="63">
        <v>3106.9294104182495</v>
      </c>
      <c r="O9240" s="165">
        <v>44371</v>
      </c>
      <c r="P9240" s="165">
        <f t="shared" si="387"/>
        <v>44353</v>
      </c>
      <c r="Q9240" s="165">
        <f t="shared" si="388"/>
        <v>44366</v>
      </c>
    </row>
    <row r="9241" spans="1:17" x14ac:dyDescent="0.35">
      <c r="A9241" s="48" t="s">
        <v>849</v>
      </c>
      <c r="B9241" s="59" t="s">
        <v>464</v>
      </c>
      <c r="C9241" s="57">
        <v>16194.1783185606</v>
      </c>
      <c r="D9241" s="59">
        <v>943</v>
      </c>
      <c r="E9241" s="59" t="s">
        <v>504</v>
      </c>
      <c r="F9241" s="58">
        <v>0.44107561386245298</v>
      </c>
      <c r="G9241" s="59" t="s">
        <v>446</v>
      </c>
      <c r="H9241" s="59" t="s">
        <v>476</v>
      </c>
      <c r="I9241" s="59">
        <v>65833</v>
      </c>
      <c r="J9241" s="59">
        <v>956</v>
      </c>
      <c r="K9241" s="59">
        <v>1</v>
      </c>
      <c r="L9241" s="60">
        <v>1.0460251046025104E-3</v>
      </c>
      <c r="M9241" s="59" t="s">
        <v>476</v>
      </c>
      <c r="N9241" s="63">
        <v>5903.3560159350709</v>
      </c>
      <c r="O9241" s="165">
        <v>44371</v>
      </c>
      <c r="P9241" s="165">
        <f t="shared" si="387"/>
        <v>44353</v>
      </c>
      <c r="Q9241" s="165">
        <f t="shared" si="388"/>
        <v>44366</v>
      </c>
    </row>
    <row r="9242" spans="1:17" x14ac:dyDescent="0.35">
      <c r="A9242" s="48" t="s">
        <v>848</v>
      </c>
      <c r="B9242" s="59" t="s">
        <v>469</v>
      </c>
      <c r="C9242" s="57">
        <v>23741.067234681399</v>
      </c>
      <c r="D9242" s="59">
        <v>2190</v>
      </c>
      <c r="E9242" s="59" t="s">
        <v>504</v>
      </c>
      <c r="F9242" s="58">
        <v>0.90259511995602992</v>
      </c>
      <c r="G9242" s="59" t="s">
        <v>446</v>
      </c>
      <c r="H9242" s="59" t="s">
        <v>472</v>
      </c>
      <c r="I9242" s="59">
        <v>119576</v>
      </c>
      <c r="J9242" s="59">
        <v>1032</v>
      </c>
      <c r="K9242" s="59">
        <v>4</v>
      </c>
      <c r="L9242" s="60">
        <v>3.875968992248062E-3</v>
      </c>
      <c r="M9242" s="59" t="s">
        <v>1067</v>
      </c>
      <c r="N9242" s="63">
        <v>4346.8980977082401</v>
      </c>
      <c r="O9242" s="165">
        <v>44371</v>
      </c>
      <c r="P9242" s="165">
        <f t="shared" si="387"/>
        <v>44353</v>
      </c>
      <c r="Q9242" s="165">
        <f t="shared" si="388"/>
        <v>44366</v>
      </c>
    </row>
    <row r="9243" spans="1:17" x14ac:dyDescent="0.35">
      <c r="A9243" s="48" t="s">
        <v>847</v>
      </c>
      <c r="B9243" s="59" t="s">
        <v>468</v>
      </c>
      <c r="C9243" s="57">
        <v>4086.1741400712999</v>
      </c>
      <c r="D9243" s="59">
        <v>476</v>
      </c>
      <c r="E9243" s="59" t="s">
        <v>504</v>
      </c>
      <c r="F9243" s="58">
        <v>3.4961100031495507</v>
      </c>
      <c r="G9243" s="59" t="s">
        <v>446</v>
      </c>
      <c r="H9243" s="59" t="s">
        <v>491</v>
      </c>
      <c r="I9243" s="59">
        <v>14237</v>
      </c>
      <c r="J9243" s="59">
        <v>202</v>
      </c>
      <c r="K9243" s="59">
        <v>3</v>
      </c>
      <c r="L9243" s="60">
        <v>1.4851485148514851E-2</v>
      </c>
      <c r="M9243" s="59" t="s">
        <v>491</v>
      </c>
      <c r="N9243" s="63">
        <v>4943.4995444534652</v>
      </c>
      <c r="O9243" s="165">
        <v>44371</v>
      </c>
      <c r="P9243" s="165">
        <f t="shared" si="387"/>
        <v>44353</v>
      </c>
      <c r="Q9243" s="165">
        <f t="shared" si="388"/>
        <v>44366</v>
      </c>
    </row>
    <row r="9244" spans="1:17" x14ac:dyDescent="0.35">
      <c r="A9244" s="48" t="s">
        <v>846</v>
      </c>
      <c r="B9244" s="59" t="s">
        <v>470</v>
      </c>
      <c r="C9244" s="57">
        <v>1073.55719304948</v>
      </c>
      <c r="D9244" s="59">
        <v>16</v>
      </c>
      <c r="E9244" s="59">
        <v>0</v>
      </c>
      <c r="F9244" s="58">
        <v>0</v>
      </c>
      <c r="G9244" s="59" t="s">
        <v>446</v>
      </c>
      <c r="H9244" s="59" t="s">
        <v>476</v>
      </c>
      <c r="I9244" s="59">
        <v>1606</v>
      </c>
      <c r="J9244" s="59">
        <v>39</v>
      </c>
      <c r="K9244" s="59">
        <v>0</v>
      </c>
      <c r="L9244" s="60">
        <v>0</v>
      </c>
      <c r="M9244" s="59" t="s">
        <v>476</v>
      </c>
      <c r="N9244" s="63">
        <v>3632.782701517654</v>
      </c>
      <c r="O9244" s="165">
        <v>44371</v>
      </c>
      <c r="P9244" s="165">
        <f t="shared" si="387"/>
        <v>44353</v>
      </c>
      <c r="Q9244" s="165">
        <f t="shared" si="388"/>
        <v>44366</v>
      </c>
    </row>
    <row r="9245" spans="1:17" x14ac:dyDescent="0.35">
      <c r="A9245" s="48" t="s">
        <v>845</v>
      </c>
      <c r="B9245" s="59" t="s">
        <v>466</v>
      </c>
      <c r="C9245" s="57">
        <v>2112.6874094155901</v>
      </c>
      <c r="D9245" s="59">
        <v>73</v>
      </c>
      <c r="E9245" s="59">
        <v>0</v>
      </c>
      <c r="F9245" s="58">
        <v>0</v>
      </c>
      <c r="G9245" s="59" t="s">
        <v>446</v>
      </c>
      <c r="H9245" s="59" t="s">
        <v>476</v>
      </c>
      <c r="I9245" s="59">
        <v>4243</v>
      </c>
      <c r="J9245" s="59">
        <v>81</v>
      </c>
      <c r="K9245" s="59">
        <v>0</v>
      </c>
      <c r="L9245" s="60">
        <v>0</v>
      </c>
      <c r="M9245" s="59" t="s">
        <v>476</v>
      </c>
      <c r="N9245" s="63">
        <v>3833.9793969996804</v>
      </c>
      <c r="O9245" s="165">
        <v>44371</v>
      </c>
      <c r="P9245" s="165">
        <f t="shared" si="387"/>
        <v>44353</v>
      </c>
      <c r="Q9245" s="165">
        <f t="shared" si="388"/>
        <v>44366</v>
      </c>
    </row>
    <row r="9246" spans="1:17" x14ac:dyDescent="0.35">
      <c r="A9246" s="48" t="s">
        <v>467</v>
      </c>
      <c r="B9246" s="59" t="s">
        <v>467</v>
      </c>
      <c r="C9246" s="57">
        <v>3727.91584807558</v>
      </c>
      <c r="D9246" s="59">
        <v>197</v>
      </c>
      <c r="E9246" s="59">
        <v>0</v>
      </c>
      <c r="F9246" s="58">
        <v>0</v>
      </c>
      <c r="G9246" s="59" t="s">
        <v>446</v>
      </c>
      <c r="H9246" s="59" t="s">
        <v>476</v>
      </c>
      <c r="I9246" s="59">
        <v>6802</v>
      </c>
      <c r="J9246" s="59">
        <v>146</v>
      </c>
      <c r="K9246" s="59">
        <v>0</v>
      </c>
      <c r="L9246" s="60">
        <v>0</v>
      </c>
      <c r="M9246" s="59" t="s">
        <v>1067</v>
      </c>
      <c r="N9246" s="63">
        <v>3916.3974174837649</v>
      </c>
      <c r="O9246" s="165">
        <v>44371</v>
      </c>
      <c r="P9246" s="165">
        <f t="shared" si="387"/>
        <v>44353</v>
      </c>
      <c r="Q9246" s="165">
        <f t="shared" si="388"/>
        <v>44366</v>
      </c>
    </row>
    <row r="9247" spans="1:17" x14ac:dyDescent="0.35">
      <c r="A9247" s="48" t="s">
        <v>844</v>
      </c>
      <c r="B9247" s="59" t="s">
        <v>463</v>
      </c>
      <c r="C9247" s="57">
        <v>48551.911070702001</v>
      </c>
      <c r="D9247" s="59">
        <v>8631</v>
      </c>
      <c r="E9247" s="59">
        <v>11</v>
      </c>
      <c r="F9247" s="58">
        <v>1.6182973406960584</v>
      </c>
      <c r="G9247" s="59" t="s">
        <v>444</v>
      </c>
      <c r="H9247" s="59" t="s">
        <v>491</v>
      </c>
      <c r="I9247" s="59">
        <v>143392</v>
      </c>
      <c r="J9247" s="59">
        <v>3120</v>
      </c>
      <c r="K9247" s="59">
        <v>13</v>
      </c>
      <c r="L9247" s="60">
        <v>4.1666666666666666E-3</v>
      </c>
      <c r="M9247" s="59" t="s">
        <v>476</v>
      </c>
      <c r="N9247" s="63">
        <v>6426.1116219639853</v>
      </c>
      <c r="O9247" s="165">
        <v>44371</v>
      </c>
      <c r="P9247" s="165">
        <f t="shared" si="387"/>
        <v>44353</v>
      </c>
      <c r="Q9247" s="165">
        <f t="shared" si="388"/>
        <v>44366</v>
      </c>
    </row>
    <row r="9248" spans="1:17" x14ac:dyDescent="0.35">
      <c r="A9248" s="48" t="s">
        <v>843</v>
      </c>
      <c r="B9248" s="59" t="s">
        <v>469</v>
      </c>
      <c r="C9248" s="57">
        <v>16012.7421223003</v>
      </c>
      <c r="D9248" s="59">
        <v>2036</v>
      </c>
      <c r="E9248" s="59">
        <v>8</v>
      </c>
      <c r="F9248" s="58">
        <v>3.5685866109887945</v>
      </c>
      <c r="G9248" s="59" t="s">
        <v>446</v>
      </c>
      <c r="H9248" s="59" t="s">
        <v>491</v>
      </c>
      <c r="I9248" s="59">
        <v>45061</v>
      </c>
      <c r="J9248" s="59">
        <v>618</v>
      </c>
      <c r="K9248" s="59">
        <v>9</v>
      </c>
      <c r="L9248" s="60">
        <v>1.4563106796116505E-2</v>
      </c>
      <c r="M9248" s="59" t="s">
        <v>491</v>
      </c>
      <c r="N9248" s="63">
        <v>3859.4264197843813</v>
      </c>
      <c r="O9248" s="165">
        <v>44371</v>
      </c>
      <c r="P9248" s="165">
        <f t="shared" si="387"/>
        <v>44353</v>
      </c>
      <c r="Q9248" s="165">
        <f t="shared" si="388"/>
        <v>44366</v>
      </c>
    </row>
    <row r="9249" spans="1:17" x14ac:dyDescent="0.35">
      <c r="A9249" s="48" t="s">
        <v>842</v>
      </c>
      <c r="B9249" s="59" t="s">
        <v>469</v>
      </c>
      <c r="C9249" s="57">
        <v>89317.120164774096</v>
      </c>
      <c r="D9249" s="59">
        <v>14313</v>
      </c>
      <c r="E9249" s="59">
        <v>46</v>
      </c>
      <c r="F9249" s="58">
        <v>3.6787060304370884</v>
      </c>
      <c r="G9249" s="59" t="s">
        <v>444</v>
      </c>
      <c r="H9249" s="59" t="s">
        <v>472</v>
      </c>
      <c r="I9249" s="59">
        <v>220810</v>
      </c>
      <c r="J9249" s="59">
        <v>3877</v>
      </c>
      <c r="K9249" s="59">
        <v>53</v>
      </c>
      <c r="L9249" s="60">
        <v>1.3670363683260254E-2</v>
      </c>
      <c r="M9249" s="59" t="s">
        <v>1067</v>
      </c>
      <c r="N9249" s="63">
        <v>4340.7131721753112</v>
      </c>
      <c r="O9249" s="165">
        <v>44371</v>
      </c>
      <c r="P9249" s="165">
        <f t="shared" si="387"/>
        <v>44353</v>
      </c>
      <c r="Q9249" s="165">
        <f t="shared" si="388"/>
        <v>44366</v>
      </c>
    </row>
    <row r="9250" spans="1:17" x14ac:dyDescent="0.35">
      <c r="A9250" s="48" t="s">
        <v>841</v>
      </c>
      <c r="B9250" s="59" t="s">
        <v>471</v>
      </c>
      <c r="C9250" s="57">
        <v>31190.337467089099</v>
      </c>
      <c r="D9250" s="59">
        <v>1575</v>
      </c>
      <c r="E9250" s="59" t="s">
        <v>504</v>
      </c>
      <c r="F9250" s="58">
        <v>0.91603460852503094</v>
      </c>
      <c r="G9250" s="59" t="s">
        <v>446</v>
      </c>
      <c r="H9250" s="59" t="s">
        <v>472</v>
      </c>
      <c r="I9250" s="59">
        <v>67162</v>
      </c>
      <c r="J9250" s="59">
        <v>1206</v>
      </c>
      <c r="K9250" s="59">
        <v>4</v>
      </c>
      <c r="L9250" s="60">
        <v>3.3167495854063019E-3</v>
      </c>
      <c r="M9250" s="59" t="s">
        <v>1067</v>
      </c>
      <c r="N9250" s="63">
        <v>3866.5820825841556</v>
      </c>
      <c r="O9250" s="165">
        <v>44371</v>
      </c>
      <c r="P9250" s="165">
        <f t="shared" si="387"/>
        <v>44353</v>
      </c>
      <c r="Q9250" s="165">
        <f t="shared" si="388"/>
        <v>44366</v>
      </c>
    </row>
    <row r="9251" spans="1:17" x14ac:dyDescent="0.35">
      <c r="A9251" s="48" t="s">
        <v>840</v>
      </c>
      <c r="B9251" s="59" t="s">
        <v>458</v>
      </c>
      <c r="C9251" s="57">
        <v>42123.258085424597</v>
      </c>
      <c r="D9251" s="59">
        <v>4802</v>
      </c>
      <c r="E9251" s="59">
        <v>15</v>
      </c>
      <c r="F9251" s="58">
        <v>2.543555793466282</v>
      </c>
      <c r="G9251" s="59" t="s">
        <v>444</v>
      </c>
      <c r="H9251" s="59" t="s">
        <v>472</v>
      </c>
      <c r="I9251" s="59">
        <v>96550</v>
      </c>
      <c r="J9251" s="59">
        <v>1660</v>
      </c>
      <c r="K9251" s="59">
        <v>15</v>
      </c>
      <c r="L9251" s="60">
        <v>9.0361445783132526E-3</v>
      </c>
      <c r="M9251" s="59" t="s">
        <v>1067</v>
      </c>
      <c r="N9251" s="63">
        <v>3940.8157760104264</v>
      </c>
      <c r="O9251" s="165">
        <v>44371</v>
      </c>
      <c r="P9251" s="165">
        <f t="shared" si="387"/>
        <v>44353</v>
      </c>
      <c r="Q9251" s="165">
        <f t="shared" si="388"/>
        <v>44366</v>
      </c>
    </row>
    <row r="9252" spans="1:17" x14ac:dyDescent="0.35">
      <c r="A9252" s="48" t="s">
        <v>839</v>
      </c>
      <c r="B9252" s="59" t="s">
        <v>470</v>
      </c>
      <c r="C9252" s="57">
        <v>783.91291893709104</v>
      </c>
      <c r="D9252" s="59">
        <v>18</v>
      </c>
      <c r="E9252" s="59">
        <v>0</v>
      </c>
      <c r="F9252" s="58">
        <v>0</v>
      </c>
      <c r="G9252" s="59" t="s">
        <v>446</v>
      </c>
      <c r="H9252" s="59" t="s">
        <v>476</v>
      </c>
      <c r="I9252" s="59">
        <v>853</v>
      </c>
      <c r="J9252" s="59">
        <v>22</v>
      </c>
      <c r="K9252" s="59">
        <v>0</v>
      </c>
      <c r="L9252" s="60">
        <v>0</v>
      </c>
      <c r="M9252" s="59" t="s">
        <v>476</v>
      </c>
      <c r="N9252" s="63">
        <v>2806.4341674365874</v>
      </c>
      <c r="O9252" s="165">
        <v>44371</v>
      </c>
      <c r="P9252" s="165">
        <f t="shared" si="387"/>
        <v>44353</v>
      </c>
      <c r="Q9252" s="165">
        <f t="shared" si="388"/>
        <v>44366</v>
      </c>
    </row>
    <row r="9253" spans="1:17" x14ac:dyDescent="0.35">
      <c r="A9253" s="48" t="s">
        <v>838</v>
      </c>
      <c r="B9253" s="59" t="s">
        <v>461</v>
      </c>
      <c r="C9253" s="57">
        <v>18209.461158597402</v>
      </c>
      <c r="D9253" s="59">
        <v>1375</v>
      </c>
      <c r="E9253" s="59" t="s">
        <v>504</v>
      </c>
      <c r="F9253" s="58">
        <v>0.39226076382192776</v>
      </c>
      <c r="G9253" s="59" t="s">
        <v>446</v>
      </c>
      <c r="H9253" s="59" t="s">
        <v>472</v>
      </c>
      <c r="I9253" s="59">
        <v>55730</v>
      </c>
      <c r="J9253" s="59">
        <v>996</v>
      </c>
      <c r="K9253" s="59">
        <v>2</v>
      </c>
      <c r="L9253" s="60">
        <v>2.008032128514056E-3</v>
      </c>
      <c r="M9253" s="59" t="s">
        <v>1067</v>
      </c>
      <c r="N9253" s="63">
        <v>5469.6840907329615</v>
      </c>
      <c r="O9253" s="165">
        <v>44371</v>
      </c>
      <c r="P9253" s="165">
        <f t="shared" si="387"/>
        <v>44353</v>
      </c>
      <c r="Q9253" s="165">
        <f t="shared" si="388"/>
        <v>44366</v>
      </c>
    </row>
    <row r="9254" spans="1:17" x14ac:dyDescent="0.35">
      <c r="A9254" s="48" t="s">
        <v>837</v>
      </c>
      <c r="B9254" s="59" t="s">
        <v>463</v>
      </c>
      <c r="C9254" s="57">
        <v>74397.767487715595</v>
      </c>
      <c r="D9254" s="59">
        <v>8351</v>
      </c>
      <c r="E9254" s="59">
        <v>11</v>
      </c>
      <c r="F9254" s="58">
        <v>1.0560992785758272</v>
      </c>
      <c r="G9254" s="59" t="s">
        <v>446</v>
      </c>
      <c r="H9254" s="59" t="s">
        <v>472</v>
      </c>
      <c r="I9254" s="59">
        <v>212470</v>
      </c>
      <c r="J9254" s="59">
        <v>4340</v>
      </c>
      <c r="K9254" s="59">
        <v>15</v>
      </c>
      <c r="L9254" s="60">
        <v>3.4562211981566822E-3</v>
      </c>
      <c r="M9254" s="59" t="s">
        <v>1067</v>
      </c>
      <c r="N9254" s="63">
        <v>5833.5083787515696</v>
      </c>
      <c r="O9254" s="165">
        <v>44371</v>
      </c>
      <c r="P9254" s="165">
        <f t="shared" si="387"/>
        <v>44353</v>
      </c>
      <c r="Q9254" s="165">
        <f t="shared" si="388"/>
        <v>44366</v>
      </c>
    </row>
    <row r="9255" spans="1:17" x14ac:dyDescent="0.35">
      <c r="A9255" s="48" t="s">
        <v>466</v>
      </c>
      <c r="B9255" s="59" t="s">
        <v>461</v>
      </c>
      <c r="C9255" s="57">
        <v>33920.0551131428</v>
      </c>
      <c r="D9255" s="59">
        <v>1938</v>
      </c>
      <c r="E9255" s="59" t="s">
        <v>504</v>
      </c>
      <c r="F9255" s="58">
        <v>0.42115834535242502</v>
      </c>
      <c r="G9255" s="59" t="s">
        <v>446</v>
      </c>
      <c r="H9255" s="59" t="s">
        <v>491</v>
      </c>
      <c r="I9255" s="59">
        <v>79680</v>
      </c>
      <c r="J9255" s="59">
        <v>1417</v>
      </c>
      <c r="K9255" s="59">
        <v>3</v>
      </c>
      <c r="L9255" s="60">
        <v>2.1171489061397319E-3</v>
      </c>
      <c r="M9255" s="59" t="s">
        <v>491</v>
      </c>
      <c r="N9255" s="63">
        <v>4177.469627550704</v>
      </c>
      <c r="O9255" s="165">
        <v>44371</v>
      </c>
      <c r="P9255" s="165">
        <f t="shared" si="387"/>
        <v>44353</v>
      </c>
      <c r="Q9255" s="165">
        <f t="shared" si="388"/>
        <v>44366</v>
      </c>
    </row>
    <row r="9256" spans="1:17" x14ac:dyDescent="0.35">
      <c r="A9256" s="48" t="s">
        <v>836</v>
      </c>
      <c r="B9256" s="59" t="s">
        <v>469</v>
      </c>
      <c r="C9256" s="57">
        <v>9049.1751865497099</v>
      </c>
      <c r="D9256" s="59">
        <v>994</v>
      </c>
      <c r="E9256" s="59">
        <v>6</v>
      </c>
      <c r="F9256" s="58">
        <v>4.7360275355088488</v>
      </c>
      <c r="G9256" s="59" t="s">
        <v>446</v>
      </c>
      <c r="H9256" s="59" t="s">
        <v>472</v>
      </c>
      <c r="I9256" s="59">
        <v>17998</v>
      </c>
      <c r="J9256" s="59">
        <v>368</v>
      </c>
      <c r="K9256" s="59">
        <v>8</v>
      </c>
      <c r="L9256" s="60">
        <v>2.1739130434782608E-2</v>
      </c>
      <c r="M9256" s="59" t="s">
        <v>1067</v>
      </c>
      <c r="N9256" s="63">
        <v>4066.6689771569322</v>
      </c>
      <c r="O9256" s="165">
        <v>44371</v>
      </c>
      <c r="P9256" s="165">
        <f t="shared" si="387"/>
        <v>44353</v>
      </c>
      <c r="Q9256" s="165">
        <f t="shared" si="388"/>
        <v>44366</v>
      </c>
    </row>
    <row r="9257" spans="1:17" x14ac:dyDescent="0.35">
      <c r="A9257" s="48" t="s">
        <v>835</v>
      </c>
      <c r="B9257" s="59" t="s">
        <v>458</v>
      </c>
      <c r="C9257" s="57">
        <v>19873.653859741695</v>
      </c>
      <c r="D9257" s="59">
        <v>2326</v>
      </c>
      <c r="E9257" s="59" t="s">
        <v>504</v>
      </c>
      <c r="F9257" s="58">
        <v>0.71882676364073306</v>
      </c>
      <c r="G9257" s="59" t="s">
        <v>446</v>
      </c>
      <c r="H9257" s="59" t="s">
        <v>476</v>
      </c>
      <c r="I9257" s="59">
        <v>44628</v>
      </c>
      <c r="J9257" s="59">
        <v>894</v>
      </c>
      <c r="K9257" s="59">
        <v>3</v>
      </c>
      <c r="L9257" s="60">
        <v>3.3557046979865771E-3</v>
      </c>
      <c r="M9257" s="59" t="s">
        <v>476</v>
      </c>
      <c r="N9257" s="63">
        <v>4498.4178868637082</v>
      </c>
      <c r="O9257" s="165">
        <v>44371</v>
      </c>
      <c r="P9257" s="165">
        <f t="shared" si="387"/>
        <v>44353</v>
      </c>
      <c r="Q9257" s="165">
        <f t="shared" si="388"/>
        <v>44366</v>
      </c>
    </row>
    <row r="9258" spans="1:17" x14ac:dyDescent="0.35">
      <c r="A9258" s="48" t="s">
        <v>834</v>
      </c>
      <c r="B9258" s="59" t="s">
        <v>467</v>
      </c>
      <c r="C9258" s="57">
        <v>8985.7757628436302</v>
      </c>
      <c r="D9258" s="59">
        <v>580</v>
      </c>
      <c r="E9258" s="59">
        <v>0</v>
      </c>
      <c r="F9258" s="58">
        <v>0</v>
      </c>
      <c r="G9258" s="59" t="s">
        <v>446</v>
      </c>
      <c r="H9258" s="59" t="s">
        <v>476</v>
      </c>
      <c r="I9258" s="59">
        <v>17416</v>
      </c>
      <c r="J9258" s="59">
        <v>304</v>
      </c>
      <c r="K9258" s="59">
        <v>1</v>
      </c>
      <c r="L9258" s="60">
        <v>3.2894736842105261E-3</v>
      </c>
      <c r="M9258" s="59" t="s">
        <v>491</v>
      </c>
      <c r="N9258" s="63">
        <v>3383.1247075744573</v>
      </c>
      <c r="O9258" s="165">
        <v>44371</v>
      </c>
      <c r="P9258" s="165">
        <f t="shared" si="387"/>
        <v>44353</v>
      </c>
      <c r="Q9258" s="165">
        <f t="shared" si="388"/>
        <v>44366</v>
      </c>
    </row>
    <row r="9259" spans="1:17" x14ac:dyDescent="0.35">
      <c r="A9259" s="48" t="s">
        <v>833</v>
      </c>
      <c r="B9259" s="59" t="s">
        <v>466</v>
      </c>
      <c r="C9259" s="57">
        <v>1671.6385468424</v>
      </c>
      <c r="D9259" s="59">
        <v>39</v>
      </c>
      <c r="E9259" s="59">
        <v>0</v>
      </c>
      <c r="F9259" s="58">
        <v>0</v>
      </c>
      <c r="G9259" s="59" t="s">
        <v>446</v>
      </c>
      <c r="H9259" s="59" t="s">
        <v>476</v>
      </c>
      <c r="I9259" s="59">
        <v>5483</v>
      </c>
      <c r="J9259" s="59">
        <v>62</v>
      </c>
      <c r="K9259" s="59">
        <v>0</v>
      </c>
      <c r="L9259" s="60">
        <v>0</v>
      </c>
      <c r="M9259" s="59" t="s">
        <v>476</v>
      </c>
      <c r="N9259" s="63">
        <v>3708.9357694648379</v>
      </c>
      <c r="O9259" s="165">
        <v>44371</v>
      </c>
      <c r="P9259" s="165">
        <f t="shared" si="387"/>
        <v>44353</v>
      </c>
      <c r="Q9259" s="165">
        <f t="shared" si="388"/>
        <v>44366</v>
      </c>
    </row>
    <row r="9260" spans="1:17" x14ac:dyDescent="0.35">
      <c r="A9260" s="48" t="s">
        <v>832</v>
      </c>
      <c r="B9260" s="59" t="s">
        <v>467</v>
      </c>
      <c r="C9260" s="57">
        <v>28406.395546395601</v>
      </c>
      <c r="D9260" s="59">
        <v>2001</v>
      </c>
      <c r="E9260" s="59" t="s">
        <v>504</v>
      </c>
      <c r="F9260" s="58">
        <v>0.25145242842200294</v>
      </c>
      <c r="G9260" s="59" t="s">
        <v>446</v>
      </c>
      <c r="H9260" s="59" t="s">
        <v>491</v>
      </c>
      <c r="I9260" s="59">
        <v>59772</v>
      </c>
      <c r="J9260" s="59">
        <v>1017</v>
      </c>
      <c r="K9260" s="59">
        <v>1</v>
      </c>
      <c r="L9260" s="60">
        <v>9.8328416912487715E-4</v>
      </c>
      <c r="M9260" s="59" t="s">
        <v>476</v>
      </c>
      <c r="N9260" s="63">
        <v>3580.1796758724781</v>
      </c>
      <c r="O9260" s="165">
        <v>44371</v>
      </c>
      <c r="P9260" s="165">
        <f t="shared" si="387"/>
        <v>44353</v>
      </c>
      <c r="Q9260" s="165">
        <f t="shared" si="388"/>
        <v>44366</v>
      </c>
    </row>
    <row r="9261" spans="1:17" x14ac:dyDescent="0.35">
      <c r="A9261" s="48" t="s">
        <v>831</v>
      </c>
      <c r="B9261" s="59" t="s">
        <v>464</v>
      </c>
      <c r="C9261" s="57">
        <v>1156.5421476148199</v>
      </c>
      <c r="D9261" s="59">
        <v>27</v>
      </c>
      <c r="E9261" s="59">
        <v>0</v>
      </c>
      <c r="F9261" s="58">
        <v>0</v>
      </c>
      <c r="G9261" s="59" t="s">
        <v>446</v>
      </c>
      <c r="H9261" s="59" t="s">
        <v>476</v>
      </c>
      <c r="I9261" s="59">
        <v>1322</v>
      </c>
      <c r="J9261" s="59">
        <v>19</v>
      </c>
      <c r="K9261" s="59">
        <v>0</v>
      </c>
      <c r="L9261" s="60">
        <v>0</v>
      </c>
      <c r="M9261" s="59" t="s">
        <v>476</v>
      </c>
      <c r="N9261" s="63">
        <v>1642.8281527987899</v>
      </c>
      <c r="O9261" s="165">
        <v>44371</v>
      </c>
      <c r="P9261" s="165">
        <f t="shared" si="387"/>
        <v>44353</v>
      </c>
      <c r="Q9261" s="165">
        <f t="shared" si="388"/>
        <v>44366</v>
      </c>
    </row>
    <row r="9262" spans="1:17" x14ac:dyDescent="0.35">
      <c r="A9262" s="48" t="s">
        <v>830</v>
      </c>
      <c r="B9262" s="59" t="s">
        <v>468</v>
      </c>
      <c r="C9262" s="57">
        <v>44.670954202623797</v>
      </c>
      <c r="D9262" s="59">
        <v>5</v>
      </c>
      <c r="E9262" s="59">
        <v>0</v>
      </c>
      <c r="F9262" s="58">
        <v>0</v>
      </c>
      <c r="G9262" s="59" t="s">
        <v>446</v>
      </c>
      <c r="H9262" s="59" t="s">
        <v>476</v>
      </c>
      <c r="I9262" s="59">
        <v>132</v>
      </c>
      <c r="J9262" s="59">
        <v>1</v>
      </c>
      <c r="K9262" s="59">
        <v>0</v>
      </c>
      <c r="L9262" s="60">
        <v>0</v>
      </c>
      <c r="M9262" s="59" t="s">
        <v>476</v>
      </c>
      <c r="N9262" s="63">
        <v>2238.5910886615084</v>
      </c>
      <c r="O9262" s="165">
        <v>44371</v>
      </c>
      <c r="P9262" s="165">
        <f t="shared" si="387"/>
        <v>44353</v>
      </c>
      <c r="Q9262" s="165">
        <f t="shared" si="388"/>
        <v>44366</v>
      </c>
    </row>
    <row r="9263" spans="1:17" x14ac:dyDescent="0.35">
      <c r="A9263" s="48" t="s">
        <v>829</v>
      </c>
      <c r="B9263" s="59" t="s">
        <v>458</v>
      </c>
      <c r="C9263" s="57">
        <v>20124.902253938701</v>
      </c>
      <c r="D9263" s="59">
        <v>1190</v>
      </c>
      <c r="E9263" s="59" t="s">
        <v>504</v>
      </c>
      <c r="F9263" s="58">
        <v>0.35492630238535411</v>
      </c>
      <c r="G9263" s="59" t="s">
        <v>446</v>
      </c>
      <c r="H9263" s="59" t="s">
        <v>472</v>
      </c>
      <c r="I9263" s="59">
        <v>49036</v>
      </c>
      <c r="J9263" s="59">
        <v>1068</v>
      </c>
      <c r="K9263" s="59">
        <v>1</v>
      </c>
      <c r="L9263" s="60">
        <v>9.3632958801498128E-4</v>
      </c>
      <c r="M9263" s="59" t="s">
        <v>476</v>
      </c>
      <c r="N9263" s="63">
        <v>5306.8580732658156</v>
      </c>
      <c r="O9263" s="165">
        <v>44371</v>
      </c>
      <c r="P9263" s="165">
        <f t="shared" si="387"/>
        <v>44353</v>
      </c>
      <c r="Q9263" s="165">
        <f t="shared" si="388"/>
        <v>44366</v>
      </c>
    </row>
    <row r="9264" spans="1:17" x14ac:dyDescent="0.35">
      <c r="A9264" s="48" t="s">
        <v>828</v>
      </c>
      <c r="B9264" s="59" t="s">
        <v>464</v>
      </c>
      <c r="C9264" s="57">
        <v>6112.4113664417901</v>
      </c>
      <c r="D9264" s="59">
        <v>391</v>
      </c>
      <c r="E9264" s="59" t="s">
        <v>504</v>
      </c>
      <c r="F9264" s="58">
        <v>1.1685825306314754</v>
      </c>
      <c r="G9264" s="59" t="s">
        <v>446</v>
      </c>
      <c r="H9264" s="59" t="s">
        <v>476</v>
      </c>
      <c r="I9264" s="59">
        <v>15169</v>
      </c>
      <c r="J9264" s="59">
        <v>333</v>
      </c>
      <c r="K9264" s="59">
        <v>1</v>
      </c>
      <c r="L9264" s="60">
        <v>3.003003003003003E-3</v>
      </c>
      <c r="M9264" s="59" t="s">
        <v>476</v>
      </c>
      <c r="N9264" s="63">
        <v>5447.931757803939</v>
      </c>
      <c r="O9264" s="165">
        <v>44371</v>
      </c>
      <c r="P9264" s="165">
        <f t="shared" si="387"/>
        <v>44353</v>
      </c>
      <c r="Q9264" s="165">
        <f t="shared" si="388"/>
        <v>44366</v>
      </c>
    </row>
    <row r="9265" spans="1:17" x14ac:dyDescent="0.35">
      <c r="A9265" s="48" t="s">
        <v>827</v>
      </c>
      <c r="B9265" s="59" t="s">
        <v>465</v>
      </c>
      <c r="C9265" s="57">
        <v>1549.67718243236</v>
      </c>
      <c r="D9265" s="59">
        <v>81</v>
      </c>
      <c r="E9265" s="59">
        <v>0</v>
      </c>
      <c r="F9265" s="58">
        <v>0</v>
      </c>
      <c r="G9265" s="59" t="s">
        <v>446</v>
      </c>
      <c r="H9265" s="59" t="s">
        <v>476</v>
      </c>
      <c r="I9265" s="59">
        <v>2499</v>
      </c>
      <c r="J9265" s="59">
        <v>51</v>
      </c>
      <c r="K9265" s="59">
        <v>0</v>
      </c>
      <c r="L9265" s="60">
        <v>0</v>
      </c>
      <c r="M9265" s="59" t="s">
        <v>476</v>
      </c>
      <c r="N9265" s="63">
        <v>3291.0079969010603</v>
      </c>
      <c r="O9265" s="165">
        <v>44371</v>
      </c>
      <c r="P9265" s="165">
        <f t="shared" si="387"/>
        <v>44353</v>
      </c>
      <c r="Q9265" s="165">
        <f t="shared" si="388"/>
        <v>44366</v>
      </c>
    </row>
    <row r="9266" spans="1:17" x14ac:dyDescent="0.35">
      <c r="A9266" s="48" t="s">
        <v>826</v>
      </c>
      <c r="B9266" s="59" t="s">
        <v>470</v>
      </c>
      <c r="C9266" s="57">
        <v>6720.1246284321996</v>
      </c>
      <c r="D9266" s="59">
        <v>461</v>
      </c>
      <c r="E9266" s="59" t="s">
        <v>504</v>
      </c>
      <c r="F9266" s="58">
        <v>3.188716372596605</v>
      </c>
      <c r="G9266" s="59" t="s">
        <v>446</v>
      </c>
      <c r="H9266" s="59" t="s">
        <v>491</v>
      </c>
      <c r="I9266" s="59">
        <v>31982</v>
      </c>
      <c r="J9266" s="59">
        <v>367</v>
      </c>
      <c r="K9266" s="59">
        <v>3</v>
      </c>
      <c r="L9266" s="60">
        <v>8.1743869209809257E-3</v>
      </c>
      <c r="M9266" s="59" t="s">
        <v>491</v>
      </c>
      <c r="N9266" s="63">
        <v>5461.2082408004508</v>
      </c>
      <c r="O9266" s="165">
        <v>44371</v>
      </c>
      <c r="P9266" s="165">
        <f t="shared" si="387"/>
        <v>44353</v>
      </c>
      <c r="Q9266" s="165">
        <f t="shared" si="388"/>
        <v>44366</v>
      </c>
    </row>
    <row r="9267" spans="1:17" x14ac:dyDescent="0.35">
      <c r="A9267" s="48" t="s">
        <v>825</v>
      </c>
      <c r="B9267" s="59" t="s">
        <v>466</v>
      </c>
      <c r="C9267" s="57">
        <v>17148.496197419699</v>
      </c>
      <c r="D9267" s="59">
        <v>831</v>
      </c>
      <c r="E9267" s="59">
        <v>0</v>
      </c>
      <c r="F9267" s="58">
        <v>0</v>
      </c>
      <c r="G9267" s="59" t="s">
        <v>446</v>
      </c>
      <c r="H9267" s="59" t="s">
        <v>476</v>
      </c>
      <c r="I9267" s="59">
        <v>46715</v>
      </c>
      <c r="J9267" s="59">
        <v>917</v>
      </c>
      <c r="K9267" s="59">
        <v>1</v>
      </c>
      <c r="L9267" s="60">
        <v>1.0905125408942203E-3</v>
      </c>
      <c r="M9267" s="59" t="s">
        <v>491</v>
      </c>
      <c r="N9267" s="63">
        <v>5347.4076644573606</v>
      </c>
      <c r="O9267" s="165">
        <v>44371</v>
      </c>
      <c r="P9267" s="165">
        <f t="shared" si="387"/>
        <v>44353</v>
      </c>
      <c r="Q9267" s="165">
        <f t="shared" si="388"/>
        <v>44366</v>
      </c>
    </row>
    <row r="9268" spans="1:17" x14ac:dyDescent="0.35">
      <c r="A9268" s="48" t="s">
        <v>824</v>
      </c>
      <c r="B9268" s="59" t="s">
        <v>463</v>
      </c>
      <c r="C9268" s="57">
        <v>11689.851587155499</v>
      </c>
      <c r="D9268" s="59">
        <v>532</v>
      </c>
      <c r="E9268" s="59" t="s">
        <v>504</v>
      </c>
      <c r="F9268" s="58">
        <v>0.61103060972181422</v>
      </c>
      <c r="G9268" s="59" t="s">
        <v>446</v>
      </c>
      <c r="H9268" s="59" t="s">
        <v>476</v>
      </c>
      <c r="I9268" s="59">
        <v>32471</v>
      </c>
      <c r="J9268" s="59">
        <v>477</v>
      </c>
      <c r="K9268" s="59">
        <v>1</v>
      </c>
      <c r="L9268" s="60">
        <v>2.0964360587002098E-3</v>
      </c>
      <c r="M9268" s="59" t="s">
        <v>476</v>
      </c>
      <c r="N9268" s="63">
        <v>4080.4624117222756</v>
      </c>
      <c r="O9268" s="165">
        <v>44371</v>
      </c>
      <c r="P9268" s="165">
        <f t="shared" si="387"/>
        <v>44353</v>
      </c>
      <c r="Q9268" s="165">
        <f t="shared" si="388"/>
        <v>44366</v>
      </c>
    </row>
    <row r="9269" spans="1:17" x14ac:dyDescent="0.35">
      <c r="A9269" s="48" t="s">
        <v>823</v>
      </c>
      <c r="B9269" s="59" t="s">
        <v>467</v>
      </c>
      <c r="C9269" s="57">
        <v>6846.1077774764299</v>
      </c>
      <c r="D9269" s="59">
        <v>487</v>
      </c>
      <c r="E9269" s="59" t="s">
        <v>504</v>
      </c>
      <c r="F9269" s="58">
        <v>1.0433457045997747</v>
      </c>
      <c r="G9269" s="59" t="s">
        <v>446</v>
      </c>
      <c r="H9269" s="59" t="s">
        <v>476</v>
      </c>
      <c r="I9269" s="59">
        <v>12603</v>
      </c>
      <c r="J9269" s="59">
        <v>221</v>
      </c>
      <c r="K9269" s="59">
        <v>1</v>
      </c>
      <c r="L9269" s="60">
        <v>4.5248868778280547E-3</v>
      </c>
      <c r="M9269" s="59" t="s">
        <v>476</v>
      </c>
      <c r="N9269" s="63">
        <v>3228.1116100317022</v>
      </c>
      <c r="O9269" s="165">
        <v>44371</v>
      </c>
      <c r="P9269" s="165">
        <f t="shared" si="387"/>
        <v>44353</v>
      </c>
      <c r="Q9269" s="165">
        <f t="shared" si="388"/>
        <v>44366</v>
      </c>
    </row>
    <row r="9270" spans="1:17" x14ac:dyDescent="0.35">
      <c r="A9270" s="48" t="s">
        <v>822</v>
      </c>
      <c r="B9270" s="59" t="s">
        <v>464</v>
      </c>
      <c r="C9270" s="57">
        <v>5803.7608961074102</v>
      </c>
      <c r="D9270" s="59">
        <v>305</v>
      </c>
      <c r="E9270" s="59" t="s">
        <v>504</v>
      </c>
      <c r="F9270" s="58">
        <v>1.2307290515100073</v>
      </c>
      <c r="G9270" s="59" t="s">
        <v>446</v>
      </c>
      <c r="H9270" s="59" t="s">
        <v>491</v>
      </c>
      <c r="I9270" s="59">
        <v>30428</v>
      </c>
      <c r="J9270" s="59">
        <v>434</v>
      </c>
      <c r="K9270" s="59">
        <v>2</v>
      </c>
      <c r="L9270" s="60">
        <v>4.608294930875576E-3</v>
      </c>
      <c r="M9270" s="59" t="s">
        <v>491</v>
      </c>
      <c r="N9270" s="63">
        <v>7477.9097169748038</v>
      </c>
      <c r="O9270" s="165">
        <v>44371</v>
      </c>
      <c r="P9270" s="165">
        <f t="shared" si="387"/>
        <v>44353</v>
      </c>
      <c r="Q9270" s="165">
        <f t="shared" si="388"/>
        <v>44366</v>
      </c>
    </row>
    <row r="9271" spans="1:17" x14ac:dyDescent="0.35">
      <c r="A9271" s="48" t="s">
        <v>821</v>
      </c>
      <c r="B9271" s="59" t="s">
        <v>460</v>
      </c>
      <c r="C9271" s="57">
        <v>7644.3301449872188</v>
      </c>
      <c r="D9271" s="59">
        <v>542</v>
      </c>
      <c r="E9271" s="59" t="s">
        <v>504</v>
      </c>
      <c r="F9271" s="58">
        <v>0.93439935316517997</v>
      </c>
      <c r="G9271" s="59" t="s">
        <v>446</v>
      </c>
      <c r="H9271" s="59" t="s">
        <v>472</v>
      </c>
      <c r="I9271" s="59">
        <v>12950</v>
      </c>
      <c r="J9271" s="59">
        <v>266</v>
      </c>
      <c r="K9271" s="59">
        <v>1</v>
      </c>
      <c r="L9271" s="60">
        <v>3.7593984962406013E-3</v>
      </c>
      <c r="M9271" s="59" t="s">
        <v>1067</v>
      </c>
      <c r="N9271" s="63">
        <v>3479.70319118713</v>
      </c>
      <c r="O9271" s="165">
        <v>44371</v>
      </c>
      <c r="P9271" s="165">
        <f t="shared" si="387"/>
        <v>44353</v>
      </c>
      <c r="Q9271" s="165">
        <f t="shared" si="388"/>
        <v>44366</v>
      </c>
    </row>
    <row r="9272" spans="1:17" x14ac:dyDescent="0.35">
      <c r="A9272" s="48" t="s">
        <v>820</v>
      </c>
      <c r="B9272" s="59" t="s">
        <v>467</v>
      </c>
      <c r="C9272" s="57">
        <v>7375.1368838712397</v>
      </c>
      <c r="D9272" s="59">
        <v>436</v>
      </c>
      <c r="E9272" s="59" t="s">
        <v>504</v>
      </c>
      <c r="F9272" s="58">
        <v>0.96850502645963465</v>
      </c>
      <c r="G9272" s="59" t="s">
        <v>446</v>
      </c>
      <c r="H9272" s="59" t="s">
        <v>476</v>
      </c>
      <c r="I9272" s="59">
        <v>18384</v>
      </c>
      <c r="J9272" s="59">
        <v>307</v>
      </c>
      <c r="K9272" s="59">
        <v>1</v>
      </c>
      <c r="L9272" s="60">
        <v>3.2573289902280132E-3</v>
      </c>
      <c r="M9272" s="59" t="s">
        <v>476</v>
      </c>
      <c r="N9272" s="63">
        <v>4162.6346037235098</v>
      </c>
      <c r="O9272" s="165">
        <v>44371</v>
      </c>
      <c r="P9272" s="165">
        <f t="shared" si="387"/>
        <v>44353</v>
      </c>
      <c r="Q9272" s="165">
        <f t="shared" si="388"/>
        <v>44366</v>
      </c>
    </row>
    <row r="9273" spans="1:17" x14ac:dyDescent="0.35">
      <c r="A9273" s="48" t="s">
        <v>465</v>
      </c>
      <c r="B9273" s="59" t="s">
        <v>465</v>
      </c>
      <c r="C9273" s="57">
        <v>4897.5438326430303</v>
      </c>
      <c r="D9273" s="59">
        <v>486</v>
      </c>
      <c r="E9273" s="59">
        <v>0</v>
      </c>
      <c r="F9273" s="58">
        <v>0</v>
      </c>
      <c r="G9273" s="59" t="s">
        <v>446</v>
      </c>
      <c r="H9273" s="59" t="s">
        <v>472</v>
      </c>
      <c r="I9273" s="59">
        <v>13497</v>
      </c>
      <c r="J9273" s="59">
        <v>187</v>
      </c>
      <c r="K9273" s="59">
        <v>0</v>
      </c>
      <c r="L9273" s="60">
        <v>0</v>
      </c>
      <c r="M9273" s="59" t="s">
        <v>1067</v>
      </c>
      <c r="N9273" s="63">
        <v>3818.2404566470768</v>
      </c>
      <c r="O9273" s="165">
        <v>44371</v>
      </c>
      <c r="P9273" s="165">
        <f t="shared" si="387"/>
        <v>44353</v>
      </c>
      <c r="Q9273" s="165">
        <f t="shared" si="388"/>
        <v>44366</v>
      </c>
    </row>
    <row r="9274" spans="1:17" x14ac:dyDescent="0.35">
      <c r="A9274" s="48" t="s">
        <v>819</v>
      </c>
      <c r="B9274" s="59" t="s">
        <v>470</v>
      </c>
      <c r="C9274" s="57">
        <v>640.69980114844998</v>
      </c>
      <c r="D9274" s="59">
        <v>17</v>
      </c>
      <c r="E9274" s="59">
        <v>0</v>
      </c>
      <c r="F9274" s="58">
        <v>0</v>
      </c>
      <c r="G9274" s="59" t="s">
        <v>446</v>
      </c>
      <c r="H9274" s="59" t="s">
        <v>476</v>
      </c>
      <c r="I9274" s="59">
        <v>310</v>
      </c>
      <c r="J9274" s="59">
        <v>9</v>
      </c>
      <c r="K9274" s="59">
        <v>0</v>
      </c>
      <c r="L9274" s="60">
        <v>0</v>
      </c>
      <c r="M9274" s="59" t="s">
        <v>476</v>
      </c>
      <c r="N9274" s="63">
        <v>1404.7140304816019</v>
      </c>
      <c r="O9274" s="165">
        <v>44371</v>
      </c>
      <c r="P9274" s="165">
        <f t="shared" si="387"/>
        <v>44353</v>
      </c>
      <c r="Q9274" s="165">
        <f t="shared" si="388"/>
        <v>44366</v>
      </c>
    </row>
    <row r="9275" spans="1:17" x14ac:dyDescent="0.35">
      <c r="A9275" s="48" t="s">
        <v>818</v>
      </c>
      <c r="B9275" s="59" t="s">
        <v>460</v>
      </c>
      <c r="C9275" s="57">
        <v>14379.4508026329</v>
      </c>
      <c r="D9275" s="59">
        <v>1373</v>
      </c>
      <c r="E9275" s="59">
        <v>0</v>
      </c>
      <c r="F9275" s="58">
        <v>0</v>
      </c>
      <c r="G9275" s="59" t="s">
        <v>446</v>
      </c>
      <c r="H9275" s="59" t="s">
        <v>476</v>
      </c>
      <c r="I9275" s="59">
        <v>32747</v>
      </c>
      <c r="J9275" s="59">
        <v>564</v>
      </c>
      <c r="K9275" s="59">
        <v>0</v>
      </c>
      <c r="L9275" s="60">
        <v>0</v>
      </c>
      <c r="M9275" s="59" t="s">
        <v>476</v>
      </c>
      <c r="N9275" s="63">
        <v>3922.2638454086905</v>
      </c>
      <c r="O9275" s="165">
        <v>44371</v>
      </c>
      <c r="P9275" s="165">
        <f t="shared" si="387"/>
        <v>44353</v>
      </c>
      <c r="Q9275" s="165">
        <f t="shared" si="388"/>
        <v>44366</v>
      </c>
    </row>
    <row r="9276" spans="1:17" x14ac:dyDescent="0.35">
      <c r="A9276" s="48" t="s">
        <v>817</v>
      </c>
      <c r="B9276" s="59" t="s">
        <v>460</v>
      </c>
      <c r="C9276" s="57">
        <v>10764.140179352</v>
      </c>
      <c r="D9276" s="59">
        <v>909</v>
      </c>
      <c r="E9276" s="59">
        <v>0</v>
      </c>
      <c r="F9276" s="58">
        <v>0</v>
      </c>
      <c r="G9276" s="59" t="s">
        <v>446</v>
      </c>
      <c r="H9276" s="59" t="s">
        <v>476</v>
      </c>
      <c r="I9276" s="59">
        <v>20067</v>
      </c>
      <c r="J9276" s="59">
        <v>387</v>
      </c>
      <c r="K9276" s="59">
        <v>0</v>
      </c>
      <c r="L9276" s="60">
        <v>0</v>
      </c>
      <c r="M9276" s="59" t="s">
        <v>476</v>
      </c>
      <c r="N9276" s="63">
        <v>3595.2709046129994</v>
      </c>
      <c r="O9276" s="165">
        <v>44371</v>
      </c>
      <c r="P9276" s="165">
        <f t="shared" si="387"/>
        <v>44353</v>
      </c>
      <c r="Q9276" s="165">
        <f t="shared" si="388"/>
        <v>44366</v>
      </c>
    </row>
    <row r="9277" spans="1:17" x14ac:dyDescent="0.35">
      <c r="A9277" s="48" t="s">
        <v>816</v>
      </c>
      <c r="B9277" s="59" t="s">
        <v>458</v>
      </c>
      <c r="C9277" s="57">
        <v>3341.0756913925802</v>
      </c>
      <c r="D9277" s="59">
        <v>100</v>
      </c>
      <c r="E9277" s="59" t="s">
        <v>504</v>
      </c>
      <c r="F9277" s="58">
        <v>4.2757828930717556</v>
      </c>
      <c r="G9277" s="59" t="s">
        <v>446</v>
      </c>
      <c r="H9277" s="59" t="s">
        <v>491</v>
      </c>
      <c r="I9277" s="59">
        <v>4595</v>
      </c>
      <c r="J9277" s="59">
        <v>71</v>
      </c>
      <c r="K9277" s="59">
        <v>2</v>
      </c>
      <c r="L9277" s="60">
        <v>2.8169014084507043E-2</v>
      </c>
      <c r="M9277" s="59" t="s">
        <v>491</v>
      </c>
      <c r="N9277" s="63">
        <v>2125.064097856663</v>
      </c>
      <c r="O9277" s="165">
        <v>44371</v>
      </c>
      <c r="P9277" s="165">
        <f t="shared" si="387"/>
        <v>44353</v>
      </c>
      <c r="Q9277" s="165">
        <f t="shared" si="388"/>
        <v>44366</v>
      </c>
    </row>
    <row r="9278" spans="1:17" x14ac:dyDescent="0.35">
      <c r="A9278" s="48" t="s">
        <v>815</v>
      </c>
      <c r="B9278" s="59" t="s">
        <v>458</v>
      </c>
      <c r="C9278" s="57">
        <v>6951.4661738035902</v>
      </c>
      <c r="D9278" s="59">
        <v>141</v>
      </c>
      <c r="E9278" s="59">
        <v>0</v>
      </c>
      <c r="F9278" s="58">
        <v>0</v>
      </c>
      <c r="G9278" s="59" t="s">
        <v>446</v>
      </c>
      <c r="H9278" s="59" t="s">
        <v>476</v>
      </c>
      <c r="I9278" s="59">
        <v>11003</v>
      </c>
      <c r="J9278" s="59">
        <v>254</v>
      </c>
      <c r="K9278" s="59">
        <v>0</v>
      </c>
      <c r="L9278" s="60">
        <v>0</v>
      </c>
      <c r="M9278" s="59" t="s">
        <v>476</v>
      </c>
      <c r="N9278" s="63">
        <v>3653.9054301550377</v>
      </c>
      <c r="O9278" s="165">
        <v>44371</v>
      </c>
      <c r="P9278" s="165">
        <f t="shared" si="387"/>
        <v>44353</v>
      </c>
      <c r="Q9278" s="165">
        <f t="shared" si="388"/>
        <v>44366</v>
      </c>
    </row>
    <row r="9279" spans="1:17" x14ac:dyDescent="0.35">
      <c r="A9279" s="48" t="s">
        <v>814</v>
      </c>
      <c r="B9279" s="59" t="s">
        <v>471</v>
      </c>
      <c r="C9279" s="57">
        <v>12588.6400801333</v>
      </c>
      <c r="D9279" s="59">
        <v>757</v>
      </c>
      <c r="E9279" s="59" t="s">
        <v>504</v>
      </c>
      <c r="F9279" s="58">
        <v>1.1348099711150861</v>
      </c>
      <c r="G9279" s="59" t="s">
        <v>446</v>
      </c>
      <c r="H9279" s="59" t="s">
        <v>491</v>
      </c>
      <c r="I9279" s="59">
        <v>21679</v>
      </c>
      <c r="J9279" s="59">
        <v>344</v>
      </c>
      <c r="K9279" s="59">
        <v>2</v>
      </c>
      <c r="L9279" s="60">
        <v>5.8139534883720929E-3</v>
      </c>
      <c r="M9279" s="59" t="s">
        <v>476</v>
      </c>
      <c r="N9279" s="63">
        <v>2732.6224104451276</v>
      </c>
      <c r="O9279" s="165">
        <v>44371</v>
      </c>
      <c r="P9279" s="165">
        <f t="shared" si="387"/>
        <v>44353</v>
      </c>
      <c r="Q9279" s="165">
        <f t="shared" si="388"/>
        <v>44366</v>
      </c>
    </row>
    <row r="9280" spans="1:17" x14ac:dyDescent="0.35">
      <c r="A9280" s="48" t="s">
        <v>813</v>
      </c>
      <c r="B9280" s="59" t="s">
        <v>464</v>
      </c>
      <c r="C9280" s="57">
        <v>3234.7555519856501</v>
      </c>
      <c r="D9280" s="59">
        <v>173</v>
      </c>
      <c r="E9280" s="59">
        <v>0</v>
      </c>
      <c r="F9280" s="58">
        <v>0</v>
      </c>
      <c r="G9280" s="59" t="s">
        <v>446</v>
      </c>
      <c r="H9280" s="59" t="s">
        <v>476</v>
      </c>
      <c r="I9280" s="59">
        <v>8683</v>
      </c>
      <c r="J9280" s="59">
        <v>157</v>
      </c>
      <c r="K9280" s="59">
        <v>0</v>
      </c>
      <c r="L9280" s="60">
        <v>0</v>
      </c>
      <c r="M9280" s="59" t="s">
        <v>476</v>
      </c>
      <c r="N9280" s="63">
        <v>4853.5352201073047</v>
      </c>
      <c r="O9280" s="165">
        <v>44371</v>
      </c>
      <c r="P9280" s="165">
        <f t="shared" si="387"/>
        <v>44353</v>
      </c>
      <c r="Q9280" s="165">
        <f t="shared" si="388"/>
        <v>44366</v>
      </c>
    </row>
    <row r="9281" spans="1:17" x14ac:dyDescent="0.35">
      <c r="A9281" s="48" t="s">
        <v>812</v>
      </c>
      <c r="B9281" s="59" t="s">
        <v>467</v>
      </c>
      <c r="C9281" s="57">
        <v>65938.694494203999</v>
      </c>
      <c r="D9281" s="59">
        <v>8315</v>
      </c>
      <c r="E9281" s="59">
        <v>25</v>
      </c>
      <c r="F9281" s="58">
        <v>2.7081432221428794</v>
      </c>
      <c r="G9281" s="59" t="s">
        <v>444</v>
      </c>
      <c r="H9281" s="59" t="s">
        <v>491</v>
      </c>
      <c r="I9281" s="59">
        <v>169048</v>
      </c>
      <c r="J9281" s="59">
        <v>2930</v>
      </c>
      <c r="K9281" s="59">
        <v>30</v>
      </c>
      <c r="L9281" s="60">
        <v>1.0238907849829351E-2</v>
      </c>
      <c r="M9281" s="59" t="s">
        <v>476</v>
      </c>
      <c r="N9281" s="63">
        <v>4443.5213988920368</v>
      </c>
      <c r="O9281" s="165">
        <v>44371</v>
      </c>
      <c r="P9281" s="165">
        <f t="shared" si="387"/>
        <v>44353</v>
      </c>
      <c r="Q9281" s="165">
        <f t="shared" si="388"/>
        <v>44366</v>
      </c>
    </row>
    <row r="9282" spans="1:17" x14ac:dyDescent="0.35">
      <c r="A9282" s="48" t="s">
        <v>811</v>
      </c>
      <c r="B9282" s="59" t="s">
        <v>466</v>
      </c>
      <c r="C9282" s="57">
        <v>284.28993454947903</v>
      </c>
      <c r="D9282" s="59" t="s">
        <v>504</v>
      </c>
      <c r="E9282" s="59">
        <v>0</v>
      </c>
      <c r="F9282" s="58">
        <v>0</v>
      </c>
      <c r="G9282" s="59" t="s">
        <v>446</v>
      </c>
      <c r="H9282" s="59" t="s">
        <v>476</v>
      </c>
      <c r="I9282" s="59">
        <v>136</v>
      </c>
      <c r="J9282" s="59">
        <v>2</v>
      </c>
      <c r="K9282" s="59">
        <v>0</v>
      </c>
      <c r="L9282" s="60">
        <v>0</v>
      </c>
      <c r="M9282" s="59" t="s">
        <v>476</v>
      </c>
      <c r="N9282" s="63">
        <v>703.50714427137461</v>
      </c>
      <c r="O9282" s="165">
        <v>44371</v>
      </c>
      <c r="P9282" s="165">
        <f t="shared" si="387"/>
        <v>44353</v>
      </c>
      <c r="Q9282" s="165">
        <f t="shared" si="388"/>
        <v>44366</v>
      </c>
    </row>
    <row r="9283" spans="1:17" x14ac:dyDescent="0.35">
      <c r="A9283" s="48" t="s">
        <v>810</v>
      </c>
      <c r="B9283" s="59" t="s">
        <v>466</v>
      </c>
      <c r="C9283" s="57">
        <v>588.18731235931102</v>
      </c>
      <c r="D9283" s="59">
        <v>9</v>
      </c>
      <c r="E9283" s="59" t="s">
        <v>504</v>
      </c>
      <c r="F9283" s="58">
        <v>24.287695408478054</v>
      </c>
      <c r="G9283" s="59" t="s">
        <v>446</v>
      </c>
      <c r="H9283" s="59" t="s">
        <v>491</v>
      </c>
      <c r="I9283" s="59">
        <v>901</v>
      </c>
      <c r="J9283" s="59">
        <v>28</v>
      </c>
      <c r="K9283" s="59">
        <v>2</v>
      </c>
      <c r="L9283" s="60">
        <v>7.1428571428571425E-2</v>
      </c>
      <c r="M9283" s="59" t="s">
        <v>491</v>
      </c>
      <c r="N9283" s="63">
        <v>4760.3883000616988</v>
      </c>
      <c r="O9283" s="165">
        <v>44371</v>
      </c>
      <c r="P9283" s="165">
        <f t="shared" ref="P9283:P9346" si="389">O9283-18</f>
        <v>44353</v>
      </c>
      <c r="Q9283" s="165">
        <f t="shared" ref="Q9283:Q9346" si="390">O9283-5</f>
        <v>44366</v>
      </c>
    </row>
    <row r="9284" spans="1:17" x14ac:dyDescent="0.35">
      <c r="A9284" s="48" t="s">
        <v>809</v>
      </c>
      <c r="B9284" s="59" t="s">
        <v>460</v>
      </c>
      <c r="C9284" s="57">
        <v>24005.037471817101</v>
      </c>
      <c r="D9284" s="59">
        <v>1967</v>
      </c>
      <c r="E9284" s="59" t="s">
        <v>504</v>
      </c>
      <c r="F9284" s="58">
        <v>0.29755659207960622</v>
      </c>
      <c r="G9284" s="59" t="s">
        <v>446</v>
      </c>
      <c r="H9284" s="59" t="s">
        <v>476</v>
      </c>
      <c r="I9284" s="59">
        <v>70719</v>
      </c>
      <c r="J9284" s="59">
        <v>1048</v>
      </c>
      <c r="K9284" s="59">
        <v>1</v>
      </c>
      <c r="L9284" s="60">
        <v>9.5419847328244271E-4</v>
      </c>
      <c r="M9284" s="59" t="s">
        <v>476</v>
      </c>
      <c r="N9284" s="63">
        <v>4365.7503189919826</v>
      </c>
      <c r="O9284" s="165">
        <v>44371</v>
      </c>
      <c r="P9284" s="165">
        <f t="shared" si="389"/>
        <v>44353</v>
      </c>
      <c r="Q9284" s="165">
        <f t="shared" si="390"/>
        <v>44366</v>
      </c>
    </row>
    <row r="9285" spans="1:17" x14ac:dyDescent="0.35">
      <c r="A9285" s="48" t="s">
        <v>808</v>
      </c>
      <c r="B9285" s="59" t="s">
        <v>470</v>
      </c>
      <c r="C9285" s="57">
        <v>2126.5553566797198</v>
      </c>
      <c r="D9285" s="59">
        <v>72</v>
      </c>
      <c r="E9285" s="59">
        <v>0</v>
      </c>
      <c r="F9285" s="58">
        <v>0</v>
      </c>
      <c r="G9285" s="59" t="s">
        <v>446</v>
      </c>
      <c r="H9285" s="59" t="s">
        <v>476</v>
      </c>
      <c r="I9285" s="59">
        <v>4497</v>
      </c>
      <c r="J9285" s="59">
        <v>222</v>
      </c>
      <c r="K9285" s="59">
        <v>0</v>
      </c>
      <c r="L9285" s="60">
        <v>0</v>
      </c>
      <c r="M9285" s="59" t="s">
        <v>476</v>
      </c>
      <c r="N9285" s="63">
        <v>10439.417873730687</v>
      </c>
      <c r="O9285" s="165">
        <v>44371</v>
      </c>
      <c r="P9285" s="165">
        <f t="shared" si="389"/>
        <v>44353</v>
      </c>
      <c r="Q9285" s="165">
        <f t="shared" si="390"/>
        <v>44366</v>
      </c>
    </row>
    <row r="9286" spans="1:17" x14ac:dyDescent="0.35">
      <c r="A9286" s="48" t="s">
        <v>807</v>
      </c>
      <c r="B9286" s="59" t="s">
        <v>461</v>
      </c>
      <c r="C9286" s="57">
        <v>11334.7969583208</v>
      </c>
      <c r="D9286" s="59">
        <v>1057</v>
      </c>
      <c r="E9286" s="59" t="s">
        <v>504</v>
      </c>
      <c r="F9286" s="58">
        <v>1.260341436925982</v>
      </c>
      <c r="G9286" s="59" t="s">
        <v>446</v>
      </c>
      <c r="H9286" s="59" t="s">
        <v>491</v>
      </c>
      <c r="I9286" s="59">
        <v>23853</v>
      </c>
      <c r="J9286" s="59">
        <v>510</v>
      </c>
      <c r="K9286" s="59">
        <v>2</v>
      </c>
      <c r="L9286" s="60">
        <v>3.9215686274509803E-3</v>
      </c>
      <c r="M9286" s="59" t="s">
        <v>491</v>
      </c>
      <c r="N9286" s="63">
        <v>4499.4189298257552</v>
      </c>
      <c r="O9286" s="165">
        <v>44371</v>
      </c>
      <c r="P9286" s="165">
        <f t="shared" si="389"/>
        <v>44353</v>
      </c>
      <c r="Q9286" s="165">
        <f t="shared" si="390"/>
        <v>44366</v>
      </c>
    </row>
    <row r="9287" spans="1:17" x14ac:dyDescent="0.35">
      <c r="A9287" s="48" t="s">
        <v>806</v>
      </c>
      <c r="B9287" s="59" t="s">
        <v>458</v>
      </c>
      <c r="C9287" s="57">
        <v>18997.195740859199</v>
      </c>
      <c r="D9287" s="59">
        <v>1474</v>
      </c>
      <c r="E9287" s="59">
        <v>0</v>
      </c>
      <c r="F9287" s="58">
        <v>0</v>
      </c>
      <c r="G9287" s="59" t="s">
        <v>446</v>
      </c>
      <c r="H9287" s="59" t="s">
        <v>472</v>
      </c>
      <c r="I9287" s="59">
        <v>49954</v>
      </c>
      <c r="J9287" s="59">
        <v>1120</v>
      </c>
      <c r="K9287" s="59">
        <v>1</v>
      </c>
      <c r="L9287" s="60">
        <v>8.9285714285714283E-4</v>
      </c>
      <c r="M9287" s="59" t="s">
        <v>1067</v>
      </c>
      <c r="N9287" s="63">
        <v>5895.6069899890654</v>
      </c>
      <c r="O9287" s="165">
        <v>44371</v>
      </c>
      <c r="P9287" s="165">
        <f t="shared" si="389"/>
        <v>44353</v>
      </c>
      <c r="Q9287" s="165">
        <f t="shared" si="390"/>
        <v>44366</v>
      </c>
    </row>
    <row r="9288" spans="1:17" x14ac:dyDescent="0.35">
      <c r="A9288" s="48" t="s">
        <v>805</v>
      </c>
      <c r="B9288" s="59" t="s">
        <v>465</v>
      </c>
      <c r="C9288" s="57">
        <v>2565.26734316681</v>
      </c>
      <c r="D9288" s="59">
        <v>135</v>
      </c>
      <c r="E9288" s="59">
        <v>0</v>
      </c>
      <c r="F9288" s="58">
        <v>0</v>
      </c>
      <c r="G9288" s="59" t="s">
        <v>446</v>
      </c>
      <c r="H9288" s="59" t="s">
        <v>476</v>
      </c>
      <c r="I9288" s="59">
        <v>4197</v>
      </c>
      <c r="J9288" s="59">
        <v>75</v>
      </c>
      <c r="K9288" s="59">
        <v>0</v>
      </c>
      <c r="L9288" s="60">
        <v>0</v>
      </c>
      <c r="M9288" s="59" t="s">
        <v>476</v>
      </c>
      <c r="N9288" s="63">
        <v>2923.6718815986201</v>
      </c>
      <c r="O9288" s="165">
        <v>44371</v>
      </c>
      <c r="P9288" s="165">
        <f t="shared" si="389"/>
        <v>44353</v>
      </c>
      <c r="Q9288" s="165">
        <f t="shared" si="390"/>
        <v>44366</v>
      </c>
    </row>
    <row r="9289" spans="1:17" x14ac:dyDescent="0.35">
      <c r="A9289" s="48" t="s">
        <v>804</v>
      </c>
      <c r="B9289" s="59" t="s">
        <v>463</v>
      </c>
      <c r="C9289" s="57">
        <v>13726.140611803099</v>
      </c>
      <c r="D9289" s="59">
        <v>808</v>
      </c>
      <c r="E9289" s="59" t="s">
        <v>504</v>
      </c>
      <c r="F9289" s="58">
        <v>0.52038350362774255</v>
      </c>
      <c r="G9289" s="59" t="s">
        <v>446</v>
      </c>
      <c r="H9289" s="59" t="s">
        <v>491</v>
      </c>
      <c r="I9289" s="59">
        <v>32503</v>
      </c>
      <c r="J9289" s="59">
        <v>768</v>
      </c>
      <c r="K9289" s="59">
        <v>2</v>
      </c>
      <c r="L9289" s="60">
        <v>2.6041666666666665E-3</v>
      </c>
      <c r="M9289" s="59" t="s">
        <v>491</v>
      </c>
      <c r="N9289" s="63">
        <v>5595.1634310054887</v>
      </c>
      <c r="O9289" s="165">
        <v>44371</v>
      </c>
      <c r="P9289" s="165">
        <f t="shared" si="389"/>
        <v>44353</v>
      </c>
      <c r="Q9289" s="165">
        <f t="shared" si="390"/>
        <v>44366</v>
      </c>
    </row>
    <row r="9290" spans="1:17" x14ac:dyDescent="0.35">
      <c r="A9290" s="48" t="s">
        <v>803</v>
      </c>
      <c r="B9290" s="59" t="s">
        <v>465</v>
      </c>
      <c r="C9290" s="57">
        <v>40638.3414967149</v>
      </c>
      <c r="D9290" s="59">
        <v>5735</v>
      </c>
      <c r="E9290" s="59">
        <v>9</v>
      </c>
      <c r="F9290" s="58">
        <v>1.5818980774820983</v>
      </c>
      <c r="G9290" s="59" t="s">
        <v>446</v>
      </c>
      <c r="H9290" s="59" t="s">
        <v>472</v>
      </c>
      <c r="I9290" s="59">
        <v>130343</v>
      </c>
      <c r="J9290" s="59">
        <v>2621</v>
      </c>
      <c r="K9290" s="59">
        <v>14</v>
      </c>
      <c r="L9290" s="60">
        <v>5.3414727203357501E-3</v>
      </c>
      <c r="M9290" s="59" t="s">
        <v>1067</v>
      </c>
      <c r="N9290" s="63">
        <v>6449.5742283475693</v>
      </c>
      <c r="O9290" s="165">
        <v>44371</v>
      </c>
      <c r="P9290" s="165">
        <f t="shared" si="389"/>
        <v>44353</v>
      </c>
      <c r="Q9290" s="165">
        <f t="shared" si="390"/>
        <v>44366</v>
      </c>
    </row>
    <row r="9291" spans="1:17" x14ac:dyDescent="0.35">
      <c r="A9291" s="48" t="s">
        <v>802</v>
      </c>
      <c r="B9291" s="59" t="s">
        <v>458</v>
      </c>
      <c r="C9291" s="57">
        <v>5633.4886654636903</v>
      </c>
      <c r="D9291" s="59">
        <v>387</v>
      </c>
      <c r="E9291" s="59" t="s">
        <v>504</v>
      </c>
      <c r="F9291" s="58">
        <v>1.2679278448977258</v>
      </c>
      <c r="G9291" s="59" t="s">
        <v>446</v>
      </c>
      <c r="H9291" s="59" t="s">
        <v>491</v>
      </c>
      <c r="I9291" s="59">
        <v>13080</v>
      </c>
      <c r="J9291" s="59">
        <v>268</v>
      </c>
      <c r="K9291" s="59">
        <v>1</v>
      </c>
      <c r="L9291" s="60">
        <v>3.7313432835820895E-3</v>
      </c>
      <c r="M9291" s="59" t="s">
        <v>491</v>
      </c>
      <c r="N9291" s="63">
        <v>4757.2652740562671</v>
      </c>
      <c r="O9291" s="165">
        <v>44371</v>
      </c>
      <c r="P9291" s="165">
        <f t="shared" si="389"/>
        <v>44353</v>
      </c>
      <c r="Q9291" s="165">
        <f t="shared" si="390"/>
        <v>44366</v>
      </c>
    </row>
    <row r="9292" spans="1:17" x14ac:dyDescent="0.35">
      <c r="A9292" s="48" t="s">
        <v>801</v>
      </c>
      <c r="B9292" s="59" t="s">
        <v>463</v>
      </c>
      <c r="C9292" s="57">
        <v>16381.7017673096</v>
      </c>
      <c r="D9292" s="59">
        <v>938</v>
      </c>
      <c r="E9292" s="59" t="s">
        <v>504</v>
      </c>
      <c r="F9292" s="58">
        <v>0.43602656453623306</v>
      </c>
      <c r="G9292" s="59" t="s">
        <v>446</v>
      </c>
      <c r="H9292" s="59" t="s">
        <v>476</v>
      </c>
      <c r="I9292" s="59">
        <v>41788</v>
      </c>
      <c r="J9292" s="59">
        <v>907</v>
      </c>
      <c r="K9292" s="59">
        <v>1</v>
      </c>
      <c r="L9292" s="60">
        <v>1.1025358324145535E-3</v>
      </c>
      <c r="M9292" s="59" t="s">
        <v>476</v>
      </c>
      <c r="N9292" s="63">
        <v>5536.6653164810878</v>
      </c>
      <c r="O9292" s="165">
        <v>44371</v>
      </c>
      <c r="P9292" s="165">
        <f t="shared" si="389"/>
        <v>44353</v>
      </c>
      <c r="Q9292" s="165">
        <f t="shared" si="390"/>
        <v>44366</v>
      </c>
    </row>
    <row r="9293" spans="1:17" x14ac:dyDescent="0.35">
      <c r="A9293" s="48" t="s">
        <v>800</v>
      </c>
      <c r="B9293" s="59" t="s">
        <v>458</v>
      </c>
      <c r="C9293" s="57">
        <v>4679.7541789357701</v>
      </c>
      <c r="D9293" s="59">
        <v>186</v>
      </c>
      <c r="E9293" s="59" t="s">
        <v>504</v>
      </c>
      <c r="F9293" s="58">
        <v>1.5263316981494763</v>
      </c>
      <c r="G9293" s="59" t="s">
        <v>446</v>
      </c>
      <c r="H9293" s="59" t="s">
        <v>472</v>
      </c>
      <c r="I9293" s="59">
        <v>7837</v>
      </c>
      <c r="J9293" s="59">
        <v>168</v>
      </c>
      <c r="K9293" s="59">
        <v>1</v>
      </c>
      <c r="L9293" s="60">
        <v>5.9523809523809521E-3</v>
      </c>
      <c r="M9293" s="59" t="s">
        <v>1067</v>
      </c>
      <c r="N9293" s="63">
        <v>3589.9321540475685</v>
      </c>
      <c r="O9293" s="165">
        <v>44371</v>
      </c>
      <c r="P9293" s="165">
        <f t="shared" si="389"/>
        <v>44353</v>
      </c>
      <c r="Q9293" s="165">
        <f t="shared" si="390"/>
        <v>44366</v>
      </c>
    </row>
    <row r="9294" spans="1:17" x14ac:dyDescent="0.35">
      <c r="A9294" s="48" t="s">
        <v>799</v>
      </c>
      <c r="B9294" s="59" t="s">
        <v>463</v>
      </c>
      <c r="C9294" s="57">
        <v>21060.365670931398</v>
      </c>
      <c r="D9294" s="59">
        <v>1643</v>
      </c>
      <c r="E9294" s="59" t="s">
        <v>504</v>
      </c>
      <c r="F9294" s="58">
        <v>0.33916111688013478</v>
      </c>
      <c r="G9294" s="59" t="s">
        <v>446</v>
      </c>
      <c r="H9294" s="59" t="s">
        <v>472</v>
      </c>
      <c r="I9294" s="59">
        <v>42522</v>
      </c>
      <c r="J9294" s="59">
        <v>798</v>
      </c>
      <c r="K9294" s="59">
        <v>1</v>
      </c>
      <c r="L9294" s="60">
        <v>1.2531328320802004E-3</v>
      </c>
      <c r="M9294" s="59" t="s">
        <v>1067</v>
      </c>
      <c r="N9294" s="63">
        <v>3789.1079977848663</v>
      </c>
      <c r="O9294" s="165">
        <v>44371</v>
      </c>
      <c r="P9294" s="165">
        <f t="shared" si="389"/>
        <v>44353</v>
      </c>
      <c r="Q9294" s="165">
        <f t="shared" si="390"/>
        <v>44366</v>
      </c>
    </row>
    <row r="9295" spans="1:17" x14ac:dyDescent="0.35">
      <c r="A9295" s="48" t="s">
        <v>798</v>
      </c>
      <c r="B9295" s="59" t="s">
        <v>460</v>
      </c>
      <c r="C9295" s="57">
        <v>9795.2977499826702</v>
      </c>
      <c r="D9295" s="59">
        <v>573</v>
      </c>
      <c r="E9295" s="59">
        <v>0</v>
      </c>
      <c r="F9295" s="58">
        <v>0</v>
      </c>
      <c r="G9295" s="59" t="s">
        <v>446</v>
      </c>
      <c r="H9295" s="59" t="s">
        <v>476</v>
      </c>
      <c r="I9295" s="59">
        <v>18044</v>
      </c>
      <c r="J9295" s="59">
        <v>401</v>
      </c>
      <c r="K9295" s="59">
        <v>0</v>
      </c>
      <c r="L9295" s="60">
        <v>0</v>
      </c>
      <c r="M9295" s="59" t="s">
        <v>1067</v>
      </c>
      <c r="N9295" s="63">
        <v>4093.8010281587353</v>
      </c>
      <c r="O9295" s="165">
        <v>44371</v>
      </c>
      <c r="P9295" s="165">
        <f t="shared" si="389"/>
        <v>44353</v>
      </c>
      <c r="Q9295" s="165">
        <f t="shared" si="390"/>
        <v>44366</v>
      </c>
    </row>
    <row r="9296" spans="1:17" x14ac:dyDescent="0.35">
      <c r="A9296" s="48" t="s">
        <v>797</v>
      </c>
      <c r="B9296" s="59" t="s">
        <v>464</v>
      </c>
      <c r="C9296" s="57">
        <v>2200.0396936397201</v>
      </c>
      <c r="D9296" s="59">
        <v>101</v>
      </c>
      <c r="E9296" s="59">
        <v>0</v>
      </c>
      <c r="F9296" s="58">
        <v>0</v>
      </c>
      <c r="G9296" s="59" t="s">
        <v>446</v>
      </c>
      <c r="H9296" s="59" t="s">
        <v>476</v>
      </c>
      <c r="I9296" s="59">
        <v>4275</v>
      </c>
      <c r="J9296" s="59">
        <v>128</v>
      </c>
      <c r="K9296" s="59">
        <v>0</v>
      </c>
      <c r="L9296" s="60">
        <v>0</v>
      </c>
      <c r="M9296" s="59" t="s">
        <v>476</v>
      </c>
      <c r="N9296" s="63">
        <v>5818.0768451608383</v>
      </c>
      <c r="O9296" s="165">
        <v>44371</v>
      </c>
      <c r="P9296" s="165">
        <f t="shared" si="389"/>
        <v>44353</v>
      </c>
      <c r="Q9296" s="165">
        <f t="shared" si="390"/>
        <v>44366</v>
      </c>
    </row>
    <row r="9297" spans="1:17" x14ac:dyDescent="0.35">
      <c r="A9297" s="48" t="s">
        <v>796</v>
      </c>
      <c r="B9297" s="59" t="s">
        <v>467</v>
      </c>
      <c r="C9297" s="57">
        <v>13408.0042293721</v>
      </c>
      <c r="D9297" s="59">
        <v>793</v>
      </c>
      <c r="E9297" s="59">
        <v>0</v>
      </c>
      <c r="F9297" s="58">
        <v>0</v>
      </c>
      <c r="G9297" s="59" t="s">
        <v>446</v>
      </c>
      <c r="H9297" s="59" t="s">
        <v>476</v>
      </c>
      <c r="I9297" s="59">
        <v>30884</v>
      </c>
      <c r="J9297" s="59">
        <v>599</v>
      </c>
      <c r="K9297" s="59">
        <v>0</v>
      </c>
      <c r="L9297" s="60">
        <v>0</v>
      </c>
      <c r="M9297" s="59" t="s">
        <v>1067</v>
      </c>
      <c r="N9297" s="63">
        <v>4467.4806910323541</v>
      </c>
      <c r="O9297" s="165">
        <v>44371</v>
      </c>
      <c r="P9297" s="165">
        <f t="shared" si="389"/>
        <v>44353</v>
      </c>
      <c r="Q9297" s="165">
        <f t="shared" si="390"/>
        <v>44366</v>
      </c>
    </row>
    <row r="9298" spans="1:17" x14ac:dyDescent="0.35">
      <c r="A9298" s="48" t="s">
        <v>795</v>
      </c>
      <c r="B9298" s="59" t="s">
        <v>460</v>
      </c>
      <c r="C9298" s="57">
        <v>13670.424629515401</v>
      </c>
      <c r="D9298" s="59">
        <v>1114</v>
      </c>
      <c r="E9298" s="59">
        <v>0</v>
      </c>
      <c r="F9298" s="58">
        <v>0</v>
      </c>
      <c r="G9298" s="59" t="s">
        <v>446</v>
      </c>
      <c r="H9298" s="59" t="s">
        <v>472</v>
      </c>
      <c r="I9298" s="59">
        <v>32522</v>
      </c>
      <c r="J9298" s="59">
        <v>568</v>
      </c>
      <c r="K9298" s="59">
        <v>0</v>
      </c>
      <c r="L9298" s="60">
        <v>0</v>
      </c>
      <c r="M9298" s="59" t="s">
        <v>1067</v>
      </c>
      <c r="N9298" s="63">
        <v>4154.9550609689795</v>
      </c>
      <c r="O9298" s="165">
        <v>44371</v>
      </c>
      <c r="P9298" s="165">
        <f t="shared" si="389"/>
        <v>44353</v>
      </c>
      <c r="Q9298" s="165">
        <f t="shared" si="390"/>
        <v>44366</v>
      </c>
    </row>
    <row r="9299" spans="1:17" x14ac:dyDescent="0.35">
      <c r="A9299" s="48" t="s">
        <v>794</v>
      </c>
      <c r="B9299" s="59" t="s">
        <v>460</v>
      </c>
      <c r="C9299" s="57">
        <v>11367.9661478833</v>
      </c>
      <c r="D9299" s="59">
        <v>1041</v>
      </c>
      <c r="E9299" s="59" t="s">
        <v>504</v>
      </c>
      <c r="F9299" s="58">
        <v>1.2566640417357564</v>
      </c>
      <c r="G9299" s="59" t="s">
        <v>446</v>
      </c>
      <c r="H9299" s="59" t="s">
        <v>472</v>
      </c>
      <c r="I9299" s="59">
        <v>23012</v>
      </c>
      <c r="J9299" s="59">
        <v>393</v>
      </c>
      <c r="K9299" s="59">
        <v>2</v>
      </c>
      <c r="L9299" s="60">
        <v>5.0890585241730284E-3</v>
      </c>
      <c r="M9299" s="59" t="s">
        <v>1067</v>
      </c>
      <c r="N9299" s="63">
        <v>3457.0827788150659</v>
      </c>
      <c r="O9299" s="165">
        <v>44371</v>
      </c>
      <c r="P9299" s="165">
        <f t="shared" si="389"/>
        <v>44353</v>
      </c>
      <c r="Q9299" s="165">
        <f t="shared" si="390"/>
        <v>44366</v>
      </c>
    </row>
    <row r="9300" spans="1:17" x14ac:dyDescent="0.35">
      <c r="A9300" s="48" t="s">
        <v>793</v>
      </c>
      <c r="B9300" s="59" t="s">
        <v>458</v>
      </c>
      <c r="C9300" s="57">
        <v>8589.0085575090106</v>
      </c>
      <c r="D9300" s="59">
        <v>554</v>
      </c>
      <c r="E9300" s="59">
        <v>0</v>
      </c>
      <c r="F9300" s="58">
        <v>0</v>
      </c>
      <c r="G9300" s="59" t="s">
        <v>446</v>
      </c>
      <c r="H9300" s="59" t="s">
        <v>476</v>
      </c>
      <c r="I9300" s="59">
        <v>16518</v>
      </c>
      <c r="J9300" s="59">
        <v>330</v>
      </c>
      <c r="K9300" s="59">
        <v>0</v>
      </c>
      <c r="L9300" s="60">
        <v>0</v>
      </c>
      <c r="M9300" s="59" t="s">
        <v>476</v>
      </c>
      <c r="N9300" s="63">
        <v>3842.1198184916793</v>
      </c>
      <c r="O9300" s="165">
        <v>44371</v>
      </c>
      <c r="P9300" s="165">
        <f t="shared" si="389"/>
        <v>44353</v>
      </c>
      <c r="Q9300" s="165">
        <f t="shared" si="390"/>
        <v>44366</v>
      </c>
    </row>
    <row r="9301" spans="1:17" x14ac:dyDescent="0.35">
      <c r="A9301" s="48" t="s">
        <v>792</v>
      </c>
      <c r="B9301" s="59" t="s">
        <v>470</v>
      </c>
      <c r="C9301" s="57">
        <v>3024.3155479434299</v>
      </c>
      <c r="D9301" s="59">
        <v>114</v>
      </c>
      <c r="E9301" s="59">
        <v>0</v>
      </c>
      <c r="F9301" s="58">
        <v>0</v>
      </c>
      <c r="G9301" s="59" t="s">
        <v>446</v>
      </c>
      <c r="H9301" s="59" t="s">
        <v>476</v>
      </c>
      <c r="I9301" s="59">
        <v>5768</v>
      </c>
      <c r="J9301" s="59">
        <v>95</v>
      </c>
      <c r="K9301" s="59">
        <v>0</v>
      </c>
      <c r="L9301" s="60">
        <v>0</v>
      </c>
      <c r="M9301" s="59" t="s">
        <v>476</v>
      </c>
      <c r="N9301" s="63">
        <v>3141.2066133311096</v>
      </c>
      <c r="O9301" s="165">
        <v>44371</v>
      </c>
      <c r="P9301" s="165">
        <f t="shared" si="389"/>
        <v>44353</v>
      </c>
      <c r="Q9301" s="165">
        <f t="shared" si="390"/>
        <v>44366</v>
      </c>
    </row>
    <row r="9302" spans="1:17" x14ac:dyDescent="0.35">
      <c r="A9302" s="48" t="s">
        <v>791</v>
      </c>
      <c r="B9302" s="59" t="s">
        <v>467</v>
      </c>
      <c r="C9302" s="57">
        <v>87731.066584843502</v>
      </c>
      <c r="D9302" s="59">
        <v>20355</v>
      </c>
      <c r="E9302" s="59">
        <v>38</v>
      </c>
      <c r="F9302" s="58">
        <v>3.0938706434860967</v>
      </c>
      <c r="G9302" s="59" t="s">
        <v>444</v>
      </c>
      <c r="H9302" s="59" t="s">
        <v>472</v>
      </c>
      <c r="I9302" s="59">
        <v>247270</v>
      </c>
      <c r="J9302" s="59">
        <v>4246</v>
      </c>
      <c r="K9302" s="59">
        <v>72</v>
      </c>
      <c r="L9302" s="60">
        <v>1.6957136128120585E-2</v>
      </c>
      <c r="M9302" s="59" t="s">
        <v>1067</v>
      </c>
      <c r="N9302" s="63">
        <v>4839.7906981944097</v>
      </c>
      <c r="O9302" s="165">
        <v>44371</v>
      </c>
      <c r="P9302" s="165">
        <f t="shared" si="389"/>
        <v>44353</v>
      </c>
      <c r="Q9302" s="165">
        <f t="shared" si="390"/>
        <v>44366</v>
      </c>
    </row>
    <row r="9303" spans="1:17" x14ac:dyDescent="0.35">
      <c r="A9303" s="48" t="s">
        <v>790</v>
      </c>
      <c r="B9303" s="59" t="s">
        <v>470</v>
      </c>
      <c r="C9303" s="57">
        <v>5830.1502088339003</v>
      </c>
      <c r="D9303" s="59">
        <v>337</v>
      </c>
      <c r="E9303" s="59" t="s">
        <v>504</v>
      </c>
      <c r="F9303" s="58">
        <v>2.4503166769302847</v>
      </c>
      <c r="G9303" s="59" t="s">
        <v>446</v>
      </c>
      <c r="H9303" s="59" t="s">
        <v>472</v>
      </c>
      <c r="I9303" s="59">
        <v>12417</v>
      </c>
      <c r="J9303" s="59">
        <v>221</v>
      </c>
      <c r="K9303" s="59">
        <v>2</v>
      </c>
      <c r="L9303" s="60">
        <v>9.0497737556561094E-3</v>
      </c>
      <c r="M9303" s="59" t="s">
        <v>1067</v>
      </c>
      <c r="N9303" s="63">
        <v>3790.6398992111499</v>
      </c>
      <c r="O9303" s="165">
        <v>44371</v>
      </c>
      <c r="P9303" s="165">
        <f t="shared" si="389"/>
        <v>44353</v>
      </c>
      <c r="Q9303" s="165">
        <f t="shared" si="390"/>
        <v>44366</v>
      </c>
    </row>
    <row r="9304" spans="1:17" x14ac:dyDescent="0.35">
      <c r="A9304" s="48" t="s">
        <v>789</v>
      </c>
      <c r="B9304" s="59" t="s">
        <v>458</v>
      </c>
      <c r="C9304" s="57">
        <v>11263.703785563999</v>
      </c>
      <c r="D9304" s="59">
        <v>1119</v>
      </c>
      <c r="E9304" s="59" t="s">
        <v>504</v>
      </c>
      <c r="F9304" s="58">
        <v>0.63414816998398937</v>
      </c>
      <c r="G9304" s="59" t="s">
        <v>446</v>
      </c>
      <c r="H9304" s="59" t="s">
        <v>476</v>
      </c>
      <c r="I9304" s="59">
        <v>31616</v>
      </c>
      <c r="J9304" s="59">
        <v>522</v>
      </c>
      <c r="K9304" s="59">
        <v>1</v>
      </c>
      <c r="L9304" s="60">
        <v>1.9157088122605363E-3</v>
      </c>
      <c r="M9304" s="59" t="s">
        <v>476</v>
      </c>
      <c r="N9304" s="63">
        <v>4634.354826242994</v>
      </c>
      <c r="O9304" s="165">
        <v>44371</v>
      </c>
      <c r="P9304" s="165">
        <f t="shared" si="389"/>
        <v>44353</v>
      </c>
      <c r="Q9304" s="165">
        <f t="shared" si="390"/>
        <v>44366</v>
      </c>
    </row>
    <row r="9305" spans="1:17" x14ac:dyDescent="0.35">
      <c r="A9305" s="48" t="s">
        <v>788</v>
      </c>
      <c r="B9305" s="59" t="s">
        <v>470</v>
      </c>
      <c r="C9305" s="57">
        <v>4832.7731345598404</v>
      </c>
      <c r="D9305" s="59">
        <v>242</v>
      </c>
      <c r="E9305" s="59" t="s">
        <v>504</v>
      </c>
      <c r="F9305" s="58">
        <v>1.4780038176792465</v>
      </c>
      <c r="G9305" s="59" t="s">
        <v>446</v>
      </c>
      <c r="H9305" s="59" t="s">
        <v>472</v>
      </c>
      <c r="I9305" s="59">
        <v>15201</v>
      </c>
      <c r="J9305" s="59">
        <v>336</v>
      </c>
      <c r="K9305" s="59">
        <v>1</v>
      </c>
      <c r="L9305" s="60">
        <v>2.976190476190476E-3</v>
      </c>
      <c r="M9305" s="59" t="s">
        <v>1067</v>
      </c>
      <c r="N9305" s="63">
        <v>6952.529958363175</v>
      </c>
      <c r="O9305" s="165">
        <v>44371</v>
      </c>
      <c r="P9305" s="165">
        <f t="shared" si="389"/>
        <v>44353</v>
      </c>
      <c r="Q9305" s="165">
        <f t="shared" si="390"/>
        <v>44366</v>
      </c>
    </row>
    <row r="9306" spans="1:17" x14ac:dyDescent="0.35">
      <c r="A9306" s="48" t="s">
        <v>787</v>
      </c>
      <c r="B9306" s="59" t="s">
        <v>458</v>
      </c>
      <c r="C9306" s="57">
        <v>40376.577641466603</v>
      </c>
      <c r="D9306" s="59">
        <v>5006</v>
      </c>
      <c r="E9306" s="59">
        <v>14</v>
      </c>
      <c r="F9306" s="58">
        <v>2.4766834100694153</v>
      </c>
      <c r="G9306" s="59" t="s">
        <v>444</v>
      </c>
      <c r="H9306" s="59" t="s">
        <v>491</v>
      </c>
      <c r="I9306" s="59">
        <v>93688</v>
      </c>
      <c r="J9306" s="59">
        <v>1815</v>
      </c>
      <c r="K9306" s="59">
        <v>15</v>
      </c>
      <c r="L9306" s="60">
        <v>8.2644628099173556E-3</v>
      </c>
      <c r="M9306" s="59" t="s">
        <v>491</v>
      </c>
      <c r="N9306" s="63">
        <v>4495.1803892759881</v>
      </c>
      <c r="O9306" s="165">
        <v>44371</v>
      </c>
      <c r="P9306" s="165">
        <f t="shared" si="389"/>
        <v>44353</v>
      </c>
      <c r="Q9306" s="165">
        <f t="shared" si="390"/>
        <v>44366</v>
      </c>
    </row>
    <row r="9307" spans="1:17" x14ac:dyDescent="0.35">
      <c r="A9307" s="48" t="s">
        <v>786</v>
      </c>
      <c r="B9307" s="59" t="s">
        <v>466</v>
      </c>
      <c r="C9307" s="57">
        <v>2026.1602306654599</v>
      </c>
      <c r="D9307" s="59">
        <v>33</v>
      </c>
      <c r="E9307" s="59">
        <v>0</v>
      </c>
      <c r="F9307" s="58">
        <v>0</v>
      </c>
      <c r="G9307" s="59" t="s">
        <v>446</v>
      </c>
      <c r="H9307" s="59" t="s">
        <v>476</v>
      </c>
      <c r="I9307" s="59">
        <v>6891</v>
      </c>
      <c r="J9307" s="59">
        <v>139</v>
      </c>
      <c r="K9307" s="59">
        <v>0</v>
      </c>
      <c r="L9307" s="60">
        <v>0</v>
      </c>
      <c r="M9307" s="59" t="s">
        <v>476</v>
      </c>
      <c r="N9307" s="63">
        <v>6860.2669175057126</v>
      </c>
      <c r="O9307" s="165">
        <v>44371</v>
      </c>
      <c r="P9307" s="165">
        <f t="shared" si="389"/>
        <v>44353</v>
      </c>
      <c r="Q9307" s="165">
        <f t="shared" si="390"/>
        <v>44366</v>
      </c>
    </row>
    <row r="9308" spans="1:17" x14ac:dyDescent="0.35">
      <c r="A9308" s="48" t="s">
        <v>785</v>
      </c>
      <c r="B9308" s="59" t="s">
        <v>463</v>
      </c>
      <c r="C9308" s="57">
        <v>34080.2247325719</v>
      </c>
      <c r="D9308" s="59">
        <v>1187</v>
      </c>
      <c r="E9308" s="59" t="s">
        <v>504</v>
      </c>
      <c r="F9308" s="58">
        <v>0.20958949651615458</v>
      </c>
      <c r="G9308" s="59" t="s">
        <v>446</v>
      </c>
      <c r="H9308" s="59" t="s">
        <v>472</v>
      </c>
      <c r="I9308" s="59">
        <v>83318</v>
      </c>
      <c r="J9308" s="59">
        <v>2146</v>
      </c>
      <c r="K9308" s="59">
        <v>2</v>
      </c>
      <c r="L9308" s="60">
        <v>9.3196644920782849E-4</v>
      </c>
      <c r="M9308" s="59" t="s">
        <v>476</v>
      </c>
      <c r="N9308" s="63">
        <v>6296.906833331348</v>
      </c>
      <c r="O9308" s="165">
        <v>44371</v>
      </c>
      <c r="P9308" s="165">
        <f t="shared" si="389"/>
        <v>44353</v>
      </c>
      <c r="Q9308" s="165">
        <f t="shared" si="390"/>
        <v>44366</v>
      </c>
    </row>
    <row r="9309" spans="1:17" x14ac:dyDescent="0.35">
      <c r="A9309" s="48" t="s">
        <v>784</v>
      </c>
      <c r="B9309" s="59" t="s">
        <v>466</v>
      </c>
      <c r="C9309" s="57">
        <v>611.63523157592294</v>
      </c>
      <c r="D9309" s="59">
        <v>17</v>
      </c>
      <c r="E9309" s="59">
        <v>0</v>
      </c>
      <c r="F9309" s="58">
        <v>0</v>
      </c>
      <c r="G9309" s="59" t="s">
        <v>446</v>
      </c>
      <c r="H9309" s="59" t="s">
        <v>472</v>
      </c>
      <c r="I9309" s="59">
        <v>429</v>
      </c>
      <c r="J9309" s="59">
        <v>7</v>
      </c>
      <c r="K9309" s="59">
        <v>0</v>
      </c>
      <c r="L9309" s="60">
        <v>0</v>
      </c>
      <c r="M9309" s="59" t="s">
        <v>1067</v>
      </c>
      <c r="N9309" s="63">
        <v>1144.472986286939</v>
      </c>
      <c r="O9309" s="165">
        <v>44371</v>
      </c>
      <c r="P9309" s="165">
        <f t="shared" si="389"/>
        <v>44353</v>
      </c>
      <c r="Q9309" s="165">
        <f t="shared" si="390"/>
        <v>44366</v>
      </c>
    </row>
    <row r="9310" spans="1:17" x14ac:dyDescent="0.35">
      <c r="A9310" s="48" t="s">
        <v>783</v>
      </c>
      <c r="B9310" s="59" t="s">
        <v>463</v>
      </c>
      <c r="C9310" s="57">
        <v>8696.8122222217498</v>
      </c>
      <c r="D9310" s="59">
        <v>197</v>
      </c>
      <c r="E9310" s="59">
        <v>0</v>
      </c>
      <c r="F9310" s="58">
        <v>0</v>
      </c>
      <c r="G9310" s="59" t="s">
        <v>446</v>
      </c>
      <c r="H9310" s="59" t="s">
        <v>476</v>
      </c>
      <c r="I9310" s="59">
        <v>16199</v>
      </c>
      <c r="J9310" s="59">
        <v>356</v>
      </c>
      <c r="K9310" s="59">
        <v>0</v>
      </c>
      <c r="L9310" s="60">
        <v>0</v>
      </c>
      <c r="M9310" s="59" t="s">
        <v>476</v>
      </c>
      <c r="N9310" s="63">
        <v>4093.4539105071499</v>
      </c>
      <c r="O9310" s="165">
        <v>44371</v>
      </c>
      <c r="P9310" s="165">
        <f t="shared" si="389"/>
        <v>44353</v>
      </c>
      <c r="Q9310" s="165">
        <f t="shared" si="390"/>
        <v>44366</v>
      </c>
    </row>
    <row r="9311" spans="1:17" x14ac:dyDescent="0.35">
      <c r="A9311" s="48" t="s">
        <v>782</v>
      </c>
      <c r="B9311" s="59" t="s">
        <v>463</v>
      </c>
      <c r="C9311" s="57">
        <v>9756.4222031515692</v>
      </c>
      <c r="D9311" s="59">
        <v>609</v>
      </c>
      <c r="E9311" s="59" t="s">
        <v>504</v>
      </c>
      <c r="F9311" s="58">
        <v>1.4642369905947328</v>
      </c>
      <c r="G9311" s="59" t="s">
        <v>446</v>
      </c>
      <c r="H9311" s="59" t="s">
        <v>476</v>
      </c>
      <c r="I9311" s="59">
        <v>24867</v>
      </c>
      <c r="J9311" s="59">
        <v>557</v>
      </c>
      <c r="K9311" s="59">
        <v>2</v>
      </c>
      <c r="L9311" s="60">
        <v>3.5906642728904849E-3</v>
      </c>
      <c r="M9311" s="59" t="s">
        <v>476</v>
      </c>
      <c r="N9311" s="63">
        <v>5709.0600263288634</v>
      </c>
      <c r="O9311" s="165">
        <v>44371</v>
      </c>
      <c r="P9311" s="165">
        <f t="shared" si="389"/>
        <v>44353</v>
      </c>
      <c r="Q9311" s="165">
        <f t="shared" si="390"/>
        <v>44366</v>
      </c>
    </row>
    <row r="9312" spans="1:17" x14ac:dyDescent="0.35">
      <c r="A9312" s="48" t="s">
        <v>781</v>
      </c>
      <c r="B9312" s="59" t="s">
        <v>465</v>
      </c>
      <c r="C9312" s="57">
        <v>15406.425291514101</v>
      </c>
      <c r="D9312" s="59">
        <v>1092</v>
      </c>
      <c r="E9312" s="59" t="s">
        <v>504</v>
      </c>
      <c r="F9312" s="58">
        <v>0.92725690842657027</v>
      </c>
      <c r="G9312" s="59" t="s">
        <v>446</v>
      </c>
      <c r="H9312" s="59" t="s">
        <v>491</v>
      </c>
      <c r="I9312" s="59">
        <v>46035</v>
      </c>
      <c r="J9312" s="59">
        <v>769</v>
      </c>
      <c r="K9312" s="59">
        <v>2</v>
      </c>
      <c r="L9312" s="60">
        <v>2.6007802340702211E-3</v>
      </c>
      <c r="M9312" s="59" t="s">
        <v>491</v>
      </c>
      <c r="N9312" s="63">
        <v>4991.4239380602276</v>
      </c>
      <c r="O9312" s="165">
        <v>44371</v>
      </c>
      <c r="P9312" s="165">
        <f t="shared" si="389"/>
        <v>44353</v>
      </c>
      <c r="Q9312" s="165">
        <f t="shared" si="390"/>
        <v>44366</v>
      </c>
    </row>
    <row r="9313" spans="1:17" x14ac:dyDescent="0.35">
      <c r="A9313" s="48" t="s">
        <v>780</v>
      </c>
      <c r="B9313" s="59" t="s">
        <v>463</v>
      </c>
      <c r="C9313" s="57">
        <v>116142.925799655</v>
      </c>
      <c r="D9313" s="59">
        <v>17688</v>
      </c>
      <c r="E9313" s="59">
        <v>34</v>
      </c>
      <c r="F9313" s="58">
        <v>2.0910196741217644</v>
      </c>
      <c r="G9313" s="59" t="s">
        <v>444</v>
      </c>
      <c r="H9313" s="59" t="s">
        <v>472</v>
      </c>
      <c r="I9313" s="59">
        <v>294274</v>
      </c>
      <c r="J9313" s="59">
        <v>5330</v>
      </c>
      <c r="K9313" s="59">
        <v>51</v>
      </c>
      <c r="L9313" s="60">
        <v>9.5684803001876168E-3</v>
      </c>
      <c r="M9313" s="59" t="s">
        <v>476</v>
      </c>
      <c r="N9313" s="63">
        <v>4589.1731789107662</v>
      </c>
      <c r="O9313" s="165">
        <v>44371</v>
      </c>
      <c r="P9313" s="165">
        <f t="shared" si="389"/>
        <v>44353</v>
      </c>
      <c r="Q9313" s="165">
        <f t="shared" si="390"/>
        <v>44366</v>
      </c>
    </row>
    <row r="9314" spans="1:17" x14ac:dyDescent="0.35">
      <c r="A9314" s="48" t="s">
        <v>779</v>
      </c>
      <c r="B9314" s="59" t="s">
        <v>465</v>
      </c>
      <c r="C9314" s="57">
        <v>20714.095533973501</v>
      </c>
      <c r="D9314" s="59">
        <v>2318</v>
      </c>
      <c r="E9314" s="59">
        <v>5</v>
      </c>
      <c r="F9314" s="58">
        <v>1.7241537606945074</v>
      </c>
      <c r="G9314" s="59" t="s">
        <v>446</v>
      </c>
      <c r="H9314" s="59" t="s">
        <v>491</v>
      </c>
      <c r="I9314" s="59">
        <v>49442</v>
      </c>
      <c r="J9314" s="59">
        <v>1032</v>
      </c>
      <c r="K9314" s="59">
        <v>5</v>
      </c>
      <c r="L9314" s="60">
        <v>4.8449612403100775E-3</v>
      </c>
      <c r="M9314" s="59" t="s">
        <v>476</v>
      </c>
      <c r="N9314" s="63">
        <v>4982.1147069028484</v>
      </c>
      <c r="O9314" s="165">
        <v>44371</v>
      </c>
      <c r="P9314" s="165">
        <f t="shared" si="389"/>
        <v>44353</v>
      </c>
      <c r="Q9314" s="165">
        <f t="shared" si="390"/>
        <v>44366</v>
      </c>
    </row>
    <row r="9315" spans="1:17" x14ac:dyDescent="0.35">
      <c r="A9315" s="48" t="s">
        <v>778</v>
      </c>
      <c r="B9315" s="59" t="s">
        <v>458</v>
      </c>
      <c r="C9315" s="57">
        <v>10418.392432463201</v>
      </c>
      <c r="D9315" s="59">
        <v>753</v>
      </c>
      <c r="E9315" s="59" t="s">
        <v>504</v>
      </c>
      <c r="F9315" s="58">
        <v>1.3712013996709032</v>
      </c>
      <c r="G9315" s="59" t="s">
        <v>446</v>
      </c>
      <c r="H9315" s="59" t="s">
        <v>476</v>
      </c>
      <c r="I9315" s="59">
        <v>20432</v>
      </c>
      <c r="J9315" s="59">
        <v>395</v>
      </c>
      <c r="K9315" s="59">
        <v>2</v>
      </c>
      <c r="L9315" s="60">
        <v>5.0632911392405064E-3</v>
      </c>
      <c r="M9315" s="59" t="s">
        <v>476</v>
      </c>
      <c r="N9315" s="63">
        <v>3791.3718700900467</v>
      </c>
      <c r="O9315" s="165">
        <v>44371</v>
      </c>
      <c r="P9315" s="165">
        <f t="shared" si="389"/>
        <v>44353</v>
      </c>
      <c r="Q9315" s="165">
        <f t="shared" si="390"/>
        <v>44366</v>
      </c>
    </row>
    <row r="9316" spans="1:17" x14ac:dyDescent="0.35">
      <c r="A9316" s="48" t="s">
        <v>777</v>
      </c>
      <c r="B9316" s="59" t="s">
        <v>467</v>
      </c>
      <c r="C9316" s="57">
        <v>100824.306406576</v>
      </c>
      <c r="D9316" s="59">
        <v>17402</v>
      </c>
      <c r="E9316" s="59">
        <v>60</v>
      </c>
      <c r="F9316" s="58">
        <v>4.2506756936487697</v>
      </c>
      <c r="G9316" s="59" t="s">
        <v>444</v>
      </c>
      <c r="H9316" s="59" t="s">
        <v>476</v>
      </c>
      <c r="I9316" s="59">
        <v>255063</v>
      </c>
      <c r="J9316" s="59">
        <v>5243</v>
      </c>
      <c r="K9316" s="59">
        <v>74</v>
      </c>
      <c r="L9316" s="60">
        <v>1.4114056837688346E-2</v>
      </c>
      <c r="M9316" s="59" t="s">
        <v>476</v>
      </c>
      <c r="N9316" s="63">
        <v>5200.1349544201175</v>
      </c>
      <c r="O9316" s="165">
        <v>44371</v>
      </c>
      <c r="P9316" s="165">
        <f t="shared" si="389"/>
        <v>44353</v>
      </c>
      <c r="Q9316" s="165">
        <f t="shared" si="390"/>
        <v>44366</v>
      </c>
    </row>
    <row r="9317" spans="1:17" x14ac:dyDescent="0.35">
      <c r="A9317" s="48" t="s">
        <v>776</v>
      </c>
      <c r="B9317" s="59" t="s">
        <v>467</v>
      </c>
      <c r="C9317" s="57">
        <v>11593.289720794701</v>
      </c>
      <c r="D9317" s="59">
        <v>1217</v>
      </c>
      <c r="E9317" s="59">
        <v>0</v>
      </c>
      <c r="F9317" s="58">
        <v>0</v>
      </c>
      <c r="G9317" s="59" t="s">
        <v>446</v>
      </c>
      <c r="H9317" s="59" t="s">
        <v>472</v>
      </c>
      <c r="I9317" s="59">
        <v>35749</v>
      </c>
      <c r="J9317" s="59">
        <v>754</v>
      </c>
      <c r="K9317" s="59">
        <v>1</v>
      </c>
      <c r="L9317" s="60">
        <v>1.3262599469496021E-3</v>
      </c>
      <c r="M9317" s="59" t="s">
        <v>1067</v>
      </c>
      <c r="N9317" s="63">
        <v>6503.762246599963</v>
      </c>
      <c r="O9317" s="165">
        <v>44371</v>
      </c>
      <c r="P9317" s="165">
        <f t="shared" si="389"/>
        <v>44353</v>
      </c>
      <c r="Q9317" s="165">
        <f t="shared" si="390"/>
        <v>44366</v>
      </c>
    </row>
    <row r="9318" spans="1:17" x14ac:dyDescent="0.35">
      <c r="A9318" s="48" t="s">
        <v>775</v>
      </c>
      <c r="B9318" s="59" t="s">
        <v>463</v>
      </c>
      <c r="C9318" s="57">
        <v>67654.360942971107</v>
      </c>
      <c r="D9318" s="59">
        <v>7215</v>
      </c>
      <c r="E9318" s="59">
        <v>23</v>
      </c>
      <c r="F9318" s="58">
        <v>2.4283093062426242</v>
      </c>
      <c r="G9318" s="59" t="s">
        <v>444</v>
      </c>
      <c r="H9318" s="59" t="s">
        <v>491</v>
      </c>
      <c r="I9318" s="59">
        <v>184225</v>
      </c>
      <c r="J9318" s="59">
        <v>4049</v>
      </c>
      <c r="K9318" s="59">
        <v>26</v>
      </c>
      <c r="L9318" s="60">
        <v>6.4213386021239813E-3</v>
      </c>
      <c r="M9318" s="59" t="s">
        <v>476</v>
      </c>
      <c r="N9318" s="63">
        <v>5984.8322318986702</v>
      </c>
      <c r="O9318" s="165">
        <v>44371</v>
      </c>
      <c r="P9318" s="165">
        <f t="shared" si="389"/>
        <v>44353</v>
      </c>
      <c r="Q9318" s="165">
        <f t="shared" si="390"/>
        <v>44366</v>
      </c>
    </row>
    <row r="9319" spans="1:17" x14ac:dyDescent="0.35">
      <c r="A9319" s="48" t="s">
        <v>774</v>
      </c>
      <c r="B9319" s="59" t="s">
        <v>467</v>
      </c>
      <c r="C9319" s="57">
        <v>4899.3351278783603</v>
      </c>
      <c r="D9319" s="59">
        <v>243</v>
      </c>
      <c r="E9319" s="59" t="s">
        <v>504</v>
      </c>
      <c r="F9319" s="58">
        <v>2.9158475411133318</v>
      </c>
      <c r="G9319" s="59" t="s">
        <v>446</v>
      </c>
      <c r="H9319" s="59" t="s">
        <v>491</v>
      </c>
      <c r="I9319" s="59">
        <v>13206</v>
      </c>
      <c r="J9319" s="59">
        <v>274</v>
      </c>
      <c r="K9319" s="59">
        <v>2</v>
      </c>
      <c r="L9319" s="60">
        <v>7.2992700729927005E-3</v>
      </c>
      <c r="M9319" s="59" t="s">
        <v>491</v>
      </c>
      <c r="N9319" s="63">
        <v>5592.59558385537</v>
      </c>
      <c r="O9319" s="165">
        <v>44371</v>
      </c>
      <c r="P9319" s="165">
        <f t="shared" si="389"/>
        <v>44353</v>
      </c>
      <c r="Q9319" s="165">
        <f t="shared" si="390"/>
        <v>44366</v>
      </c>
    </row>
    <row r="9320" spans="1:17" x14ac:dyDescent="0.35">
      <c r="A9320" s="48" t="s">
        <v>773</v>
      </c>
      <c r="B9320" s="59" t="s">
        <v>469</v>
      </c>
      <c r="C9320" s="57">
        <v>23630.587330045601</v>
      </c>
      <c r="D9320" s="59">
        <v>1857</v>
      </c>
      <c r="E9320" s="59" t="s">
        <v>504</v>
      </c>
      <c r="F9320" s="58">
        <v>0.90681501603329295</v>
      </c>
      <c r="G9320" s="59" t="s">
        <v>446</v>
      </c>
      <c r="H9320" s="59" t="s">
        <v>472</v>
      </c>
      <c r="I9320" s="59">
        <v>50979</v>
      </c>
      <c r="J9320" s="59">
        <v>926</v>
      </c>
      <c r="K9320" s="59">
        <v>3</v>
      </c>
      <c r="L9320" s="60">
        <v>3.2397408207343412E-3</v>
      </c>
      <c r="M9320" s="59" t="s">
        <v>1067</v>
      </c>
      <c r="N9320" s="63">
        <v>3918.6499559518693</v>
      </c>
      <c r="O9320" s="165">
        <v>44371</v>
      </c>
      <c r="P9320" s="165">
        <f t="shared" si="389"/>
        <v>44353</v>
      </c>
      <c r="Q9320" s="165">
        <f t="shared" si="390"/>
        <v>44366</v>
      </c>
    </row>
    <row r="9321" spans="1:17" x14ac:dyDescent="0.35">
      <c r="A9321" s="48" t="s">
        <v>772</v>
      </c>
      <c r="B9321" s="59" t="s">
        <v>467</v>
      </c>
      <c r="C9321" s="57">
        <v>19036.1847708721</v>
      </c>
      <c r="D9321" s="59">
        <v>1344</v>
      </c>
      <c r="E9321" s="59" t="s">
        <v>504</v>
      </c>
      <c r="F9321" s="58">
        <v>0.75045049507889483</v>
      </c>
      <c r="G9321" s="59" t="s">
        <v>446</v>
      </c>
      <c r="H9321" s="59" t="s">
        <v>476</v>
      </c>
      <c r="I9321" s="59">
        <v>60235</v>
      </c>
      <c r="J9321" s="59">
        <v>1040</v>
      </c>
      <c r="K9321" s="59">
        <v>2</v>
      </c>
      <c r="L9321" s="60">
        <v>1.9230769230769232E-3</v>
      </c>
      <c r="M9321" s="59" t="s">
        <v>1067</v>
      </c>
      <c r="N9321" s="63">
        <v>5463.2796041743541</v>
      </c>
      <c r="O9321" s="165">
        <v>44371</v>
      </c>
      <c r="P9321" s="165">
        <f t="shared" si="389"/>
        <v>44353</v>
      </c>
      <c r="Q9321" s="165">
        <f t="shared" si="390"/>
        <v>44366</v>
      </c>
    </row>
    <row r="9322" spans="1:17" x14ac:dyDescent="0.35">
      <c r="A9322" s="48" t="s">
        <v>771</v>
      </c>
      <c r="B9322" s="59" t="s">
        <v>460</v>
      </c>
      <c r="C9322" s="57">
        <v>4597.5251554699198</v>
      </c>
      <c r="D9322" s="59">
        <v>424</v>
      </c>
      <c r="E9322" s="59">
        <v>0</v>
      </c>
      <c r="F9322" s="58">
        <v>0</v>
      </c>
      <c r="G9322" s="59" t="s">
        <v>446</v>
      </c>
      <c r="H9322" s="59" t="s">
        <v>476</v>
      </c>
      <c r="I9322" s="59">
        <v>26947</v>
      </c>
      <c r="J9322" s="59">
        <v>226</v>
      </c>
      <c r="K9322" s="59">
        <v>0</v>
      </c>
      <c r="L9322" s="60">
        <v>0</v>
      </c>
      <c r="M9322" s="59" t="s">
        <v>1067</v>
      </c>
      <c r="N9322" s="63">
        <v>4915.6881660803047</v>
      </c>
      <c r="O9322" s="165">
        <v>44371</v>
      </c>
      <c r="P9322" s="165">
        <f t="shared" si="389"/>
        <v>44353</v>
      </c>
      <c r="Q9322" s="165">
        <f t="shared" si="390"/>
        <v>44366</v>
      </c>
    </row>
    <row r="9323" spans="1:17" x14ac:dyDescent="0.35">
      <c r="A9323" s="48" t="s">
        <v>770</v>
      </c>
      <c r="B9323" s="59" t="s">
        <v>463</v>
      </c>
      <c r="C9323" s="57">
        <v>43615.198490032897</v>
      </c>
      <c r="D9323" s="59">
        <v>4817</v>
      </c>
      <c r="E9323" s="59">
        <v>5</v>
      </c>
      <c r="F9323" s="58">
        <v>0.81884955131976001</v>
      </c>
      <c r="G9323" s="59" t="s">
        <v>446</v>
      </c>
      <c r="H9323" s="59" t="s">
        <v>472</v>
      </c>
      <c r="I9323" s="59">
        <v>104629</v>
      </c>
      <c r="J9323" s="59">
        <v>1817</v>
      </c>
      <c r="K9323" s="59">
        <v>12</v>
      </c>
      <c r="L9323" s="60">
        <v>6.6042927903137037E-3</v>
      </c>
      <c r="M9323" s="59" t="s">
        <v>1067</v>
      </c>
      <c r="N9323" s="63">
        <v>4165.9789772944114</v>
      </c>
      <c r="O9323" s="165">
        <v>44371</v>
      </c>
      <c r="P9323" s="165">
        <f t="shared" si="389"/>
        <v>44353</v>
      </c>
      <c r="Q9323" s="165">
        <f t="shared" si="390"/>
        <v>44366</v>
      </c>
    </row>
    <row r="9324" spans="1:17" x14ac:dyDescent="0.35">
      <c r="A9324" s="48" t="s">
        <v>769</v>
      </c>
      <c r="B9324" s="59" t="s">
        <v>460</v>
      </c>
      <c r="C9324" s="57">
        <v>25917.393669385499</v>
      </c>
      <c r="D9324" s="59">
        <v>1848</v>
      </c>
      <c r="E9324" s="59" t="s">
        <v>504</v>
      </c>
      <c r="F9324" s="58">
        <v>0.5512018094083686</v>
      </c>
      <c r="G9324" s="59" t="s">
        <v>446</v>
      </c>
      <c r="H9324" s="59" t="s">
        <v>476</v>
      </c>
      <c r="I9324" s="59">
        <v>45917</v>
      </c>
      <c r="J9324" s="59">
        <v>836</v>
      </c>
      <c r="K9324" s="59">
        <v>3</v>
      </c>
      <c r="L9324" s="60">
        <v>3.5885167464114833E-3</v>
      </c>
      <c r="M9324" s="59" t="s">
        <v>1067</v>
      </c>
      <c r="N9324" s="63">
        <v>3225.6329886577737</v>
      </c>
      <c r="O9324" s="165">
        <v>44371</v>
      </c>
      <c r="P9324" s="165">
        <f t="shared" si="389"/>
        <v>44353</v>
      </c>
      <c r="Q9324" s="165">
        <f t="shared" si="390"/>
        <v>44366</v>
      </c>
    </row>
    <row r="9325" spans="1:17" x14ac:dyDescent="0.35">
      <c r="A9325" s="48" t="s">
        <v>768</v>
      </c>
      <c r="B9325" s="59" t="s">
        <v>471</v>
      </c>
      <c r="C9325" s="57">
        <v>15535.1939863677</v>
      </c>
      <c r="D9325" s="59">
        <v>881</v>
      </c>
      <c r="E9325" s="59" t="s">
        <v>504</v>
      </c>
      <c r="F9325" s="58">
        <v>0.45978551340427914</v>
      </c>
      <c r="G9325" s="59" t="s">
        <v>446</v>
      </c>
      <c r="H9325" s="59" t="s">
        <v>491</v>
      </c>
      <c r="I9325" s="59">
        <v>28668</v>
      </c>
      <c r="J9325" s="59">
        <v>497</v>
      </c>
      <c r="K9325" s="59">
        <v>1</v>
      </c>
      <c r="L9325" s="60">
        <v>2.012072434607646E-3</v>
      </c>
      <c r="M9325" s="59" t="s">
        <v>1067</v>
      </c>
      <c r="N9325" s="63">
        <v>3199.1876022669744</v>
      </c>
      <c r="O9325" s="165">
        <v>44371</v>
      </c>
      <c r="P9325" s="165">
        <f t="shared" si="389"/>
        <v>44353</v>
      </c>
      <c r="Q9325" s="165">
        <f t="shared" si="390"/>
        <v>44366</v>
      </c>
    </row>
    <row r="9326" spans="1:17" x14ac:dyDescent="0.35">
      <c r="A9326" s="48" t="s">
        <v>767</v>
      </c>
      <c r="B9326" s="59" t="s">
        <v>460</v>
      </c>
      <c r="C9326" s="57">
        <v>5732.2185635331398</v>
      </c>
      <c r="D9326" s="59">
        <v>471</v>
      </c>
      <c r="E9326" s="59" t="s">
        <v>504</v>
      </c>
      <c r="F9326" s="58">
        <v>1.2460894614692664</v>
      </c>
      <c r="G9326" s="59" t="s">
        <v>446</v>
      </c>
      <c r="H9326" s="59" t="s">
        <v>476</v>
      </c>
      <c r="I9326" s="59">
        <v>13782</v>
      </c>
      <c r="J9326" s="59">
        <v>212</v>
      </c>
      <c r="K9326" s="59">
        <v>1</v>
      </c>
      <c r="L9326" s="60">
        <v>4.7169811320754715E-3</v>
      </c>
      <c r="M9326" s="59" t="s">
        <v>1067</v>
      </c>
      <c r="N9326" s="63">
        <v>3698.3935216407831</v>
      </c>
      <c r="O9326" s="165">
        <v>44371</v>
      </c>
      <c r="P9326" s="165">
        <f t="shared" si="389"/>
        <v>44353</v>
      </c>
      <c r="Q9326" s="165">
        <f t="shared" si="390"/>
        <v>44366</v>
      </c>
    </row>
    <row r="9327" spans="1:17" x14ac:dyDescent="0.35">
      <c r="A9327" s="48" t="s">
        <v>766</v>
      </c>
      <c r="B9327" s="59" t="s">
        <v>463</v>
      </c>
      <c r="C9327" s="57">
        <v>10406.375954216899</v>
      </c>
      <c r="D9327" s="59">
        <v>633</v>
      </c>
      <c r="E9327" s="59">
        <v>0</v>
      </c>
      <c r="F9327" s="58">
        <v>0</v>
      </c>
      <c r="G9327" s="59" t="s">
        <v>446</v>
      </c>
      <c r="H9327" s="59" t="s">
        <v>472</v>
      </c>
      <c r="I9327" s="59">
        <v>24068</v>
      </c>
      <c r="J9327" s="59">
        <v>480</v>
      </c>
      <c r="K9327" s="59">
        <v>0</v>
      </c>
      <c r="L9327" s="60">
        <v>0</v>
      </c>
      <c r="M9327" s="59" t="s">
        <v>1067</v>
      </c>
      <c r="N9327" s="63">
        <v>4612.5567835697229</v>
      </c>
      <c r="O9327" s="165">
        <v>44371</v>
      </c>
      <c r="P9327" s="165">
        <f t="shared" si="389"/>
        <v>44353</v>
      </c>
      <c r="Q9327" s="165">
        <f t="shared" si="390"/>
        <v>44366</v>
      </c>
    </row>
    <row r="9328" spans="1:17" x14ac:dyDescent="0.35">
      <c r="A9328" s="48" t="s">
        <v>765</v>
      </c>
      <c r="B9328" s="59" t="s">
        <v>461</v>
      </c>
      <c r="C9328" s="57">
        <v>11260.3171202382</v>
      </c>
      <c r="D9328" s="59">
        <v>587</v>
      </c>
      <c r="E9328" s="59" t="s">
        <v>504</v>
      </c>
      <c r="F9328" s="58">
        <v>0.63433889708303737</v>
      </c>
      <c r="G9328" s="59" t="s">
        <v>446</v>
      </c>
      <c r="H9328" s="59" t="s">
        <v>472</v>
      </c>
      <c r="I9328" s="59">
        <v>32188</v>
      </c>
      <c r="J9328" s="59">
        <v>576</v>
      </c>
      <c r="K9328" s="59">
        <v>1</v>
      </c>
      <c r="L9328" s="60">
        <v>1.736111111111111E-3</v>
      </c>
      <c r="M9328" s="59" t="s">
        <v>1067</v>
      </c>
      <c r="N9328" s="63">
        <v>5115.3088660776129</v>
      </c>
      <c r="O9328" s="165">
        <v>44371</v>
      </c>
      <c r="P9328" s="165">
        <f t="shared" si="389"/>
        <v>44353</v>
      </c>
      <c r="Q9328" s="165">
        <f t="shared" si="390"/>
        <v>44366</v>
      </c>
    </row>
    <row r="9329" spans="1:17" x14ac:dyDescent="0.35">
      <c r="A9329" s="48" t="s">
        <v>764</v>
      </c>
      <c r="B9329" s="59" t="s">
        <v>463</v>
      </c>
      <c r="C9329" s="57">
        <v>60760.903444814299</v>
      </c>
      <c r="D9329" s="59">
        <v>5414</v>
      </c>
      <c r="E9329" s="59">
        <v>13</v>
      </c>
      <c r="F9329" s="58">
        <v>1.5282383505288029</v>
      </c>
      <c r="G9329" s="59" t="s">
        <v>446</v>
      </c>
      <c r="H9329" s="59" t="s">
        <v>491</v>
      </c>
      <c r="I9329" s="59">
        <v>347877</v>
      </c>
      <c r="J9329" s="59">
        <v>4378</v>
      </c>
      <c r="K9329" s="59">
        <v>17</v>
      </c>
      <c r="L9329" s="60">
        <v>3.8830516217450892E-3</v>
      </c>
      <c r="M9329" s="59" t="s">
        <v>491</v>
      </c>
      <c r="N9329" s="63">
        <v>7205.2911523547218</v>
      </c>
      <c r="O9329" s="165">
        <v>44371</v>
      </c>
      <c r="P9329" s="165">
        <f t="shared" si="389"/>
        <v>44353</v>
      </c>
      <c r="Q9329" s="165">
        <f t="shared" si="390"/>
        <v>44366</v>
      </c>
    </row>
    <row r="9330" spans="1:17" x14ac:dyDescent="0.35">
      <c r="A9330" s="48" t="s">
        <v>763</v>
      </c>
      <c r="B9330" s="59" t="s">
        <v>461</v>
      </c>
      <c r="C9330" s="57">
        <v>13066.7339765703</v>
      </c>
      <c r="D9330" s="59">
        <v>763</v>
      </c>
      <c r="E9330" s="59">
        <v>0</v>
      </c>
      <c r="F9330" s="58">
        <v>0</v>
      </c>
      <c r="G9330" s="59" t="s">
        <v>446</v>
      </c>
      <c r="H9330" s="59" t="s">
        <v>476</v>
      </c>
      <c r="I9330" s="59">
        <v>28218</v>
      </c>
      <c r="J9330" s="59">
        <v>481</v>
      </c>
      <c r="K9330" s="59">
        <v>0</v>
      </c>
      <c r="L9330" s="60">
        <v>0</v>
      </c>
      <c r="M9330" s="59" t="s">
        <v>1067</v>
      </c>
      <c r="N9330" s="63">
        <v>3681.1034866284986</v>
      </c>
      <c r="O9330" s="165">
        <v>44371</v>
      </c>
      <c r="P9330" s="165">
        <f t="shared" si="389"/>
        <v>44353</v>
      </c>
      <c r="Q9330" s="165">
        <f t="shared" si="390"/>
        <v>44366</v>
      </c>
    </row>
    <row r="9331" spans="1:17" x14ac:dyDescent="0.35">
      <c r="A9331" s="48" t="s">
        <v>762</v>
      </c>
      <c r="B9331" s="59" t="s">
        <v>463</v>
      </c>
      <c r="C9331" s="57">
        <v>28989.034762338801</v>
      </c>
      <c r="D9331" s="59">
        <v>2084</v>
      </c>
      <c r="E9331" s="59" t="s">
        <v>504</v>
      </c>
      <c r="F9331" s="58">
        <v>0.73919575467929788</v>
      </c>
      <c r="G9331" s="59" t="s">
        <v>446</v>
      </c>
      <c r="H9331" s="59" t="s">
        <v>476</v>
      </c>
      <c r="I9331" s="59">
        <v>94927</v>
      </c>
      <c r="J9331" s="59">
        <v>1960</v>
      </c>
      <c r="K9331" s="59">
        <v>3</v>
      </c>
      <c r="L9331" s="60">
        <v>1.5306122448979591E-3</v>
      </c>
      <c r="M9331" s="59" t="s">
        <v>476</v>
      </c>
      <c r="N9331" s="63">
        <v>6761.177169466644</v>
      </c>
      <c r="O9331" s="165">
        <v>44371</v>
      </c>
      <c r="P9331" s="165">
        <f t="shared" si="389"/>
        <v>44353</v>
      </c>
      <c r="Q9331" s="165">
        <f t="shared" si="390"/>
        <v>44366</v>
      </c>
    </row>
    <row r="9332" spans="1:17" x14ac:dyDescent="0.35">
      <c r="A9332" s="48" t="s">
        <v>761</v>
      </c>
      <c r="B9332" s="59" t="s">
        <v>458</v>
      </c>
      <c r="C9332" s="57">
        <v>5774.3850978047103</v>
      </c>
      <c r="D9332" s="59">
        <v>313</v>
      </c>
      <c r="E9332" s="59" t="s">
        <v>504</v>
      </c>
      <c r="F9332" s="58">
        <v>1.2369900901782069</v>
      </c>
      <c r="G9332" s="59" t="s">
        <v>446</v>
      </c>
      <c r="H9332" s="59" t="s">
        <v>476</v>
      </c>
      <c r="I9332" s="59">
        <v>10650</v>
      </c>
      <c r="J9332" s="59">
        <v>266</v>
      </c>
      <c r="K9332" s="59">
        <v>2</v>
      </c>
      <c r="L9332" s="60">
        <v>7.5187969924812026E-3</v>
      </c>
      <c r="M9332" s="59" t="s">
        <v>491</v>
      </c>
      <c r="N9332" s="63">
        <v>4606.5510958236428</v>
      </c>
      <c r="O9332" s="165">
        <v>44371</v>
      </c>
      <c r="P9332" s="165">
        <f t="shared" si="389"/>
        <v>44353</v>
      </c>
      <c r="Q9332" s="165">
        <f t="shared" si="390"/>
        <v>44366</v>
      </c>
    </row>
    <row r="9333" spans="1:17" x14ac:dyDescent="0.35">
      <c r="A9333" s="48" t="s">
        <v>760</v>
      </c>
      <c r="B9333" s="59" t="s">
        <v>467</v>
      </c>
      <c r="C9333" s="57">
        <v>6352.7152733450803</v>
      </c>
      <c r="D9333" s="59">
        <v>391</v>
      </c>
      <c r="E9333" s="59">
        <v>0</v>
      </c>
      <c r="F9333" s="58">
        <v>0</v>
      </c>
      <c r="G9333" s="59" t="s">
        <v>446</v>
      </c>
      <c r="H9333" s="59" t="s">
        <v>472</v>
      </c>
      <c r="I9333" s="59">
        <v>12480</v>
      </c>
      <c r="J9333" s="59">
        <v>200</v>
      </c>
      <c r="K9333" s="59">
        <v>1</v>
      </c>
      <c r="L9333" s="60">
        <v>5.0000000000000001E-3</v>
      </c>
      <c r="M9333" s="59" t="s">
        <v>1067</v>
      </c>
      <c r="N9333" s="63">
        <v>3148.2600965789575</v>
      </c>
      <c r="O9333" s="165">
        <v>44371</v>
      </c>
      <c r="P9333" s="165">
        <f t="shared" si="389"/>
        <v>44353</v>
      </c>
      <c r="Q9333" s="165">
        <f t="shared" si="390"/>
        <v>44366</v>
      </c>
    </row>
    <row r="9334" spans="1:17" x14ac:dyDescent="0.35">
      <c r="A9334" s="48" t="s">
        <v>759</v>
      </c>
      <c r="B9334" s="59" t="s">
        <v>467</v>
      </c>
      <c r="C9334" s="57">
        <v>53837.277335062499</v>
      </c>
      <c r="D9334" s="59">
        <v>7646</v>
      </c>
      <c r="E9334" s="59">
        <v>10</v>
      </c>
      <c r="F9334" s="58">
        <v>1.3267493261969301</v>
      </c>
      <c r="G9334" s="59" t="s">
        <v>446</v>
      </c>
      <c r="H9334" s="59" t="s">
        <v>472</v>
      </c>
      <c r="I9334" s="59">
        <v>135850</v>
      </c>
      <c r="J9334" s="59">
        <v>2357</v>
      </c>
      <c r="K9334" s="59">
        <v>11</v>
      </c>
      <c r="L9334" s="60">
        <v>4.6669495120916418E-3</v>
      </c>
      <c r="M9334" s="59" t="s">
        <v>1067</v>
      </c>
      <c r="N9334" s="63">
        <v>4378.0074265846297</v>
      </c>
      <c r="O9334" s="165">
        <v>44371</v>
      </c>
      <c r="P9334" s="165">
        <f t="shared" si="389"/>
        <v>44353</v>
      </c>
      <c r="Q9334" s="165">
        <f t="shared" si="390"/>
        <v>44366</v>
      </c>
    </row>
    <row r="9335" spans="1:17" x14ac:dyDescent="0.35">
      <c r="A9335" s="48" t="s">
        <v>758</v>
      </c>
      <c r="B9335" s="59" t="s">
        <v>460</v>
      </c>
      <c r="C9335" s="57">
        <v>27401.822881354499</v>
      </c>
      <c r="D9335" s="59">
        <v>2176</v>
      </c>
      <c r="E9335" s="59" t="s">
        <v>504</v>
      </c>
      <c r="F9335" s="58">
        <v>0.52134174969195068</v>
      </c>
      <c r="G9335" s="59" t="s">
        <v>446</v>
      </c>
      <c r="H9335" s="59" t="s">
        <v>472</v>
      </c>
      <c r="I9335" s="59">
        <v>51669</v>
      </c>
      <c r="J9335" s="59">
        <v>899</v>
      </c>
      <c r="K9335" s="59">
        <v>3</v>
      </c>
      <c r="L9335" s="60">
        <v>3.3370411568409346E-3</v>
      </c>
      <c r="M9335" s="59" t="s">
        <v>1067</v>
      </c>
      <c r="N9335" s="63">
        <v>3280.8036308114465</v>
      </c>
      <c r="O9335" s="165">
        <v>44371</v>
      </c>
      <c r="P9335" s="165">
        <f t="shared" si="389"/>
        <v>44353</v>
      </c>
      <c r="Q9335" s="165">
        <f t="shared" si="390"/>
        <v>44366</v>
      </c>
    </row>
    <row r="9336" spans="1:17" x14ac:dyDescent="0.35">
      <c r="A9336" s="48" t="s">
        <v>757</v>
      </c>
      <c r="B9336" s="59" t="s">
        <v>464</v>
      </c>
      <c r="C9336" s="57">
        <v>443.669002305216</v>
      </c>
      <c r="D9336" s="59">
        <v>8</v>
      </c>
      <c r="E9336" s="59">
        <v>0</v>
      </c>
      <c r="F9336" s="58">
        <v>0</v>
      </c>
      <c r="G9336" s="59" t="s">
        <v>446</v>
      </c>
      <c r="H9336" s="59" t="s">
        <v>476</v>
      </c>
      <c r="I9336" s="59">
        <v>340</v>
      </c>
      <c r="J9336" s="59">
        <v>5</v>
      </c>
      <c r="K9336" s="59">
        <v>0</v>
      </c>
      <c r="L9336" s="60">
        <v>0</v>
      </c>
      <c r="M9336" s="59" t="s">
        <v>476</v>
      </c>
      <c r="N9336" s="63">
        <v>1126.9662685517792</v>
      </c>
      <c r="O9336" s="165">
        <v>44371</v>
      </c>
      <c r="P9336" s="165">
        <f t="shared" si="389"/>
        <v>44353</v>
      </c>
      <c r="Q9336" s="165">
        <f t="shared" si="390"/>
        <v>44366</v>
      </c>
    </row>
    <row r="9337" spans="1:17" x14ac:dyDescent="0.35">
      <c r="A9337" s="48" t="s">
        <v>756</v>
      </c>
      <c r="B9337" s="59" t="s">
        <v>467</v>
      </c>
      <c r="C9337" s="57">
        <v>10425.3705682952</v>
      </c>
      <c r="D9337" s="59">
        <v>1346</v>
      </c>
      <c r="E9337" s="59">
        <v>0</v>
      </c>
      <c r="F9337" s="58">
        <v>0</v>
      </c>
      <c r="G9337" s="59" t="s">
        <v>446</v>
      </c>
      <c r="H9337" s="59" t="s">
        <v>476</v>
      </c>
      <c r="I9337" s="59">
        <v>25483</v>
      </c>
      <c r="J9337" s="59">
        <v>531</v>
      </c>
      <c r="K9337" s="59">
        <v>2</v>
      </c>
      <c r="L9337" s="60">
        <v>3.766478342749529E-3</v>
      </c>
      <c r="M9337" s="59" t="s">
        <v>476</v>
      </c>
      <c r="N9337" s="63">
        <v>5093.3441312372579</v>
      </c>
      <c r="O9337" s="165">
        <v>44371</v>
      </c>
      <c r="P9337" s="165">
        <f t="shared" si="389"/>
        <v>44353</v>
      </c>
      <c r="Q9337" s="165">
        <f t="shared" si="390"/>
        <v>44366</v>
      </c>
    </row>
    <row r="9338" spans="1:17" x14ac:dyDescent="0.35">
      <c r="A9338" s="48" t="s">
        <v>755</v>
      </c>
      <c r="B9338" s="59" t="s">
        <v>458</v>
      </c>
      <c r="C9338" s="57">
        <v>29332.514862373799</v>
      </c>
      <c r="D9338" s="59">
        <v>3063</v>
      </c>
      <c r="E9338" s="59" t="s">
        <v>504</v>
      </c>
      <c r="F9338" s="58">
        <v>0.97405315246523549</v>
      </c>
      <c r="G9338" s="59" t="s">
        <v>446</v>
      </c>
      <c r="H9338" s="59" t="s">
        <v>472</v>
      </c>
      <c r="I9338" s="59">
        <v>59983</v>
      </c>
      <c r="J9338" s="59">
        <v>1316</v>
      </c>
      <c r="K9338" s="59">
        <v>7</v>
      </c>
      <c r="L9338" s="60">
        <v>5.3191489361702126E-3</v>
      </c>
      <c r="M9338" s="59" t="s">
        <v>1067</v>
      </c>
      <c r="N9338" s="63">
        <v>4486.4888202548746</v>
      </c>
      <c r="O9338" s="165">
        <v>44371</v>
      </c>
      <c r="P9338" s="165">
        <f t="shared" si="389"/>
        <v>44353</v>
      </c>
      <c r="Q9338" s="165">
        <f t="shared" si="390"/>
        <v>44366</v>
      </c>
    </row>
    <row r="9339" spans="1:17" x14ac:dyDescent="0.35">
      <c r="A9339" s="48" t="s">
        <v>754</v>
      </c>
      <c r="B9339" s="59" t="s">
        <v>458</v>
      </c>
      <c r="C9339" s="57">
        <v>13670.6546508352</v>
      </c>
      <c r="D9339" s="59">
        <v>1243</v>
      </c>
      <c r="E9339" s="59" t="s">
        <v>504</v>
      </c>
      <c r="F9339" s="58">
        <v>0.52249561745901862</v>
      </c>
      <c r="G9339" s="59" t="s">
        <v>446</v>
      </c>
      <c r="H9339" s="59" t="s">
        <v>472</v>
      </c>
      <c r="I9339" s="59">
        <v>30191</v>
      </c>
      <c r="J9339" s="59">
        <v>575</v>
      </c>
      <c r="K9339" s="59">
        <v>1</v>
      </c>
      <c r="L9339" s="60">
        <v>1.7391304347826088E-3</v>
      </c>
      <c r="M9339" s="59" t="s">
        <v>1067</v>
      </c>
      <c r="N9339" s="63">
        <v>4206.0897205451001</v>
      </c>
      <c r="O9339" s="165">
        <v>44371</v>
      </c>
      <c r="P9339" s="165">
        <f t="shared" si="389"/>
        <v>44353</v>
      </c>
      <c r="Q9339" s="165">
        <f t="shared" si="390"/>
        <v>44366</v>
      </c>
    </row>
    <row r="9340" spans="1:17" x14ac:dyDescent="0.35">
      <c r="A9340" s="48" t="s">
        <v>753</v>
      </c>
      <c r="B9340" s="59" t="s">
        <v>461</v>
      </c>
      <c r="C9340" s="57">
        <v>7866.2595778054301</v>
      </c>
      <c r="D9340" s="59">
        <v>473</v>
      </c>
      <c r="E9340" s="59" t="s">
        <v>504</v>
      </c>
      <c r="F9340" s="58">
        <v>1.8160746088294977</v>
      </c>
      <c r="G9340" s="59" t="s">
        <v>446</v>
      </c>
      <c r="H9340" s="59" t="s">
        <v>476</v>
      </c>
      <c r="I9340" s="59">
        <v>16688</v>
      </c>
      <c r="J9340" s="59">
        <v>333</v>
      </c>
      <c r="K9340" s="59">
        <v>3</v>
      </c>
      <c r="L9340" s="60">
        <v>9.0090090090090089E-3</v>
      </c>
      <c r="M9340" s="59" t="s">
        <v>491</v>
      </c>
      <c r="N9340" s="63">
        <v>4233.2699131815589</v>
      </c>
      <c r="O9340" s="165">
        <v>44371</v>
      </c>
      <c r="P9340" s="165">
        <f t="shared" si="389"/>
        <v>44353</v>
      </c>
      <c r="Q9340" s="165">
        <f t="shared" si="390"/>
        <v>44366</v>
      </c>
    </row>
    <row r="9341" spans="1:17" x14ac:dyDescent="0.35">
      <c r="A9341" s="48" t="s">
        <v>752</v>
      </c>
      <c r="B9341" s="59" t="s">
        <v>458</v>
      </c>
      <c r="C9341" s="57">
        <v>3588.8356725713106</v>
      </c>
      <c r="D9341" s="59">
        <v>234</v>
      </c>
      <c r="E9341" s="59">
        <v>0</v>
      </c>
      <c r="F9341" s="58">
        <v>0</v>
      </c>
      <c r="G9341" s="59" t="s">
        <v>446</v>
      </c>
      <c r="H9341" s="59" t="s">
        <v>476</v>
      </c>
      <c r="I9341" s="59">
        <v>5382</v>
      </c>
      <c r="J9341" s="59">
        <v>121</v>
      </c>
      <c r="K9341" s="59">
        <v>2</v>
      </c>
      <c r="L9341" s="60">
        <v>1.6528925619834711E-2</v>
      </c>
      <c r="M9341" s="59" t="s">
        <v>476</v>
      </c>
      <c r="N9341" s="63">
        <v>3371.5670217161696</v>
      </c>
      <c r="O9341" s="165">
        <v>44371</v>
      </c>
      <c r="P9341" s="165">
        <f t="shared" si="389"/>
        <v>44353</v>
      </c>
      <c r="Q9341" s="165">
        <f t="shared" si="390"/>
        <v>44366</v>
      </c>
    </row>
    <row r="9342" spans="1:17" x14ac:dyDescent="0.35">
      <c r="A9342" s="48" t="s">
        <v>751</v>
      </c>
      <c r="B9342" s="59" t="s">
        <v>461</v>
      </c>
      <c r="C9342" s="57">
        <v>28747.259811021901</v>
      </c>
      <c r="D9342" s="59">
        <v>2384</v>
      </c>
      <c r="E9342" s="59" t="s">
        <v>504</v>
      </c>
      <c r="F9342" s="58">
        <v>0.74541266087404845</v>
      </c>
      <c r="G9342" s="59" t="s">
        <v>446</v>
      </c>
      <c r="H9342" s="59" t="s">
        <v>472</v>
      </c>
      <c r="I9342" s="59">
        <v>121491</v>
      </c>
      <c r="J9342" s="59">
        <v>1463</v>
      </c>
      <c r="K9342" s="59">
        <v>3</v>
      </c>
      <c r="L9342" s="60">
        <v>2.050580997949419E-3</v>
      </c>
      <c r="M9342" s="59" t="s">
        <v>1067</v>
      </c>
      <c r="N9342" s="63">
        <v>5089.1807066740867</v>
      </c>
      <c r="O9342" s="165">
        <v>44371</v>
      </c>
      <c r="P9342" s="165">
        <f t="shared" si="389"/>
        <v>44353</v>
      </c>
      <c r="Q9342" s="165">
        <f t="shared" si="390"/>
        <v>44366</v>
      </c>
    </row>
    <row r="9343" spans="1:17" x14ac:dyDescent="0.35">
      <c r="A9343" s="48" t="s">
        <v>750</v>
      </c>
      <c r="B9343" s="59" t="s">
        <v>466</v>
      </c>
      <c r="C9343" s="57">
        <v>97.256701128622794</v>
      </c>
      <c r="D9343" s="59">
        <v>5</v>
      </c>
      <c r="E9343" s="59">
        <v>0</v>
      </c>
      <c r="F9343" s="58">
        <v>0</v>
      </c>
      <c r="G9343" s="59" t="s">
        <v>446</v>
      </c>
      <c r="H9343" s="59" t="s">
        <v>476</v>
      </c>
      <c r="I9343" s="59">
        <v>130</v>
      </c>
      <c r="J9343" s="59">
        <v>1</v>
      </c>
      <c r="K9343" s="59">
        <v>0</v>
      </c>
      <c r="L9343" s="60">
        <v>0</v>
      </c>
      <c r="M9343" s="59" t="s">
        <v>476</v>
      </c>
      <c r="N9343" s="63">
        <v>1028.2067851319487</v>
      </c>
      <c r="O9343" s="165">
        <v>44371</v>
      </c>
      <c r="P9343" s="165">
        <f t="shared" si="389"/>
        <v>44353</v>
      </c>
      <c r="Q9343" s="165">
        <f t="shared" si="390"/>
        <v>44366</v>
      </c>
    </row>
    <row r="9344" spans="1:17" x14ac:dyDescent="0.35">
      <c r="A9344" s="48" t="s">
        <v>749</v>
      </c>
      <c r="B9344" s="59" t="s">
        <v>465</v>
      </c>
      <c r="C9344" s="57">
        <v>8389.5626394437495</v>
      </c>
      <c r="D9344" s="59">
        <v>540</v>
      </c>
      <c r="E9344" s="59">
        <v>0</v>
      </c>
      <c r="F9344" s="58">
        <v>0</v>
      </c>
      <c r="G9344" s="59" t="s">
        <v>446</v>
      </c>
      <c r="H9344" s="59" t="s">
        <v>472</v>
      </c>
      <c r="I9344" s="59">
        <v>15080</v>
      </c>
      <c r="J9344" s="59">
        <v>284</v>
      </c>
      <c r="K9344" s="59">
        <v>0</v>
      </c>
      <c r="L9344" s="60">
        <v>0</v>
      </c>
      <c r="M9344" s="59" t="s">
        <v>1067</v>
      </c>
      <c r="N9344" s="63">
        <v>3385.1585857976256</v>
      </c>
      <c r="O9344" s="165">
        <v>44371</v>
      </c>
      <c r="P9344" s="165">
        <f t="shared" si="389"/>
        <v>44353</v>
      </c>
      <c r="Q9344" s="165">
        <f t="shared" si="390"/>
        <v>44366</v>
      </c>
    </row>
    <row r="9345" spans="1:17" x14ac:dyDescent="0.35">
      <c r="A9345" s="48" t="s">
        <v>748</v>
      </c>
      <c r="B9345" s="59" t="s">
        <v>466</v>
      </c>
      <c r="C9345" s="57">
        <v>8452.8586639732803</v>
      </c>
      <c r="D9345" s="59">
        <v>327</v>
      </c>
      <c r="E9345" s="59" t="s">
        <v>504</v>
      </c>
      <c r="F9345" s="58">
        <v>0.8450226635517446</v>
      </c>
      <c r="G9345" s="59" t="s">
        <v>446</v>
      </c>
      <c r="H9345" s="59" t="s">
        <v>472</v>
      </c>
      <c r="I9345" s="59">
        <v>19648</v>
      </c>
      <c r="J9345" s="59">
        <v>400</v>
      </c>
      <c r="K9345" s="59">
        <v>3</v>
      </c>
      <c r="L9345" s="60">
        <v>7.4999999999999997E-3</v>
      </c>
      <c r="M9345" s="59" t="s">
        <v>476</v>
      </c>
      <c r="N9345" s="63">
        <v>4732.1269158897703</v>
      </c>
      <c r="O9345" s="165">
        <v>44371</v>
      </c>
      <c r="P9345" s="165">
        <f t="shared" si="389"/>
        <v>44353</v>
      </c>
      <c r="Q9345" s="165">
        <f t="shared" si="390"/>
        <v>44366</v>
      </c>
    </row>
    <row r="9346" spans="1:17" x14ac:dyDescent="0.35">
      <c r="A9346" s="48" t="s">
        <v>747</v>
      </c>
      <c r="B9346" s="59" t="s">
        <v>470</v>
      </c>
      <c r="C9346" s="57">
        <v>925.93893955999795</v>
      </c>
      <c r="D9346" s="59">
        <v>20</v>
      </c>
      <c r="E9346" s="59">
        <v>0</v>
      </c>
      <c r="F9346" s="58">
        <v>0</v>
      </c>
      <c r="G9346" s="59" t="s">
        <v>446</v>
      </c>
      <c r="H9346" s="59" t="s">
        <v>476</v>
      </c>
      <c r="I9346" s="59">
        <v>1660</v>
      </c>
      <c r="J9346" s="59">
        <v>35</v>
      </c>
      <c r="K9346" s="59">
        <v>0</v>
      </c>
      <c r="L9346" s="60">
        <v>0</v>
      </c>
      <c r="M9346" s="59" t="s">
        <v>476</v>
      </c>
      <c r="N9346" s="63">
        <v>3779.9468738869373</v>
      </c>
      <c r="O9346" s="165">
        <v>44371</v>
      </c>
      <c r="P9346" s="165">
        <f t="shared" si="389"/>
        <v>44353</v>
      </c>
      <c r="Q9346" s="165">
        <f t="shared" si="390"/>
        <v>44366</v>
      </c>
    </row>
    <row r="9347" spans="1:17" x14ac:dyDescent="0.35">
      <c r="A9347" s="48" t="s">
        <v>746</v>
      </c>
      <c r="B9347" s="59" t="s">
        <v>465</v>
      </c>
      <c r="C9347" s="57">
        <v>886.62872007655199</v>
      </c>
      <c r="D9347" s="59">
        <v>20</v>
      </c>
      <c r="E9347" s="59">
        <v>0</v>
      </c>
      <c r="F9347" s="58">
        <v>0</v>
      </c>
      <c r="G9347" s="59" t="s">
        <v>446</v>
      </c>
      <c r="H9347" s="59" t="s">
        <v>476</v>
      </c>
      <c r="I9347" s="59">
        <v>526</v>
      </c>
      <c r="J9347" s="59">
        <v>13</v>
      </c>
      <c r="K9347" s="59">
        <v>0</v>
      </c>
      <c r="L9347" s="60">
        <v>0</v>
      </c>
      <c r="M9347" s="59" t="s">
        <v>476</v>
      </c>
      <c r="N9347" s="63">
        <v>1466.2281635629367</v>
      </c>
      <c r="O9347" s="165">
        <v>44371</v>
      </c>
      <c r="P9347" s="165">
        <f t="shared" ref="P9347:P9410" si="391">O9347-18</f>
        <v>44353</v>
      </c>
      <c r="Q9347" s="165">
        <f t="shared" ref="Q9347:Q9410" si="392">O9347-5</f>
        <v>44366</v>
      </c>
    </row>
    <row r="9348" spans="1:17" x14ac:dyDescent="0.35">
      <c r="A9348" s="48" t="s">
        <v>745</v>
      </c>
      <c r="B9348" s="59" t="s">
        <v>470</v>
      </c>
      <c r="C9348" s="57">
        <v>131.34792406884699</v>
      </c>
      <c r="D9348" s="59">
        <v>6</v>
      </c>
      <c r="E9348" s="59">
        <v>0</v>
      </c>
      <c r="F9348" s="58">
        <v>0</v>
      </c>
      <c r="G9348" s="59" t="s">
        <v>446</v>
      </c>
      <c r="H9348" s="59" t="s">
        <v>476</v>
      </c>
      <c r="I9348" s="59">
        <v>74</v>
      </c>
      <c r="J9348" s="59">
        <v>1</v>
      </c>
      <c r="K9348" s="59">
        <v>0</v>
      </c>
      <c r="L9348" s="60">
        <v>0</v>
      </c>
      <c r="M9348" s="59" t="s">
        <v>476</v>
      </c>
      <c r="N9348" s="63">
        <v>761.33673759156068</v>
      </c>
      <c r="O9348" s="165">
        <v>44371</v>
      </c>
      <c r="P9348" s="165">
        <f t="shared" si="391"/>
        <v>44353</v>
      </c>
      <c r="Q9348" s="165">
        <f t="shared" si="392"/>
        <v>44366</v>
      </c>
    </row>
    <row r="9349" spans="1:17" x14ac:dyDescent="0.35">
      <c r="A9349" s="48" t="s">
        <v>744</v>
      </c>
      <c r="B9349" s="59" t="s">
        <v>467</v>
      </c>
      <c r="C9349" s="57">
        <v>3233.6975298580801</v>
      </c>
      <c r="D9349" s="59">
        <v>249</v>
      </c>
      <c r="E9349" s="59" t="s">
        <v>504</v>
      </c>
      <c r="F9349" s="58">
        <v>2.2088822708073836</v>
      </c>
      <c r="G9349" s="59" t="s">
        <v>446</v>
      </c>
      <c r="H9349" s="59" t="s">
        <v>491</v>
      </c>
      <c r="I9349" s="59">
        <v>11000</v>
      </c>
      <c r="J9349" s="59">
        <v>201</v>
      </c>
      <c r="K9349" s="59">
        <v>1</v>
      </c>
      <c r="L9349" s="60">
        <v>4.9751243781094526E-3</v>
      </c>
      <c r="M9349" s="59" t="s">
        <v>491</v>
      </c>
      <c r="N9349" s="63">
        <v>6215.7947100519768</v>
      </c>
      <c r="O9349" s="165">
        <v>44371</v>
      </c>
      <c r="P9349" s="165">
        <f t="shared" si="391"/>
        <v>44353</v>
      </c>
      <c r="Q9349" s="165">
        <f t="shared" si="392"/>
        <v>44366</v>
      </c>
    </row>
    <row r="9350" spans="1:17" x14ac:dyDescent="0.35">
      <c r="A9350" s="48" t="s">
        <v>462</v>
      </c>
      <c r="B9350" s="59" t="s">
        <v>462</v>
      </c>
      <c r="C9350" s="57">
        <v>11415.7638709039</v>
      </c>
      <c r="D9350" s="59">
        <v>1519</v>
      </c>
      <c r="E9350" s="59">
        <v>0</v>
      </c>
      <c r="F9350" s="58">
        <v>0</v>
      </c>
      <c r="G9350" s="59" t="s">
        <v>446</v>
      </c>
      <c r="H9350" s="59" t="s">
        <v>472</v>
      </c>
      <c r="I9350" s="59">
        <v>30591</v>
      </c>
      <c r="J9350" s="59">
        <v>409</v>
      </c>
      <c r="K9350" s="59">
        <v>2</v>
      </c>
      <c r="L9350" s="60">
        <v>4.8899755501222494E-3</v>
      </c>
      <c r="M9350" s="59" t="s">
        <v>1067</v>
      </c>
      <c r="N9350" s="63">
        <v>3582.7650661419593</v>
      </c>
      <c r="O9350" s="165">
        <v>44371</v>
      </c>
      <c r="P9350" s="165">
        <f t="shared" si="391"/>
        <v>44353</v>
      </c>
      <c r="Q9350" s="165">
        <f t="shared" si="392"/>
        <v>44366</v>
      </c>
    </row>
    <row r="9351" spans="1:17" x14ac:dyDescent="0.35">
      <c r="A9351" s="48" t="s">
        <v>743</v>
      </c>
      <c r="B9351" s="59" t="s">
        <v>463</v>
      </c>
      <c r="C9351" s="57">
        <v>36015.912175260899</v>
      </c>
      <c r="D9351" s="59">
        <v>2144</v>
      </c>
      <c r="E9351" s="59" t="s">
        <v>504</v>
      </c>
      <c r="F9351" s="58">
        <v>0.79330015112192842</v>
      </c>
      <c r="G9351" s="59" t="s">
        <v>446</v>
      </c>
      <c r="H9351" s="59" t="s">
        <v>491</v>
      </c>
      <c r="I9351" s="59">
        <v>105977</v>
      </c>
      <c r="J9351" s="59">
        <v>2175</v>
      </c>
      <c r="K9351" s="59">
        <v>4</v>
      </c>
      <c r="L9351" s="60">
        <v>1.8390804597701149E-3</v>
      </c>
      <c r="M9351" s="59" t="s">
        <v>491</v>
      </c>
      <c r="N9351" s="63">
        <v>6038.9974004156802</v>
      </c>
      <c r="O9351" s="165">
        <v>44371</v>
      </c>
      <c r="P9351" s="165">
        <f t="shared" si="391"/>
        <v>44353</v>
      </c>
      <c r="Q9351" s="165">
        <f t="shared" si="392"/>
        <v>44366</v>
      </c>
    </row>
    <row r="9352" spans="1:17" x14ac:dyDescent="0.35">
      <c r="A9352" s="48" t="s">
        <v>742</v>
      </c>
      <c r="B9352" s="59" t="s">
        <v>461</v>
      </c>
      <c r="C9352" s="57">
        <v>29233.8947796506</v>
      </c>
      <c r="D9352" s="59">
        <v>1753</v>
      </c>
      <c r="E9352" s="59">
        <v>0</v>
      </c>
      <c r="F9352" s="58">
        <v>0</v>
      </c>
      <c r="G9352" s="59" t="s">
        <v>446</v>
      </c>
      <c r="H9352" s="59" t="s">
        <v>472</v>
      </c>
      <c r="I9352" s="59">
        <v>113824</v>
      </c>
      <c r="J9352" s="59">
        <v>2421</v>
      </c>
      <c r="K9352" s="59">
        <v>0</v>
      </c>
      <c r="L9352" s="60">
        <v>0</v>
      </c>
      <c r="M9352" s="59" t="s">
        <v>476</v>
      </c>
      <c r="N9352" s="63">
        <v>8281.4829096437479</v>
      </c>
      <c r="O9352" s="165">
        <v>44371</v>
      </c>
      <c r="P9352" s="165">
        <f t="shared" si="391"/>
        <v>44353</v>
      </c>
      <c r="Q9352" s="165">
        <f t="shared" si="392"/>
        <v>44366</v>
      </c>
    </row>
    <row r="9353" spans="1:17" x14ac:dyDescent="0.35">
      <c r="A9353" s="48" t="s">
        <v>741</v>
      </c>
      <c r="B9353" s="59" t="s">
        <v>470</v>
      </c>
      <c r="C9353" s="57">
        <v>175.92213223044999</v>
      </c>
      <c r="D9353" s="59" t="s">
        <v>504</v>
      </c>
      <c r="E9353" s="59">
        <v>0</v>
      </c>
      <c r="F9353" s="58">
        <v>0</v>
      </c>
      <c r="G9353" s="59" t="s">
        <v>446</v>
      </c>
      <c r="H9353" s="59" t="s">
        <v>476</v>
      </c>
      <c r="I9353" s="59">
        <v>160</v>
      </c>
      <c r="J9353" s="59">
        <v>2</v>
      </c>
      <c r="K9353" s="59">
        <v>0</v>
      </c>
      <c r="L9353" s="60">
        <v>0</v>
      </c>
      <c r="M9353" s="59" t="s">
        <v>476</v>
      </c>
      <c r="N9353" s="63">
        <v>1136.8666208411407</v>
      </c>
      <c r="O9353" s="165">
        <v>44371</v>
      </c>
      <c r="P9353" s="165">
        <f t="shared" si="391"/>
        <v>44353</v>
      </c>
      <c r="Q9353" s="165">
        <f t="shared" si="392"/>
        <v>44366</v>
      </c>
    </row>
    <row r="9354" spans="1:17" x14ac:dyDescent="0.35">
      <c r="A9354" s="48" t="s">
        <v>740</v>
      </c>
      <c r="B9354" s="59" t="s">
        <v>469</v>
      </c>
      <c r="C9354" s="57">
        <v>99979.827942427306</v>
      </c>
      <c r="D9354" s="59">
        <v>14819</v>
      </c>
      <c r="E9354" s="59">
        <v>32</v>
      </c>
      <c r="F9354" s="58">
        <v>2.2861754543431489</v>
      </c>
      <c r="G9354" s="59" t="s">
        <v>444</v>
      </c>
      <c r="H9354" s="59" t="s">
        <v>472</v>
      </c>
      <c r="I9354" s="59">
        <v>226767</v>
      </c>
      <c r="J9354" s="59">
        <v>4339</v>
      </c>
      <c r="K9354" s="59">
        <v>40</v>
      </c>
      <c r="L9354" s="60">
        <v>9.2187139893984797E-3</v>
      </c>
      <c r="M9354" s="59" t="s">
        <v>1067</v>
      </c>
      <c r="N9354" s="63">
        <v>4339.8754421727781</v>
      </c>
      <c r="O9354" s="165">
        <v>44371</v>
      </c>
      <c r="P9354" s="165">
        <f t="shared" si="391"/>
        <v>44353</v>
      </c>
      <c r="Q9354" s="165">
        <f t="shared" si="392"/>
        <v>44366</v>
      </c>
    </row>
    <row r="9355" spans="1:17" x14ac:dyDescent="0.35">
      <c r="A9355" s="48" t="s">
        <v>739</v>
      </c>
      <c r="B9355" s="59" t="s">
        <v>458</v>
      </c>
      <c r="C9355" s="57">
        <v>1061.2180254191501</v>
      </c>
      <c r="D9355" s="59">
        <v>32</v>
      </c>
      <c r="E9355" s="59">
        <v>0</v>
      </c>
      <c r="F9355" s="58">
        <v>0</v>
      </c>
      <c r="G9355" s="59" t="s">
        <v>446</v>
      </c>
      <c r="H9355" s="59" t="s">
        <v>476</v>
      </c>
      <c r="I9355" s="59">
        <v>1524</v>
      </c>
      <c r="J9355" s="59">
        <v>34</v>
      </c>
      <c r="K9355" s="59">
        <v>0</v>
      </c>
      <c r="L9355" s="60">
        <v>0</v>
      </c>
      <c r="M9355" s="59" t="s">
        <v>476</v>
      </c>
      <c r="N9355" s="63">
        <v>3203.8656699758744</v>
      </c>
      <c r="O9355" s="165">
        <v>44371</v>
      </c>
      <c r="P9355" s="165">
        <f t="shared" si="391"/>
        <v>44353</v>
      </c>
      <c r="Q9355" s="165">
        <f t="shared" si="392"/>
        <v>44366</v>
      </c>
    </row>
    <row r="9356" spans="1:17" x14ac:dyDescent="0.35">
      <c r="A9356" s="48" t="s">
        <v>738</v>
      </c>
      <c r="B9356" s="59" t="s">
        <v>470</v>
      </c>
      <c r="C9356" s="57">
        <v>1523.2863267425901</v>
      </c>
      <c r="D9356" s="59">
        <v>23</v>
      </c>
      <c r="E9356" s="59">
        <v>0</v>
      </c>
      <c r="F9356" s="58">
        <v>0</v>
      </c>
      <c r="G9356" s="59" t="s">
        <v>446</v>
      </c>
      <c r="H9356" s="59" t="s">
        <v>476</v>
      </c>
      <c r="I9356" s="59">
        <v>1647</v>
      </c>
      <c r="J9356" s="59">
        <v>24</v>
      </c>
      <c r="K9356" s="59">
        <v>0</v>
      </c>
      <c r="L9356" s="60">
        <v>0</v>
      </c>
      <c r="M9356" s="59" t="s">
        <v>476</v>
      </c>
      <c r="N9356" s="63">
        <v>1575.5409589556173</v>
      </c>
      <c r="O9356" s="165">
        <v>44371</v>
      </c>
      <c r="P9356" s="165">
        <f t="shared" si="391"/>
        <v>44353</v>
      </c>
      <c r="Q9356" s="165">
        <f t="shared" si="392"/>
        <v>44366</v>
      </c>
    </row>
    <row r="9357" spans="1:17" x14ac:dyDescent="0.35">
      <c r="A9357" s="48" t="s">
        <v>737</v>
      </c>
      <c r="B9357" s="59" t="s">
        <v>466</v>
      </c>
      <c r="C9357" s="57">
        <v>975.18088894142284</v>
      </c>
      <c r="D9357" s="59">
        <v>18</v>
      </c>
      <c r="E9357" s="59">
        <v>0</v>
      </c>
      <c r="F9357" s="58">
        <v>0</v>
      </c>
      <c r="G9357" s="59" t="s">
        <v>446</v>
      </c>
      <c r="H9357" s="59" t="s">
        <v>476</v>
      </c>
      <c r="I9357" s="59">
        <v>1792</v>
      </c>
      <c r="J9357" s="59">
        <v>37</v>
      </c>
      <c r="K9357" s="59">
        <v>0</v>
      </c>
      <c r="L9357" s="60">
        <v>0</v>
      </c>
      <c r="M9357" s="59" t="s">
        <v>476</v>
      </c>
      <c r="N9357" s="63">
        <v>3794.1678738356118</v>
      </c>
      <c r="O9357" s="165">
        <v>44371</v>
      </c>
      <c r="P9357" s="165">
        <f t="shared" si="391"/>
        <v>44353</v>
      </c>
      <c r="Q9357" s="165">
        <f t="shared" si="392"/>
        <v>44366</v>
      </c>
    </row>
    <row r="9358" spans="1:17" x14ac:dyDescent="0.35">
      <c r="A9358" s="48" t="s">
        <v>736</v>
      </c>
      <c r="B9358" s="59" t="s">
        <v>467</v>
      </c>
      <c r="C9358" s="57">
        <v>6604.9424871170804</v>
      </c>
      <c r="D9358" s="59">
        <v>320</v>
      </c>
      <c r="E9358" s="59" t="s">
        <v>504</v>
      </c>
      <c r="F9358" s="58">
        <v>2.1628824646964797</v>
      </c>
      <c r="G9358" s="59" t="s">
        <v>446</v>
      </c>
      <c r="H9358" s="59" t="s">
        <v>476</v>
      </c>
      <c r="I9358" s="59">
        <v>18092</v>
      </c>
      <c r="J9358" s="59">
        <v>249</v>
      </c>
      <c r="K9358" s="59">
        <v>3</v>
      </c>
      <c r="L9358" s="60">
        <v>1.2048192771084338E-2</v>
      </c>
      <c r="M9358" s="59" t="s">
        <v>491</v>
      </c>
      <c r="N9358" s="63">
        <v>3769.9041359659636</v>
      </c>
      <c r="O9358" s="165">
        <v>44371</v>
      </c>
      <c r="P9358" s="165">
        <f t="shared" si="391"/>
        <v>44353</v>
      </c>
      <c r="Q9358" s="165">
        <f t="shared" si="392"/>
        <v>44366</v>
      </c>
    </row>
    <row r="9359" spans="1:17" x14ac:dyDescent="0.35">
      <c r="A9359" s="48" t="s">
        <v>735</v>
      </c>
      <c r="B9359" s="59" t="s">
        <v>467</v>
      </c>
      <c r="C9359" s="57">
        <v>17758.791021044799</v>
      </c>
      <c r="D9359" s="59">
        <v>1026</v>
      </c>
      <c r="E9359" s="59">
        <v>0</v>
      </c>
      <c r="F9359" s="58">
        <v>0</v>
      </c>
      <c r="G9359" s="59" t="s">
        <v>446</v>
      </c>
      <c r="H9359" s="59" t="s">
        <v>472</v>
      </c>
      <c r="I9359" s="59">
        <v>45444</v>
      </c>
      <c r="J9359" s="59">
        <v>739</v>
      </c>
      <c r="K9359" s="59">
        <v>0</v>
      </c>
      <c r="L9359" s="60">
        <v>0</v>
      </c>
      <c r="M9359" s="59" t="s">
        <v>1067</v>
      </c>
      <c r="N9359" s="63">
        <v>4161.3193101053939</v>
      </c>
      <c r="O9359" s="165">
        <v>44371</v>
      </c>
      <c r="P9359" s="165">
        <f t="shared" si="391"/>
        <v>44353</v>
      </c>
      <c r="Q9359" s="165">
        <f t="shared" si="392"/>
        <v>44366</v>
      </c>
    </row>
    <row r="9360" spans="1:17" x14ac:dyDescent="0.35">
      <c r="A9360" s="48" t="s">
        <v>734</v>
      </c>
      <c r="B9360" s="59" t="s">
        <v>463</v>
      </c>
      <c r="C9360" s="57">
        <v>91690.005605087994</v>
      </c>
      <c r="D9360" s="59">
        <v>4377</v>
      </c>
      <c r="E9360" s="59">
        <v>6</v>
      </c>
      <c r="F9360" s="58">
        <v>0.46741346097992459</v>
      </c>
      <c r="G9360" s="59" t="s">
        <v>446</v>
      </c>
      <c r="H9360" s="59" t="s">
        <v>472</v>
      </c>
      <c r="I9360" s="59">
        <v>544765</v>
      </c>
      <c r="J9360" s="59">
        <v>6265</v>
      </c>
      <c r="K9360" s="59">
        <v>6</v>
      </c>
      <c r="L9360" s="60">
        <v>9.5770151636073427E-4</v>
      </c>
      <c r="M9360" s="59" t="s">
        <v>476</v>
      </c>
      <c r="N9360" s="63">
        <v>6832.8057770915302</v>
      </c>
      <c r="O9360" s="165">
        <v>44371</v>
      </c>
      <c r="P9360" s="165">
        <f t="shared" si="391"/>
        <v>44353</v>
      </c>
      <c r="Q9360" s="165">
        <f t="shared" si="392"/>
        <v>44366</v>
      </c>
    </row>
    <row r="9361" spans="1:17" x14ac:dyDescent="0.35">
      <c r="A9361" s="48" t="s">
        <v>461</v>
      </c>
      <c r="B9361" s="59" t="s">
        <v>461</v>
      </c>
      <c r="C9361" s="57">
        <v>12492.720334089499</v>
      </c>
      <c r="D9361" s="59">
        <v>1020</v>
      </c>
      <c r="E9361" s="59">
        <v>0</v>
      </c>
      <c r="F9361" s="58">
        <v>0</v>
      </c>
      <c r="G9361" s="59" t="s">
        <v>446</v>
      </c>
      <c r="H9361" s="59" t="s">
        <v>476</v>
      </c>
      <c r="I9361" s="59">
        <v>24139</v>
      </c>
      <c r="J9361" s="59">
        <v>374</v>
      </c>
      <c r="K9361" s="59">
        <v>0</v>
      </c>
      <c r="L9361" s="60">
        <v>0</v>
      </c>
      <c r="M9361" s="59" t="s">
        <v>476</v>
      </c>
      <c r="N9361" s="63">
        <v>2993.7434761862701</v>
      </c>
      <c r="O9361" s="165">
        <v>44371</v>
      </c>
      <c r="P9361" s="165">
        <f t="shared" si="391"/>
        <v>44353</v>
      </c>
      <c r="Q9361" s="165">
        <f t="shared" si="392"/>
        <v>44366</v>
      </c>
    </row>
    <row r="9362" spans="1:17" x14ac:dyDescent="0.35">
      <c r="A9362" s="48" t="s">
        <v>733</v>
      </c>
      <c r="B9362" s="59" t="s">
        <v>470</v>
      </c>
      <c r="C9362" s="57">
        <v>12876.2116148285</v>
      </c>
      <c r="D9362" s="59">
        <v>579</v>
      </c>
      <c r="E9362" s="59">
        <v>0</v>
      </c>
      <c r="F9362" s="58">
        <v>0</v>
      </c>
      <c r="G9362" s="59" t="s">
        <v>446</v>
      </c>
      <c r="H9362" s="59" t="s">
        <v>476</v>
      </c>
      <c r="I9362" s="59">
        <v>39157</v>
      </c>
      <c r="J9362" s="59">
        <v>654</v>
      </c>
      <c r="K9362" s="59">
        <v>1</v>
      </c>
      <c r="L9362" s="60">
        <v>1.5290519877675841E-3</v>
      </c>
      <c r="M9362" s="59" t="s">
        <v>476</v>
      </c>
      <c r="N9362" s="63">
        <v>5079.1336735009909</v>
      </c>
      <c r="O9362" s="165">
        <v>44371</v>
      </c>
      <c r="P9362" s="165">
        <f t="shared" si="391"/>
        <v>44353</v>
      </c>
      <c r="Q9362" s="165">
        <f t="shared" si="392"/>
        <v>44366</v>
      </c>
    </row>
    <row r="9363" spans="1:17" x14ac:dyDescent="0.35">
      <c r="A9363" s="48" t="s">
        <v>732</v>
      </c>
      <c r="B9363" s="59" t="s">
        <v>467</v>
      </c>
      <c r="C9363" s="57">
        <v>30288.243897843495</v>
      </c>
      <c r="D9363" s="59">
        <v>3044</v>
      </c>
      <c r="E9363" s="59">
        <v>5</v>
      </c>
      <c r="F9363" s="58">
        <v>1.1791467948667884</v>
      </c>
      <c r="G9363" s="59" t="s">
        <v>446</v>
      </c>
      <c r="H9363" s="59" t="s">
        <v>472</v>
      </c>
      <c r="I9363" s="59">
        <v>196135</v>
      </c>
      <c r="J9363" s="59">
        <v>1440</v>
      </c>
      <c r="K9363" s="59">
        <v>7</v>
      </c>
      <c r="L9363" s="60">
        <v>4.8611111111111112E-3</v>
      </c>
      <c r="M9363" s="59" t="s">
        <v>1067</v>
      </c>
      <c r="N9363" s="63">
        <v>4754.3198769028904</v>
      </c>
      <c r="O9363" s="165">
        <v>44371</v>
      </c>
      <c r="P9363" s="165">
        <f t="shared" si="391"/>
        <v>44353</v>
      </c>
      <c r="Q9363" s="165">
        <f t="shared" si="392"/>
        <v>44366</v>
      </c>
    </row>
    <row r="9364" spans="1:17" x14ac:dyDescent="0.35">
      <c r="A9364" s="48" t="s">
        <v>731</v>
      </c>
      <c r="B9364" s="59" t="s">
        <v>469</v>
      </c>
      <c r="C9364" s="57">
        <v>30325.695541606699</v>
      </c>
      <c r="D9364" s="59">
        <v>2299</v>
      </c>
      <c r="E9364" s="59">
        <v>8</v>
      </c>
      <c r="F9364" s="58">
        <v>1.8843049144398825</v>
      </c>
      <c r="G9364" s="59" t="s">
        <v>446</v>
      </c>
      <c r="H9364" s="59" t="s">
        <v>491</v>
      </c>
      <c r="I9364" s="59">
        <v>55151</v>
      </c>
      <c r="J9364" s="59">
        <v>1034</v>
      </c>
      <c r="K9364" s="59">
        <v>8</v>
      </c>
      <c r="L9364" s="60">
        <v>7.7369439071566732E-3</v>
      </c>
      <c r="M9364" s="59" t="s">
        <v>491</v>
      </c>
      <c r="N9364" s="63">
        <v>3409.6497426789679</v>
      </c>
      <c r="O9364" s="165">
        <v>44371</v>
      </c>
      <c r="P9364" s="165">
        <f t="shared" si="391"/>
        <v>44353</v>
      </c>
      <c r="Q9364" s="165">
        <f t="shared" si="392"/>
        <v>44366</v>
      </c>
    </row>
    <row r="9365" spans="1:17" x14ac:dyDescent="0.35">
      <c r="A9365" s="48" t="s">
        <v>730</v>
      </c>
      <c r="B9365" s="59" t="s">
        <v>458</v>
      </c>
      <c r="C9365" s="57">
        <v>4631.7627011164004</v>
      </c>
      <c r="D9365" s="59">
        <v>281</v>
      </c>
      <c r="E9365" s="59" t="s">
        <v>504</v>
      </c>
      <c r="F9365" s="58">
        <v>1.5421466089218021</v>
      </c>
      <c r="G9365" s="59" t="s">
        <v>446</v>
      </c>
      <c r="H9365" s="59" t="s">
        <v>491</v>
      </c>
      <c r="I9365" s="59">
        <v>8369</v>
      </c>
      <c r="J9365" s="59">
        <v>152</v>
      </c>
      <c r="K9365" s="59">
        <v>1</v>
      </c>
      <c r="L9365" s="60">
        <v>6.5789473684210523E-3</v>
      </c>
      <c r="M9365" s="59" t="s">
        <v>491</v>
      </c>
      <c r="N9365" s="63">
        <v>3281.6879837855945</v>
      </c>
      <c r="O9365" s="165">
        <v>44371</v>
      </c>
      <c r="P9365" s="165">
        <f t="shared" si="391"/>
        <v>44353</v>
      </c>
      <c r="Q9365" s="165">
        <f t="shared" si="392"/>
        <v>44366</v>
      </c>
    </row>
    <row r="9366" spans="1:17" x14ac:dyDescent="0.35">
      <c r="A9366" s="48" t="s">
        <v>729</v>
      </c>
      <c r="B9366" s="59" t="s">
        <v>463</v>
      </c>
      <c r="C9366" s="57">
        <v>16655.693199981899</v>
      </c>
      <c r="D9366" s="59">
        <v>1450</v>
      </c>
      <c r="E9366" s="59" t="s">
        <v>504</v>
      </c>
      <c r="F9366" s="58">
        <v>1.2865613680128738</v>
      </c>
      <c r="G9366" s="59" t="s">
        <v>446</v>
      </c>
      <c r="H9366" s="59" t="s">
        <v>476</v>
      </c>
      <c r="I9366" s="59">
        <v>43311</v>
      </c>
      <c r="J9366" s="59">
        <v>830</v>
      </c>
      <c r="K9366" s="59">
        <v>5</v>
      </c>
      <c r="L9366" s="60">
        <v>6.024096385542169E-3</v>
      </c>
      <c r="M9366" s="59" t="s">
        <v>476</v>
      </c>
      <c r="N9366" s="63">
        <v>4983.2810321031966</v>
      </c>
      <c r="O9366" s="165">
        <v>44371</v>
      </c>
      <c r="P9366" s="165">
        <f t="shared" si="391"/>
        <v>44353</v>
      </c>
      <c r="Q9366" s="165">
        <f t="shared" si="392"/>
        <v>44366</v>
      </c>
    </row>
    <row r="9367" spans="1:17" x14ac:dyDescent="0.35">
      <c r="A9367" s="48" t="s">
        <v>728</v>
      </c>
      <c r="B9367" s="59" t="s">
        <v>464</v>
      </c>
      <c r="C9367" s="57">
        <v>29199.4634255485</v>
      </c>
      <c r="D9367" s="59">
        <v>1202</v>
      </c>
      <c r="E9367" s="59">
        <v>0</v>
      </c>
      <c r="F9367" s="58">
        <v>0</v>
      </c>
      <c r="G9367" s="59" t="s">
        <v>446</v>
      </c>
      <c r="H9367" s="59" t="s">
        <v>472</v>
      </c>
      <c r="I9367" s="59">
        <v>159660</v>
      </c>
      <c r="J9367" s="59">
        <v>2803</v>
      </c>
      <c r="K9367" s="59">
        <v>0</v>
      </c>
      <c r="L9367" s="60">
        <v>0</v>
      </c>
      <c r="M9367" s="59" t="s">
        <v>476</v>
      </c>
      <c r="N9367" s="63">
        <v>9599.491467187283</v>
      </c>
      <c r="O9367" s="165">
        <v>44371</v>
      </c>
      <c r="P9367" s="165">
        <f t="shared" si="391"/>
        <v>44353</v>
      </c>
      <c r="Q9367" s="165">
        <f t="shared" si="392"/>
        <v>44366</v>
      </c>
    </row>
    <row r="9368" spans="1:17" x14ac:dyDescent="0.35">
      <c r="A9368" s="48" t="s">
        <v>727</v>
      </c>
      <c r="B9368" s="59" t="s">
        <v>458</v>
      </c>
      <c r="C9368" s="57">
        <v>13563.581728679501</v>
      </c>
      <c r="D9368" s="59">
        <v>1245</v>
      </c>
      <c r="E9368" s="59">
        <v>5</v>
      </c>
      <c r="F9368" s="58">
        <v>2.6331013760745572</v>
      </c>
      <c r="G9368" s="59" t="s">
        <v>446</v>
      </c>
      <c r="H9368" s="59" t="s">
        <v>476</v>
      </c>
      <c r="I9368" s="59">
        <v>43641</v>
      </c>
      <c r="J9368" s="59">
        <v>843</v>
      </c>
      <c r="K9368" s="59">
        <v>5</v>
      </c>
      <c r="L9368" s="60">
        <v>5.9311981020166073E-3</v>
      </c>
      <c r="M9368" s="59" t="s">
        <v>476</v>
      </c>
      <c r="N9368" s="63">
        <v>6215.1724880863849</v>
      </c>
      <c r="O9368" s="165">
        <v>44371</v>
      </c>
      <c r="P9368" s="165">
        <f t="shared" si="391"/>
        <v>44353</v>
      </c>
      <c r="Q9368" s="165">
        <f t="shared" si="392"/>
        <v>44366</v>
      </c>
    </row>
    <row r="9369" spans="1:17" x14ac:dyDescent="0.35">
      <c r="A9369" s="48" t="s">
        <v>726</v>
      </c>
      <c r="B9369" s="59" t="s">
        <v>458</v>
      </c>
      <c r="C9369" s="57">
        <v>18220.567441253999</v>
      </c>
      <c r="D9369" s="59">
        <v>1132</v>
      </c>
      <c r="E9369" s="59" t="s">
        <v>504</v>
      </c>
      <c r="F9369" s="58">
        <v>1.1760649879681597</v>
      </c>
      <c r="G9369" s="59" t="s">
        <v>446</v>
      </c>
      <c r="H9369" s="59" t="s">
        <v>472</v>
      </c>
      <c r="I9369" s="59">
        <v>37718</v>
      </c>
      <c r="J9369" s="59">
        <v>716</v>
      </c>
      <c r="K9369" s="59">
        <v>3</v>
      </c>
      <c r="L9369" s="60">
        <v>4.1899441340782122E-3</v>
      </c>
      <c r="M9369" s="59" t="s">
        <v>1067</v>
      </c>
      <c r="N9369" s="63">
        <v>3929.6251464642778</v>
      </c>
      <c r="O9369" s="165">
        <v>44371</v>
      </c>
      <c r="P9369" s="165">
        <f t="shared" si="391"/>
        <v>44353</v>
      </c>
      <c r="Q9369" s="165">
        <f t="shared" si="392"/>
        <v>44366</v>
      </c>
    </row>
    <row r="9370" spans="1:17" x14ac:dyDescent="0.35">
      <c r="A9370" s="48" t="s">
        <v>725</v>
      </c>
      <c r="B9370" s="59" t="s">
        <v>466</v>
      </c>
      <c r="C9370" s="57">
        <v>2949.2506508674801</v>
      </c>
      <c r="D9370" s="59">
        <v>61</v>
      </c>
      <c r="E9370" s="59">
        <v>0</v>
      </c>
      <c r="F9370" s="58">
        <v>0</v>
      </c>
      <c r="G9370" s="59" t="s">
        <v>446</v>
      </c>
      <c r="H9370" s="59" t="s">
        <v>472</v>
      </c>
      <c r="I9370" s="59">
        <v>6862</v>
      </c>
      <c r="J9370" s="59">
        <v>116</v>
      </c>
      <c r="K9370" s="59">
        <v>0</v>
      </c>
      <c r="L9370" s="60">
        <v>0</v>
      </c>
      <c r="M9370" s="59" t="s">
        <v>1067</v>
      </c>
      <c r="N9370" s="63">
        <v>3933.2024887705034</v>
      </c>
      <c r="O9370" s="165">
        <v>44371</v>
      </c>
      <c r="P9370" s="165">
        <f t="shared" si="391"/>
        <v>44353</v>
      </c>
      <c r="Q9370" s="165">
        <f t="shared" si="392"/>
        <v>44366</v>
      </c>
    </row>
    <row r="9371" spans="1:17" x14ac:dyDescent="0.35">
      <c r="A9371" s="48" t="s">
        <v>724</v>
      </c>
      <c r="B9371" s="59" t="s">
        <v>469</v>
      </c>
      <c r="C9371" s="57">
        <v>19909.875881644799</v>
      </c>
      <c r="D9371" s="59">
        <v>1547</v>
      </c>
      <c r="E9371" s="59">
        <v>0</v>
      </c>
      <c r="F9371" s="58">
        <v>0</v>
      </c>
      <c r="G9371" s="59" t="s">
        <v>446</v>
      </c>
      <c r="H9371" s="59" t="s">
        <v>476</v>
      </c>
      <c r="I9371" s="59">
        <v>98308</v>
      </c>
      <c r="J9371" s="59">
        <v>814</v>
      </c>
      <c r="K9371" s="59">
        <v>2</v>
      </c>
      <c r="L9371" s="60">
        <v>2.4570024570024569E-3</v>
      </c>
      <c r="M9371" s="59" t="s">
        <v>476</v>
      </c>
      <c r="N9371" s="63">
        <v>4088.4232771658731</v>
      </c>
      <c r="O9371" s="165">
        <v>44371</v>
      </c>
      <c r="P9371" s="165">
        <f t="shared" si="391"/>
        <v>44353</v>
      </c>
      <c r="Q9371" s="165">
        <f t="shared" si="392"/>
        <v>44366</v>
      </c>
    </row>
    <row r="9372" spans="1:17" x14ac:dyDescent="0.35">
      <c r="A9372" s="48" t="s">
        <v>723</v>
      </c>
      <c r="B9372" s="59" t="s">
        <v>460</v>
      </c>
      <c r="C9372" s="57">
        <v>10718.897733932799</v>
      </c>
      <c r="D9372" s="59">
        <v>733</v>
      </c>
      <c r="E9372" s="59">
        <v>0</v>
      </c>
      <c r="F9372" s="58">
        <v>0</v>
      </c>
      <c r="G9372" s="59" t="s">
        <v>446</v>
      </c>
      <c r="H9372" s="59" t="s">
        <v>476</v>
      </c>
      <c r="I9372" s="59">
        <v>26971</v>
      </c>
      <c r="J9372" s="59">
        <v>509</v>
      </c>
      <c r="K9372" s="59">
        <v>0</v>
      </c>
      <c r="L9372" s="60">
        <v>0</v>
      </c>
      <c r="M9372" s="59" t="s">
        <v>1067</v>
      </c>
      <c r="N9372" s="63">
        <v>4748.6225975331345</v>
      </c>
      <c r="O9372" s="165">
        <v>44371</v>
      </c>
      <c r="P9372" s="165">
        <f t="shared" si="391"/>
        <v>44353</v>
      </c>
      <c r="Q9372" s="165">
        <f t="shared" si="392"/>
        <v>44366</v>
      </c>
    </row>
    <row r="9373" spans="1:17" x14ac:dyDescent="0.35">
      <c r="A9373" s="48" t="s">
        <v>722</v>
      </c>
      <c r="B9373" s="59" t="s">
        <v>461</v>
      </c>
      <c r="C9373" s="57">
        <v>30257.471058949301</v>
      </c>
      <c r="D9373" s="59">
        <v>2906</v>
      </c>
      <c r="E9373" s="59" t="s">
        <v>504</v>
      </c>
      <c r="F9373" s="58">
        <v>0.94427682061610885</v>
      </c>
      <c r="G9373" s="59" t="s">
        <v>446</v>
      </c>
      <c r="H9373" s="59" t="s">
        <v>491</v>
      </c>
      <c r="I9373" s="59">
        <v>78222</v>
      </c>
      <c r="J9373" s="59">
        <v>1488</v>
      </c>
      <c r="K9373" s="59">
        <v>4</v>
      </c>
      <c r="L9373" s="60">
        <v>2.6881720430107529E-3</v>
      </c>
      <c r="M9373" s="59" t="s">
        <v>476</v>
      </c>
      <c r="N9373" s="63">
        <v>4917.7936817686941</v>
      </c>
      <c r="O9373" s="165">
        <v>44371</v>
      </c>
      <c r="P9373" s="165">
        <f t="shared" si="391"/>
        <v>44353</v>
      </c>
      <c r="Q9373" s="165">
        <f t="shared" si="392"/>
        <v>44366</v>
      </c>
    </row>
    <row r="9374" spans="1:17" x14ac:dyDescent="0.35">
      <c r="A9374" s="48" t="s">
        <v>721</v>
      </c>
      <c r="B9374" s="59" t="s">
        <v>468</v>
      </c>
      <c r="C9374" s="57">
        <v>5208.5177822836404</v>
      </c>
      <c r="D9374" s="59">
        <v>374</v>
      </c>
      <c r="E9374" s="59" t="s">
        <v>504</v>
      </c>
      <c r="F9374" s="58">
        <v>1.3713800051049081</v>
      </c>
      <c r="G9374" s="59" t="s">
        <v>446</v>
      </c>
      <c r="H9374" s="59" t="s">
        <v>472</v>
      </c>
      <c r="I9374" s="59">
        <v>9564</v>
      </c>
      <c r="J9374" s="59">
        <v>121</v>
      </c>
      <c r="K9374" s="59">
        <v>1</v>
      </c>
      <c r="L9374" s="60">
        <v>8.2644628099173556E-3</v>
      </c>
      <c r="M9374" s="59" t="s">
        <v>1067</v>
      </c>
      <c r="N9374" s="63">
        <v>2323.1177286477141</v>
      </c>
      <c r="O9374" s="165">
        <v>44371</v>
      </c>
      <c r="P9374" s="165">
        <f t="shared" si="391"/>
        <v>44353</v>
      </c>
      <c r="Q9374" s="165">
        <f t="shared" si="392"/>
        <v>44366</v>
      </c>
    </row>
    <row r="9375" spans="1:17" x14ac:dyDescent="0.35">
      <c r="A9375" s="48" t="s">
        <v>720</v>
      </c>
      <c r="B9375" s="59" t="s">
        <v>458</v>
      </c>
      <c r="C9375" s="57">
        <v>2134.12534396605</v>
      </c>
      <c r="D9375" s="59">
        <v>88</v>
      </c>
      <c r="E9375" s="59">
        <v>0</v>
      </c>
      <c r="F9375" s="58">
        <v>0</v>
      </c>
      <c r="G9375" s="59" t="s">
        <v>446</v>
      </c>
      <c r="H9375" s="59" t="s">
        <v>476</v>
      </c>
      <c r="I9375" s="59">
        <v>3591</v>
      </c>
      <c r="J9375" s="59">
        <v>73</v>
      </c>
      <c r="K9375" s="59">
        <v>0</v>
      </c>
      <c r="L9375" s="60">
        <v>0</v>
      </c>
      <c r="M9375" s="59" t="s">
        <v>476</v>
      </c>
      <c r="N9375" s="63">
        <v>3420.6050833142299</v>
      </c>
      <c r="O9375" s="165">
        <v>44371</v>
      </c>
      <c r="P9375" s="165">
        <f t="shared" si="391"/>
        <v>44353</v>
      </c>
      <c r="Q9375" s="165">
        <f t="shared" si="392"/>
        <v>44366</v>
      </c>
    </row>
    <row r="9376" spans="1:17" x14ac:dyDescent="0.35">
      <c r="A9376" s="48" t="s">
        <v>719</v>
      </c>
      <c r="B9376" s="59" t="s">
        <v>466</v>
      </c>
      <c r="C9376" s="57">
        <v>8124.8050092882004</v>
      </c>
      <c r="D9376" s="59">
        <v>360</v>
      </c>
      <c r="E9376" s="59" t="s">
        <v>504</v>
      </c>
      <c r="F9376" s="58">
        <v>3.5165679100933476</v>
      </c>
      <c r="G9376" s="59" t="s">
        <v>446</v>
      </c>
      <c r="H9376" s="59" t="s">
        <v>491</v>
      </c>
      <c r="I9376" s="59">
        <v>15836</v>
      </c>
      <c r="J9376" s="59">
        <v>298</v>
      </c>
      <c r="K9376" s="59">
        <v>4</v>
      </c>
      <c r="L9376" s="60">
        <v>1.3422818791946308E-2</v>
      </c>
      <c r="M9376" s="59" t="s">
        <v>491</v>
      </c>
      <c r="N9376" s="63">
        <v>3667.7803302273619</v>
      </c>
      <c r="O9376" s="165">
        <v>44371</v>
      </c>
      <c r="P9376" s="165">
        <f t="shared" si="391"/>
        <v>44353</v>
      </c>
      <c r="Q9376" s="165">
        <f t="shared" si="392"/>
        <v>44366</v>
      </c>
    </row>
    <row r="9377" spans="1:17" x14ac:dyDescent="0.35">
      <c r="A9377" s="48" t="s">
        <v>718</v>
      </c>
      <c r="B9377" s="59" t="s">
        <v>471</v>
      </c>
      <c r="C9377" s="57">
        <v>5620.2787186370697</v>
      </c>
      <c r="D9377" s="59">
        <v>295</v>
      </c>
      <c r="E9377" s="59">
        <v>0</v>
      </c>
      <c r="F9377" s="58">
        <v>0</v>
      </c>
      <c r="G9377" s="59" t="s">
        <v>446</v>
      </c>
      <c r="H9377" s="59" t="s">
        <v>476</v>
      </c>
      <c r="I9377" s="59">
        <v>8424</v>
      </c>
      <c r="J9377" s="59">
        <v>149</v>
      </c>
      <c r="K9377" s="59">
        <v>0</v>
      </c>
      <c r="L9377" s="60">
        <v>0</v>
      </c>
      <c r="M9377" s="59" t="s">
        <v>1067</v>
      </c>
      <c r="N9377" s="63">
        <v>2651.1140720816925</v>
      </c>
      <c r="O9377" s="165">
        <v>44371</v>
      </c>
      <c r="P9377" s="165">
        <f t="shared" si="391"/>
        <v>44353</v>
      </c>
      <c r="Q9377" s="165">
        <f t="shared" si="392"/>
        <v>44366</v>
      </c>
    </row>
    <row r="9378" spans="1:17" x14ac:dyDescent="0.35">
      <c r="A9378" s="48" t="s">
        <v>717</v>
      </c>
      <c r="B9378" s="59" t="s">
        <v>470</v>
      </c>
      <c r="C9378" s="57">
        <v>1879.9555993321101</v>
      </c>
      <c r="D9378" s="59">
        <v>65</v>
      </c>
      <c r="E9378" s="59">
        <v>0</v>
      </c>
      <c r="F9378" s="58">
        <v>0</v>
      </c>
      <c r="G9378" s="59" t="s">
        <v>446</v>
      </c>
      <c r="H9378" s="59" t="s">
        <v>476</v>
      </c>
      <c r="I9378" s="59">
        <v>2295</v>
      </c>
      <c r="J9378" s="59">
        <v>62</v>
      </c>
      <c r="K9378" s="59">
        <v>0</v>
      </c>
      <c r="L9378" s="60">
        <v>0</v>
      </c>
      <c r="M9378" s="59" t="s">
        <v>476</v>
      </c>
      <c r="N9378" s="63">
        <v>3297.9502293578994</v>
      </c>
      <c r="O9378" s="165">
        <v>44371</v>
      </c>
      <c r="P9378" s="165">
        <f t="shared" si="391"/>
        <v>44353</v>
      </c>
      <c r="Q9378" s="165">
        <f t="shared" si="392"/>
        <v>44366</v>
      </c>
    </row>
    <row r="9379" spans="1:17" x14ac:dyDescent="0.35">
      <c r="A9379" s="48" t="s">
        <v>716</v>
      </c>
      <c r="B9379" s="59" t="s">
        <v>458</v>
      </c>
      <c r="C9379" s="57">
        <v>13749.355836913501</v>
      </c>
      <c r="D9379" s="59">
        <v>1079</v>
      </c>
      <c r="E9379" s="59" t="s">
        <v>504</v>
      </c>
      <c r="F9379" s="58">
        <v>1.5585145720820752</v>
      </c>
      <c r="G9379" s="59" t="s">
        <v>446</v>
      </c>
      <c r="H9379" s="59" t="s">
        <v>472</v>
      </c>
      <c r="I9379" s="59">
        <v>25333</v>
      </c>
      <c r="J9379" s="59">
        <v>529</v>
      </c>
      <c r="K9379" s="59">
        <v>3</v>
      </c>
      <c r="L9379" s="60">
        <v>5.6710775047258983E-3</v>
      </c>
      <c r="M9379" s="59" t="s">
        <v>1067</v>
      </c>
      <c r="N9379" s="63">
        <v>3847.4529736132827</v>
      </c>
      <c r="O9379" s="165">
        <v>44371</v>
      </c>
      <c r="P9379" s="165">
        <f t="shared" si="391"/>
        <v>44353</v>
      </c>
      <c r="Q9379" s="165">
        <f t="shared" si="392"/>
        <v>44366</v>
      </c>
    </row>
    <row r="9380" spans="1:17" x14ac:dyDescent="0.35">
      <c r="A9380" s="48" t="s">
        <v>715</v>
      </c>
      <c r="B9380" s="59" t="s">
        <v>465</v>
      </c>
      <c r="C9380" s="57">
        <v>11814.5919608803</v>
      </c>
      <c r="D9380" s="59">
        <v>934</v>
      </c>
      <c r="E9380" s="59" t="s">
        <v>504</v>
      </c>
      <c r="F9380" s="58">
        <v>0.60457924966923127</v>
      </c>
      <c r="G9380" s="59" t="s">
        <v>446</v>
      </c>
      <c r="H9380" s="59" t="s">
        <v>476</v>
      </c>
      <c r="I9380" s="59">
        <v>24238</v>
      </c>
      <c r="J9380" s="59">
        <v>474</v>
      </c>
      <c r="K9380" s="59">
        <v>1</v>
      </c>
      <c r="L9380" s="60">
        <v>2.1097046413502108E-3</v>
      </c>
      <c r="M9380" s="59" t="s">
        <v>1067</v>
      </c>
      <c r="N9380" s="63">
        <v>4011.9879008050184</v>
      </c>
      <c r="O9380" s="165">
        <v>44371</v>
      </c>
      <c r="P9380" s="165">
        <f t="shared" si="391"/>
        <v>44353</v>
      </c>
      <c r="Q9380" s="165">
        <f t="shared" si="392"/>
        <v>44366</v>
      </c>
    </row>
    <row r="9381" spans="1:17" x14ac:dyDescent="0.35">
      <c r="A9381" s="48" t="s">
        <v>714</v>
      </c>
      <c r="B9381" s="59" t="s">
        <v>458</v>
      </c>
      <c r="C9381" s="57">
        <v>4953.1649934452498</v>
      </c>
      <c r="D9381" s="59">
        <v>450</v>
      </c>
      <c r="E9381" s="59">
        <v>0</v>
      </c>
      <c r="F9381" s="58">
        <v>0</v>
      </c>
      <c r="G9381" s="59" t="s">
        <v>446</v>
      </c>
      <c r="H9381" s="59" t="s">
        <v>476</v>
      </c>
      <c r="I9381" s="59">
        <v>29933</v>
      </c>
      <c r="J9381" s="59">
        <v>216</v>
      </c>
      <c r="K9381" s="59">
        <v>0</v>
      </c>
      <c r="L9381" s="60">
        <v>0</v>
      </c>
      <c r="M9381" s="59" t="s">
        <v>1067</v>
      </c>
      <c r="N9381" s="63">
        <v>4360.8480695846529</v>
      </c>
      <c r="O9381" s="165">
        <v>44371</v>
      </c>
      <c r="P9381" s="165">
        <f t="shared" si="391"/>
        <v>44353</v>
      </c>
      <c r="Q9381" s="165">
        <f t="shared" si="392"/>
        <v>44366</v>
      </c>
    </row>
    <row r="9382" spans="1:17" x14ac:dyDescent="0.35">
      <c r="A9382" s="48" t="s">
        <v>713</v>
      </c>
      <c r="B9382" s="59" t="s">
        <v>467</v>
      </c>
      <c r="C9382" s="57">
        <v>55966.956025412503</v>
      </c>
      <c r="D9382" s="59">
        <v>6866</v>
      </c>
      <c r="E9382" s="59">
        <v>4</v>
      </c>
      <c r="F9382" s="58">
        <v>0.51050531600209514</v>
      </c>
      <c r="G9382" s="59" t="s">
        <v>446</v>
      </c>
      <c r="H9382" s="59" t="s">
        <v>472</v>
      </c>
      <c r="I9382" s="59">
        <v>147813</v>
      </c>
      <c r="J9382" s="59">
        <v>2771</v>
      </c>
      <c r="K9382" s="59">
        <v>11</v>
      </c>
      <c r="L9382" s="60">
        <v>3.9696860339227718E-3</v>
      </c>
      <c r="M9382" s="59" t="s">
        <v>1067</v>
      </c>
      <c r="N9382" s="63">
        <v>4951.135807246319</v>
      </c>
      <c r="O9382" s="165">
        <v>44371</v>
      </c>
      <c r="P9382" s="165">
        <f t="shared" si="391"/>
        <v>44353</v>
      </c>
      <c r="Q9382" s="165">
        <f t="shared" si="392"/>
        <v>44366</v>
      </c>
    </row>
    <row r="9383" spans="1:17" x14ac:dyDescent="0.35">
      <c r="A9383" s="48" t="s">
        <v>712</v>
      </c>
      <c r="B9383" s="59" t="s">
        <v>464</v>
      </c>
      <c r="C9383" s="57">
        <v>1233.54376087695</v>
      </c>
      <c r="D9383" s="59">
        <v>24</v>
      </c>
      <c r="E9383" s="59">
        <v>0</v>
      </c>
      <c r="F9383" s="58">
        <v>0</v>
      </c>
      <c r="G9383" s="59" t="s">
        <v>446</v>
      </c>
      <c r="H9383" s="59" t="s">
        <v>476</v>
      </c>
      <c r="I9383" s="59">
        <v>1675</v>
      </c>
      <c r="J9383" s="59">
        <v>31</v>
      </c>
      <c r="K9383" s="59">
        <v>0</v>
      </c>
      <c r="L9383" s="60">
        <v>0</v>
      </c>
      <c r="M9383" s="59" t="s">
        <v>476</v>
      </c>
      <c r="N9383" s="63">
        <v>2513.0847387174576</v>
      </c>
      <c r="O9383" s="165">
        <v>44371</v>
      </c>
      <c r="P9383" s="165">
        <f t="shared" si="391"/>
        <v>44353</v>
      </c>
      <c r="Q9383" s="165">
        <f t="shared" si="392"/>
        <v>44366</v>
      </c>
    </row>
    <row r="9384" spans="1:17" x14ac:dyDescent="0.35">
      <c r="A9384" s="48" t="s">
        <v>711</v>
      </c>
      <c r="B9384" s="59" t="s">
        <v>460</v>
      </c>
      <c r="C9384" s="57">
        <v>18769.558680918599</v>
      </c>
      <c r="D9384" s="59">
        <v>1371</v>
      </c>
      <c r="E9384" s="59" t="s">
        <v>504</v>
      </c>
      <c r="F9384" s="58">
        <v>0.38055541231870699</v>
      </c>
      <c r="G9384" s="59" t="s">
        <v>446</v>
      </c>
      <c r="H9384" s="59" t="s">
        <v>476</v>
      </c>
      <c r="I9384" s="59">
        <v>34015</v>
      </c>
      <c r="J9384" s="59">
        <v>675</v>
      </c>
      <c r="K9384" s="59">
        <v>2</v>
      </c>
      <c r="L9384" s="60">
        <v>2.9629629629629628E-3</v>
      </c>
      <c r="M9384" s="59" t="s">
        <v>476</v>
      </c>
      <c r="N9384" s="63">
        <v>3596.248646411781</v>
      </c>
      <c r="O9384" s="165">
        <v>44371</v>
      </c>
      <c r="P9384" s="165">
        <f t="shared" si="391"/>
        <v>44353</v>
      </c>
      <c r="Q9384" s="165">
        <f t="shared" si="392"/>
        <v>44366</v>
      </c>
    </row>
    <row r="9385" spans="1:17" x14ac:dyDescent="0.35">
      <c r="A9385" s="48" t="s">
        <v>710</v>
      </c>
      <c r="B9385" s="59" t="s">
        <v>463</v>
      </c>
      <c r="C9385" s="57">
        <v>12292.1365056916</v>
      </c>
      <c r="D9385" s="59">
        <v>558</v>
      </c>
      <c r="E9385" s="59" t="s">
        <v>504</v>
      </c>
      <c r="F9385" s="58">
        <v>0.58109158969637231</v>
      </c>
      <c r="G9385" s="59" t="s">
        <v>446</v>
      </c>
      <c r="H9385" s="59" t="s">
        <v>472</v>
      </c>
      <c r="I9385" s="59">
        <v>17974</v>
      </c>
      <c r="J9385" s="59">
        <v>385</v>
      </c>
      <c r="K9385" s="59">
        <v>1</v>
      </c>
      <c r="L9385" s="60">
        <v>2.5974025974025974E-3</v>
      </c>
      <c r="M9385" s="59" t="s">
        <v>1067</v>
      </c>
      <c r="N9385" s="63">
        <v>3132.0836684634464</v>
      </c>
      <c r="O9385" s="165">
        <v>44371</v>
      </c>
      <c r="P9385" s="165">
        <f t="shared" si="391"/>
        <v>44353</v>
      </c>
      <c r="Q9385" s="165">
        <f t="shared" si="392"/>
        <v>44366</v>
      </c>
    </row>
    <row r="9386" spans="1:17" x14ac:dyDescent="0.35">
      <c r="A9386" s="48" t="s">
        <v>709</v>
      </c>
      <c r="B9386" s="59" t="s">
        <v>470</v>
      </c>
      <c r="C9386" s="57">
        <v>834.58018010005105</v>
      </c>
      <c r="D9386" s="59">
        <v>12</v>
      </c>
      <c r="E9386" s="59" t="s">
        <v>504</v>
      </c>
      <c r="F9386" s="58">
        <v>8.5586230216979793</v>
      </c>
      <c r="G9386" s="59" t="s">
        <v>446</v>
      </c>
      <c r="H9386" s="59" t="s">
        <v>491</v>
      </c>
      <c r="I9386" s="59">
        <v>603</v>
      </c>
      <c r="J9386" s="59">
        <v>52</v>
      </c>
      <c r="K9386" s="59">
        <v>1</v>
      </c>
      <c r="L9386" s="60">
        <v>1.9230769230769232E-2</v>
      </c>
      <c r="M9386" s="59" t="s">
        <v>491</v>
      </c>
      <c r="N9386" s="63">
        <v>6230.6775597961296</v>
      </c>
      <c r="O9386" s="165">
        <v>44371</v>
      </c>
      <c r="P9386" s="165">
        <f t="shared" si="391"/>
        <v>44353</v>
      </c>
      <c r="Q9386" s="165">
        <f t="shared" si="392"/>
        <v>44366</v>
      </c>
    </row>
    <row r="9387" spans="1:17" x14ac:dyDescent="0.35">
      <c r="A9387" s="48" t="s">
        <v>708</v>
      </c>
      <c r="B9387" s="59" t="s">
        <v>458</v>
      </c>
      <c r="C9387" s="57">
        <v>1267.67563041731</v>
      </c>
      <c r="D9387" s="59">
        <v>49</v>
      </c>
      <c r="E9387" s="59">
        <v>0</v>
      </c>
      <c r="F9387" s="58">
        <v>0</v>
      </c>
      <c r="G9387" s="59" t="s">
        <v>446</v>
      </c>
      <c r="H9387" s="59" t="s">
        <v>476</v>
      </c>
      <c r="I9387" s="59">
        <v>2231</v>
      </c>
      <c r="J9387" s="59">
        <v>46</v>
      </c>
      <c r="K9387" s="59">
        <v>0</v>
      </c>
      <c r="L9387" s="60">
        <v>0</v>
      </c>
      <c r="M9387" s="59" t="s">
        <v>476</v>
      </c>
      <c r="N9387" s="63">
        <v>3628.6885143368359</v>
      </c>
      <c r="O9387" s="165">
        <v>44371</v>
      </c>
      <c r="P9387" s="165">
        <f t="shared" si="391"/>
        <v>44353</v>
      </c>
      <c r="Q9387" s="165">
        <f t="shared" si="392"/>
        <v>44366</v>
      </c>
    </row>
    <row r="9388" spans="1:17" x14ac:dyDescent="0.35">
      <c r="A9388" s="48" t="s">
        <v>707</v>
      </c>
      <c r="B9388" s="59" t="s">
        <v>458</v>
      </c>
      <c r="C9388" s="57">
        <v>1713.2752253528499</v>
      </c>
      <c r="D9388" s="59">
        <v>95</v>
      </c>
      <c r="E9388" s="59">
        <v>0</v>
      </c>
      <c r="F9388" s="58">
        <v>0</v>
      </c>
      <c r="G9388" s="59" t="s">
        <v>446</v>
      </c>
      <c r="H9388" s="59" t="s">
        <v>476</v>
      </c>
      <c r="I9388" s="59">
        <v>2386</v>
      </c>
      <c r="J9388" s="59">
        <v>41</v>
      </c>
      <c r="K9388" s="59">
        <v>0</v>
      </c>
      <c r="L9388" s="60">
        <v>0</v>
      </c>
      <c r="M9388" s="59" t="s">
        <v>476</v>
      </c>
      <c r="N9388" s="63">
        <v>2393.0772705568088</v>
      </c>
      <c r="O9388" s="165">
        <v>44371</v>
      </c>
      <c r="P9388" s="165">
        <f t="shared" si="391"/>
        <v>44353</v>
      </c>
      <c r="Q9388" s="165">
        <f t="shared" si="392"/>
        <v>44366</v>
      </c>
    </row>
    <row r="9389" spans="1:17" x14ac:dyDescent="0.35">
      <c r="A9389" s="48" t="s">
        <v>706</v>
      </c>
      <c r="B9389" s="59" t="s">
        <v>470</v>
      </c>
      <c r="C9389" s="57">
        <v>43955.524582002799</v>
      </c>
      <c r="D9389" s="59">
        <v>3002</v>
      </c>
      <c r="E9389" s="59" t="s">
        <v>504</v>
      </c>
      <c r="F9389" s="58">
        <v>0.4875057602507869</v>
      </c>
      <c r="G9389" s="59" t="s">
        <v>446</v>
      </c>
      <c r="H9389" s="59" t="s">
        <v>476</v>
      </c>
      <c r="I9389" s="59">
        <v>106480</v>
      </c>
      <c r="J9389" s="59">
        <v>2001</v>
      </c>
      <c r="K9389" s="59">
        <v>3</v>
      </c>
      <c r="L9389" s="60">
        <v>1.4992503748125937E-3</v>
      </c>
      <c r="M9389" s="59" t="s">
        <v>476</v>
      </c>
      <c r="N9389" s="63">
        <v>4552.3287892218486</v>
      </c>
      <c r="O9389" s="165">
        <v>44371</v>
      </c>
      <c r="P9389" s="165">
        <f t="shared" si="391"/>
        <v>44353</v>
      </c>
      <c r="Q9389" s="165">
        <f t="shared" si="392"/>
        <v>44366</v>
      </c>
    </row>
    <row r="9390" spans="1:17" x14ac:dyDescent="0.35">
      <c r="A9390" s="48" t="s">
        <v>705</v>
      </c>
      <c r="B9390" s="59" t="s">
        <v>464</v>
      </c>
      <c r="C9390" s="57">
        <v>625.94499034377498</v>
      </c>
      <c r="D9390" s="59">
        <v>19</v>
      </c>
      <c r="E9390" s="59">
        <v>0</v>
      </c>
      <c r="F9390" s="58">
        <v>0</v>
      </c>
      <c r="G9390" s="59" t="s">
        <v>446</v>
      </c>
      <c r="H9390" s="59" t="s">
        <v>476</v>
      </c>
      <c r="I9390" s="59">
        <v>961</v>
      </c>
      <c r="J9390" s="59">
        <v>19</v>
      </c>
      <c r="K9390" s="59">
        <v>0</v>
      </c>
      <c r="L9390" s="60">
        <v>0</v>
      </c>
      <c r="M9390" s="59" t="s">
        <v>476</v>
      </c>
      <c r="N9390" s="63">
        <v>3035.4105062115791</v>
      </c>
      <c r="O9390" s="165">
        <v>44371</v>
      </c>
      <c r="P9390" s="165">
        <f t="shared" si="391"/>
        <v>44353</v>
      </c>
      <c r="Q9390" s="165">
        <f t="shared" si="392"/>
        <v>44366</v>
      </c>
    </row>
    <row r="9391" spans="1:17" x14ac:dyDescent="0.35">
      <c r="A9391" s="48" t="s">
        <v>704</v>
      </c>
      <c r="B9391" s="59" t="s">
        <v>461</v>
      </c>
      <c r="C9391" s="57">
        <v>9210.9950828244691</v>
      </c>
      <c r="D9391" s="59">
        <v>620</v>
      </c>
      <c r="E9391" s="59">
        <v>0</v>
      </c>
      <c r="F9391" s="58">
        <v>0</v>
      </c>
      <c r="G9391" s="59" t="s">
        <v>446</v>
      </c>
      <c r="H9391" s="59" t="s">
        <v>472</v>
      </c>
      <c r="I9391" s="59">
        <v>17824</v>
      </c>
      <c r="J9391" s="59">
        <v>383</v>
      </c>
      <c r="K9391" s="59">
        <v>0</v>
      </c>
      <c r="L9391" s="60">
        <v>0</v>
      </c>
      <c r="M9391" s="59" t="s">
        <v>1067</v>
      </c>
      <c r="N9391" s="63">
        <v>4158.0740903246306</v>
      </c>
      <c r="O9391" s="165">
        <v>44371</v>
      </c>
      <c r="P9391" s="165">
        <f t="shared" si="391"/>
        <v>44353</v>
      </c>
      <c r="Q9391" s="165">
        <f t="shared" si="392"/>
        <v>44366</v>
      </c>
    </row>
    <row r="9392" spans="1:17" x14ac:dyDescent="0.35">
      <c r="A9392" s="48" t="s">
        <v>460</v>
      </c>
      <c r="B9392" s="59" t="s">
        <v>460</v>
      </c>
      <c r="C9392" s="57">
        <v>62728.587628093002</v>
      </c>
      <c r="D9392" s="59">
        <v>5220</v>
      </c>
      <c r="E9392" s="59">
        <v>8</v>
      </c>
      <c r="F9392" s="58">
        <v>0.91095398929826554</v>
      </c>
      <c r="G9392" s="59" t="s">
        <v>446</v>
      </c>
      <c r="H9392" s="59" t="s">
        <v>476</v>
      </c>
      <c r="I9392" s="59">
        <v>128023</v>
      </c>
      <c r="J9392" s="59">
        <v>2373</v>
      </c>
      <c r="K9392" s="59">
        <v>11</v>
      </c>
      <c r="L9392" s="60">
        <v>4.6354825115887061E-3</v>
      </c>
      <c r="M9392" s="59" t="s">
        <v>476</v>
      </c>
      <c r="N9392" s="63">
        <v>3782.9641790583719</v>
      </c>
      <c r="O9392" s="165">
        <v>44371</v>
      </c>
      <c r="P9392" s="165">
        <f t="shared" si="391"/>
        <v>44353</v>
      </c>
      <c r="Q9392" s="165">
        <f t="shared" si="392"/>
        <v>44366</v>
      </c>
    </row>
    <row r="9393" spans="1:17" x14ac:dyDescent="0.35">
      <c r="A9393" s="48" t="s">
        <v>703</v>
      </c>
      <c r="B9393" s="59" t="s">
        <v>460</v>
      </c>
      <c r="C9393" s="57">
        <v>3007.0790085752401</v>
      </c>
      <c r="D9393" s="59">
        <v>160</v>
      </c>
      <c r="E9393" s="59">
        <v>0</v>
      </c>
      <c r="F9393" s="58">
        <v>0</v>
      </c>
      <c r="G9393" s="59" t="s">
        <v>446</v>
      </c>
      <c r="H9393" s="59" t="s">
        <v>476</v>
      </c>
      <c r="I9393" s="59">
        <v>4658</v>
      </c>
      <c r="J9393" s="59">
        <v>111</v>
      </c>
      <c r="K9393" s="59">
        <v>0</v>
      </c>
      <c r="L9393" s="60">
        <v>0</v>
      </c>
      <c r="M9393" s="59" t="s">
        <v>476</v>
      </c>
      <c r="N9393" s="63">
        <v>3691.2897760073156</v>
      </c>
      <c r="O9393" s="165">
        <v>44371</v>
      </c>
      <c r="P9393" s="165">
        <f t="shared" si="391"/>
        <v>44353</v>
      </c>
      <c r="Q9393" s="165">
        <f t="shared" si="392"/>
        <v>44366</v>
      </c>
    </row>
    <row r="9394" spans="1:17" x14ac:dyDescent="0.35">
      <c r="A9394" s="48" t="s">
        <v>702</v>
      </c>
      <c r="B9394" s="59" t="s">
        <v>458</v>
      </c>
      <c r="C9394" s="57">
        <v>3230.2527941828198</v>
      </c>
      <c r="D9394" s="59">
        <v>147</v>
      </c>
      <c r="E9394" s="59">
        <v>0</v>
      </c>
      <c r="F9394" s="58">
        <v>0</v>
      </c>
      <c r="G9394" s="59" t="s">
        <v>446</v>
      </c>
      <c r="H9394" s="59" t="s">
        <v>476</v>
      </c>
      <c r="I9394" s="59">
        <v>7831</v>
      </c>
      <c r="J9394" s="59">
        <v>158</v>
      </c>
      <c r="K9394" s="59">
        <v>0</v>
      </c>
      <c r="L9394" s="60">
        <v>0</v>
      </c>
      <c r="M9394" s="59" t="s">
        <v>476</v>
      </c>
      <c r="N9394" s="63">
        <v>4891.2580552374502</v>
      </c>
      <c r="O9394" s="165">
        <v>44371</v>
      </c>
      <c r="P9394" s="165">
        <f t="shared" si="391"/>
        <v>44353</v>
      </c>
      <c r="Q9394" s="165">
        <f t="shared" si="392"/>
        <v>44366</v>
      </c>
    </row>
    <row r="9395" spans="1:17" x14ac:dyDescent="0.35">
      <c r="A9395" s="48" t="s">
        <v>701</v>
      </c>
      <c r="B9395" s="59" t="s">
        <v>471</v>
      </c>
      <c r="C9395" s="57">
        <v>2582.8318203587801</v>
      </c>
      <c r="D9395" s="59">
        <v>82</v>
      </c>
      <c r="E9395" s="59">
        <v>0</v>
      </c>
      <c r="F9395" s="58">
        <v>0</v>
      </c>
      <c r="G9395" s="59" t="s">
        <v>446</v>
      </c>
      <c r="H9395" s="59" t="s">
        <v>476</v>
      </c>
      <c r="I9395" s="59">
        <v>5579</v>
      </c>
      <c r="J9395" s="59">
        <v>96</v>
      </c>
      <c r="K9395" s="59">
        <v>0</v>
      </c>
      <c r="L9395" s="60">
        <v>0</v>
      </c>
      <c r="M9395" s="59" t="s">
        <v>476</v>
      </c>
      <c r="N9395" s="63">
        <v>3716.8505995355395</v>
      </c>
      <c r="O9395" s="165">
        <v>44371</v>
      </c>
      <c r="P9395" s="165">
        <f t="shared" si="391"/>
        <v>44353</v>
      </c>
      <c r="Q9395" s="165">
        <f t="shared" si="392"/>
        <v>44366</v>
      </c>
    </row>
    <row r="9396" spans="1:17" x14ac:dyDescent="0.35">
      <c r="A9396" s="48" t="s">
        <v>700</v>
      </c>
      <c r="B9396" s="59" t="s">
        <v>461</v>
      </c>
      <c r="C9396" s="57">
        <v>101530.854278618</v>
      </c>
      <c r="D9396" s="59">
        <v>7539</v>
      </c>
      <c r="E9396" s="59">
        <v>7</v>
      </c>
      <c r="F9396" s="58">
        <v>0.49246113760445137</v>
      </c>
      <c r="G9396" s="59" t="s">
        <v>446</v>
      </c>
      <c r="H9396" s="59" t="s">
        <v>491</v>
      </c>
      <c r="I9396" s="59">
        <v>240203</v>
      </c>
      <c r="J9396" s="59">
        <v>4627</v>
      </c>
      <c r="K9396" s="59">
        <v>10</v>
      </c>
      <c r="L9396" s="60">
        <v>2.1612275772638859E-3</v>
      </c>
      <c r="M9396" s="59" t="s">
        <v>476</v>
      </c>
      <c r="N9396" s="63">
        <v>4557.2353673915923</v>
      </c>
      <c r="O9396" s="165">
        <v>44371</v>
      </c>
      <c r="P9396" s="165">
        <f t="shared" si="391"/>
        <v>44353</v>
      </c>
      <c r="Q9396" s="165">
        <f t="shared" si="392"/>
        <v>44366</v>
      </c>
    </row>
    <row r="9397" spans="1:17" x14ac:dyDescent="0.35">
      <c r="A9397" s="48" t="s">
        <v>699</v>
      </c>
      <c r="B9397" s="59" t="s">
        <v>461</v>
      </c>
      <c r="C9397" s="57">
        <v>34437.884502636203</v>
      </c>
      <c r="D9397" s="59">
        <v>4220</v>
      </c>
      <c r="E9397" s="59">
        <v>14</v>
      </c>
      <c r="F9397" s="58">
        <v>2.903778830907719</v>
      </c>
      <c r="G9397" s="59" t="s">
        <v>444</v>
      </c>
      <c r="H9397" s="59" t="s">
        <v>472</v>
      </c>
      <c r="I9397" s="59">
        <v>92047</v>
      </c>
      <c r="J9397" s="59">
        <v>2019</v>
      </c>
      <c r="K9397" s="59">
        <v>21</v>
      </c>
      <c r="L9397" s="60">
        <v>1.0401188707280832E-2</v>
      </c>
      <c r="M9397" s="59" t="s">
        <v>1067</v>
      </c>
      <c r="N9397" s="63">
        <v>5862.7294596026841</v>
      </c>
      <c r="O9397" s="165">
        <v>44371</v>
      </c>
      <c r="P9397" s="165">
        <f t="shared" si="391"/>
        <v>44353</v>
      </c>
      <c r="Q9397" s="165">
        <f t="shared" si="392"/>
        <v>44366</v>
      </c>
    </row>
    <row r="9398" spans="1:17" x14ac:dyDescent="0.35">
      <c r="A9398" s="48" t="s">
        <v>698</v>
      </c>
      <c r="B9398" s="59" t="s">
        <v>469</v>
      </c>
      <c r="C9398" s="57">
        <v>15123.002698759299</v>
      </c>
      <c r="D9398" s="59">
        <v>1627</v>
      </c>
      <c r="E9398" s="59" t="s">
        <v>504</v>
      </c>
      <c r="F9398" s="58">
        <v>0.94463477725136524</v>
      </c>
      <c r="G9398" s="59" t="s">
        <v>446</v>
      </c>
      <c r="H9398" s="59" t="s">
        <v>472</v>
      </c>
      <c r="I9398" s="59">
        <v>33214</v>
      </c>
      <c r="J9398" s="59">
        <v>775</v>
      </c>
      <c r="K9398" s="59">
        <v>4</v>
      </c>
      <c r="L9398" s="60">
        <v>5.1612903225806452E-3</v>
      </c>
      <c r="M9398" s="59" t="s">
        <v>1067</v>
      </c>
      <c r="N9398" s="63">
        <v>5124.6436665886558</v>
      </c>
      <c r="O9398" s="165">
        <v>44371</v>
      </c>
      <c r="P9398" s="165">
        <f t="shared" si="391"/>
        <v>44353</v>
      </c>
      <c r="Q9398" s="165">
        <f t="shared" si="392"/>
        <v>44366</v>
      </c>
    </row>
    <row r="9399" spans="1:17" x14ac:dyDescent="0.35">
      <c r="A9399" s="48" t="s">
        <v>697</v>
      </c>
      <c r="B9399" s="59" t="s">
        <v>463</v>
      </c>
      <c r="C9399" s="57">
        <v>27680.062234411598</v>
      </c>
      <c r="D9399" s="59">
        <v>2112</v>
      </c>
      <c r="E9399" s="59">
        <v>5</v>
      </c>
      <c r="F9399" s="58">
        <v>1.2902530858433567</v>
      </c>
      <c r="G9399" s="59" t="s">
        <v>446</v>
      </c>
      <c r="H9399" s="59" t="s">
        <v>476</v>
      </c>
      <c r="I9399" s="59">
        <v>68995</v>
      </c>
      <c r="J9399" s="59">
        <v>1472</v>
      </c>
      <c r="K9399" s="59">
        <v>6</v>
      </c>
      <c r="L9399" s="60">
        <v>4.076086956521739E-3</v>
      </c>
      <c r="M9399" s="59" t="s">
        <v>476</v>
      </c>
      <c r="N9399" s="63">
        <v>5317.9071186119772</v>
      </c>
      <c r="O9399" s="165">
        <v>44371</v>
      </c>
      <c r="P9399" s="165">
        <f t="shared" si="391"/>
        <v>44353</v>
      </c>
      <c r="Q9399" s="165">
        <f t="shared" si="392"/>
        <v>44366</v>
      </c>
    </row>
    <row r="9400" spans="1:17" x14ac:dyDescent="0.35">
      <c r="A9400" s="48" t="s">
        <v>696</v>
      </c>
      <c r="B9400" s="59" t="s">
        <v>469</v>
      </c>
      <c r="C9400" s="57">
        <v>12712.6088020805</v>
      </c>
      <c r="D9400" s="59">
        <v>997</v>
      </c>
      <c r="E9400" s="59" t="s">
        <v>504</v>
      </c>
      <c r="F9400" s="58">
        <v>0.56187185919605809</v>
      </c>
      <c r="G9400" s="59" t="s">
        <v>446</v>
      </c>
      <c r="H9400" s="59" t="s">
        <v>476</v>
      </c>
      <c r="I9400" s="59">
        <v>19570</v>
      </c>
      <c r="J9400" s="59">
        <v>367</v>
      </c>
      <c r="K9400" s="59">
        <v>1</v>
      </c>
      <c r="L9400" s="60">
        <v>2.7247956403269754E-3</v>
      </c>
      <c r="M9400" s="59" t="s">
        <v>476</v>
      </c>
      <c r="N9400" s="63">
        <v>2886.8976125493464</v>
      </c>
      <c r="O9400" s="165">
        <v>44371</v>
      </c>
      <c r="P9400" s="165">
        <f t="shared" si="391"/>
        <v>44353</v>
      </c>
      <c r="Q9400" s="165">
        <f t="shared" si="392"/>
        <v>44366</v>
      </c>
    </row>
    <row r="9401" spans="1:17" x14ac:dyDescent="0.35">
      <c r="A9401" s="48" t="s">
        <v>695</v>
      </c>
      <c r="B9401" s="59" t="s">
        <v>459</v>
      </c>
      <c r="C9401" s="57">
        <v>60849.009238985098</v>
      </c>
      <c r="D9401" s="59">
        <v>10809</v>
      </c>
      <c r="E9401" s="59">
        <v>19</v>
      </c>
      <c r="F9401" s="58">
        <v>2.2303450362070238</v>
      </c>
      <c r="G9401" s="59" t="s">
        <v>444</v>
      </c>
      <c r="H9401" s="59" t="s">
        <v>476</v>
      </c>
      <c r="I9401" s="59">
        <v>191617</v>
      </c>
      <c r="J9401" s="59">
        <v>4153</v>
      </c>
      <c r="K9401" s="59">
        <v>28</v>
      </c>
      <c r="L9401" s="60">
        <v>6.7421141343607027E-3</v>
      </c>
      <c r="M9401" s="59" t="s">
        <v>476</v>
      </c>
      <c r="N9401" s="63">
        <v>6825.090583955197</v>
      </c>
      <c r="O9401" s="165">
        <v>44371</v>
      </c>
      <c r="P9401" s="165">
        <f t="shared" si="391"/>
        <v>44353</v>
      </c>
      <c r="Q9401" s="165">
        <f t="shared" si="392"/>
        <v>44366</v>
      </c>
    </row>
    <row r="9402" spans="1:17" x14ac:dyDescent="0.35">
      <c r="A9402" s="48" t="s">
        <v>694</v>
      </c>
      <c r="B9402" s="59" t="s">
        <v>470</v>
      </c>
      <c r="C9402" s="57">
        <v>1304.7898284374701</v>
      </c>
      <c r="D9402" s="59">
        <v>42</v>
      </c>
      <c r="E9402" s="59">
        <v>0</v>
      </c>
      <c r="F9402" s="58">
        <v>0</v>
      </c>
      <c r="G9402" s="59" t="s">
        <v>446</v>
      </c>
      <c r="H9402" s="59" t="s">
        <v>476</v>
      </c>
      <c r="I9402" s="59">
        <v>2363</v>
      </c>
      <c r="J9402" s="59">
        <v>43</v>
      </c>
      <c r="K9402" s="59">
        <v>0</v>
      </c>
      <c r="L9402" s="60">
        <v>0</v>
      </c>
      <c r="M9402" s="59" t="s">
        <v>476</v>
      </c>
      <c r="N9402" s="63">
        <v>3295.5499087154867</v>
      </c>
      <c r="O9402" s="165">
        <v>44371</v>
      </c>
      <c r="P9402" s="165">
        <f t="shared" si="391"/>
        <v>44353</v>
      </c>
      <c r="Q9402" s="165">
        <f t="shared" si="392"/>
        <v>44366</v>
      </c>
    </row>
    <row r="9403" spans="1:17" x14ac:dyDescent="0.35">
      <c r="A9403" s="48" t="s">
        <v>693</v>
      </c>
      <c r="B9403" s="59" t="s">
        <v>460</v>
      </c>
      <c r="C9403" s="57">
        <v>5675.6338289658797</v>
      </c>
      <c r="D9403" s="59">
        <v>489</v>
      </c>
      <c r="E9403" s="59">
        <v>0</v>
      </c>
      <c r="F9403" s="58">
        <v>0</v>
      </c>
      <c r="G9403" s="59" t="s">
        <v>446</v>
      </c>
      <c r="H9403" s="59" t="s">
        <v>476</v>
      </c>
      <c r="I9403" s="59">
        <v>11130</v>
      </c>
      <c r="J9403" s="59">
        <v>223</v>
      </c>
      <c r="K9403" s="59">
        <v>0</v>
      </c>
      <c r="L9403" s="60">
        <v>0</v>
      </c>
      <c r="M9403" s="59" t="s">
        <v>476</v>
      </c>
      <c r="N9403" s="63">
        <v>3929.0765880967938</v>
      </c>
      <c r="O9403" s="165">
        <v>44371</v>
      </c>
      <c r="P9403" s="165">
        <f t="shared" si="391"/>
        <v>44353</v>
      </c>
      <c r="Q9403" s="165">
        <f t="shared" si="392"/>
        <v>44366</v>
      </c>
    </row>
    <row r="9404" spans="1:17" x14ac:dyDescent="0.35">
      <c r="A9404" s="48" t="s">
        <v>692</v>
      </c>
      <c r="B9404" s="59" t="s">
        <v>460</v>
      </c>
      <c r="C9404" s="57">
        <v>18091.285950418602</v>
      </c>
      <c r="D9404" s="59">
        <v>1850</v>
      </c>
      <c r="E9404" s="59" t="s">
        <v>504</v>
      </c>
      <c r="F9404" s="58">
        <v>0.39482307462460231</v>
      </c>
      <c r="G9404" s="59" t="s">
        <v>446</v>
      </c>
      <c r="H9404" s="59" t="s">
        <v>476</v>
      </c>
      <c r="I9404" s="59">
        <v>38665</v>
      </c>
      <c r="J9404" s="59">
        <v>789</v>
      </c>
      <c r="K9404" s="59">
        <v>3</v>
      </c>
      <c r="L9404" s="60">
        <v>3.8022813688212928E-3</v>
      </c>
      <c r="M9404" s="59" t="s">
        <v>1067</v>
      </c>
      <c r="N9404" s="63">
        <v>4361.2156823033574</v>
      </c>
      <c r="O9404" s="165">
        <v>44371</v>
      </c>
      <c r="P9404" s="165">
        <f t="shared" si="391"/>
        <v>44353</v>
      </c>
      <c r="Q9404" s="165">
        <f t="shared" si="392"/>
        <v>44366</v>
      </c>
    </row>
    <row r="9405" spans="1:17" x14ac:dyDescent="0.35">
      <c r="A9405" s="48" t="s">
        <v>691</v>
      </c>
      <c r="B9405" s="59" t="s">
        <v>467</v>
      </c>
      <c r="C9405" s="57">
        <v>6461.82916759405</v>
      </c>
      <c r="D9405" s="59">
        <v>299</v>
      </c>
      <c r="E9405" s="59">
        <v>0</v>
      </c>
      <c r="F9405" s="58">
        <v>0</v>
      </c>
      <c r="G9405" s="59" t="s">
        <v>446</v>
      </c>
      <c r="H9405" s="59" t="s">
        <v>476</v>
      </c>
      <c r="I9405" s="59">
        <v>12835</v>
      </c>
      <c r="J9405" s="59">
        <v>259</v>
      </c>
      <c r="K9405" s="59">
        <v>0</v>
      </c>
      <c r="L9405" s="60">
        <v>0</v>
      </c>
      <c r="M9405" s="59" t="s">
        <v>476</v>
      </c>
      <c r="N9405" s="63">
        <v>4008.1530056362376</v>
      </c>
      <c r="O9405" s="165">
        <v>44371</v>
      </c>
      <c r="P9405" s="165">
        <f t="shared" si="391"/>
        <v>44353</v>
      </c>
      <c r="Q9405" s="165">
        <f t="shared" si="392"/>
        <v>44366</v>
      </c>
    </row>
    <row r="9406" spans="1:17" x14ac:dyDescent="0.35">
      <c r="A9406" s="48" t="s">
        <v>690</v>
      </c>
      <c r="B9406" s="59" t="s">
        <v>466</v>
      </c>
      <c r="C9406" s="57">
        <v>335.85846276679899</v>
      </c>
      <c r="D9406" s="59">
        <v>10</v>
      </c>
      <c r="E9406" s="59">
        <v>0</v>
      </c>
      <c r="F9406" s="58">
        <v>0</v>
      </c>
      <c r="G9406" s="59" t="s">
        <v>446</v>
      </c>
      <c r="H9406" s="59" t="s">
        <v>476</v>
      </c>
      <c r="I9406" s="59">
        <v>693</v>
      </c>
      <c r="J9406" s="59">
        <v>14</v>
      </c>
      <c r="K9406" s="59">
        <v>0</v>
      </c>
      <c r="L9406" s="60">
        <v>0</v>
      </c>
      <c r="M9406" s="59" t="s">
        <v>476</v>
      </c>
      <c r="N9406" s="63">
        <v>4168.4225803536783</v>
      </c>
      <c r="O9406" s="165">
        <v>44371</v>
      </c>
      <c r="P9406" s="165">
        <f t="shared" si="391"/>
        <v>44353</v>
      </c>
      <c r="Q9406" s="165">
        <f t="shared" si="392"/>
        <v>44366</v>
      </c>
    </row>
    <row r="9407" spans="1:17" x14ac:dyDescent="0.35">
      <c r="A9407" s="48" t="s">
        <v>689</v>
      </c>
      <c r="B9407" s="59" t="s">
        <v>467</v>
      </c>
      <c r="C9407" s="57">
        <v>6179.81950587131</v>
      </c>
      <c r="D9407" s="59">
        <v>386</v>
      </c>
      <c r="E9407" s="59">
        <v>0</v>
      </c>
      <c r="F9407" s="58">
        <v>0</v>
      </c>
      <c r="G9407" s="59" t="s">
        <v>446</v>
      </c>
      <c r="H9407" s="59" t="s">
        <v>472</v>
      </c>
      <c r="I9407" s="59">
        <v>12715</v>
      </c>
      <c r="J9407" s="59">
        <v>218</v>
      </c>
      <c r="K9407" s="59">
        <v>0</v>
      </c>
      <c r="L9407" s="60">
        <v>0</v>
      </c>
      <c r="M9407" s="59" t="s">
        <v>1067</v>
      </c>
      <c r="N9407" s="63">
        <v>3527.6111186238213</v>
      </c>
      <c r="O9407" s="165">
        <v>44371</v>
      </c>
      <c r="P9407" s="165">
        <f t="shared" si="391"/>
        <v>44353</v>
      </c>
      <c r="Q9407" s="165">
        <f t="shared" si="392"/>
        <v>44366</v>
      </c>
    </row>
    <row r="9408" spans="1:17" x14ac:dyDescent="0.35">
      <c r="A9408" s="48" t="s">
        <v>688</v>
      </c>
      <c r="B9408" s="59" t="s">
        <v>458</v>
      </c>
      <c r="C9408" s="57">
        <v>1273.84035727372</v>
      </c>
      <c r="D9408" s="59">
        <v>74</v>
      </c>
      <c r="E9408" s="59">
        <v>0</v>
      </c>
      <c r="F9408" s="58">
        <v>0</v>
      </c>
      <c r="G9408" s="59" t="s">
        <v>446</v>
      </c>
      <c r="H9408" s="59" t="s">
        <v>476</v>
      </c>
      <c r="I9408" s="59">
        <v>2262</v>
      </c>
      <c r="J9408" s="59">
        <v>34</v>
      </c>
      <c r="K9408" s="59">
        <v>0</v>
      </c>
      <c r="L9408" s="60">
        <v>0</v>
      </c>
      <c r="M9408" s="59" t="s">
        <v>476</v>
      </c>
      <c r="N9408" s="63">
        <v>2669.0942711822213</v>
      </c>
      <c r="O9408" s="165">
        <v>44371</v>
      </c>
      <c r="P9408" s="165">
        <f t="shared" si="391"/>
        <v>44353</v>
      </c>
      <c r="Q9408" s="165">
        <f t="shared" si="392"/>
        <v>44366</v>
      </c>
    </row>
    <row r="9409" spans="1:17" x14ac:dyDescent="0.35">
      <c r="A9409" s="48" t="s">
        <v>687</v>
      </c>
      <c r="B9409" s="59" t="s">
        <v>465</v>
      </c>
      <c r="C9409" s="57">
        <v>1894.7075901246999</v>
      </c>
      <c r="D9409" s="59">
        <v>126</v>
      </c>
      <c r="E9409" s="59">
        <v>0</v>
      </c>
      <c r="F9409" s="58">
        <v>0</v>
      </c>
      <c r="G9409" s="59" t="s">
        <v>446</v>
      </c>
      <c r="H9409" s="59" t="s">
        <v>476</v>
      </c>
      <c r="I9409" s="59">
        <v>3150</v>
      </c>
      <c r="J9409" s="59">
        <v>67</v>
      </c>
      <c r="K9409" s="59">
        <v>0</v>
      </c>
      <c r="L9409" s="60">
        <v>0</v>
      </c>
      <c r="M9409" s="59" t="s">
        <v>476</v>
      </c>
      <c r="N9409" s="63">
        <v>3536.1657043655168</v>
      </c>
      <c r="O9409" s="165">
        <v>44371</v>
      </c>
      <c r="P9409" s="165">
        <f t="shared" si="391"/>
        <v>44353</v>
      </c>
      <c r="Q9409" s="165">
        <f t="shared" si="392"/>
        <v>44366</v>
      </c>
    </row>
    <row r="9410" spans="1:17" x14ac:dyDescent="0.35">
      <c r="A9410" s="48" t="s">
        <v>686</v>
      </c>
      <c r="B9410" s="59" t="s">
        <v>458</v>
      </c>
      <c r="C9410" s="57">
        <v>9116.2129377530891</v>
      </c>
      <c r="D9410" s="59">
        <v>635</v>
      </c>
      <c r="E9410" s="59" t="s">
        <v>504</v>
      </c>
      <c r="F9410" s="58">
        <v>2.3506001422837559</v>
      </c>
      <c r="G9410" s="59" t="s">
        <v>446</v>
      </c>
      <c r="H9410" s="59" t="s">
        <v>472</v>
      </c>
      <c r="I9410" s="59">
        <v>19644</v>
      </c>
      <c r="J9410" s="59">
        <v>383</v>
      </c>
      <c r="K9410" s="59">
        <v>3</v>
      </c>
      <c r="L9410" s="60">
        <v>7.832898172323759E-3</v>
      </c>
      <c r="M9410" s="59" t="s">
        <v>1067</v>
      </c>
      <c r="N9410" s="63">
        <v>4201.3059876418329</v>
      </c>
      <c r="O9410" s="165">
        <v>44371</v>
      </c>
      <c r="P9410" s="165">
        <f t="shared" si="391"/>
        <v>44353</v>
      </c>
      <c r="Q9410" s="165">
        <f t="shared" si="392"/>
        <v>44366</v>
      </c>
    </row>
    <row r="9411" spans="1:17" x14ac:dyDescent="0.35">
      <c r="A9411" s="48" t="s">
        <v>685</v>
      </c>
      <c r="B9411" s="59" t="s">
        <v>467</v>
      </c>
      <c r="C9411" s="57">
        <v>45021.147202316999</v>
      </c>
      <c r="D9411" s="59">
        <v>4788</v>
      </c>
      <c r="E9411" s="59">
        <v>5</v>
      </c>
      <c r="F9411" s="58">
        <v>0.79327800230838386</v>
      </c>
      <c r="G9411" s="59" t="s">
        <v>446</v>
      </c>
      <c r="H9411" s="59" t="s">
        <v>472</v>
      </c>
      <c r="I9411" s="59">
        <v>153536</v>
      </c>
      <c r="J9411" s="59">
        <v>2245</v>
      </c>
      <c r="K9411" s="59">
        <v>8</v>
      </c>
      <c r="L9411" s="60">
        <v>3.5634743875278397E-3</v>
      </c>
      <c r="M9411" s="59" t="s">
        <v>1067</v>
      </c>
      <c r="N9411" s="63">
        <v>4986.5455225105006</v>
      </c>
      <c r="O9411" s="165">
        <v>44371</v>
      </c>
      <c r="P9411" s="165">
        <f t="shared" ref="P9411:P9474" si="393">O9411-18</f>
        <v>44353</v>
      </c>
      <c r="Q9411" s="165">
        <f t="shared" ref="Q9411:Q9474" si="394">O9411-5</f>
        <v>44366</v>
      </c>
    </row>
    <row r="9412" spans="1:17" x14ac:dyDescent="0.35">
      <c r="A9412" s="48" t="s">
        <v>684</v>
      </c>
      <c r="B9412" s="59" t="s">
        <v>467</v>
      </c>
      <c r="C9412" s="57">
        <v>8853.2027967598096</v>
      </c>
      <c r="D9412" s="59">
        <v>643</v>
      </c>
      <c r="E9412" s="59" t="s">
        <v>504</v>
      </c>
      <c r="F9412" s="58">
        <v>0.80681051895381439</v>
      </c>
      <c r="G9412" s="59" t="s">
        <v>446</v>
      </c>
      <c r="H9412" s="59" t="s">
        <v>472</v>
      </c>
      <c r="I9412" s="59">
        <v>14959</v>
      </c>
      <c r="J9412" s="59">
        <v>268</v>
      </c>
      <c r="K9412" s="59">
        <v>1</v>
      </c>
      <c r="L9412" s="60">
        <v>3.7313432835820895E-3</v>
      </c>
      <c r="M9412" s="59" t="s">
        <v>1067</v>
      </c>
      <c r="N9412" s="63">
        <v>3027.1530671147116</v>
      </c>
      <c r="O9412" s="165">
        <v>44371</v>
      </c>
      <c r="P9412" s="165">
        <f t="shared" si="393"/>
        <v>44353</v>
      </c>
      <c r="Q9412" s="165">
        <f t="shared" si="394"/>
        <v>44366</v>
      </c>
    </row>
    <row r="9413" spans="1:17" x14ac:dyDescent="0.35">
      <c r="A9413" s="48" t="s">
        <v>683</v>
      </c>
      <c r="B9413" s="59" t="s">
        <v>470</v>
      </c>
      <c r="C9413" s="57">
        <v>931.64345052579108</v>
      </c>
      <c r="D9413" s="59">
        <v>39</v>
      </c>
      <c r="E9413" s="59">
        <v>0</v>
      </c>
      <c r="F9413" s="58">
        <v>0</v>
      </c>
      <c r="G9413" s="59" t="s">
        <v>446</v>
      </c>
      <c r="H9413" s="59" t="s">
        <v>476</v>
      </c>
      <c r="I9413" s="59">
        <v>2219</v>
      </c>
      <c r="J9413" s="59">
        <v>17</v>
      </c>
      <c r="K9413" s="59">
        <v>0</v>
      </c>
      <c r="L9413" s="60">
        <v>0</v>
      </c>
      <c r="M9413" s="59" t="s">
        <v>476</v>
      </c>
      <c r="N9413" s="63">
        <v>1824.7324113539059</v>
      </c>
      <c r="O9413" s="165">
        <v>44371</v>
      </c>
      <c r="P9413" s="165">
        <f t="shared" si="393"/>
        <v>44353</v>
      </c>
      <c r="Q9413" s="165">
        <f t="shared" si="394"/>
        <v>44366</v>
      </c>
    </row>
    <row r="9414" spans="1:17" x14ac:dyDescent="0.35">
      <c r="A9414" s="48" t="s">
        <v>682</v>
      </c>
      <c r="B9414" s="59" t="s">
        <v>471</v>
      </c>
      <c r="C9414" s="57">
        <v>21077.958151310399</v>
      </c>
      <c r="D9414" s="59">
        <v>1220</v>
      </c>
      <c r="E9414" s="59" t="s">
        <v>504</v>
      </c>
      <c r="F9414" s="58">
        <v>0.67775607974751373</v>
      </c>
      <c r="G9414" s="59" t="s">
        <v>446</v>
      </c>
      <c r="H9414" s="59" t="s">
        <v>491</v>
      </c>
      <c r="I9414" s="59">
        <v>34820</v>
      </c>
      <c r="J9414" s="59">
        <v>636</v>
      </c>
      <c r="K9414" s="59">
        <v>2</v>
      </c>
      <c r="L9414" s="60">
        <v>3.1446540880503146E-3</v>
      </c>
      <c r="M9414" s="59" t="s">
        <v>491</v>
      </c>
      <c r="N9414" s="63">
        <v>3017.3700670359308</v>
      </c>
      <c r="O9414" s="165">
        <v>44371</v>
      </c>
      <c r="P9414" s="165">
        <f t="shared" si="393"/>
        <v>44353</v>
      </c>
      <c r="Q9414" s="165">
        <f t="shared" si="394"/>
        <v>44366</v>
      </c>
    </row>
    <row r="9415" spans="1:17" x14ac:dyDescent="0.35">
      <c r="A9415" s="48" t="s">
        <v>681</v>
      </c>
      <c r="B9415" s="59" t="s">
        <v>467</v>
      </c>
      <c r="C9415" s="57">
        <v>28486.308874618499</v>
      </c>
      <c r="D9415" s="59">
        <v>4213</v>
      </c>
      <c r="E9415" s="59">
        <v>5</v>
      </c>
      <c r="F9415" s="58">
        <v>1.2537351143484721</v>
      </c>
      <c r="G9415" s="59" t="s">
        <v>446</v>
      </c>
      <c r="H9415" s="59" t="s">
        <v>476</v>
      </c>
      <c r="I9415" s="59">
        <v>82949</v>
      </c>
      <c r="J9415" s="59">
        <v>1597</v>
      </c>
      <c r="K9415" s="59">
        <v>8</v>
      </c>
      <c r="L9415" s="60">
        <v>5.0093926111458983E-3</v>
      </c>
      <c r="M9415" s="59" t="s">
        <v>476</v>
      </c>
      <c r="N9415" s="63">
        <v>5606.2019373206267</v>
      </c>
      <c r="O9415" s="165">
        <v>44371</v>
      </c>
      <c r="P9415" s="165">
        <f t="shared" si="393"/>
        <v>44353</v>
      </c>
      <c r="Q9415" s="165">
        <f t="shared" si="394"/>
        <v>44366</v>
      </c>
    </row>
    <row r="9416" spans="1:17" x14ac:dyDescent="0.35">
      <c r="A9416" s="48" t="s">
        <v>680</v>
      </c>
      <c r="B9416" s="59" t="s">
        <v>470</v>
      </c>
      <c r="C9416" s="57">
        <v>620.40356759031897</v>
      </c>
      <c r="D9416" s="59">
        <v>16</v>
      </c>
      <c r="E9416" s="59">
        <v>0</v>
      </c>
      <c r="F9416" s="58">
        <v>0</v>
      </c>
      <c r="G9416" s="59" t="s">
        <v>446</v>
      </c>
      <c r="H9416" s="59" t="s">
        <v>476</v>
      </c>
      <c r="I9416" s="59">
        <v>1160</v>
      </c>
      <c r="J9416" s="59">
        <v>22</v>
      </c>
      <c r="K9416" s="59">
        <v>0</v>
      </c>
      <c r="L9416" s="60">
        <v>0</v>
      </c>
      <c r="M9416" s="59" t="s">
        <v>476</v>
      </c>
      <c r="N9416" s="63">
        <v>3546.0788991670684</v>
      </c>
      <c r="O9416" s="165">
        <v>44371</v>
      </c>
      <c r="P9416" s="165">
        <f t="shared" si="393"/>
        <v>44353</v>
      </c>
      <c r="Q9416" s="165">
        <f t="shared" si="394"/>
        <v>44366</v>
      </c>
    </row>
    <row r="9417" spans="1:17" x14ac:dyDescent="0.35">
      <c r="A9417" s="48" t="s">
        <v>679</v>
      </c>
      <c r="B9417" s="59" t="s">
        <v>460</v>
      </c>
      <c r="C9417" s="57">
        <v>18099.241781728299</v>
      </c>
      <c r="D9417" s="59">
        <v>1237</v>
      </c>
      <c r="E9417" s="59" t="s">
        <v>504</v>
      </c>
      <c r="F9417" s="58">
        <v>0.39464952338876769</v>
      </c>
      <c r="G9417" s="59" t="s">
        <v>446</v>
      </c>
      <c r="H9417" s="59" t="s">
        <v>476</v>
      </c>
      <c r="I9417" s="59">
        <v>39843</v>
      </c>
      <c r="J9417" s="59">
        <v>698</v>
      </c>
      <c r="K9417" s="59">
        <v>1</v>
      </c>
      <c r="L9417" s="60">
        <v>1.4326647564469914E-3</v>
      </c>
      <c r="M9417" s="59" t="s">
        <v>476</v>
      </c>
      <c r="N9417" s="63">
        <v>3856.5151425550371</v>
      </c>
      <c r="O9417" s="165">
        <v>44371</v>
      </c>
      <c r="P9417" s="165">
        <f t="shared" si="393"/>
        <v>44353</v>
      </c>
      <c r="Q9417" s="165">
        <f t="shared" si="394"/>
        <v>44366</v>
      </c>
    </row>
    <row r="9418" spans="1:17" x14ac:dyDescent="0.35">
      <c r="A9418" s="48" t="s">
        <v>678</v>
      </c>
      <c r="B9418" s="59" t="s">
        <v>469</v>
      </c>
      <c r="C9418" s="57">
        <v>14013.208647597899</v>
      </c>
      <c r="D9418" s="59">
        <v>1339</v>
      </c>
      <c r="E9418" s="59" t="s">
        <v>504</v>
      </c>
      <c r="F9418" s="58">
        <v>2.0388926826067202</v>
      </c>
      <c r="G9418" s="59" t="s">
        <v>446</v>
      </c>
      <c r="H9418" s="59" t="s">
        <v>476</v>
      </c>
      <c r="I9418" s="59">
        <v>22269</v>
      </c>
      <c r="J9418" s="59">
        <v>443</v>
      </c>
      <c r="K9418" s="59">
        <v>4</v>
      </c>
      <c r="L9418" s="60">
        <v>9.0293453724604959E-3</v>
      </c>
      <c r="M9418" s="59" t="s">
        <v>476</v>
      </c>
      <c r="N9418" s="63">
        <v>3161.30310438172</v>
      </c>
      <c r="O9418" s="165">
        <v>44371</v>
      </c>
      <c r="P9418" s="165">
        <f t="shared" si="393"/>
        <v>44353</v>
      </c>
      <c r="Q9418" s="165">
        <f t="shared" si="394"/>
        <v>44366</v>
      </c>
    </row>
    <row r="9419" spans="1:17" x14ac:dyDescent="0.35">
      <c r="A9419" s="48" t="s">
        <v>677</v>
      </c>
      <c r="B9419" s="59" t="s">
        <v>461</v>
      </c>
      <c r="C9419" s="57">
        <v>18279.738978438399</v>
      </c>
      <c r="D9419" s="59">
        <v>1043</v>
      </c>
      <c r="E9419" s="59" t="s">
        <v>504</v>
      </c>
      <c r="F9419" s="58">
        <v>0.7815053761196914</v>
      </c>
      <c r="G9419" s="59" t="s">
        <v>446</v>
      </c>
      <c r="H9419" s="59" t="s">
        <v>491</v>
      </c>
      <c r="I9419" s="59">
        <v>45359</v>
      </c>
      <c r="J9419" s="59">
        <v>1138</v>
      </c>
      <c r="K9419" s="59">
        <v>2</v>
      </c>
      <c r="L9419" s="60">
        <v>1.7574692442882249E-3</v>
      </c>
      <c r="M9419" s="59" t="s">
        <v>476</v>
      </c>
      <c r="N9419" s="63">
        <v>6225.4718261694616</v>
      </c>
      <c r="O9419" s="165">
        <v>44371</v>
      </c>
      <c r="P9419" s="165">
        <f t="shared" si="393"/>
        <v>44353</v>
      </c>
      <c r="Q9419" s="165">
        <f t="shared" si="394"/>
        <v>44366</v>
      </c>
    </row>
    <row r="9420" spans="1:17" x14ac:dyDescent="0.35">
      <c r="A9420" s="48" t="s">
        <v>676</v>
      </c>
      <c r="B9420" s="59" t="s">
        <v>470</v>
      </c>
      <c r="C9420" s="57">
        <v>3054.0870162720894</v>
      </c>
      <c r="D9420" s="59">
        <v>117</v>
      </c>
      <c r="E9420" s="59">
        <v>6</v>
      </c>
      <c r="F9420" s="58">
        <v>14.032718330814154</v>
      </c>
      <c r="G9420" s="59" t="s">
        <v>446</v>
      </c>
      <c r="H9420" s="59" t="s">
        <v>491</v>
      </c>
      <c r="I9420" s="59">
        <v>17980</v>
      </c>
      <c r="J9420" s="59">
        <v>138</v>
      </c>
      <c r="K9420" s="59">
        <v>6</v>
      </c>
      <c r="L9420" s="60">
        <v>4.3478260869565216E-2</v>
      </c>
      <c r="M9420" s="59" t="s">
        <v>491</v>
      </c>
      <c r="N9420" s="63">
        <v>4518.5353025221575</v>
      </c>
      <c r="O9420" s="165">
        <v>44371</v>
      </c>
      <c r="P9420" s="165">
        <f t="shared" si="393"/>
        <v>44353</v>
      </c>
      <c r="Q9420" s="165">
        <f t="shared" si="394"/>
        <v>44366</v>
      </c>
    </row>
    <row r="9421" spans="1:17" x14ac:dyDescent="0.35">
      <c r="A9421" s="48" t="s">
        <v>675</v>
      </c>
      <c r="B9421" s="59" t="s">
        <v>466</v>
      </c>
      <c r="C9421" s="57">
        <v>1830.68334983656</v>
      </c>
      <c r="D9421" s="59">
        <v>36</v>
      </c>
      <c r="E9421" s="59">
        <v>0</v>
      </c>
      <c r="F9421" s="58">
        <v>0</v>
      </c>
      <c r="G9421" s="59" t="s">
        <v>446</v>
      </c>
      <c r="H9421" s="59" t="s">
        <v>476</v>
      </c>
      <c r="I9421" s="59">
        <v>7435</v>
      </c>
      <c r="J9421" s="59">
        <v>146</v>
      </c>
      <c r="K9421" s="59">
        <v>0</v>
      </c>
      <c r="L9421" s="60">
        <v>0</v>
      </c>
      <c r="M9421" s="59" t="s">
        <v>476</v>
      </c>
      <c r="N9421" s="63">
        <v>7975.1640289422321</v>
      </c>
      <c r="O9421" s="165">
        <v>44371</v>
      </c>
      <c r="P9421" s="165">
        <f t="shared" si="393"/>
        <v>44353</v>
      </c>
      <c r="Q9421" s="165">
        <f t="shared" si="394"/>
        <v>44366</v>
      </c>
    </row>
    <row r="9422" spans="1:17" x14ac:dyDescent="0.35">
      <c r="A9422" s="48" t="s">
        <v>674</v>
      </c>
      <c r="B9422" s="59" t="s">
        <v>463</v>
      </c>
      <c r="C9422" s="57">
        <v>3773.5522642548599</v>
      </c>
      <c r="D9422" s="59">
        <v>157</v>
      </c>
      <c r="E9422" s="59">
        <v>0</v>
      </c>
      <c r="F9422" s="58">
        <v>0</v>
      </c>
      <c r="G9422" s="59" t="s">
        <v>446</v>
      </c>
      <c r="H9422" s="59" t="s">
        <v>476</v>
      </c>
      <c r="I9422" s="59">
        <v>10819</v>
      </c>
      <c r="J9422" s="59">
        <v>206</v>
      </c>
      <c r="K9422" s="59">
        <v>0</v>
      </c>
      <c r="L9422" s="60">
        <v>0</v>
      </c>
      <c r="M9422" s="59" t="s">
        <v>476</v>
      </c>
      <c r="N9422" s="63">
        <v>5459.0472206081276</v>
      </c>
      <c r="O9422" s="165">
        <v>44371</v>
      </c>
      <c r="P9422" s="165">
        <f t="shared" si="393"/>
        <v>44353</v>
      </c>
      <c r="Q9422" s="165">
        <f t="shared" si="394"/>
        <v>44366</v>
      </c>
    </row>
    <row r="9423" spans="1:17" x14ac:dyDescent="0.35">
      <c r="A9423" s="48" t="s">
        <v>673</v>
      </c>
      <c r="B9423" s="59" t="s">
        <v>463</v>
      </c>
      <c r="C9423" s="57">
        <v>8525.6886385726593</v>
      </c>
      <c r="D9423" s="59">
        <v>834</v>
      </c>
      <c r="E9423" s="59" t="s">
        <v>504</v>
      </c>
      <c r="F9423" s="58">
        <v>2.5134123866103235</v>
      </c>
      <c r="G9423" s="59" t="s">
        <v>446</v>
      </c>
      <c r="H9423" s="59" t="s">
        <v>476</v>
      </c>
      <c r="I9423" s="59">
        <v>14292</v>
      </c>
      <c r="J9423" s="59">
        <v>296</v>
      </c>
      <c r="K9423" s="59">
        <v>4</v>
      </c>
      <c r="L9423" s="60">
        <v>1.3513513513513514E-2</v>
      </c>
      <c r="M9423" s="59" t="s">
        <v>1067</v>
      </c>
      <c r="N9423" s="63">
        <v>3471.8603100377268</v>
      </c>
      <c r="O9423" s="165">
        <v>44371</v>
      </c>
      <c r="P9423" s="165">
        <f t="shared" si="393"/>
        <v>44353</v>
      </c>
      <c r="Q9423" s="165">
        <f t="shared" si="394"/>
        <v>44366</v>
      </c>
    </row>
    <row r="9424" spans="1:17" x14ac:dyDescent="0.35">
      <c r="A9424" s="48" t="s">
        <v>672</v>
      </c>
      <c r="B9424" s="59" t="s">
        <v>458</v>
      </c>
      <c r="C9424" s="57">
        <v>39496.6261109037</v>
      </c>
      <c r="D9424" s="59">
        <v>2969</v>
      </c>
      <c r="E9424" s="59">
        <v>0</v>
      </c>
      <c r="F9424" s="58">
        <v>0</v>
      </c>
      <c r="G9424" s="59" t="s">
        <v>446</v>
      </c>
      <c r="H9424" s="59" t="s">
        <v>472</v>
      </c>
      <c r="I9424" s="59">
        <v>97680</v>
      </c>
      <c r="J9424" s="59">
        <v>2332</v>
      </c>
      <c r="K9424" s="59">
        <v>0</v>
      </c>
      <c r="L9424" s="60">
        <v>0</v>
      </c>
      <c r="M9424" s="59" t="s">
        <v>1067</v>
      </c>
      <c r="N9424" s="63">
        <v>5904.3017837825209</v>
      </c>
      <c r="O9424" s="165">
        <v>44371</v>
      </c>
      <c r="P9424" s="165">
        <f t="shared" si="393"/>
        <v>44353</v>
      </c>
      <c r="Q9424" s="165">
        <f t="shared" si="394"/>
        <v>44366</v>
      </c>
    </row>
    <row r="9425" spans="1:17" x14ac:dyDescent="0.35">
      <c r="A9425" s="48" t="s">
        <v>671</v>
      </c>
      <c r="B9425" s="59" t="s">
        <v>466</v>
      </c>
      <c r="C9425" s="57">
        <v>1742.38402050019</v>
      </c>
      <c r="D9425" s="59">
        <v>39</v>
      </c>
      <c r="E9425" s="59">
        <v>0</v>
      </c>
      <c r="F9425" s="58">
        <v>0</v>
      </c>
      <c r="G9425" s="59" t="s">
        <v>446</v>
      </c>
      <c r="H9425" s="59" t="s">
        <v>476</v>
      </c>
      <c r="I9425" s="59">
        <v>4688</v>
      </c>
      <c r="J9425" s="59">
        <v>104</v>
      </c>
      <c r="K9425" s="59">
        <v>0</v>
      </c>
      <c r="L9425" s="60">
        <v>0</v>
      </c>
      <c r="M9425" s="59" t="s">
        <v>476</v>
      </c>
      <c r="N9425" s="63">
        <v>5968.8334360495619</v>
      </c>
      <c r="O9425" s="165">
        <v>44371</v>
      </c>
      <c r="P9425" s="165">
        <f t="shared" si="393"/>
        <v>44353</v>
      </c>
      <c r="Q9425" s="165">
        <f t="shared" si="394"/>
        <v>44366</v>
      </c>
    </row>
    <row r="9426" spans="1:17" x14ac:dyDescent="0.35">
      <c r="A9426" s="48" t="s">
        <v>670</v>
      </c>
      <c r="B9426" s="59" t="s">
        <v>469</v>
      </c>
      <c r="C9426" s="57">
        <v>18521.118345707095</v>
      </c>
      <c r="D9426" s="59">
        <v>2069</v>
      </c>
      <c r="E9426" s="59" t="s">
        <v>504</v>
      </c>
      <c r="F9426" s="58">
        <v>0.77132028525834084</v>
      </c>
      <c r="G9426" s="59" t="s">
        <v>446</v>
      </c>
      <c r="H9426" s="59" t="s">
        <v>472</v>
      </c>
      <c r="I9426" s="59">
        <v>38063</v>
      </c>
      <c r="J9426" s="59">
        <v>570</v>
      </c>
      <c r="K9426" s="59">
        <v>2</v>
      </c>
      <c r="L9426" s="60">
        <v>3.5087719298245615E-3</v>
      </c>
      <c r="M9426" s="59" t="s">
        <v>1067</v>
      </c>
      <c r="N9426" s="63">
        <v>3077.5679381807799</v>
      </c>
      <c r="O9426" s="165">
        <v>44371</v>
      </c>
      <c r="P9426" s="165">
        <f t="shared" si="393"/>
        <v>44353</v>
      </c>
      <c r="Q9426" s="165">
        <f t="shared" si="394"/>
        <v>44366</v>
      </c>
    </row>
    <row r="9427" spans="1:17" x14ac:dyDescent="0.35">
      <c r="A9427" s="48" t="s">
        <v>669</v>
      </c>
      <c r="B9427" s="59" t="s">
        <v>463</v>
      </c>
      <c r="C9427" s="57">
        <v>75646.311561113689</v>
      </c>
      <c r="D9427" s="59">
        <v>5770</v>
      </c>
      <c r="E9427" s="59">
        <v>4</v>
      </c>
      <c r="F9427" s="58">
        <v>0.37769757681240124</v>
      </c>
      <c r="G9427" s="59" t="s">
        <v>446</v>
      </c>
      <c r="H9427" s="59" t="s">
        <v>472</v>
      </c>
      <c r="I9427" s="59">
        <v>559861</v>
      </c>
      <c r="J9427" s="59">
        <v>7271</v>
      </c>
      <c r="K9427" s="59">
        <v>8</v>
      </c>
      <c r="L9427" s="60">
        <v>1.1002613120616146E-3</v>
      </c>
      <c r="M9427" s="59" t="s">
        <v>1067</v>
      </c>
      <c r="N9427" s="63">
        <v>9611.8367835103927</v>
      </c>
      <c r="O9427" s="165">
        <v>44371</v>
      </c>
      <c r="P9427" s="165">
        <f t="shared" si="393"/>
        <v>44353</v>
      </c>
      <c r="Q9427" s="165">
        <f t="shared" si="394"/>
        <v>44366</v>
      </c>
    </row>
    <row r="9428" spans="1:17" x14ac:dyDescent="0.35">
      <c r="A9428" s="48" t="s">
        <v>668</v>
      </c>
      <c r="B9428" s="59" t="s">
        <v>464</v>
      </c>
      <c r="C9428" s="57">
        <v>18076.3739585127</v>
      </c>
      <c r="D9428" s="59">
        <v>1052</v>
      </c>
      <c r="E9428" s="59">
        <v>0</v>
      </c>
      <c r="F9428" s="58">
        <v>0</v>
      </c>
      <c r="G9428" s="59" t="s">
        <v>446</v>
      </c>
      <c r="H9428" s="59" t="s">
        <v>476</v>
      </c>
      <c r="I9428" s="59">
        <v>74062</v>
      </c>
      <c r="J9428" s="59">
        <v>1260</v>
      </c>
      <c r="K9428" s="59">
        <v>2</v>
      </c>
      <c r="L9428" s="60">
        <v>1.5873015873015873E-3</v>
      </c>
      <c r="M9428" s="59" t="s">
        <v>476</v>
      </c>
      <c r="N9428" s="63">
        <v>6970.4245048915291</v>
      </c>
      <c r="O9428" s="165">
        <v>44371</v>
      </c>
      <c r="P9428" s="165">
        <f t="shared" si="393"/>
        <v>44353</v>
      </c>
      <c r="Q9428" s="165">
        <f t="shared" si="394"/>
        <v>44366</v>
      </c>
    </row>
    <row r="9429" spans="1:17" x14ac:dyDescent="0.35">
      <c r="A9429" s="48" t="s">
        <v>667</v>
      </c>
      <c r="B9429" s="59" t="s">
        <v>464</v>
      </c>
      <c r="C9429" s="57">
        <v>6017.9931220796398</v>
      </c>
      <c r="D9429" s="59">
        <v>416</v>
      </c>
      <c r="E9429" s="59">
        <v>0</v>
      </c>
      <c r="F9429" s="58">
        <v>0</v>
      </c>
      <c r="G9429" s="59" t="s">
        <v>446</v>
      </c>
      <c r="H9429" s="59" t="s">
        <v>476</v>
      </c>
      <c r="I9429" s="59">
        <v>14448</v>
      </c>
      <c r="J9429" s="59">
        <v>338</v>
      </c>
      <c r="K9429" s="59">
        <v>0</v>
      </c>
      <c r="L9429" s="60">
        <v>0</v>
      </c>
      <c r="M9429" s="59" t="s">
        <v>476</v>
      </c>
      <c r="N9429" s="63">
        <v>5616.4903007266521</v>
      </c>
      <c r="O9429" s="165">
        <v>44371</v>
      </c>
      <c r="P9429" s="165">
        <f t="shared" si="393"/>
        <v>44353</v>
      </c>
      <c r="Q9429" s="165">
        <f t="shared" si="394"/>
        <v>44366</v>
      </c>
    </row>
    <row r="9430" spans="1:17" x14ac:dyDescent="0.35">
      <c r="A9430" s="48" t="s">
        <v>666</v>
      </c>
      <c r="B9430" s="59" t="s">
        <v>458</v>
      </c>
      <c r="C9430" s="57">
        <v>9670.1945178593596</v>
      </c>
      <c r="D9430" s="59">
        <v>509</v>
      </c>
      <c r="E9430" s="59" t="s">
        <v>504</v>
      </c>
      <c r="F9430" s="58">
        <v>0.73864668695809432</v>
      </c>
      <c r="G9430" s="59" t="s">
        <v>446</v>
      </c>
      <c r="H9430" s="59" t="s">
        <v>476</v>
      </c>
      <c r="I9430" s="59">
        <v>43538</v>
      </c>
      <c r="J9430" s="59">
        <v>581</v>
      </c>
      <c r="K9430" s="59">
        <v>2</v>
      </c>
      <c r="L9430" s="60">
        <v>3.4423407917383822E-3</v>
      </c>
      <c r="M9430" s="59" t="s">
        <v>476</v>
      </c>
      <c r="N9430" s="63">
        <v>6008.1521517171395</v>
      </c>
      <c r="O9430" s="165">
        <v>44371</v>
      </c>
      <c r="P9430" s="165">
        <f t="shared" si="393"/>
        <v>44353</v>
      </c>
      <c r="Q9430" s="165">
        <f t="shared" si="394"/>
        <v>44366</v>
      </c>
    </row>
    <row r="9431" spans="1:17" x14ac:dyDescent="0.35">
      <c r="A9431" s="48" t="s">
        <v>665</v>
      </c>
      <c r="B9431" s="59" t="s">
        <v>458</v>
      </c>
      <c r="C9431" s="57">
        <v>16769.949417917</v>
      </c>
      <c r="D9431" s="59">
        <v>1929</v>
      </c>
      <c r="E9431" s="59">
        <v>16</v>
      </c>
      <c r="F9431" s="58">
        <v>6.8149110911218092</v>
      </c>
      <c r="G9431" s="59" t="s">
        <v>444</v>
      </c>
      <c r="H9431" s="59" t="s">
        <v>472</v>
      </c>
      <c r="I9431" s="59">
        <v>36044</v>
      </c>
      <c r="J9431" s="59">
        <v>743</v>
      </c>
      <c r="K9431" s="59">
        <v>19</v>
      </c>
      <c r="L9431" s="60">
        <v>2.5572005383580079E-2</v>
      </c>
      <c r="M9431" s="59" t="s">
        <v>1067</v>
      </c>
      <c r="N9431" s="63">
        <v>4430.5440731155659</v>
      </c>
      <c r="O9431" s="165">
        <v>44371</v>
      </c>
      <c r="P9431" s="165">
        <f t="shared" si="393"/>
        <v>44353</v>
      </c>
      <c r="Q9431" s="165">
        <f t="shared" si="394"/>
        <v>44366</v>
      </c>
    </row>
    <row r="9432" spans="1:17" x14ac:dyDescent="0.35">
      <c r="A9432" s="48" t="s">
        <v>664</v>
      </c>
      <c r="B9432" s="59" t="s">
        <v>465</v>
      </c>
      <c r="C9432" s="57">
        <v>9799.8531367531396</v>
      </c>
      <c r="D9432" s="59">
        <v>626</v>
      </c>
      <c r="E9432" s="59" t="s">
        <v>504</v>
      </c>
      <c r="F9432" s="58">
        <v>2.9154955867935364</v>
      </c>
      <c r="G9432" s="59" t="s">
        <v>446</v>
      </c>
      <c r="H9432" s="59" t="s">
        <v>491</v>
      </c>
      <c r="I9432" s="59">
        <v>16172</v>
      </c>
      <c r="J9432" s="59">
        <v>310</v>
      </c>
      <c r="K9432" s="59">
        <v>4</v>
      </c>
      <c r="L9432" s="60">
        <v>1.2903225806451613E-2</v>
      </c>
      <c r="M9432" s="59" t="s">
        <v>476</v>
      </c>
      <c r="N9432" s="63">
        <v>3163.3127116709866</v>
      </c>
      <c r="O9432" s="165">
        <v>44371</v>
      </c>
      <c r="P9432" s="165">
        <f t="shared" si="393"/>
        <v>44353</v>
      </c>
      <c r="Q9432" s="165">
        <f t="shared" si="394"/>
        <v>44366</v>
      </c>
    </row>
    <row r="9433" spans="1:17" x14ac:dyDescent="0.35">
      <c r="A9433" s="48" t="s">
        <v>663</v>
      </c>
      <c r="B9433" s="59" t="s">
        <v>458</v>
      </c>
      <c r="C9433" s="57">
        <v>11469.995289915099</v>
      </c>
      <c r="D9433" s="59">
        <v>893</v>
      </c>
      <c r="E9433" s="59" t="s">
        <v>504</v>
      </c>
      <c r="F9433" s="58">
        <v>2.4909712558077302</v>
      </c>
      <c r="G9433" s="59" t="s">
        <v>446</v>
      </c>
      <c r="H9433" s="59" t="s">
        <v>476</v>
      </c>
      <c r="I9433" s="59">
        <v>23655</v>
      </c>
      <c r="J9433" s="59">
        <v>441</v>
      </c>
      <c r="K9433" s="59">
        <v>5</v>
      </c>
      <c r="L9433" s="60">
        <v>1.1337868480725623E-2</v>
      </c>
      <c r="M9433" s="59" t="s">
        <v>491</v>
      </c>
      <c r="N9433" s="63">
        <v>3844.8141333392327</v>
      </c>
      <c r="O9433" s="165">
        <v>44371</v>
      </c>
      <c r="P9433" s="165">
        <f t="shared" si="393"/>
        <v>44353</v>
      </c>
      <c r="Q9433" s="165">
        <f t="shared" si="394"/>
        <v>44366</v>
      </c>
    </row>
    <row r="9434" spans="1:17" x14ac:dyDescent="0.35">
      <c r="A9434" s="48" t="s">
        <v>662</v>
      </c>
      <c r="B9434" s="59" t="s">
        <v>465</v>
      </c>
      <c r="C9434" s="57">
        <v>156244.697877948</v>
      </c>
      <c r="D9434" s="59">
        <v>22228</v>
      </c>
      <c r="E9434" s="59">
        <v>44</v>
      </c>
      <c r="F9434" s="58">
        <v>2.0114968287194075</v>
      </c>
      <c r="G9434" s="59" t="s">
        <v>444</v>
      </c>
      <c r="H9434" s="59" t="s">
        <v>472</v>
      </c>
      <c r="I9434" s="59">
        <v>442907</v>
      </c>
      <c r="J9434" s="59">
        <v>8539</v>
      </c>
      <c r="K9434" s="59">
        <v>65</v>
      </c>
      <c r="L9434" s="60">
        <v>7.612132568216419E-3</v>
      </c>
      <c r="M9434" s="59" t="s">
        <v>1067</v>
      </c>
      <c r="N9434" s="63">
        <v>5465.1454519565968</v>
      </c>
      <c r="O9434" s="165">
        <v>44371</v>
      </c>
      <c r="P9434" s="165">
        <f t="shared" si="393"/>
        <v>44353</v>
      </c>
      <c r="Q9434" s="165">
        <f t="shared" si="394"/>
        <v>44366</v>
      </c>
    </row>
    <row r="9435" spans="1:17" x14ac:dyDescent="0.35">
      <c r="A9435" s="48" t="s">
        <v>661</v>
      </c>
      <c r="B9435" s="59" t="s">
        <v>458</v>
      </c>
      <c r="C9435" s="57">
        <v>7859.1059753857699</v>
      </c>
      <c r="D9435" s="59">
        <v>712</v>
      </c>
      <c r="E9435" s="59" t="s">
        <v>504</v>
      </c>
      <c r="F9435" s="58">
        <v>0.90886382817945521</v>
      </c>
      <c r="G9435" s="59" t="s">
        <v>446</v>
      </c>
      <c r="H9435" s="59" t="s">
        <v>476</v>
      </c>
      <c r="I9435" s="59">
        <v>21154</v>
      </c>
      <c r="J9435" s="59">
        <v>368</v>
      </c>
      <c r="K9435" s="59">
        <v>1</v>
      </c>
      <c r="L9435" s="60">
        <v>2.717391304347826E-3</v>
      </c>
      <c r="M9435" s="59" t="s">
        <v>476</v>
      </c>
      <c r="N9435" s="63">
        <v>4682.4664427805537</v>
      </c>
      <c r="O9435" s="165">
        <v>44371</v>
      </c>
      <c r="P9435" s="165">
        <f t="shared" si="393"/>
        <v>44353</v>
      </c>
      <c r="Q9435" s="165">
        <f t="shared" si="394"/>
        <v>44366</v>
      </c>
    </row>
    <row r="9436" spans="1:17" x14ac:dyDescent="0.35">
      <c r="A9436" s="48" t="s">
        <v>660</v>
      </c>
      <c r="B9436" s="59" t="s">
        <v>470</v>
      </c>
      <c r="C9436" s="57">
        <v>1706.19112247767</v>
      </c>
      <c r="D9436" s="59">
        <v>70</v>
      </c>
      <c r="E9436" s="59">
        <v>0</v>
      </c>
      <c r="F9436" s="58">
        <v>0</v>
      </c>
      <c r="G9436" s="59" t="s">
        <v>446</v>
      </c>
      <c r="H9436" s="59" t="s">
        <v>476</v>
      </c>
      <c r="I9436" s="59">
        <v>5378</v>
      </c>
      <c r="J9436" s="59">
        <v>70</v>
      </c>
      <c r="K9436" s="59">
        <v>0</v>
      </c>
      <c r="L9436" s="60">
        <v>0</v>
      </c>
      <c r="M9436" s="59" t="s">
        <v>476</v>
      </c>
      <c r="N9436" s="63">
        <v>4102.7056745171958</v>
      </c>
      <c r="O9436" s="165">
        <v>44371</v>
      </c>
      <c r="P9436" s="165">
        <f t="shared" si="393"/>
        <v>44353</v>
      </c>
      <c r="Q9436" s="165">
        <f t="shared" si="394"/>
        <v>44366</v>
      </c>
    </row>
    <row r="9437" spans="1:17" x14ac:dyDescent="0.35">
      <c r="A9437" s="48" t="s">
        <v>659</v>
      </c>
      <c r="B9437" s="59" t="s">
        <v>463</v>
      </c>
      <c r="C9437" s="57">
        <v>22263.862733642905</v>
      </c>
      <c r="D9437" s="59">
        <v>2498</v>
      </c>
      <c r="E9437" s="59" t="s">
        <v>504</v>
      </c>
      <c r="F9437" s="58">
        <v>0.32082739766732293</v>
      </c>
      <c r="G9437" s="59" t="s">
        <v>446</v>
      </c>
      <c r="H9437" s="59" t="s">
        <v>472</v>
      </c>
      <c r="I9437" s="59">
        <v>73131</v>
      </c>
      <c r="J9437" s="59">
        <v>1373</v>
      </c>
      <c r="K9437" s="59">
        <v>1</v>
      </c>
      <c r="L9437" s="60">
        <v>7.2833211944646763E-4</v>
      </c>
      <c r="M9437" s="59" t="s">
        <v>1067</v>
      </c>
      <c r="N9437" s="63">
        <v>6166.9442379612801</v>
      </c>
      <c r="O9437" s="165">
        <v>44371</v>
      </c>
      <c r="P9437" s="165">
        <f t="shared" si="393"/>
        <v>44353</v>
      </c>
      <c r="Q9437" s="165">
        <f t="shared" si="394"/>
        <v>44366</v>
      </c>
    </row>
    <row r="9438" spans="1:17" x14ac:dyDescent="0.35">
      <c r="A9438" s="48" t="s">
        <v>658</v>
      </c>
      <c r="B9438" s="59" t="s">
        <v>461</v>
      </c>
      <c r="C9438" s="57">
        <v>27679.346149202895</v>
      </c>
      <c r="D9438" s="59">
        <v>3087</v>
      </c>
      <c r="E9438" s="59">
        <v>14</v>
      </c>
      <c r="F9438" s="58">
        <v>3.6128021038126934</v>
      </c>
      <c r="G9438" s="59" t="s">
        <v>444</v>
      </c>
      <c r="H9438" s="59" t="s">
        <v>491</v>
      </c>
      <c r="I9438" s="59">
        <v>68244</v>
      </c>
      <c r="J9438" s="59">
        <v>1549</v>
      </c>
      <c r="K9438" s="59">
        <v>14</v>
      </c>
      <c r="L9438" s="60">
        <v>9.0380890897353138E-3</v>
      </c>
      <c r="M9438" s="59" t="s">
        <v>476</v>
      </c>
      <c r="N9438" s="63">
        <v>5596.2304588058623</v>
      </c>
      <c r="O9438" s="165">
        <v>44371</v>
      </c>
      <c r="P9438" s="165">
        <f t="shared" si="393"/>
        <v>44353</v>
      </c>
      <c r="Q9438" s="165">
        <f t="shared" si="394"/>
        <v>44366</v>
      </c>
    </row>
    <row r="9439" spans="1:17" x14ac:dyDescent="0.35">
      <c r="A9439" s="48" t="s">
        <v>657</v>
      </c>
      <c r="B9439" s="59" t="s">
        <v>463</v>
      </c>
      <c r="C9439" s="57">
        <v>7245.13131941554</v>
      </c>
      <c r="D9439" s="59">
        <v>290</v>
      </c>
      <c r="E9439" s="59" t="s">
        <v>504</v>
      </c>
      <c r="F9439" s="58">
        <v>0.98588373736107138</v>
      </c>
      <c r="G9439" s="59" t="s">
        <v>446</v>
      </c>
      <c r="H9439" s="59" t="s">
        <v>491</v>
      </c>
      <c r="I9439" s="59">
        <v>15933</v>
      </c>
      <c r="J9439" s="59">
        <v>354</v>
      </c>
      <c r="K9439" s="59">
        <v>1</v>
      </c>
      <c r="L9439" s="60">
        <v>2.8248587570621469E-3</v>
      </c>
      <c r="M9439" s="59" t="s">
        <v>476</v>
      </c>
      <c r="N9439" s="63">
        <v>4886.0398023614698</v>
      </c>
      <c r="O9439" s="165">
        <v>44371</v>
      </c>
      <c r="P9439" s="165">
        <f t="shared" si="393"/>
        <v>44353</v>
      </c>
      <c r="Q9439" s="165">
        <f t="shared" si="394"/>
        <v>44366</v>
      </c>
    </row>
    <row r="9440" spans="1:17" x14ac:dyDescent="0.35">
      <c r="A9440" s="48" t="s">
        <v>656</v>
      </c>
      <c r="B9440" s="59" t="s">
        <v>458</v>
      </c>
      <c r="C9440" s="57">
        <v>10569.007528721701</v>
      </c>
      <c r="D9440" s="59">
        <v>635</v>
      </c>
      <c r="E9440" s="59" t="s">
        <v>504</v>
      </c>
      <c r="F9440" s="58">
        <v>1.3516609054248743</v>
      </c>
      <c r="G9440" s="59" t="s">
        <v>446</v>
      </c>
      <c r="H9440" s="59" t="s">
        <v>472</v>
      </c>
      <c r="I9440" s="59">
        <v>17556</v>
      </c>
      <c r="J9440" s="59">
        <v>313</v>
      </c>
      <c r="K9440" s="59">
        <v>5</v>
      </c>
      <c r="L9440" s="60">
        <v>1.5974440894568689E-2</v>
      </c>
      <c r="M9440" s="59" t="s">
        <v>476</v>
      </c>
      <c r="N9440" s="63">
        <v>2961.4890437858994</v>
      </c>
      <c r="O9440" s="165">
        <v>44371</v>
      </c>
      <c r="P9440" s="165">
        <f t="shared" si="393"/>
        <v>44353</v>
      </c>
      <c r="Q9440" s="165">
        <f t="shared" si="394"/>
        <v>44366</v>
      </c>
    </row>
    <row r="9441" spans="1:17" x14ac:dyDescent="0.35">
      <c r="A9441" s="48" t="s">
        <v>655</v>
      </c>
      <c r="B9441" s="59" t="s">
        <v>463</v>
      </c>
      <c r="C9441" s="57">
        <v>17809.806181656801</v>
      </c>
      <c r="D9441" s="59">
        <v>826</v>
      </c>
      <c r="E9441" s="59">
        <v>0</v>
      </c>
      <c r="F9441" s="58">
        <v>0</v>
      </c>
      <c r="G9441" s="59" t="s">
        <v>446</v>
      </c>
      <c r="H9441" s="59" t="s">
        <v>472</v>
      </c>
      <c r="I9441" s="59">
        <v>49957</v>
      </c>
      <c r="J9441" s="59">
        <v>1051</v>
      </c>
      <c r="K9441" s="59">
        <v>0</v>
      </c>
      <c r="L9441" s="60">
        <v>0</v>
      </c>
      <c r="M9441" s="59" t="s">
        <v>1067</v>
      </c>
      <c r="N9441" s="63">
        <v>5901.2433334758962</v>
      </c>
      <c r="O9441" s="165">
        <v>44371</v>
      </c>
      <c r="P9441" s="165">
        <f t="shared" si="393"/>
        <v>44353</v>
      </c>
      <c r="Q9441" s="165">
        <f t="shared" si="394"/>
        <v>44366</v>
      </c>
    </row>
    <row r="9442" spans="1:17" x14ac:dyDescent="0.35">
      <c r="A9442" s="48" t="s">
        <v>654</v>
      </c>
      <c r="B9442" s="59" t="s">
        <v>466</v>
      </c>
      <c r="C9442" s="57">
        <v>3720.87322110892</v>
      </c>
      <c r="D9442" s="59">
        <v>210</v>
      </c>
      <c r="E9442" s="59">
        <v>0</v>
      </c>
      <c r="F9442" s="58">
        <v>0</v>
      </c>
      <c r="G9442" s="59" t="s">
        <v>446</v>
      </c>
      <c r="H9442" s="59" t="s">
        <v>476</v>
      </c>
      <c r="I9442" s="59">
        <v>31352</v>
      </c>
      <c r="J9442" s="59">
        <v>439</v>
      </c>
      <c r="K9442" s="59">
        <v>0</v>
      </c>
      <c r="L9442" s="60">
        <v>0</v>
      </c>
      <c r="M9442" s="59" t="s">
        <v>1067</v>
      </c>
      <c r="N9442" s="63">
        <v>11798.305771599662</v>
      </c>
      <c r="O9442" s="165">
        <v>44371</v>
      </c>
      <c r="P9442" s="165">
        <f t="shared" si="393"/>
        <v>44353</v>
      </c>
      <c r="Q9442" s="165">
        <f t="shared" si="394"/>
        <v>44366</v>
      </c>
    </row>
    <row r="9443" spans="1:17" x14ac:dyDescent="0.35">
      <c r="A9443" s="48" t="s">
        <v>653</v>
      </c>
      <c r="B9443" s="59" t="s">
        <v>458</v>
      </c>
      <c r="C9443" s="57">
        <v>8954.3940578811398</v>
      </c>
      <c r="D9443" s="59">
        <v>741</v>
      </c>
      <c r="E9443" s="59">
        <v>5</v>
      </c>
      <c r="F9443" s="58">
        <v>3.9884648233513991</v>
      </c>
      <c r="G9443" s="59" t="s">
        <v>446</v>
      </c>
      <c r="H9443" s="59" t="s">
        <v>472</v>
      </c>
      <c r="I9443" s="59">
        <v>19286</v>
      </c>
      <c r="J9443" s="59">
        <v>424</v>
      </c>
      <c r="K9443" s="59">
        <v>5</v>
      </c>
      <c r="L9443" s="60">
        <v>1.179245283018868E-2</v>
      </c>
      <c r="M9443" s="59" t="s">
        <v>1067</v>
      </c>
      <c r="N9443" s="63">
        <v>4735.1054382827806</v>
      </c>
      <c r="O9443" s="165">
        <v>44371</v>
      </c>
      <c r="P9443" s="165">
        <f t="shared" si="393"/>
        <v>44353</v>
      </c>
      <c r="Q9443" s="165">
        <f t="shared" si="394"/>
        <v>44366</v>
      </c>
    </row>
    <row r="9444" spans="1:17" x14ac:dyDescent="0.35">
      <c r="A9444" s="48" t="s">
        <v>652</v>
      </c>
      <c r="B9444" s="59" t="s">
        <v>467</v>
      </c>
      <c r="C9444" s="57">
        <v>13616.408669804499</v>
      </c>
      <c r="D9444" s="59">
        <v>1166</v>
      </c>
      <c r="E9444" s="59" t="s">
        <v>504</v>
      </c>
      <c r="F9444" s="58">
        <v>0.52457717126961767</v>
      </c>
      <c r="G9444" s="59" t="s">
        <v>446</v>
      </c>
      <c r="H9444" s="59" t="s">
        <v>476</v>
      </c>
      <c r="I9444" s="59">
        <v>48134</v>
      </c>
      <c r="J9444" s="59">
        <v>800</v>
      </c>
      <c r="K9444" s="59">
        <v>2</v>
      </c>
      <c r="L9444" s="60">
        <v>2.5000000000000001E-3</v>
      </c>
      <c r="M9444" s="59" t="s">
        <v>491</v>
      </c>
      <c r="N9444" s="63">
        <v>5875.2643182197189</v>
      </c>
      <c r="O9444" s="165">
        <v>44371</v>
      </c>
      <c r="P9444" s="165">
        <f t="shared" si="393"/>
        <v>44353</v>
      </c>
      <c r="Q9444" s="165">
        <f t="shared" si="394"/>
        <v>44366</v>
      </c>
    </row>
    <row r="9445" spans="1:17" x14ac:dyDescent="0.35">
      <c r="A9445" s="48" t="s">
        <v>651</v>
      </c>
      <c r="B9445" s="59" t="s">
        <v>469</v>
      </c>
      <c r="C9445" s="57">
        <v>15949.1079489121</v>
      </c>
      <c r="D9445" s="59">
        <v>1854</v>
      </c>
      <c r="E9445" s="59" t="s">
        <v>504</v>
      </c>
      <c r="F9445" s="58">
        <v>0.44785308154769637</v>
      </c>
      <c r="G9445" s="59" t="s">
        <v>446</v>
      </c>
      <c r="H9445" s="59" t="s">
        <v>491</v>
      </c>
      <c r="I9445" s="59">
        <v>33071</v>
      </c>
      <c r="J9445" s="59">
        <v>494</v>
      </c>
      <c r="K9445" s="59">
        <v>1</v>
      </c>
      <c r="L9445" s="60">
        <v>2.0242914979757085E-3</v>
      </c>
      <c r="M9445" s="59" t="s">
        <v>491</v>
      </c>
      <c r="N9445" s="63">
        <v>3097.3519119838679</v>
      </c>
      <c r="O9445" s="165">
        <v>44371</v>
      </c>
      <c r="P9445" s="165">
        <f t="shared" si="393"/>
        <v>44353</v>
      </c>
      <c r="Q9445" s="165">
        <f t="shared" si="394"/>
        <v>44366</v>
      </c>
    </row>
    <row r="9446" spans="1:17" x14ac:dyDescent="0.35">
      <c r="A9446" s="48" t="s">
        <v>650</v>
      </c>
      <c r="B9446" s="59" t="s">
        <v>469</v>
      </c>
      <c r="C9446" s="57">
        <v>57573.2411074349</v>
      </c>
      <c r="D9446" s="59">
        <v>6428</v>
      </c>
      <c r="E9446" s="59">
        <v>6</v>
      </c>
      <c r="F9446" s="58">
        <v>0.74439343752020171</v>
      </c>
      <c r="G9446" s="59" t="s">
        <v>446</v>
      </c>
      <c r="H9446" s="59" t="s">
        <v>472</v>
      </c>
      <c r="I9446" s="59">
        <v>133472</v>
      </c>
      <c r="J9446" s="59">
        <v>2843</v>
      </c>
      <c r="K9446" s="59">
        <v>10</v>
      </c>
      <c r="L9446" s="60">
        <v>3.5174111853675696E-3</v>
      </c>
      <c r="M9446" s="59" t="s">
        <v>1067</v>
      </c>
      <c r="N9446" s="63">
        <v>4938.0579333631786</v>
      </c>
      <c r="O9446" s="165">
        <v>44371</v>
      </c>
      <c r="P9446" s="165">
        <f t="shared" si="393"/>
        <v>44353</v>
      </c>
      <c r="Q9446" s="165">
        <f t="shared" si="394"/>
        <v>44366</v>
      </c>
    </row>
    <row r="9447" spans="1:17" x14ac:dyDescent="0.35">
      <c r="A9447" s="48" t="s">
        <v>649</v>
      </c>
      <c r="B9447" s="59" t="s">
        <v>458</v>
      </c>
      <c r="C9447" s="57">
        <v>9019.6013550839107</v>
      </c>
      <c r="D9447" s="59">
        <v>664</v>
      </c>
      <c r="E9447" s="59" t="s">
        <v>504</v>
      </c>
      <c r="F9447" s="58">
        <v>1.5838520709856123</v>
      </c>
      <c r="G9447" s="59" t="s">
        <v>446</v>
      </c>
      <c r="H9447" s="59" t="s">
        <v>472</v>
      </c>
      <c r="I9447" s="59">
        <v>17355</v>
      </c>
      <c r="J9447" s="59">
        <v>289</v>
      </c>
      <c r="K9447" s="59">
        <v>2</v>
      </c>
      <c r="L9447" s="60">
        <v>6.920415224913495E-3</v>
      </c>
      <c r="M9447" s="59" t="s">
        <v>1067</v>
      </c>
      <c r="N9447" s="63">
        <v>3204.1327396038932</v>
      </c>
      <c r="O9447" s="165">
        <v>44371</v>
      </c>
      <c r="P9447" s="165">
        <f t="shared" si="393"/>
        <v>44353</v>
      </c>
      <c r="Q9447" s="165">
        <f t="shared" si="394"/>
        <v>44366</v>
      </c>
    </row>
    <row r="9448" spans="1:17" x14ac:dyDescent="0.35">
      <c r="A9448" s="48" t="s">
        <v>648</v>
      </c>
      <c r="B9448" s="59" t="s">
        <v>463</v>
      </c>
      <c r="C9448" s="57">
        <v>30825.646942955998</v>
      </c>
      <c r="D9448" s="59">
        <v>3321</v>
      </c>
      <c r="E9448" s="59">
        <v>10</v>
      </c>
      <c r="F9448" s="58">
        <v>2.3171799625406941</v>
      </c>
      <c r="G9448" s="59" t="s">
        <v>446</v>
      </c>
      <c r="H9448" s="59" t="s">
        <v>491</v>
      </c>
      <c r="I9448" s="59">
        <v>93407</v>
      </c>
      <c r="J9448" s="59">
        <v>1563</v>
      </c>
      <c r="K9448" s="59">
        <v>13</v>
      </c>
      <c r="L9448" s="60">
        <v>8.3173384516954576E-3</v>
      </c>
      <c r="M9448" s="59" t="s">
        <v>491</v>
      </c>
      <c r="N9448" s="63">
        <v>5070.4531940315464</v>
      </c>
      <c r="O9448" s="165">
        <v>44371</v>
      </c>
      <c r="P9448" s="165">
        <f t="shared" si="393"/>
        <v>44353</v>
      </c>
      <c r="Q9448" s="165">
        <f t="shared" si="394"/>
        <v>44366</v>
      </c>
    </row>
    <row r="9449" spans="1:17" x14ac:dyDescent="0.35">
      <c r="A9449" s="48" t="s">
        <v>647</v>
      </c>
      <c r="B9449" s="59" t="s">
        <v>468</v>
      </c>
      <c r="C9449" s="57">
        <v>4174.0936822109898</v>
      </c>
      <c r="D9449" s="59">
        <v>385</v>
      </c>
      <c r="E9449" s="59">
        <v>0</v>
      </c>
      <c r="F9449" s="58">
        <v>0</v>
      </c>
      <c r="G9449" s="59" t="s">
        <v>446</v>
      </c>
      <c r="H9449" s="59" t="s">
        <v>472</v>
      </c>
      <c r="I9449" s="59">
        <v>17598</v>
      </c>
      <c r="J9449" s="59">
        <v>304</v>
      </c>
      <c r="K9449" s="59">
        <v>0</v>
      </c>
      <c r="L9449" s="60">
        <v>0</v>
      </c>
      <c r="M9449" s="59" t="s">
        <v>1067</v>
      </c>
      <c r="N9449" s="63">
        <v>7283.0181386579043</v>
      </c>
      <c r="O9449" s="165">
        <v>44371</v>
      </c>
      <c r="P9449" s="165">
        <f t="shared" si="393"/>
        <v>44353</v>
      </c>
      <c r="Q9449" s="165">
        <f t="shared" si="394"/>
        <v>44366</v>
      </c>
    </row>
    <row r="9450" spans="1:17" x14ac:dyDescent="0.35">
      <c r="A9450" s="48" t="s">
        <v>646</v>
      </c>
      <c r="B9450" s="59" t="s">
        <v>465</v>
      </c>
      <c r="C9450" s="57">
        <v>414.46849714100301</v>
      </c>
      <c r="D9450" s="59">
        <v>11</v>
      </c>
      <c r="E9450" s="59">
        <v>0</v>
      </c>
      <c r="F9450" s="58">
        <v>0</v>
      </c>
      <c r="G9450" s="59" t="s">
        <v>446</v>
      </c>
      <c r="H9450" s="59" t="s">
        <v>476</v>
      </c>
      <c r="I9450" s="59">
        <v>251</v>
      </c>
      <c r="J9450" s="59">
        <v>4</v>
      </c>
      <c r="K9450" s="59">
        <v>0</v>
      </c>
      <c r="L9450" s="60">
        <v>0</v>
      </c>
      <c r="M9450" s="59" t="s">
        <v>476</v>
      </c>
      <c r="N9450" s="63">
        <v>965.09144303896073</v>
      </c>
      <c r="O9450" s="165">
        <v>44371</v>
      </c>
      <c r="P9450" s="165">
        <f t="shared" si="393"/>
        <v>44353</v>
      </c>
      <c r="Q9450" s="165">
        <f t="shared" si="394"/>
        <v>44366</v>
      </c>
    </row>
    <row r="9451" spans="1:17" x14ac:dyDescent="0.35">
      <c r="A9451" s="48" t="s">
        <v>645</v>
      </c>
      <c r="B9451" s="59" t="s">
        <v>467</v>
      </c>
      <c r="C9451" s="57">
        <v>5777.7105143039398</v>
      </c>
      <c r="D9451" s="59">
        <v>432</v>
      </c>
      <c r="E9451" s="59">
        <v>0</v>
      </c>
      <c r="F9451" s="58">
        <v>0</v>
      </c>
      <c r="G9451" s="59" t="s">
        <v>446</v>
      </c>
      <c r="H9451" s="59" t="s">
        <v>476</v>
      </c>
      <c r="I9451" s="59">
        <v>18871</v>
      </c>
      <c r="J9451" s="59">
        <v>364</v>
      </c>
      <c r="K9451" s="59">
        <v>0</v>
      </c>
      <c r="L9451" s="60">
        <v>0</v>
      </c>
      <c r="M9451" s="59" t="s">
        <v>476</v>
      </c>
      <c r="N9451" s="63">
        <v>6300.0733439109017</v>
      </c>
      <c r="O9451" s="165">
        <v>44371</v>
      </c>
      <c r="P9451" s="165">
        <f t="shared" si="393"/>
        <v>44353</v>
      </c>
      <c r="Q9451" s="165">
        <f t="shared" si="394"/>
        <v>44366</v>
      </c>
    </row>
    <row r="9452" spans="1:17" x14ac:dyDescent="0.35">
      <c r="A9452" s="48" t="s">
        <v>644</v>
      </c>
      <c r="B9452" s="59" t="s">
        <v>463</v>
      </c>
      <c r="C9452" s="57">
        <v>9113.7991472155009</v>
      </c>
      <c r="D9452" s="59">
        <v>471</v>
      </c>
      <c r="E9452" s="59">
        <v>0</v>
      </c>
      <c r="F9452" s="58">
        <v>0</v>
      </c>
      <c r="G9452" s="59" t="s">
        <v>446</v>
      </c>
      <c r="H9452" s="59" t="s">
        <v>476</v>
      </c>
      <c r="I9452" s="59">
        <v>14862</v>
      </c>
      <c r="J9452" s="59">
        <v>339</v>
      </c>
      <c r="K9452" s="59">
        <v>0</v>
      </c>
      <c r="L9452" s="60">
        <v>0</v>
      </c>
      <c r="M9452" s="59" t="s">
        <v>476</v>
      </c>
      <c r="N9452" s="63">
        <v>3719.6343097332046</v>
      </c>
      <c r="O9452" s="165">
        <v>44371</v>
      </c>
      <c r="P9452" s="165">
        <f t="shared" si="393"/>
        <v>44353</v>
      </c>
      <c r="Q9452" s="165">
        <f t="shared" si="394"/>
        <v>44366</v>
      </c>
    </row>
    <row r="9453" spans="1:17" x14ac:dyDescent="0.35">
      <c r="A9453" s="48" t="s">
        <v>643</v>
      </c>
      <c r="B9453" s="59" t="s">
        <v>471</v>
      </c>
      <c r="C9453" s="57">
        <v>1968.1305279901801</v>
      </c>
      <c r="D9453" s="59">
        <v>57</v>
      </c>
      <c r="E9453" s="59">
        <v>0</v>
      </c>
      <c r="F9453" s="58">
        <v>0</v>
      </c>
      <c r="G9453" s="59" t="s">
        <v>446</v>
      </c>
      <c r="H9453" s="59" t="s">
        <v>476</v>
      </c>
      <c r="I9453" s="59">
        <v>2455</v>
      </c>
      <c r="J9453" s="59">
        <v>47</v>
      </c>
      <c r="K9453" s="59">
        <v>0</v>
      </c>
      <c r="L9453" s="60">
        <v>0</v>
      </c>
      <c r="M9453" s="59" t="s">
        <v>476</v>
      </c>
      <c r="N9453" s="63">
        <v>2388.0529940255315</v>
      </c>
      <c r="O9453" s="165">
        <v>44371</v>
      </c>
      <c r="P9453" s="165">
        <f t="shared" si="393"/>
        <v>44353</v>
      </c>
      <c r="Q9453" s="165">
        <f t="shared" si="394"/>
        <v>44366</v>
      </c>
    </row>
    <row r="9454" spans="1:17" x14ac:dyDescent="0.35">
      <c r="A9454" s="48" t="s">
        <v>642</v>
      </c>
      <c r="B9454" s="59" t="s">
        <v>463</v>
      </c>
      <c r="C9454" s="57">
        <v>11979.088383960399</v>
      </c>
      <c r="D9454" s="59">
        <v>1149</v>
      </c>
      <c r="E9454" s="59" t="s">
        <v>504</v>
      </c>
      <c r="F9454" s="58">
        <v>0.59627718853975487</v>
      </c>
      <c r="G9454" s="59" t="s">
        <v>446</v>
      </c>
      <c r="H9454" s="59" t="s">
        <v>472</v>
      </c>
      <c r="I9454" s="59">
        <v>24360</v>
      </c>
      <c r="J9454" s="59">
        <v>461</v>
      </c>
      <c r="K9454" s="59">
        <v>1</v>
      </c>
      <c r="L9454" s="60">
        <v>2.1691973969631237E-3</v>
      </c>
      <c r="M9454" s="59" t="s">
        <v>1067</v>
      </c>
      <c r="N9454" s="63">
        <v>3848.3729748355781</v>
      </c>
      <c r="O9454" s="165">
        <v>44371</v>
      </c>
      <c r="P9454" s="165">
        <f t="shared" si="393"/>
        <v>44353</v>
      </c>
      <c r="Q9454" s="165">
        <f t="shared" si="394"/>
        <v>44366</v>
      </c>
    </row>
    <row r="9455" spans="1:17" x14ac:dyDescent="0.35">
      <c r="A9455" s="48" t="s">
        <v>641</v>
      </c>
      <c r="B9455" s="59" t="s">
        <v>470</v>
      </c>
      <c r="C9455" s="57">
        <v>241.58987972642501</v>
      </c>
      <c r="D9455" s="59">
        <v>8</v>
      </c>
      <c r="E9455" s="59">
        <v>0</v>
      </c>
      <c r="F9455" s="58">
        <v>0</v>
      </c>
      <c r="G9455" s="59" t="s">
        <v>446</v>
      </c>
      <c r="H9455" s="59" t="s">
        <v>476</v>
      </c>
      <c r="I9455" s="59">
        <v>569</v>
      </c>
      <c r="J9455" s="59">
        <v>12</v>
      </c>
      <c r="K9455" s="59">
        <v>0</v>
      </c>
      <c r="L9455" s="60">
        <v>0</v>
      </c>
      <c r="M9455" s="59" t="s">
        <v>476</v>
      </c>
      <c r="N9455" s="63">
        <v>4967.0954816438216</v>
      </c>
      <c r="O9455" s="165">
        <v>44371</v>
      </c>
      <c r="P9455" s="165">
        <f t="shared" si="393"/>
        <v>44353</v>
      </c>
      <c r="Q9455" s="165">
        <f t="shared" si="394"/>
        <v>44366</v>
      </c>
    </row>
    <row r="9456" spans="1:17" x14ac:dyDescent="0.35">
      <c r="A9456" s="48" t="s">
        <v>447</v>
      </c>
      <c r="B9456" s="59" t="s">
        <v>447</v>
      </c>
      <c r="C9456" s="57">
        <v>0</v>
      </c>
      <c r="D9456" s="59">
        <v>1000</v>
      </c>
      <c r="E9456" s="59">
        <v>4</v>
      </c>
      <c r="F9456" s="58" t="s">
        <v>474</v>
      </c>
      <c r="G9456" s="59" t="s">
        <v>474</v>
      </c>
      <c r="H9456" s="59" t="s">
        <v>474</v>
      </c>
      <c r="I9456" s="59">
        <v>317991</v>
      </c>
      <c r="J9456" s="59">
        <v>3757</v>
      </c>
      <c r="K9456" s="59">
        <v>4</v>
      </c>
      <c r="L9456" s="60" t="s">
        <v>474</v>
      </c>
      <c r="M9456" s="59" t="s">
        <v>474</v>
      </c>
      <c r="N9456" s="63" t="s">
        <v>474</v>
      </c>
      <c r="O9456" s="165">
        <v>44371</v>
      </c>
      <c r="P9456" s="165">
        <f t="shared" si="393"/>
        <v>44353</v>
      </c>
      <c r="Q9456" s="165">
        <f t="shared" si="394"/>
        <v>44366</v>
      </c>
    </row>
    <row r="9457" spans="1:17" x14ac:dyDescent="0.35">
      <c r="A9457" s="48" t="s">
        <v>640</v>
      </c>
      <c r="B9457" s="59" t="s">
        <v>458</v>
      </c>
      <c r="C9457" s="57">
        <v>9203.2013313555308</v>
      </c>
      <c r="D9457" s="59">
        <v>339</v>
      </c>
      <c r="E9457" s="59">
        <v>0</v>
      </c>
      <c r="F9457" s="58">
        <v>0</v>
      </c>
      <c r="G9457" s="59" t="s">
        <v>446</v>
      </c>
      <c r="H9457" s="59" t="s">
        <v>476</v>
      </c>
      <c r="I9457" s="59">
        <v>14789</v>
      </c>
      <c r="J9457" s="59">
        <v>281</v>
      </c>
      <c r="K9457" s="59">
        <v>0</v>
      </c>
      <c r="L9457" s="60">
        <v>0</v>
      </c>
      <c r="M9457" s="59" t="s">
        <v>476</v>
      </c>
      <c r="N9457" s="63">
        <v>3053.2853719349391</v>
      </c>
      <c r="O9457" s="165">
        <v>44371</v>
      </c>
      <c r="P9457" s="165">
        <f t="shared" si="393"/>
        <v>44353</v>
      </c>
      <c r="Q9457" s="165">
        <f t="shared" si="394"/>
        <v>44366</v>
      </c>
    </row>
    <row r="9458" spans="1:17" x14ac:dyDescent="0.35">
      <c r="A9458" s="48" t="s">
        <v>639</v>
      </c>
      <c r="B9458" s="59" t="s">
        <v>458</v>
      </c>
      <c r="C9458" s="57">
        <v>15611.3411572231</v>
      </c>
      <c r="D9458" s="59">
        <v>874</v>
      </c>
      <c r="E9458" s="59" t="s">
        <v>504</v>
      </c>
      <c r="F9458" s="58">
        <v>1.3726284764878638</v>
      </c>
      <c r="G9458" s="59" t="s">
        <v>446</v>
      </c>
      <c r="H9458" s="59" t="s">
        <v>476</v>
      </c>
      <c r="I9458" s="59">
        <v>24795</v>
      </c>
      <c r="J9458" s="59">
        <v>529</v>
      </c>
      <c r="K9458" s="59">
        <v>4</v>
      </c>
      <c r="L9458" s="60">
        <v>7.5614366729678641E-3</v>
      </c>
      <c r="M9458" s="59" t="s">
        <v>476</v>
      </c>
      <c r="N9458" s="63">
        <v>3388.5621656230401</v>
      </c>
      <c r="O9458" s="165">
        <v>44371</v>
      </c>
      <c r="P9458" s="165">
        <f t="shared" si="393"/>
        <v>44353</v>
      </c>
      <c r="Q9458" s="165">
        <f t="shared" si="394"/>
        <v>44366</v>
      </c>
    </row>
    <row r="9459" spans="1:17" x14ac:dyDescent="0.35">
      <c r="A9459" s="48" t="s">
        <v>638</v>
      </c>
      <c r="B9459" s="59" t="s">
        <v>463</v>
      </c>
      <c r="C9459" s="57">
        <v>27113.4272904754</v>
      </c>
      <c r="D9459" s="59">
        <v>2500</v>
      </c>
      <c r="E9459" s="59">
        <v>7</v>
      </c>
      <c r="F9459" s="58">
        <v>1.844104747966125</v>
      </c>
      <c r="G9459" s="59" t="s">
        <v>446</v>
      </c>
      <c r="H9459" s="59" t="s">
        <v>491</v>
      </c>
      <c r="I9459" s="59">
        <v>76534</v>
      </c>
      <c r="J9459" s="59">
        <v>1548</v>
      </c>
      <c r="K9459" s="59">
        <v>7</v>
      </c>
      <c r="L9459" s="60">
        <v>4.5219638242894053E-3</v>
      </c>
      <c r="M9459" s="59" t="s">
        <v>491</v>
      </c>
      <c r="N9459" s="63">
        <v>5709.3482997031233</v>
      </c>
      <c r="O9459" s="165">
        <v>44371</v>
      </c>
      <c r="P9459" s="165">
        <f t="shared" si="393"/>
        <v>44353</v>
      </c>
      <c r="Q9459" s="165">
        <f t="shared" si="394"/>
        <v>44366</v>
      </c>
    </row>
    <row r="9460" spans="1:17" x14ac:dyDescent="0.35">
      <c r="A9460" s="48" t="s">
        <v>637</v>
      </c>
      <c r="B9460" s="59" t="s">
        <v>465</v>
      </c>
      <c r="C9460" s="57">
        <v>1911.00314707446</v>
      </c>
      <c r="D9460" s="59">
        <v>90</v>
      </c>
      <c r="E9460" s="59">
        <v>0</v>
      </c>
      <c r="F9460" s="58">
        <v>0</v>
      </c>
      <c r="G9460" s="59" t="s">
        <v>446</v>
      </c>
      <c r="H9460" s="59" t="s">
        <v>476</v>
      </c>
      <c r="I9460" s="59">
        <v>2520</v>
      </c>
      <c r="J9460" s="59">
        <v>46</v>
      </c>
      <c r="K9460" s="59">
        <v>0</v>
      </c>
      <c r="L9460" s="60">
        <v>0</v>
      </c>
      <c r="M9460" s="59" t="s">
        <v>476</v>
      </c>
      <c r="N9460" s="63">
        <v>2407.1127287477807</v>
      </c>
      <c r="O9460" s="165">
        <v>44371</v>
      </c>
      <c r="P9460" s="165">
        <f t="shared" si="393"/>
        <v>44353</v>
      </c>
      <c r="Q9460" s="165">
        <f t="shared" si="394"/>
        <v>44366</v>
      </c>
    </row>
    <row r="9461" spans="1:17" x14ac:dyDescent="0.35">
      <c r="A9461" s="48" t="s">
        <v>636</v>
      </c>
      <c r="B9461" s="59" t="s">
        <v>461</v>
      </c>
      <c r="C9461" s="57">
        <v>26055.176096996998</v>
      </c>
      <c r="D9461" s="59">
        <v>2139</v>
      </c>
      <c r="E9461" s="59" t="s">
        <v>504</v>
      </c>
      <c r="F9461" s="58">
        <v>0.27414349902169327</v>
      </c>
      <c r="G9461" s="59" t="s">
        <v>446</v>
      </c>
      <c r="H9461" s="59" t="s">
        <v>472</v>
      </c>
      <c r="I9461" s="59">
        <v>63400</v>
      </c>
      <c r="J9461" s="59">
        <v>1157</v>
      </c>
      <c r="K9461" s="59">
        <v>2</v>
      </c>
      <c r="L9461" s="60">
        <v>1.7286084701815039E-3</v>
      </c>
      <c r="M9461" s="59" t="s">
        <v>1067</v>
      </c>
      <c r="N9461" s="63">
        <v>4440.5763971533879</v>
      </c>
      <c r="O9461" s="165">
        <v>44371</v>
      </c>
      <c r="P9461" s="165">
        <f t="shared" si="393"/>
        <v>44353</v>
      </c>
      <c r="Q9461" s="165">
        <f t="shared" si="394"/>
        <v>44366</v>
      </c>
    </row>
    <row r="9462" spans="1:17" x14ac:dyDescent="0.35">
      <c r="A9462" s="48" t="s">
        <v>635</v>
      </c>
      <c r="B9462" s="59" t="s">
        <v>463</v>
      </c>
      <c r="C9462" s="57">
        <v>66447.1432703639</v>
      </c>
      <c r="D9462" s="59">
        <v>5659</v>
      </c>
      <c r="E9462" s="59">
        <v>10</v>
      </c>
      <c r="F9462" s="58">
        <v>1.0749682817504855</v>
      </c>
      <c r="G9462" s="59" t="s">
        <v>446</v>
      </c>
      <c r="H9462" s="59" t="s">
        <v>472</v>
      </c>
      <c r="I9462" s="59">
        <v>376733</v>
      </c>
      <c r="J9462" s="59">
        <v>4457</v>
      </c>
      <c r="K9462" s="59">
        <v>13</v>
      </c>
      <c r="L9462" s="60">
        <v>2.9167601525689926E-3</v>
      </c>
      <c r="M9462" s="59" t="s">
        <v>1067</v>
      </c>
      <c r="N9462" s="63">
        <v>6707.5870844666806</v>
      </c>
      <c r="O9462" s="165">
        <v>44371</v>
      </c>
      <c r="P9462" s="165">
        <f t="shared" si="393"/>
        <v>44353</v>
      </c>
      <c r="Q9462" s="165">
        <f t="shared" si="394"/>
        <v>44366</v>
      </c>
    </row>
    <row r="9463" spans="1:17" x14ac:dyDescent="0.35">
      <c r="A9463" s="48" t="s">
        <v>634</v>
      </c>
      <c r="B9463" s="59" t="s">
        <v>464</v>
      </c>
      <c r="C9463" s="57">
        <v>10160.3863056553</v>
      </c>
      <c r="D9463" s="59">
        <v>628</v>
      </c>
      <c r="E9463" s="59" t="s">
        <v>504</v>
      </c>
      <c r="F9463" s="58">
        <v>2.8120415614045733</v>
      </c>
      <c r="G9463" s="59" t="s">
        <v>446</v>
      </c>
      <c r="H9463" s="59" t="s">
        <v>472</v>
      </c>
      <c r="I9463" s="59">
        <v>21012</v>
      </c>
      <c r="J9463" s="59">
        <v>560</v>
      </c>
      <c r="K9463" s="59">
        <v>6</v>
      </c>
      <c r="L9463" s="60">
        <v>1.0714285714285714E-2</v>
      </c>
      <c r="M9463" s="59" t="s">
        <v>1067</v>
      </c>
      <c r="N9463" s="63">
        <v>5511.6014603529638</v>
      </c>
      <c r="O9463" s="165">
        <v>44371</v>
      </c>
      <c r="P9463" s="165">
        <f t="shared" si="393"/>
        <v>44353</v>
      </c>
      <c r="Q9463" s="165">
        <f t="shared" si="394"/>
        <v>44366</v>
      </c>
    </row>
    <row r="9464" spans="1:17" x14ac:dyDescent="0.35">
      <c r="A9464" s="48" t="s">
        <v>633</v>
      </c>
      <c r="B9464" s="59" t="s">
        <v>460</v>
      </c>
      <c r="C9464" s="57">
        <v>24185.158020851901</v>
      </c>
      <c r="D9464" s="59">
        <v>1747</v>
      </c>
      <c r="E9464" s="59" t="s">
        <v>504</v>
      </c>
      <c r="F9464" s="58">
        <v>1.1813620794536437</v>
      </c>
      <c r="G9464" s="59" t="s">
        <v>446</v>
      </c>
      <c r="H9464" s="59" t="s">
        <v>472</v>
      </c>
      <c r="I9464" s="59">
        <v>40652</v>
      </c>
      <c r="J9464" s="59">
        <v>680</v>
      </c>
      <c r="K9464" s="59">
        <v>5</v>
      </c>
      <c r="L9464" s="60">
        <v>7.3529411764705881E-3</v>
      </c>
      <c r="M9464" s="59" t="s">
        <v>1067</v>
      </c>
      <c r="N9464" s="63">
        <v>2811.6417490996719</v>
      </c>
      <c r="O9464" s="165">
        <v>44371</v>
      </c>
      <c r="P9464" s="165">
        <f t="shared" si="393"/>
        <v>44353</v>
      </c>
      <c r="Q9464" s="165">
        <f t="shared" si="394"/>
        <v>44366</v>
      </c>
    </row>
    <row r="9465" spans="1:17" x14ac:dyDescent="0.35">
      <c r="A9465" s="48" t="s">
        <v>632</v>
      </c>
      <c r="B9465" s="59" t="s">
        <v>458</v>
      </c>
      <c r="C9465" s="57">
        <v>5442.3214995143799</v>
      </c>
      <c r="D9465" s="59">
        <v>243</v>
      </c>
      <c r="E9465" s="59" t="s">
        <v>504</v>
      </c>
      <c r="F9465" s="58">
        <v>1.3124651205362459</v>
      </c>
      <c r="G9465" s="59" t="s">
        <v>446</v>
      </c>
      <c r="H9465" s="59" t="s">
        <v>476</v>
      </c>
      <c r="I9465" s="59">
        <v>7490</v>
      </c>
      <c r="J9465" s="59">
        <v>151</v>
      </c>
      <c r="K9465" s="59">
        <v>1</v>
      </c>
      <c r="L9465" s="60">
        <v>6.6225165562913907E-3</v>
      </c>
      <c r="M9465" s="59" t="s">
        <v>476</v>
      </c>
      <c r="N9465" s="63">
        <v>2774.5512648136241</v>
      </c>
      <c r="O9465" s="165">
        <v>44371</v>
      </c>
      <c r="P9465" s="165">
        <f t="shared" si="393"/>
        <v>44353</v>
      </c>
      <c r="Q9465" s="165">
        <f t="shared" si="394"/>
        <v>44366</v>
      </c>
    </row>
    <row r="9466" spans="1:17" x14ac:dyDescent="0.35">
      <c r="A9466" s="48" t="s">
        <v>631</v>
      </c>
      <c r="B9466" s="59" t="s">
        <v>466</v>
      </c>
      <c r="C9466" s="57">
        <v>733.94211218720091</v>
      </c>
      <c r="D9466" s="59">
        <v>18</v>
      </c>
      <c r="E9466" s="59">
        <v>0</v>
      </c>
      <c r="F9466" s="58">
        <v>0</v>
      </c>
      <c r="G9466" s="59" t="s">
        <v>446</v>
      </c>
      <c r="H9466" s="59" t="s">
        <v>476</v>
      </c>
      <c r="I9466" s="59">
        <v>1308</v>
      </c>
      <c r="J9466" s="59">
        <v>25</v>
      </c>
      <c r="K9466" s="59">
        <v>0</v>
      </c>
      <c r="L9466" s="60">
        <v>0</v>
      </c>
      <c r="M9466" s="59" t="s">
        <v>476</v>
      </c>
      <c r="N9466" s="63">
        <v>3406.2631895447698</v>
      </c>
      <c r="O9466" s="165">
        <v>44371</v>
      </c>
      <c r="P9466" s="165">
        <f t="shared" si="393"/>
        <v>44353</v>
      </c>
      <c r="Q9466" s="165">
        <f t="shared" si="394"/>
        <v>44366</v>
      </c>
    </row>
    <row r="9467" spans="1:17" x14ac:dyDescent="0.35">
      <c r="A9467" s="48" t="s">
        <v>630</v>
      </c>
      <c r="B9467" s="59" t="s">
        <v>470</v>
      </c>
      <c r="C9467" s="57">
        <v>445.14881003177402</v>
      </c>
      <c r="D9467" s="59">
        <v>9</v>
      </c>
      <c r="E9467" s="59">
        <v>0</v>
      </c>
      <c r="F9467" s="58">
        <v>0</v>
      </c>
      <c r="G9467" s="59" t="s">
        <v>446</v>
      </c>
      <c r="H9467" s="59" t="s">
        <v>476</v>
      </c>
      <c r="I9467" s="59">
        <v>685</v>
      </c>
      <c r="J9467" s="59">
        <v>7</v>
      </c>
      <c r="K9467" s="59">
        <v>0</v>
      </c>
      <c r="L9467" s="60">
        <v>0</v>
      </c>
      <c r="M9467" s="59" t="s">
        <v>476</v>
      </c>
      <c r="N9467" s="63">
        <v>1572.5078540590396</v>
      </c>
      <c r="O9467" s="165">
        <v>44371</v>
      </c>
      <c r="P9467" s="165">
        <f t="shared" si="393"/>
        <v>44353</v>
      </c>
      <c r="Q9467" s="165">
        <f t="shared" si="394"/>
        <v>44366</v>
      </c>
    </row>
    <row r="9468" spans="1:17" x14ac:dyDescent="0.35">
      <c r="A9468" s="48" t="s">
        <v>629</v>
      </c>
      <c r="B9468" s="59" t="s">
        <v>463</v>
      </c>
      <c r="C9468" s="57">
        <v>33036.741371399599</v>
      </c>
      <c r="D9468" s="59">
        <v>2341</v>
      </c>
      <c r="E9468" s="59" t="s">
        <v>504</v>
      </c>
      <c r="F9468" s="58">
        <v>0.43241898845633858</v>
      </c>
      <c r="G9468" s="59" t="s">
        <v>446</v>
      </c>
      <c r="H9468" s="59" t="s">
        <v>491</v>
      </c>
      <c r="I9468" s="59">
        <v>121277</v>
      </c>
      <c r="J9468" s="59">
        <v>2476</v>
      </c>
      <c r="K9468" s="59">
        <v>4</v>
      </c>
      <c r="L9468" s="60">
        <v>1.6155088852988692E-3</v>
      </c>
      <c r="M9468" s="59" t="s">
        <v>476</v>
      </c>
      <c r="N9468" s="63">
        <v>7494.6859079252599</v>
      </c>
      <c r="O9468" s="165">
        <v>44371</v>
      </c>
      <c r="P9468" s="165">
        <f t="shared" si="393"/>
        <v>44353</v>
      </c>
      <c r="Q9468" s="165">
        <f t="shared" si="394"/>
        <v>44366</v>
      </c>
    </row>
    <row r="9469" spans="1:17" x14ac:dyDescent="0.35">
      <c r="A9469" s="48" t="s">
        <v>628</v>
      </c>
      <c r="B9469" s="59" t="s">
        <v>463</v>
      </c>
      <c r="C9469" s="57">
        <v>13217.562427383</v>
      </c>
      <c r="D9469" s="59">
        <v>634</v>
      </c>
      <c r="E9469" s="59" t="s">
        <v>504</v>
      </c>
      <c r="F9469" s="58">
        <v>0.54040653729459154</v>
      </c>
      <c r="G9469" s="59" t="s">
        <v>446</v>
      </c>
      <c r="H9469" s="59" t="s">
        <v>476</v>
      </c>
      <c r="I9469" s="59">
        <v>43614</v>
      </c>
      <c r="J9469" s="59">
        <v>877</v>
      </c>
      <c r="K9469" s="59">
        <v>3</v>
      </c>
      <c r="L9469" s="60">
        <v>3.4207525655644243E-3</v>
      </c>
      <c r="M9469" s="59" t="s">
        <v>476</v>
      </c>
      <c r="N9469" s="63">
        <v>6635.1114649029942</v>
      </c>
      <c r="O9469" s="165">
        <v>44371</v>
      </c>
      <c r="P9469" s="165">
        <f t="shared" si="393"/>
        <v>44353</v>
      </c>
      <c r="Q9469" s="165">
        <f t="shared" si="394"/>
        <v>44366</v>
      </c>
    </row>
    <row r="9470" spans="1:17" x14ac:dyDescent="0.35">
      <c r="A9470" s="48" t="s">
        <v>627</v>
      </c>
      <c r="B9470" s="59" t="s">
        <v>458</v>
      </c>
      <c r="C9470" s="57">
        <v>17180.900653549099</v>
      </c>
      <c r="D9470" s="59">
        <v>1898</v>
      </c>
      <c r="E9470" s="59" t="s">
        <v>504</v>
      </c>
      <c r="F9470" s="58">
        <v>0.83148809097870269</v>
      </c>
      <c r="G9470" s="59" t="s">
        <v>446</v>
      </c>
      <c r="H9470" s="59" t="s">
        <v>472</v>
      </c>
      <c r="I9470" s="59">
        <v>46243</v>
      </c>
      <c r="J9470" s="59">
        <v>902</v>
      </c>
      <c r="K9470" s="59">
        <v>3</v>
      </c>
      <c r="L9470" s="60">
        <v>3.3259423503325942E-3</v>
      </c>
      <c r="M9470" s="59" t="s">
        <v>476</v>
      </c>
      <c r="N9470" s="63">
        <v>5250.0158064395282</v>
      </c>
      <c r="O9470" s="165">
        <v>44371</v>
      </c>
      <c r="P9470" s="165">
        <f t="shared" si="393"/>
        <v>44353</v>
      </c>
      <c r="Q9470" s="165">
        <f t="shared" si="394"/>
        <v>44366</v>
      </c>
    </row>
    <row r="9471" spans="1:17" x14ac:dyDescent="0.35">
      <c r="A9471" s="48" t="s">
        <v>626</v>
      </c>
      <c r="B9471" s="59" t="s">
        <v>461</v>
      </c>
      <c r="C9471" s="57">
        <v>29713.051998029401</v>
      </c>
      <c r="D9471" s="59">
        <v>1356</v>
      </c>
      <c r="E9471" s="59">
        <v>0</v>
      </c>
      <c r="F9471" s="58">
        <v>0</v>
      </c>
      <c r="G9471" s="59" t="s">
        <v>446</v>
      </c>
      <c r="H9471" s="59" t="s">
        <v>472</v>
      </c>
      <c r="I9471" s="59">
        <v>219724</v>
      </c>
      <c r="J9471" s="59">
        <v>2032</v>
      </c>
      <c r="K9471" s="59">
        <v>2</v>
      </c>
      <c r="L9471" s="60">
        <v>9.8425196850393699E-4</v>
      </c>
      <c r="M9471" s="59" t="s">
        <v>476</v>
      </c>
      <c r="N9471" s="63">
        <v>6838.7454783667599</v>
      </c>
      <c r="O9471" s="165">
        <v>44371</v>
      </c>
      <c r="P9471" s="165">
        <f t="shared" si="393"/>
        <v>44353</v>
      </c>
      <c r="Q9471" s="165">
        <f t="shared" si="394"/>
        <v>44366</v>
      </c>
    </row>
    <row r="9472" spans="1:17" x14ac:dyDescent="0.35">
      <c r="A9472" s="48" t="s">
        <v>625</v>
      </c>
      <c r="B9472" s="59" t="s">
        <v>471</v>
      </c>
      <c r="C9472" s="57">
        <v>2759.83426324726</v>
      </c>
      <c r="D9472" s="59">
        <v>78</v>
      </c>
      <c r="E9472" s="59">
        <v>0</v>
      </c>
      <c r="F9472" s="58">
        <v>0</v>
      </c>
      <c r="G9472" s="59" t="s">
        <v>446</v>
      </c>
      <c r="H9472" s="59" t="s">
        <v>476</v>
      </c>
      <c r="I9472" s="59">
        <v>3711</v>
      </c>
      <c r="J9472" s="59">
        <v>70</v>
      </c>
      <c r="K9472" s="59">
        <v>0</v>
      </c>
      <c r="L9472" s="60">
        <v>0</v>
      </c>
      <c r="M9472" s="59" t="s">
        <v>476</v>
      </c>
      <c r="N9472" s="63">
        <v>2536.384192782541</v>
      </c>
      <c r="O9472" s="165">
        <v>44371</v>
      </c>
      <c r="P9472" s="165">
        <f t="shared" si="393"/>
        <v>44353</v>
      </c>
      <c r="Q9472" s="165">
        <f t="shared" si="394"/>
        <v>44366</v>
      </c>
    </row>
    <row r="9473" spans="1:17" x14ac:dyDescent="0.35">
      <c r="A9473" s="48" t="s">
        <v>624</v>
      </c>
      <c r="B9473" s="59" t="s">
        <v>466</v>
      </c>
      <c r="C9473" s="57">
        <v>709.250407043618</v>
      </c>
      <c r="D9473" s="59">
        <v>11</v>
      </c>
      <c r="E9473" s="59">
        <v>0</v>
      </c>
      <c r="F9473" s="58">
        <v>0</v>
      </c>
      <c r="G9473" s="59" t="s">
        <v>446</v>
      </c>
      <c r="H9473" s="59" t="s">
        <v>476</v>
      </c>
      <c r="I9473" s="59">
        <v>1887</v>
      </c>
      <c r="J9473" s="59">
        <v>51</v>
      </c>
      <c r="K9473" s="59">
        <v>0</v>
      </c>
      <c r="L9473" s="60">
        <v>0</v>
      </c>
      <c r="M9473" s="59" t="s">
        <v>476</v>
      </c>
      <c r="N9473" s="63">
        <v>7190.6902686999192</v>
      </c>
      <c r="O9473" s="165">
        <v>44371</v>
      </c>
      <c r="P9473" s="165">
        <f t="shared" si="393"/>
        <v>44353</v>
      </c>
      <c r="Q9473" s="165">
        <f t="shared" si="394"/>
        <v>44366</v>
      </c>
    </row>
    <row r="9474" spans="1:17" x14ac:dyDescent="0.35">
      <c r="A9474" s="48" t="s">
        <v>623</v>
      </c>
      <c r="B9474" s="59" t="s">
        <v>467</v>
      </c>
      <c r="C9474" s="57">
        <v>5203.1237660323704</v>
      </c>
      <c r="D9474" s="59">
        <v>293</v>
      </c>
      <c r="E9474" s="59">
        <v>0</v>
      </c>
      <c r="F9474" s="58">
        <v>0</v>
      </c>
      <c r="G9474" s="59" t="s">
        <v>446</v>
      </c>
      <c r="H9474" s="59" t="s">
        <v>476</v>
      </c>
      <c r="I9474" s="59">
        <v>16885</v>
      </c>
      <c r="J9474" s="59">
        <v>183</v>
      </c>
      <c r="K9474" s="59">
        <v>0</v>
      </c>
      <c r="L9474" s="60">
        <v>0</v>
      </c>
      <c r="M9474" s="59" t="s">
        <v>476</v>
      </c>
      <c r="N9474" s="63">
        <v>3517.1179512330959</v>
      </c>
      <c r="O9474" s="165">
        <v>44371</v>
      </c>
      <c r="P9474" s="165">
        <f t="shared" si="393"/>
        <v>44353</v>
      </c>
      <c r="Q9474" s="165">
        <f t="shared" si="394"/>
        <v>44366</v>
      </c>
    </row>
    <row r="9475" spans="1:17" x14ac:dyDescent="0.35">
      <c r="A9475" s="48" t="s">
        <v>622</v>
      </c>
      <c r="B9475" s="59" t="s">
        <v>458</v>
      </c>
      <c r="C9475" s="57">
        <v>7840.6389864339299</v>
      </c>
      <c r="D9475" s="59">
        <v>648</v>
      </c>
      <c r="E9475" s="59">
        <v>0</v>
      </c>
      <c r="F9475" s="58">
        <v>0</v>
      </c>
      <c r="G9475" s="59" t="s">
        <v>446</v>
      </c>
      <c r="H9475" s="59" t="s">
        <v>472</v>
      </c>
      <c r="I9475" s="59">
        <v>17636</v>
      </c>
      <c r="J9475" s="59">
        <v>364</v>
      </c>
      <c r="K9475" s="59">
        <v>1</v>
      </c>
      <c r="L9475" s="60">
        <v>2.7472527472527475E-3</v>
      </c>
      <c r="M9475" s="59" t="s">
        <v>1067</v>
      </c>
      <c r="N9475" s="63">
        <v>4642.4787651848519</v>
      </c>
      <c r="O9475" s="165">
        <v>44371</v>
      </c>
      <c r="P9475" s="165">
        <f t="shared" ref="P9475:P9505" si="395">O9475-18</f>
        <v>44353</v>
      </c>
      <c r="Q9475" s="165">
        <f t="shared" ref="Q9475:Q9505" si="396">O9475-5</f>
        <v>44366</v>
      </c>
    </row>
    <row r="9476" spans="1:17" x14ac:dyDescent="0.35">
      <c r="A9476" s="48" t="s">
        <v>621</v>
      </c>
      <c r="B9476" s="59" t="s">
        <v>460</v>
      </c>
      <c r="C9476" s="57">
        <v>7285.8220530817907</v>
      </c>
      <c r="D9476" s="59">
        <v>871</v>
      </c>
      <c r="E9476" s="59" t="s">
        <v>504</v>
      </c>
      <c r="F9476" s="58">
        <v>1.9607553110182878</v>
      </c>
      <c r="G9476" s="59" t="s">
        <v>446</v>
      </c>
      <c r="H9476" s="59" t="s">
        <v>472</v>
      </c>
      <c r="I9476" s="59">
        <v>20200</v>
      </c>
      <c r="J9476" s="59">
        <v>337</v>
      </c>
      <c r="K9476" s="59">
        <v>2</v>
      </c>
      <c r="L9476" s="60">
        <v>5.9347181008902079E-3</v>
      </c>
      <c r="M9476" s="59" t="s">
        <v>1067</v>
      </c>
      <c r="N9476" s="63">
        <v>4625.4217786921399</v>
      </c>
      <c r="O9476" s="165">
        <v>44371</v>
      </c>
      <c r="P9476" s="165">
        <f t="shared" si="395"/>
        <v>44353</v>
      </c>
      <c r="Q9476" s="165">
        <f t="shared" si="396"/>
        <v>44366</v>
      </c>
    </row>
    <row r="9477" spans="1:17" x14ac:dyDescent="0.35">
      <c r="A9477" s="48" t="s">
        <v>620</v>
      </c>
      <c r="B9477" s="59" t="s">
        <v>458</v>
      </c>
      <c r="C9477" s="57">
        <v>3703.8770272844695</v>
      </c>
      <c r="D9477" s="59">
        <v>287</v>
      </c>
      <c r="E9477" s="59" t="s">
        <v>504</v>
      </c>
      <c r="F9477" s="58">
        <v>1.928481180730234</v>
      </c>
      <c r="G9477" s="59" t="s">
        <v>446</v>
      </c>
      <c r="H9477" s="59" t="s">
        <v>491</v>
      </c>
      <c r="I9477" s="59">
        <v>9218</v>
      </c>
      <c r="J9477" s="59">
        <v>155</v>
      </c>
      <c r="K9477" s="59">
        <v>1</v>
      </c>
      <c r="L9477" s="60">
        <v>6.4516129032258064E-3</v>
      </c>
      <c r="M9477" s="59" t="s">
        <v>491</v>
      </c>
      <c r="N9477" s="63">
        <v>4184.8041621846078</v>
      </c>
      <c r="O9477" s="165">
        <v>44371</v>
      </c>
      <c r="P9477" s="165">
        <f t="shared" si="395"/>
        <v>44353</v>
      </c>
      <c r="Q9477" s="165">
        <f t="shared" si="396"/>
        <v>44366</v>
      </c>
    </row>
    <row r="9478" spans="1:17" x14ac:dyDescent="0.35">
      <c r="A9478" s="48" t="s">
        <v>619</v>
      </c>
      <c r="B9478" s="59" t="s">
        <v>467</v>
      </c>
      <c r="C9478" s="57">
        <v>4036.3842504603494</v>
      </c>
      <c r="D9478" s="59">
        <v>191</v>
      </c>
      <c r="E9478" s="59">
        <v>0</v>
      </c>
      <c r="F9478" s="58">
        <v>0</v>
      </c>
      <c r="G9478" s="59" t="s">
        <v>446</v>
      </c>
      <c r="H9478" s="59" t="s">
        <v>476</v>
      </c>
      <c r="I9478" s="59">
        <v>8510</v>
      </c>
      <c r="J9478" s="59">
        <v>175</v>
      </c>
      <c r="K9478" s="59">
        <v>0</v>
      </c>
      <c r="L9478" s="60">
        <v>0</v>
      </c>
      <c r="M9478" s="59" t="s">
        <v>476</v>
      </c>
      <c r="N9478" s="63">
        <v>4335.5634434467247</v>
      </c>
      <c r="O9478" s="165">
        <v>44371</v>
      </c>
      <c r="P9478" s="165">
        <f t="shared" si="395"/>
        <v>44353</v>
      </c>
      <c r="Q9478" s="165">
        <f t="shared" si="396"/>
        <v>44366</v>
      </c>
    </row>
    <row r="9479" spans="1:17" x14ac:dyDescent="0.35">
      <c r="A9479" s="48" t="s">
        <v>618</v>
      </c>
      <c r="B9479" s="59" t="s">
        <v>465</v>
      </c>
      <c r="C9479" s="57">
        <v>29347.864073528101</v>
      </c>
      <c r="D9479" s="59">
        <v>2923</v>
      </c>
      <c r="E9479" s="59" t="s">
        <v>504</v>
      </c>
      <c r="F9479" s="58">
        <v>0.48677185671580309</v>
      </c>
      <c r="G9479" s="59" t="s">
        <v>446</v>
      </c>
      <c r="H9479" s="59" t="s">
        <v>472</v>
      </c>
      <c r="I9479" s="59">
        <v>64540</v>
      </c>
      <c r="J9479" s="59">
        <v>1454</v>
      </c>
      <c r="K9479" s="59">
        <v>5</v>
      </c>
      <c r="L9479" s="60">
        <v>3.4387895460797797E-3</v>
      </c>
      <c r="M9479" s="59" t="s">
        <v>1067</v>
      </c>
      <c r="N9479" s="63">
        <v>4954.3639576534442</v>
      </c>
      <c r="O9479" s="165">
        <v>44371</v>
      </c>
      <c r="P9479" s="165">
        <f t="shared" si="395"/>
        <v>44353</v>
      </c>
      <c r="Q9479" s="165">
        <f t="shared" si="396"/>
        <v>44366</v>
      </c>
    </row>
    <row r="9480" spans="1:17" x14ac:dyDescent="0.35">
      <c r="A9480" s="48" t="s">
        <v>617</v>
      </c>
      <c r="B9480" s="59" t="s">
        <v>470</v>
      </c>
      <c r="C9480" s="57">
        <v>1175.1166229483399</v>
      </c>
      <c r="D9480" s="59">
        <v>41</v>
      </c>
      <c r="E9480" s="59">
        <v>0</v>
      </c>
      <c r="F9480" s="58">
        <v>0</v>
      </c>
      <c r="G9480" s="59" t="s">
        <v>446</v>
      </c>
      <c r="H9480" s="59" t="s">
        <v>476</v>
      </c>
      <c r="I9480" s="59">
        <v>2808</v>
      </c>
      <c r="J9480" s="59">
        <v>72</v>
      </c>
      <c r="K9480" s="59">
        <v>0</v>
      </c>
      <c r="L9480" s="60">
        <v>0</v>
      </c>
      <c r="M9480" s="59" t="s">
        <v>476</v>
      </c>
      <c r="N9480" s="63">
        <v>6127.0514427201015</v>
      </c>
      <c r="O9480" s="165">
        <v>44371</v>
      </c>
      <c r="P9480" s="165">
        <f t="shared" si="395"/>
        <v>44353</v>
      </c>
      <c r="Q9480" s="165">
        <f t="shared" si="396"/>
        <v>44366</v>
      </c>
    </row>
    <row r="9481" spans="1:17" x14ac:dyDescent="0.35">
      <c r="A9481" s="48" t="s">
        <v>616</v>
      </c>
      <c r="B9481" s="59" t="s">
        <v>468</v>
      </c>
      <c r="C9481" s="57">
        <v>2871.29045841678</v>
      </c>
      <c r="D9481" s="59">
        <v>147</v>
      </c>
      <c r="E9481" s="59">
        <v>0</v>
      </c>
      <c r="F9481" s="58">
        <v>0</v>
      </c>
      <c r="G9481" s="59" t="s">
        <v>446</v>
      </c>
      <c r="H9481" s="59" t="s">
        <v>476</v>
      </c>
      <c r="I9481" s="59">
        <v>6108</v>
      </c>
      <c r="J9481" s="59">
        <v>80</v>
      </c>
      <c r="K9481" s="59">
        <v>0</v>
      </c>
      <c r="L9481" s="60">
        <v>0</v>
      </c>
      <c r="M9481" s="59" t="s">
        <v>476</v>
      </c>
      <c r="N9481" s="63">
        <v>2786.2036655153211</v>
      </c>
      <c r="O9481" s="165">
        <v>44371</v>
      </c>
      <c r="P9481" s="165">
        <f t="shared" si="395"/>
        <v>44353</v>
      </c>
      <c r="Q9481" s="165">
        <f t="shared" si="396"/>
        <v>44366</v>
      </c>
    </row>
    <row r="9482" spans="1:17" x14ac:dyDescent="0.35">
      <c r="A9482" s="48" t="s">
        <v>615</v>
      </c>
      <c r="B9482" s="59" t="s">
        <v>458</v>
      </c>
      <c r="C9482" s="57">
        <v>18711.126473274999</v>
      </c>
      <c r="D9482" s="59">
        <v>1585</v>
      </c>
      <c r="E9482" s="59" t="s">
        <v>504</v>
      </c>
      <c r="F9482" s="58">
        <v>0.38174383317109462</v>
      </c>
      <c r="G9482" s="59" t="s">
        <v>446</v>
      </c>
      <c r="H9482" s="59" t="s">
        <v>491</v>
      </c>
      <c r="I9482" s="59">
        <v>56140</v>
      </c>
      <c r="J9482" s="59">
        <v>1190</v>
      </c>
      <c r="K9482" s="59">
        <v>1</v>
      </c>
      <c r="L9482" s="60">
        <v>8.4033613445378156E-4</v>
      </c>
      <c r="M9482" s="59" t="s">
        <v>476</v>
      </c>
      <c r="N9482" s="63">
        <v>6359.8522606304359</v>
      </c>
      <c r="O9482" s="165">
        <v>44371</v>
      </c>
      <c r="P9482" s="165">
        <f t="shared" si="395"/>
        <v>44353</v>
      </c>
      <c r="Q9482" s="165">
        <f t="shared" si="396"/>
        <v>44366</v>
      </c>
    </row>
    <row r="9483" spans="1:17" x14ac:dyDescent="0.35">
      <c r="A9483" s="48" t="s">
        <v>614</v>
      </c>
      <c r="B9483" s="59" t="s">
        <v>465</v>
      </c>
      <c r="C9483" s="57">
        <v>41355.060735064602</v>
      </c>
      <c r="D9483" s="59">
        <v>3150</v>
      </c>
      <c r="E9483" s="59" t="s">
        <v>504</v>
      </c>
      <c r="F9483" s="58">
        <v>0.69088106905385593</v>
      </c>
      <c r="G9483" s="59" t="s">
        <v>446</v>
      </c>
      <c r="H9483" s="59" t="s">
        <v>491</v>
      </c>
      <c r="I9483" s="59">
        <v>84959</v>
      </c>
      <c r="J9483" s="59">
        <v>1758</v>
      </c>
      <c r="K9483" s="59">
        <v>4</v>
      </c>
      <c r="L9483" s="60">
        <v>2.2753128555176336E-3</v>
      </c>
      <c r="M9483" s="59" t="s">
        <v>491</v>
      </c>
      <c r="N9483" s="63">
        <v>4250.9912178883751</v>
      </c>
      <c r="O9483" s="165">
        <v>44371</v>
      </c>
      <c r="P9483" s="165">
        <f t="shared" si="395"/>
        <v>44353</v>
      </c>
      <c r="Q9483" s="165">
        <f t="shared" si="396"/>
        <v>44366</v>
      </c>
    </row>
    <row r="9484" spans="1:17" x14ac:dyDescent="0.35">
      <c r="A9484" s="48" t="s">
        <v>613</v>
      </c>
      <c r="B9484" s="59" t="s">
        <v>463</v>
      </c>
      <c r="C9484" s="57">
        <v>23089.216116875701</v>
      </c>
      <c r="D9484" s="59">
        <v>1353</v>
      </c>
      <c r="E9484" s="59">
        <v>5</v>
      </c>
      <c r="F9484" s="58">
        <v>1.5467950723620478</v>
      </c>
      <c r="G9484" s="59" t="s">
        <v>446</v>
      </c>
      <c r="H9484" s="59" t="s">
        <v>491</v>
      </c>
      <c r="I9484" s="59">
        <v>46125</v>
      </c>
      <c r="J9484" s="59">
        <v>1018</v>
      </c>
      <c r="K9484" s="59">
        <v>5</v>
      </c>
      <c r="L9484" s="60">
        <v>4.911591355599214E-3</v>
      </c>
      <c r="M9484" s="59" t="s">
        <v>491</v>
      </c>
      <c r="N9484" s="63">
        <v>4408.9846742607815</v>
      </c>
      <c r="O9484" s="165">
        <v>44371</v>
      </c>
      <c r="P9484" s="165">
        <f t="shared" si="395"/>
        <v>44353</v>
      </c>
      <c r="Q9484" s="165">
        <f t="shared" si="396"/>
        <v>44366</v>
      </c>
    </row>
    <row r="9485" spans="1:17" x14ac:dyDescent="0.35">
      <c r="A9485" s="48" t="s">
        <v>612</v>
      </c>
      <c r="B9485" s="59" t="s">
        <v>464</v>
      </c>
      <c r="C9485" s="57">
        <v>1711.2133241641</v>
      </c>
      <c r="D9485" s="59">
        <v>70</v>
      </c>
      <c r="E9485" s="59">
        <v>0</v>
      </c>
      <c r="F9485" s="58">
        <v>0</v>
      </c>
      <c r="G9485" s="59" t="s">
        <v>446</v>
      </c>
      <c r="H9485" s="59" t="s">
        <v>476</v>
      </c>
      <c r="I9485" s="59">
        <v>1898</v>
      </c>
      <c r="J9485" s="59">
        <v>28</v>
      </c>
      <c r="K9485" s="59">
        <v>0</v>
      </c>
      <c r="L9485" s="60">
        <v>0</v>
      </c>
      <c r="M9485" s="59" t="s">
        <v>476</v>
      </c>
      <c r="N9485" s="63">
        <v>1636.2658941822785</v>
      </c>
      <c r="O9485" s="165">
        <v>44371</v>
      </c>
      <c r="P9485" s="165">
        <f t="shared" si="395"/>
        <v>44353</v>
      </c>
      <c r="Q9485" s="165">
        <f t="shared" si="396"/>
        <v>44366</v>
      </c>
    </row>
    <row r="9486" spans="1:17" x14ac:dyDescent="0.35">
      <c r="A9486" s="48" t="s">
        <v>611</v>
      </c>
      <c r="B9486" s="59" t="s">
        <v>458</v>
      </c>
      <c r="C9486" s="57">
        <v>7315.6481145470188</v>
      </c>
      <c r="D9486" s="59">
        <v>553</v>
      </c>
      <c r="E9486" s="59" t="s">
        <v>504</v>
      </c>
      <c r="F9486" s="58">
        <v>0.97638063381612294</v>
      </c>
      <c r="G9486" s="59" t="s">
        <v>446</v>
      </c>
      <c r="H9486" s="59" t="s">
        <v>472</v>
      </c>
      <c r="I9486" s="59">
        <v>14856</v>
      </c>
      <c r="J9486" s="59">
        <v>226</v>
      </c>
      <c r="K9486" s="59">
        <v>1</v>
      </c>
      <c r="L9486" s="60">
        <v>4.4247787610619468E-3</v>
      </c>
      <c r="M9486" s="59" t="s">
        <v>1067</v>
      </c>
      <c r="N9486" s="63">
        <v>3089.2683253942128</v>
      </c>
      <c r="O9486" s="165">
        <v>44371</v>
      </c>
      <c r="P9486" s="165">
        <f t="shared" si="395"/>
        <v>44353</v>
      </c>
      <c r="Q9486" s="165">
        <f t="shared" si="396"/>
        <v>44366</v>
      </c>
    </row>
    <row r="9487" spans="1:17" x14ac:dyDescent="0.35">
      <c r="A9487" s="48" t="s">
        <v>610</v>
      </c>
      <c r="B9487" s="59" t="s">
        <v>463</v>
      </c>
      <c r="C9487" s="57">
        <v>10981.723636578799</v>
      </c>
      <c r="D9487" s="59">
        <v>547</v>
      </c>
      <c r="E9487" s="59" t="s">
        <v>504</v>
      </c>
      <c r="F9487" s="58">
        <v>0.65043133293439881</v>
      </c>
      <c r="G9487" s="59" t="s">
        <v>446</v>
      </c>
      <c r="H9487" s="59" t="s">
        <v>472</v>
      </c>
      <c r="I9487" s="59">
        <v>53795</v>
      </c>
      <c r="J9487" s="59">
        <v>736</v>
      </c>
      <c r="K9487" s="59">
        <v>1</v>
      </c>
      <c r="L9487" s="60">
        <v>1.358695652173913E-3</v>
      </c>
      <c r="M9487" s="59" t="s">
        <v>1067</v>
      </c>
      <c r="N9487" s="63">
        <v>6702.0444545560458</v>
      </c>
      <c r="O9487" s="165">
        <v>44371</v>
      </c>
      <c r="P9487" s="165">
        <f t="shared" si="395"/>
        <v>44353</v>
      </c>
      <c r="Q9487" s="165">
        <f t="shared" si="396"/>
        <v>44366</v>
      </c>
    </row>
    <row r="9488" spans="1:17" x14ac:dyDescent="0.35">
      <c r="A9488" s="48" t="s">
        <v>609</v>
      </c>
      <c r="B9488" s="59" t="s">
        <v>469</v>
      </c>
      <c r="C9488" s="57">
        <v>16752.226867065601</v>
      </c>
      <c r="D9488" s="59">
        <v>1608</v>
      </c>
      <c r="E9488" s="59">
        <v>0</v>
      </c>
      <c r="F9488" s="58">
        <v>0</v>
      </c>
      <c r="G9488" s="59" t="s">
        <v>446</v>
      </c>
      <c r="H9488" s="59" t="s">
        <v>476</v>
      </c>
      <c r="I9488" s="59">
        <v>31209</v>
      </c>
      <c r="J9488" s="59">
        <v>485</v>
      </c>
      <c r="K9488" s="59">
        <v>0</v>
      </c>
      <c r="L9488" s="60">
        <v>0</v>
      </c>
      <c r="M9488" s="59" t="s">
        <v>1067</v>
      </c>
      <c r="N9488" s="63">
        <v>2895.1374873838186</v>
      </c>
      <c r="O9488" s="165">
        <v>44371</v>
      </c>
      <c r="P9488" s="165">
        <f t="shared" si="395"/>
        <v>44353</v>
      </c>
      <c r="Q9488" s="165">
        <f t="shared" si="396"/>
        <v>44366</v>
      </c>
    </row>
    <row r="9489" spans="1:17" x14ac:dyDescent="0.35">
      <c r="A9489" s="48" t="s">
        <v>608</v>
      </c>
      <c r="B9489" s="59" t="s">
        <v>461</v>
      </c>
      <c r="C9489" s="57">
        <v>14695.182980035201</v>
      </c>
      <c r="D9489" s="59">
        <v>1090</v>
      </c>
      <c r="E9489" s="59" t="s">
        <v>504</v>
      </c>
      <c r="F9489" s="58">
        <v>1.458203784034821</v>
      </c>
      <c r="G9489" s="59" t="s">
        <v>446</v>
      </c>
      <c r="H9489" s="59" t="s">
        <v>491</v>
      </c>
      <c r="I9489" s="59">
        <v>42603</v>
      </c>
      <c r="J9489" s="59">
        <v>811</v>
      </c>
      <c r="K9489" s="59">
        <v>5</v>
      </c>
      <c r="L9489" s="60">
        <v>6.1652281134401974E-3</v>
      </c>
      <c r="M9489" s="59" t="s">
        <v>491</v>
      </c>
      <c r="N9489" s="63">
        <v>5518.8152546437868</v>
      </c>
      <c r="O9489" s="165">
        <v>44371</v>
      </c>
      <c r="P9489" s="165">
        <f t="shared" si="395"/>
        <v>44353</v>
      </c>
      <c r="Q9489" s="165">
        <f t="shared" si="396"/>
        <v>44366</v>
      </c>
    </row>
    <row r="9490" spans="1:17" x14ac:dyDescent="0.35">
      <c r="A9490" s="48" t="s">
        <v>607</v>
      </c>
      <c r="B9490" s="59" t="s">
        <v>461</v>
      </c>
      <c r="C9490" s="57">
        <v>56177.316442514697</v>
      </c>
      <c r="D9490" s="59">
        <v>5256</v>
      </c>
      <c r="E9490" s="59">
        <v>9</v>
      </c>
      <c r="F9490" s="58">
        <v>1.1443357988005136</v>
      </c>
      <c r="G9490" s="59" t="s">
        <v>446</v>
      </c>
      <c r="H9490" s="59" t="s">
        <v>472</v>
      </c>
      <c r="I9490" s="59">
        <v>124287</v>
      </c>
      <c r="J9490" s="59">
        <v>2517</v>
      </c>
      <c r="K9490" s="59">
        <v>13</v>
      </c>
      <c r="L9490" s="60">
        <v>5.1648788239968216E-3</v>
      </c>
      <c r="M9490" s="59" t="s">
        <v>476</v>
      </c>
      <c r="N9490" s="63">
        <v>4480.456097570278</v>
      </c>
      <c r="O9490" s="165">
        <v>44371</v>
      </c>
      <c r="P9490" s="165">
        <f t="shared" si="395"/>
        <v>44353</v>
      </c>
      <c r="Q9490" s="165">
        <f t="shared" si="396"/>
        <v>44366</v>
      </c>
    </row>
    <row r="9491" spans="1:17" x14ac:dyDescent="0.35">
      <c r="A9491" s="48" t="s">
        <v>606</v>
      </c>
      <c r="B9491" s="59" t="s">
        <v>466</v>
      </c>
      <c r="C9491" s="57">
        <v>1451.48737987204</v>
      </c>
      <c r="D9491" s="59">
        <v>67</v>
      </c>
      <c r="E9491" s="59">
        <v>0</v>
      </c>
      <c r="F9491" s="58">
        <v>0</v>
      </c>
      <c r="G9491" s="59" t="s">
        <v>446</v>
      </c>
      <c r="H9491" s="59" t="s">
        <v>476</v>
      </c>
      <c r="I9491" s="59">
        <v>2343</v>
      </c>
      <c r="J9491" s="59">
        <v>59</v>
      </c>
      <c r="K9491" s="59">
        <v>0</v>
      </c>
      <c r="L9491" s="60">
        <v>0</v>
      </c>
      <c r="M9491" s="59" t="s">
        <v>476</v>
      </c>
      <c r="N9491" s="63">
        <v>4064.7959340301886</v>
      </c>
      <c r="O9491" s="165">
        <v>44371</v>
      </c>
      <c r="P9491" s="165">
        <f t="shared" si="395"/>
        <v>44353</v>
      </c>
      <c r="Q9491" s="165">
        <f t="shared" si="396"/>
        <v>44366</v>
      </c>
    </row>
    <row r="9492" spans="1:17" x14ac:dyDescent="0.35">
      <c r="A9492" s="48" t="s">
        <v>605</v>
      </c>
      <c r="B9492" s="59" t="s">
        <v>460</v>
      </c>
      <c r="C9492" s="57">
        <v>15539.121805317</v>
      </c>
      <c r="D9492" s="59">
        <v>1345</v>
      </c>
      <c r="E9492" s="59">
        <v>0</v>
      </c>
      <c r="F9492" s="58">
        <v>0</v>
      </c>
      <c r="G9492" s="59" t="s">
        <v>446</v>
      </c>
      <c r="H9492" s="59" t="s">
        <v>472</v>
      </c>
      <c r="I9492" s="59">
        <v>28601</v>
      </c>
      <c r="J9492" s="59">
        <v>546</v>
      </c>
      <c r="K9492" s="59">
        <v>0</v>
      </c>
      <c r="L9492" s="60">
        <v>0</v>
      </c>
      <c r="M9492" s="59" t="s">
        <v>1067</v>
      </c>
      <c r="N9492" s="63">
        <v>3513.7120800042635</v>
      </c>
      <c r="O9492" s="165">
        <v>44371</v>
      </c>
      <c r="P9492" s="165">
        <f t="shared" si="395"/>
        <v>44353</v>
      </c>
      <c r="Q9492" s="165">
        <f t="shared" si="396"/>
        <v>44366</v>
      </c>
    </row>
    <row r="9493" spans="1:17" x14ac:dyDescent="0.35">
      <c r="A9493" s="48" t="s">
        <v>604</v>
      </c>
      <c r="B9493" s="59" t="s">
        <v>465</v>
      </c>
      <c r="C9493" s="57">
        <v>14533.4559376543</v>
      </c>
      <c r="D9493" s="59">
        <v>1337</v>
      </c>
      <c r="E9493" s="59">
        <v>0</v>
      </c>
      <c r="F9493" s="58">
        <v>0</v>
      </c>
      <c r="G9493" s="59" t="s">
        <v>446</v>
      </c>
      <c r="H9493" s="59" t="s">
        <v>476</v>
      </c>
      <c r="I9493" s="59">
        <v>50476</v>
      </c>
      <c r="J9493" s="59">
        <v>813</v>
      </c>
      <c r="K9493" s="59">
        <v>0</v>
      </c>
      <c r="L9493" s="60">
        <v>0</v>
      </c>
      <c r="M9493" s="59" t="s">
        <v>476</v>
      </c>
      <c r="N9493" s="63">
        <v>5593.9895059207656</v>
      </c>
      <c r="O9493" s="165">
        <v>44371</v>
      </c>
      <c r="P9493" s="165">
        <f t="shared" si="395"/>
        <v>44353</v>
      </c>
      <c r="Q9493" s="165">
        <f t="shared" si="396"/>
        <v>44366</v>
      </c>
    </row>
    <row r="9494" spans="1:17" x14ac:dyDescent="0.35">
      <c r="A9494" s="48" t="s">
        <v>603</v>
      </c>
      <c r="B9494" s="59" t="s">
        <v>464</v>
      </c>
      <c r="C9494" s="57">
        <v>2458.2722255157701</v>
      </c>
      <c r="D9494" s="59">
        <v>81</v>
      </c>
      <c r="E9494" s="59">
        <v>0</v>
      </c>
      <c r="F9494" s="58">
        <v>0</v>
      </c>
      <c r="G9494" s="59" t="s">
        <v>446</v>
      </c>
      <c r="H9494" s="59" t="s">
        <v>476</v>
      </c>
      <c r="I9494" s="59">
        <v>8865</v>
      </c>
      <c r="J9494" s="59">
        <v>190</v>
      </c>
      <c r="K9494" s="59">
        <v>0</v>
      </c>
      <c r="L9494" s="60">
        <v>0</v>
      </c>
      <c r="M9494" s="59" t="s">
        <v>476</v>
      </c>
      <c r="N9494" s="63">
        <v>7729.0056824417034</v>
      </c>
      <c r="O9494" s="165">
        <v>44371</v>
      </c>
      <c r="P9494" s="165">
        <f t="shared" si="395"/>
        <v>44353</v>
      </c>
      <c r="Q9494" s="165">
        <f t="shared" si="396"/>
        <v>44366</v>
      </c>
    </row>
    <row r="9495" spans="1:17" x14ac:dyDescent="0.35">
      <c r="A9495" s="48" t="s">
        <v>602</v>
      </c>
      <c r="B9495" s="59" t="s">
        <v>470</v>
      </c>
      <c r="C9495" s="57">
        <v>7178.4740239266202</v>
      </c>
      <c r="D9495" s="59">
        <v>297</v>
      </c>
      <c r="E9495" s="59">
        <v>0</v>
      </c>
      <c r="F9495" s="58">
        <v>0</v>
      </c>
      <c r="G9495" s="59" t="s">
        <v>446</v>
      </c>
      <c r="H9495" s="59" t="s">
        <v>476</v>
      </c>
      <c r="I9495" s="59">
        <v>106965</v>
      </c>
      <c r="J9495" s="59">
        <v>562</v>
      </c>
      <c r="K9495" s="59">
        <v>0</v>
      </c>
      <c r="L9495" s="60">
        <v>0</v>
      </c>
      <c r="M9495" s="59" t="s">
        <v>476</v>
      </c>
      <c r="N9495" s="63">
        <v>7828.9619510608245</v>
      </c>
      <c r="O9495" s="165">
        <v>44371</v>
      </c>
      <c r="P9495" s="165">
        <f t="shared" si="395"/>
        <v>44353</v>
      </c>
      <c r="Q9495" s="165">
        <f t="shared" si="396"/>
        <v>44366</v>
      </c>
    </row>
    <row r="9496" spans="1:17" x14ac:dyDescent="0.35">
      <c r="A9496" s="48" t="s">
        <v>601</v>
      </c>
      <c r="B9496" s="59" t="s">
        <v>463</v>
      </c>
      <c r="C9496" s="57">
        <v>24460.265400539301</v>
      </c>
      <c r="D9496" s="59">
        <v>2232</v>
      </c>
      <c r="E9496" s="59">
        <v>6</v>
      </c>
      <c r="F9496" s="58">
        <v>1.7521127492017297</v>
      </c>
      <c r="G9496" s="59" t="s">
        <v>446</v>
      </c>
      <c r="H9496" s="59" t="s">
        <v>472</v>
      </c>
      <c r="I9496" s="59">
        <v>53338</v>
      </c>
      <c r="J9496" s="59">
        <v>1126</v>
      </c>
      <c r="K9496" s="59">
        <v>7</v>
      </c>
      <c r="L9496" s="60">
        <v>6.2166962699822378E-3</v>
      </c>
      <c r="M9496" s="59" t="s">
        <v>1067</v>
      </c>
      <c r="N9496" s="63">
        <v>4603.3842297360106</v>
      </c>
      <c r="O9496" s="165">
        <v>44371</v>
      </c>
      <c r="P9496" s="165">
        <f t="shared" si="395"/>
        <v>44353</v>
      </c>
      <c r="Q9496" s="165">
        <f t="shared" si="396"/>
        <v>44366</v>
      </c>
    </row>
    <row r="9497" spans="1:17" x14ac:dyDescent="0.35">
      <c r="A9497" s="48" t="s">
        <v>600</v>
      </c>
      <c r="B9497" s="59" t="s">
        <v>458</v>
      </c>
      <c r="C9497" s="57">
        <v>10765.112077551599</v>
      </c>
      <c r="D9497" s="59">
        <v>763</v>
      </c>
      <c r="E9497" s="59" t="s">
        <v>504</v>
      </c>
      <c r="F9497" s="58">
        <v>0.6635190689516447</v>
      </c>
      <c r="G9497" s="59" t="s">
        <v>446</v>
      </c>
      <c r="H9497" s="59" t="s">
        <v>472</v>
      </c>
      <c r="I9497" s="59">
        <v>19268</v>
      </c>
      <c r="J9497" s="59">
        <v>385</v>
      </c>
      <c r="K9497" s="59">
        <v>1</v>
      </c>
      <c r="L9497" s="60">
        <v>2.5974025974025974E-3</v>
      </c>
      <c r="M9497" s="59" t="s">
        <v>1067</v>
      </c>
      <c r="N9497" s="63">
        <v>3576.367781649365</v>
      </c>
      <c r="O9497" s="165">
        <v>44371</v>
      </c>
      <c r="P9497" s="165">
        <f t="shared" si="395"/>
        <v>44353</v>
      </c>
      <c r="Q9497" s="165">
        <f t="shared" si="396"/>
        <v>44366</v>
      </c>
    </row>
    <row r="9498" spans="1:17" x14ac:dyDescent="0.35">
      <c r="A9498" s="48" t="s">
        <v>599</v>
      </c>
      <c r="B9498" s="59" t="s">
        <v>463</v>
      </c>
      <c r="C9498" s="57">
        <v>22284.2851538703</v>
      </c>
      <c r="D9498" s="59">
        <v>1307</v>
      </c>
      <c r="E9498" s="59" t="s">
        <v>504</v>
      </c>
      <c r="F9498" s="58">
        <v>0.3205333755844792</v>
      </c>
      <c r="G9498" s="59" t="s">
        <v>446</v>
      </c>
      <c r="H9498" s="59" t="s">
        <v>491</v>
      </c>
      <c r="I9498" s="59">
        <v>79744</v>
      </c>
      <c r="J9498" s="59">
        <v>1589</v>
      </c>
      <c r="K9498" s="59">
        <v>1</v>
      </c>
      <c r="L9498" s="60">
        <v>6.2932662051604787E-4</v>
      </c>
      <c r="M9498" s="59" t="s">
        <v>476</v>
      </c>
      <c r="N9498" s="63">
        <v>7130.5854732523239</v>
      </c>
      <c r="O9498" s="165">
        <v>44371</v>
      </c>
      <c r="P9498" s="165">
        <f t="shared" si="395"/>
        <v>44353</v>
      </c>
      <c r="Q9498" s="165">
        <f t="shared" si="396"/>
        <v>44366</v>
      </c>
    </row>
    <row r="9499" spans="1:17" x14ac:dyDescent="0.35">
      <c r="A9499" s="48" t="s">
        <v>598</v>
      </c>
      <c r="B9499" s="59" t="s">
        <v>470</v>
      </c>
      <c r="C9499" s="57">
        <v>845.307934845815</v>
      </c>
      <c r="D9499" s="59">
        <v>25</v>
      </c>
      <c r="E9499" s="59">
        <v>0</v>
      </c>
      <c r="F9499" s="58">
        <v>0</v>
      </c>
      <c r="G9499" s="59" t="s">
        <v>446</v>
      </c>
      <c r="H9499" s="59" t="s">
        <v>476</v>
      </c>
      <c r="I9499" s="59">
        <v>1169</v>
      </c>
      <c r="J9499" s="59">
        <v>19</v>
      </c>
      <c r="K9499" s="59">
        <v>0</v>
      </c>
      <c r="L9499" s="60">
        <v>0</v>
      </c>
      <c r="M9499" s="59" t="s">
        <v>476</v>
      </c>
      <c r="N9499" s="63">
        <v>2247.7016027852169</v>
      </c>
      <c r="O9499" s="165">
        <v>44371</v>
      </c>
      <c r="P9499" s="165">
        <f t="shared" si="395"/>
        <v>44353</v>
      </c>
      <c r="Q9499" s="165">
        <f t="shared" si="396"/>
        <v>44366</v>
      </c>
    </row>
    <row r="9500" spans="1:17" x14ac:dyDescent="0.35">
      <c r="A9500" s="48" t="s">
        <v>597</v>
      </c>
      <c r="B9500" s="59" t="s">
        <v>459</v>
      </c>
      <c r="C9500" s="57">
        <v>18868.1392219843</v>
      </c>
      <c r="D9500" s="59">
        <v>2407</v>
      </c>
      <c r="E9500" s="59" t="s">
        <v>504</v>
      </c>
      <c r="F9500" s="58">
        <v>1.5142684837802363</v>
      </c>
      <c r="G9500" s="59" t="s">
        <v>446</v>
      </c>
      <c r="H9500" s="59" t="s">
        <v>472</v>
      </c>
      <c r="I9500" s="59">
        <v>77597</v>
      </c>
      <c r="J9500" s="59">
        <v>1136</v>
      </c>
      <c r="K9500" s="59">
        <v>5</v>
      </c>
      <c r="L9500" s="60">
        <v>4.4014084507042256E-3</v>
      </c>
      <c r="M9500" s="59" t="s">
        <v>476</v>
      </c>
      <c r="N9500" s="63">
        <v>6020.7314915102197</v>
      </c>
      <c r="O9500" s="165">
        <v>44371</v>
      </c>
      <c r="P9500" s="165">
        <f t="shared" si="395"/>
        <v>44353</v>
      </c>
      <c r="Q9500" s="165">
        <f t="shared" si="396"/>
        <v>44366</v>
      </c>
    </row>
    <row r="9501" spans="1:17" x14ac:dyDescent="0.35">
      <c r="A9501" s="48" t="s">
        <v>596</v>
      </c>
      <c r="B9501" s="59" t="s">
        <v>463</v>
      </c>
      <c r="C9501" s="57">
        <v>41525.030739602102</v>
      </c>
      <c r="D9501" s="59">
        <v>4309</v>
      </c>
      <c r="E9501" s="59" t="s">
        <v>504</v>
      </c>
      <c r="F9501" s="58">
        <v>0.51603986913211763</v>
      </c>
      <c r="G9501" s="59" t="s">
        <v>446</v>
      </c>
      <c r="H9501" s="59" t="s">
        <v>472</v>
      </c>
      <c r="I9501" s="59">
        <v>111010</v>
      </c>
      <c r="J9501" s="59">
        <v>2079</v>
      </c>
      <c r="K9501" s="59">
        <v>7</v>
      </c>
      <c r="L9501" s="60">
        <v>3.3670033670033669E-3</v>
      </c>
      <c r="M9501" s="59" t="s">
        <v>476</v>
      </c>
      <c r="N9501" s="63">
        <v>5006.6188103198056</v>
      </c>
      <c r="O9501" s="165">
        <v>44371</v>
      </c>
      <c r="P9501" s="165">
        <f t="shared" si="395"/>
        <v>44353</v>
      </c>
      <c r="Q9501" s="165">
        <f t="shared" si="396"/>
        <v>44366</v>
      </c>
    </row>
    <row r="9502" spans="1:17" x14ac:dyDescent="0.35">
      <c r="A9502" s="48" t="s">
        <v>458</v>
      </c>
      <c r="B9502" s="59" t="s">
        <v>458</v>
      </c>
      <c r="C9502" s="57">
        <v>191574.677370558</v>
      </c>
      <c r="D9502" s="59">
        <v>23861</v>
      </c>
      <c r="E9502" s="59">
        <v>53</v>
      </c>
      <c r="F9502" s="58">
        <v>1.9761036989203302</v>
      </c>
      <c r="G9502" s="59" t="s">
        <v>444</v>
      </c>
      <c r="H9502" s="59" t="s">
        <v>472</v>
      </c>
      <c r="I9502" s="59">
        <v>954929</v>
      </c>
      <c r="J9502" s="59">
        <v>13635</v>
      </c>
      <c r="K9502" s="59">
        <v>61</v>
      </c>
      <c r="L9502" s="60">
        <v>4.4737807114044736E-3</v>
      </c>
      <c r="M9502" s="59" t="s">
        <v>476</v>
      </c>
      <c r="N9502" s="63">
        <v>7117.3289639038085</v>
      </c>
      <c r="O9502" s="165">
        <v>44371</v>
      </c>
      <c r="P9502" s="165">
        <f t="shared" si="395"/>
        <v>44353</v>
      </c>
      <c r="Q9502" s="165">
        <f t="shared" si="396"/>
        <v>44366</v>
      </c>
    </row>
    <row r="9503" spans="1:17" x14ac:dyDescent="0.35">
      <c r="A9503" s="48" t="s">
        <v>595</v>
      </c>
      <c r="B9503" s="59" t="s">
        <v>464</v>
      </c>
      <c r="C9503" s="57">
        <v>1046.7288034764699</v>
      </c>
      <c r="D9503" s="59">
        <v>36</v>
      </c>
      <c r="E9503" s="59">
        <v>0</v>
      </c>
      <c r="F9503" s="58">
        <v>0</v>
      </c>
      <c r="G9503" s="59" t="s">
        <v>446</v>
      </c>
      <c r="H9503" s="59" t="s">
        <v>476</v>
      </c>
      <c r="I9503" s="59">
        <v>2208</v>
      </c>
      <c r="J9503" s="59">
        <v>56</v>
      </c>
      <c r="K9503" s="59">
        <v>0</v>
      </c>
      <c r="L9503" s="60">
        <v>0</v>
      </c>
      <c r="M9503" s="59" t="s">
        <v>476</v>
      </c>
      <c r="N9503" s="63">
        <v>5350.0008611599133</v>
      </c>
      <c r="O9503" s="165">
        <v>44371</v>
      </c>
      <c r="P9503" s="165">
        <f t="shared" si="395"/>
        <v>44353</v>
      </c>
      <c r="Q9503" s="165">
        <f t="shared" si="396"/>
        <v>44366</v>
      </c>
    </row>
    <row r="9504" spans="1:17" x14ac:dyDescent="0.35">
      <c r="A9504" s="48" t="s">
        <v>594</v>
      </c>
      <c r="B9504" s="59" t="s">
        <v>461</v>
      </c>
      <c r="C9504" s="57">
        <v>11271.338775648501</v>
      </c>
      <c r="D9504" s="59">
        <v>1076</v>
      </c>
      <c r="E9504" s="59" t="s">
        <v>504</v>
      </c>
      <c r="F9504" s="58">
        <v>1.2674372201976827</v>
      </c>
      <c r="G9504" s="59" t="s">
        <v>446</v>
      </c>
      <c r="H9504" s="59" t="s">
        <v>476</v>
      </c>
      <c r="I9504" s="59">
        <v>32684</v>
      </c>
      <c r="J9504" s="59">
        <v>493</v>
      </c>
      <c r="K9504" s="59">
        <v>2</v>
      </c>
      <c r="L9504" s="60">
        <v>4.0567951318458417E-3</v>
      </c>
      <c r="M9504" s="59" t="s">
        <v>476</v>
      </c>
      <c r="N9504" s="63">
        <v>4373.9258469022016</v>
      </c>
      <c r="O9504" s="165">
        <v>44371</v>
      </c>
      <c r="P9504" s="165">
        <f t="shared" si="395"/>
        <v>44353</v>
      </c>
      <c r="Q9504" s="165">
        <f t="shared" si="396"/>
        <v>44366</v>
      </c>
    </row>
    <row r="9505" spans="1:17" x14ac:dyDescent="0.35">
      <c r="A9505" s="48" t="s">
        <v>593</v>
      </c>
      <c r="B9505" s="59" t="s">
        <v>471</v>
      </c>
      <c r="C9505" s="57">
        <v>24061.696973528105</v>
      </c>
      <c r="D9505" s="59">
        <v>1606</v>
      </c>
      <c r="E9505" s="59" t="s">
        <v>504</v>
      </c>
      <c r="F9505" s="58">
        <v>0.89056775389310416</v>
      </c>
      <c r="G9505" s="59" t="s">
        <v>446</v>
      </c>
      <c r="H9505" s="59" t="s">
        <v>491</v>
      </c>
      <c r="I9505" s="59">
        <v>43879</v>
      </c>
      <c r="J9505" s="59">
        <v>701</v>
      </c>
      <c r="K9505" s="59">
        <v>4</v>
      </c>
      <c r="L9505" s="60">
        <v>5.7061340941512127E-3</v>
      </c>
      <c r="M9505" s="59" t="s">
        <v>476</v>
      </c>
      <c r="N9505" s="63">
        <v>2913.3439789023082</v>
      </c>
      <c r="O9505" s="165">
        <v>44371</v>
      </c>
      <c r="P9505" s="165">
        <f t="shared" si="395"/>
        <v>44353</v>
      </c>
      <c r="Q9505" s="165">
        <f t="shared" si="396"/>
        <v>44366</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8"/>
  <sheetViews>
    <sheetView zoomScale="70" zoomScaleNormal="70" workbookViewId="0">
      <pane ySplit="1" topLeftCell="A14" activePane="bottomLeft" state="frozen"/>
      <selection activeCell="F21" sqref="F21:G34"/>
      <selection pane="bottomLeft" activeCell="F31" sqref="F31"/>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row r="28" spans="1:16" x14ac:dyDescent="0.35">
      <c r="A28" s="55">
        <v>44371</v>
      </c>
      <c r="B28" s="55">
        <f t="shared" ref="B28" si="10">A28-18</f>
        <v>44353</v>
      </c>
      <c r="C28" s="55">
        <f t="shared" ref="C28" si="11">A28-5</f>
        <v>44366</v>
      </c>
      <c r="D28" s="56" t="s">
        <v>938</v>
      </c>
      <c r="E28" s="56" t="s">
        <v>937</v>
      </c>
      <c r="F28" s="57">
        <v>663400</v>
      </c>
      <c r="G28" s="57">
        <v>1179</v>
      </c>
      <c r="H28" s="58">
        <v>1.2</v>
      </c>
      <c r="I28" s="59" t="s">
        <v>472</v>
      </c>
      <c r="J28" s="57">
        <v>23643625</v>
      </c>
      <c r="K28" s="57">
        <v>397901</v>
      </c>
      <c r="L28" s="57">
        <v>1564</v>
      </c>
      <c r="M28" s="60">
        <v>3.9306259597236496E-3</v>
      </c>
      <c r="N28" s="59" t="s">
        <v>1067</v>
      </c>
      <c r="O28" s="61">
        <v>5713.37083532826</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C32" sqref="C32"/>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44371</v>
      </c>
      <c r="E2" s="144">
        <v>44339</v>
      </c>
      <c r="F2" s="144">
        <v>44366</v>
      </c>
      <c r="G2" s="145">
        <v>1</v>
      </c>
      <c r="H2" s="145">
        <v>2</v>
      </c>
      <c r="I2" s="145">
        <v>0</v>
      </c>
      <c r="J2" s="145">
        <v>7</v>
      </c>
      <c r="K2" s="145">
        <v>0</v>
      </c>
      <c r="L2" s="145">
        <v>0</v>
      </c>
      <c r="M2" s="145">
        <v>8</v>
      </c>
      <c r="N2" s="145">
        <v>2</v>
      </c>
      <c r="O2" s="145">
        <v>0</v>
      </c>
    </row>
    <row r="3" spans="1:15" x14ac:dyDescent="0.35">
      <c r="A3" s="162" t="s">
        <v>3</v>
      </c>
      <c r="B3" s="162" t="s">
        <v>1042</v>
      </c>
      <c r="C3" s="133" t="s">
        <v>1019</v>
      </c>
      <c r="D3" s="134">
        <v>44371</v>
      </c>
      <c r="E3" s="144">
        <v>44339</v>
      </c>
      <c r="F3" s="144">
        <v>44366</v>
      </c>
      <c r="G3" s="145">
        <v>5</v>
      </c>
      <c r="H3" s="145">
        <v>20</v>
      </c>
      <c r="I3" s="145">
        <v>38</v>
      </c>
      <c r="J3" s="145">
        <v>68</v>
      </c>
      <c r="K3" s="145">
        <v>15</v>
      </c>
      <c r="L3" s="145">
        <v>53</v>
      </c>
      <c r="M3" s="145">
        <v>73</v>
      </c>
      <c r="N3" s="145">
        <v>35</v>
      </c>
      <c r="O3" s="145">
        <v>91</v>
      </c>
    </row>
    <row r="4" spans="1:15" x14ac:dyDescent="0.35">
      <c r="A4" s="162" t="s">
        <v>19</v>
      </c>
      <c r="B4" s="162" t="s">
        <v>1043</v>
      </c>
      <c r="C4" s="133" t="s">
        <v>1019</v>
      </c>
      <c r="D4" s="134">
        <v>44371</v>
      </c>
      <c r="E4" s="144">
        <v>44339</v>
      </c>
      <c r="F4" s="144">
        <v>44366</v>
      </c>
      <c r="G4" s="145">
        <v>0</v>
      </c>
      <c r="H4" s="145">
        <v>0</v>
      </c>
      <c r="I4" s="145">
        <v>0</v>
      </c>
      <c r="J4" s="145">
        <v>12</v>
      </c>
      <c r="K4" s="145">
        <v>0</v>
      </c>
      <c r="L4" s="145">
        <v>8</v>
      </c>
      <c r="M4" s="145">
        <v>12</v>
      </c>
      <c r="N4" s="145">
        <v>0</v>
      </c>
      <c r="O4" s="145">
        <v>8</v>
      </c>
    </row>
    <row r="5" spans="1:15" x14ac:dyDescent="0.35">
      <c r="A5" s="162" t="s">
        <v>4</v>
      </c>
      <c r="B5" s="162" t="s">
        <v>1044</v>
      </c>
      <c r="C5" s="133" t="s">
        <v>1019</v>
      </c>
      <c r="D5" s="134">
        <v>44371</v>
      </c>
      <c r="E5" s="144">
        <v>44339</v>
      </c>
      <c r="F5" s="144">
        <v>44366</v>
      </c>
      <c r="G5" s="145">
        <v>0</v>
      </c>
      <c r="H5" s="145">
        <v>0</v>
      </c>
      <c r="I5" s="145">
        <v>0</v>
      </c>
      <c r="J5" s="145">
        <v>8</v>
      </c>
      <c r="K5" s="145">
        <v>2</v>
      </c>
      <c r="L5" s="145">
        <v>0</v>
      </c>
      <c r="M5" s="145">
        <v>8</v>
      </c>
      <c r="N5" s="145">
        <v>2</v>
      </c>
      <c r="O5" s="145">
        <v>0</v>
      </c>
    </row>
    <row r="6" spans="1:15" x14ac:dyDescent="0.35">
      <c r="A6" s="162" t="s">
        <v>5</v>
      </c>
      <c r="B6" s="162" t="s">
        <v>1045</v>
      </c>
      <c r="C6" s="133" t="s">
        <v>1019</v>
      </c>
      <c r="D6" s="134">
        <v>44371</v>
      </c>
      <c r="E6" s="144">
        <v>44339</v>
      </c>
      <c r="F6" s="144">
        <v>44366</v>
      </c>
      <c r="G6" s="145">
        <v>2</v>
      </c>
      <c r="H6" s="145">
        <v>5</v>
      </c>
      <c r="I6" s="145">
        <v>0</v>
      </c>
      <c r="J6" s="145">
        <v>4</v>
      </c>
      <c r="K6" s="145">
        <v>2</v>
      </c>
      <c r="L6" s="145">
        <v>0</v>
      </c>
      <c r="M6" s="145">
        <v>6</v>
      </c>
      <c r="N6" s="145">
        <v>7</v>
      </c>
      <c r="O6" s="145">
        <v>0</v>
      </c>
    </row>
    <row r="7" spans="1:15" x14ac:dyDescent="0.35">
      <c r="A7" s="162" t="s">
        <v>6</v>
      </c>
      <c r="B7" s="162" t="s">
        <v>1046</v>
      </c>
      <c r="C7" s="133" t="s">
        <v>1020</v>
      </c>
      <c r="D7" s="134">
        <v>44371</v>
      </c>
      <c r="E7" s="144">
        <v>44339</v>
      </c>
      <c r="F7" s="144">
        <v>44366</v>
      </c>
      <c r="G7" s="145">
        <v>375</v>
      </c>
      <c r="H7" s="145">
        <v>935</v>
      </c>
      <c r="I7" s="146" t="s">
        <v>1014</v>
      </c>
      <c r="J7" s="145">
        <v>3683</v>
      </c>
      <c r="K7" s="145">
        <v>247</v>
      </c>
      <c r="L7" s="146" t="s">
        <v>1014</v>
      </c>
      <c r="M7" s="145">
        <v>4058</v>
      </c>
      <c r="N7" s="145">
        <v>1182</v>
      </c>
      <c r="O7" s="146" t="s">
        <v>1014</v>
      </c>
    </row>
    <row r="8" spans="1:15" x14ac:dyDescent="0.35">
      <c r="A8" s="162" t="s">
        <v>7</v>
      </c>
      <c r="B8" s="162" t="s">
        <v>1047</v>
      </c>
      <c r="C8" s="133" t="s">
        <v>1019</v>
      </c>
      <c r="D8" s="134">
        <v>44371</v>
      </c>
      <c r="E8" s="144">
        <v>44339</v>
      </c>
      <c r="F8" s="144">
        <v>44366</v>
      </c>
      <c r="G8" s="145">
        <v>3</v>
      </c>
      <c r="H8" s="145">
        <v>6</v>
      </c>
      <c r="I8" s="145">
        <v>5</v>
      </c>
      <c r="J8" s="145">
        <v>21</v>
      </c>
      <c r="K8" s="145">
        <v>2</v>
      </c>
      <c r="L8" s="145">
        <v>9</v>
      </c>
      <c r="M8" s="145">
        <v>24</v>
      </c>
      <c r="N8" s="145">
        <v>8</v>
      </c>
      <c r="O8" s="145">
        <v>14</v>
      </c>
    </row>
    <row r="9" spans="1:15" x14ac:dyDescent="0.35">
      <c r="A9" s="162" t="s">
        <v>8</v>
      </c>
      <c r="B9" s="162" t="s">
        <v>1048</v>
      </c>
      <c r="C9" s="133" t="s">
        <v>1019</v>
      </c>
      <c r="D9" s="134">
        <v>44371</v>
      </c>
      <c r="E9" s="144">
        <v>44339</v>
      </c>
      <c r="F9" s="144">
        <v>44366</v>
      </c>
      <c r="G9" s="145">
        <v>0</v>
      </c>
      <c r="H9" s="145">
        <v>0</v>
      </c>
      <c r="I9" s="145">
        <v>0</v>
      </c>
      <c r="J9" s="145">
        <v>24</v>
      </c>
      <c r="K9" s="145">
        <v>3</v>
      </c>
      <c r="L9" s="145">
        <v>0</v>
      </c>
      <c r="M9" s="145">
        <v>24</v>
      </c>
      <c r="N9" s="145">
        <v>3</v>
      </c>
      <c r="O9" s="145">
        <v>0</v>
      </c>
    </row>
    <row r="10" spans="1:15" x14ac:dyDescent="0.35">
      <c r="A10" s="162" t="s">
        <v>9</v>
      </c>
      <c r="B10" s="162" t="s">
        <v>1049</v>
      </c>
      <c r="C10" s="133" t="s">
        <v>1021</v>
      </c>
      <c r="D10" s="134">
        <v>44371</v>
      </c>
      <c r="E10" s="144">
        <v>44339</v>
      </c>
      <c r="F10" s="144">
        <v>44366</v>
      </c>
      <c r="G10" s="145">
        <v>7</v>
      </c>
      <c r="H10" s="145">
        <v>16</v>
      </c>
      <c r="I10" s="146" t="s">
        <v>1014</v>
      </c>
      <c r="J10" s="145">
        <v>37</v>
      </c>
      <c r="K10" s="145">
        <v>42</v>
      </c>
      <c r="L10" s="146" t="s">
        <v>1014</v>
      </c>
      <c r="M10" s="145">
        <v>44</v>
      </c>
      <c r="N10" s="145">
        <v>58</v>
      </c>
      <c r="O10" s="146" t="s">
        <v>1014</v>
      </c>
    </row>
    <row r="11" spans="1:15" x14ac:dyDescent="0.35">
      <c r="A11" s="162" t="s">
        <v>20</v>
      </c>
      <c r="B11" s="162" t="s">
        <v>1050</v>
      </c>
      <c r="C11" s="133" t="s">
        <v>1019</v>
      </c>
      <c r="D11" s="134">
        <v>44371</v>
      </c>
      <c r="E11" s="144">
        <v>44339</v>
      </c>
      <c r="F11" s="144">
        <v>44366</v>
      </c>
      <c r="G11" s="145">
        <v>0</v>
      </c>
      <c r="H11" s="145">
        <v>0</v>
      </c>
      <c r="I11" s="145">
        <v>0</v>
      </c>
      <c r="J11" s="145">
        <v>5</v>
      </c>
      <c r="K11" s="145">
        <v>0</v>
      </c>
      <c r="L11" s="145">
        <v>0</v>
      </c>
      <c r="M11" s="145">
        <v>5</v>
      </c>
      <c r="N11" s="145">
        <v>0</v>
      </c>
      <c r="O11" s="145">
        <v>0</v>
      </c>
    </row>
    <row r="12" spans="1:15" x14ac:dyDescent="0.35">
      <c r="A12" s="162" t="s">
        <v>1015</v>
      </c>
      <c r="B12" s="162" t="s">
        <v>1051</v>
      </c>
      <c r="C12" s="133" t="s">
        <v>1019</v>
      </c>
      <c r="D12" s="134">
        <v>44371</v>
      </c>
      <c r="E12" s="144">
        <v>44339</v>
      </c>
      <c r="F12" s="144">
        <v>44366</v>
      </c>
      <c r="G12" s="145">
        <v>0</v>
      </c>
      <c r="H12" s="145">
        <v>0</v>
      </c>
      <c r="I12" s="145">
        <v>0</v>
      </c>
      <c r="J12" s="145">
        <v>13</v>
      </c>
      <c r="K12" s="145">
        <v>2</v>
      </c>
      <c r="L12" s="145">
        <v>37</v>
      </c>
      <c r="M12" s="145">
        <v>13</v>
      </c>
      <c r="N12" s="145">
        <v>2</v>
      </c>
      <c r="O12" s="145">
        <v>37</v>
      </c>
    </row>
    <row r="13" spans="1:15" x14ac:dyDescent="0.35">
      <c r="A13" s="162" t="s">
        <v>10</v>
      </c>
      <c r="B13" s="162" t="s">
        <v>1052</v>
      </c>
      <c r="C13" s="133" t="s">
        <v>1019</v>
      </c>
      <c r="D13" s="134">
        <v>44371</v>
      </c>
      <c r="E13" s="144">
        <v>44339</v>
      </c>
      <c r="F13" s="144">
        <v>44366</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44371</v>
      </c>
      <c r="E14" s="144">
        <v>44339</v>
      </c>
      <c r="F14" s="144">
        <v>44366</v>
      </c>
      <c r="G14" s="145">
        <v>0</v>
      </c>
      <c r="H14" s="145">
        <v>0</v>
      </c>
      <c r="I14" s="145">
        <v>0</v>
      </c>
      <c r="J14" s="145">
        <v>2</v>
      </c>
      <c r="K14" s="145">
        <v>2</v>
      </c>
      <c r="L14" s="145">
        <v>3</v>
      </c>
      <c r="M14" s="145">
        <v>2</v>
      </c>
      <c r="N14" s="145">
        <v>2</v>
      </c>
      <c r="O14" s="145">
        <v>3</v>
      </c>
    </row>
    <row r="15" spans="1:15" x14ac:dyDescent="0.35">
      <c r="A15" s="162" t="s">
        <v>12</v>
      </c>
      <c r="B15" s="162" t="s">
        <v>1054</v>
      </c>
      <c r="C15" s="133" t="s">
        <v>1019</v>
      </c>
      <c r="D15" s="134">
        <v>44371</v>
      </c>
      <c r="E15" s="144">
        <v>44339</v>
      </c>
      <c r="F15" s="144">
        <v>44366</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44371</v>
      </c>
      <c r="E16" s="144">
        <v>44339</v>
      </c>
      <c r="F16" s="144">
        <v>44366</v>
      </c>
      <c r="G16" s="145">
        <v>2</v>
      </c>
      <c r="H16" s="145">
        <v>5</v>
      </c>
      <c r="I16" s="145">
        <v>0</v>
      </c>
      <c r="J16" s="145">
        <v>4</v>
      </c>
      <c r="K16" s="145">
        <v>0</v>
      </c>
      <c r="L16" s="145">
        <v>0</v>
      </c>
      <c r="M16" s="145">
        <v>6</v>
      </c>
      <c r="N16" s="145">
        <v>5</v>
      </c>
      <c r="O16" s="145">
        <v>0</v>
      </c>
    </row>
    <row r="17" spans="1:15" x14ac:dyDescent="0.35">
      <c r="A17" s="162" t="s">
        <v>14</v>
      </c>
      <c r="B17" s="162" t="s">
        <v>1056</v>
      </c>
      <c r="C17" s="133" t="s">
        <v>1019</v>
      </c>
      <c r="D17" s="134">
        <v>44371</v>
      </c>
      <c r="E17" s="144">
        <v>44339</v>
      </c>
      <c r="F17" s="144">
        <v>44366</v>
      </c>
      <c r="G17" s="145">
        <v>2</v>
      </c>
      <c r="H17" s="145">
        <v>10</v>
      </c>
      <c r="I17" s="145">
        <v>8</v>
      </c>
      <c r="J17" s="145">
        <v>2</v>
      </c>
      <c r="K17" s="145">
        <v>1</v>
      </c>
      <c r="L17" s="145">
        <v>2</v>
      </c>
      <c r="M17" s="145">
        <v>4</v>
      </c>
      <c r="N17" s="145">
        <v>11</v>
      </c>
      <c r="O17" s="145">
        <v>10</v>
      </c>
    </row>
    <row r="18" spans="1:15" x14ac:dyDescent="0.35">
      <c r="A18" s="162" t="s">
        <v>15</v>
      </c>
      <c r="B18" s="162" t="s">
        <v>1057</v>
      </c>
      <c r="C18" s="133" t="s">
        <v>1019</v>
      </c>
      <c r="D18" s="134">
        <v>44371</v>
      </c>
      <c r="E18" s="144">
        <v>44339</v>
      </c>
      <c r="F18" s="144">
        <v>44366</v>
      </c>
      <c r="G18" s="145">
        <v>0</v>
      </c>
      <c r="H18" s="145">
        <v>0</v>
      </c>
      <c r="I18" s="145">
        <v>0</v>
      </c>
      <c r="J18" s="145">
        <v>6</v>
      </c>
      <c r="K18" s="145">
        <v>0</v>
      </c>
      <c r="L18" s="145">
        <v>1</v>
      </c>
      <c r="M18" s="145">
        <v>6</v>
      </c>
      <c r="N18" s="145">
        <v>0</v>
      </c>
      <c r="O18" s="145">
        <v>1</v>
      </c>
    </row>
    <row r="19" spans="1:15" x14ac:dyDescent="0.35">
      <c r="A19" s="162" t="s">
        <v>21</v>
      </c>
      <c r="B19" s="162" t="s">
        <v>1058</v>
      </c>
      <c r="C19" s="133" t="s">
        <v>1019</v>
      </c>
      <c r="D19" s="134">
        <v>44371</v>
      </c>
      <c r="E19" s="144">
        <v>44339</v>
      </c>
      <c r="F19" s="144">
        <v>44366</v>
      </c>
      <c r="G19" s="145">
        <v>0</v>
      </c>
      <c r="H19" s="145">
        <v>0</v>
      </c>
      <c r="I19" s="145">
        <v>0</v>
      </c>
      <c r="J19" s="145">
        <v>11</v>
      </c>
      <c r="K19" s="145">
        <v>2</v>
      </c>
      <c r="L19" s="145">
        <v>2</v>
      </c>
      <c r="M19" s="145">
        <v>11</v>
      </c>
      <c r="N19" s="145">
        <v>2</v>
      </c>
      <c r="O19" s="145">
        <v>2</v>
      </c>
    </row>
    <row r="20" spans="1:15" x14ac:dyDescent="0.35">
      <c r="A20" s="162" t="s">
        <v>22</v>
      </c>
      <c r="B20" s="162" t="s">
        <v>1059</v>
      </c>
      <c r="C20" s="133" t="s">
        <v>1019</v>
      </c>
      <c r="D20" s="134">
        <v>44371</v>
      </c>
      <c r="E20" s="144">
        <v>44339</v>
      </c>
      <c r="F20" s="144">
        <v>44366</v>
      </c>
      <c r="G20" s="145">
        <v>0</v>
      </c>
      <c r="H20" s="145">
        <v>0</v>
      </c>
      <c r="I20" s="145">
        <v>0</v>
      </c>
      <c r="J20" s="145">
        <v>6</v>
      </c>
      <c r="K20" s="145">
        <v>0</v>
      </c>
      <c r="L20" s="145">
        <v>0</v>
      </c>
      <c r="M20" s="145">
        <v>6</v>
      </c>
      <c r="N20" s="145">
        <v>0</v>
      </c>
      <c r="O20" s="145">
        <v>0</v>
      </c>
    </row>
    <row r="21" spans="1:15" x14ac:dyDescent="0.35">
      <c r="A21" s="162" t="s">
        <v>16</v>
      </c>
      <c r="B21" s="162" t="s">
        <v>1060</v>
      </c>
      <c r="C21" s="133" t="s">
        <v>1019</v>
      </c>
      <c r="D21" s="134">
        <v>44371</v>
      </c>
      <c r="E21" s="144">
        <v>44339</v>
      </c>
      <c r="F21" s="144">
        <v>44366</v>
      </c>
      <c r="G21" s="145">
        <v>1</v>
      </c>
      <c r="H21" s="145">
        <v>2</v>
      </c>
      <c r="I21" s="145">
        <v>0</v>
      </c>
      <c r="J21" s="145">
        <v>6</v>
      </c>
      <c r="K21" s="145">
        <v>0</v>
      </c>
      <c r="L21" s="145">
        <v>0</v>
      </c>
      <c r="M21" s="145">
        <v>7</v>
      </c>
      <c r="N21" s="145">
        <v>2</v>
      </c>
      <c r="O21" s="145">
        <v>0</v>
      </c>
    </row>
    <row r="22" spans="1:15" x14ac:dyDescent="0.35">
      <c r="A22" s="162" t="s">
        <v>17</v>
      </c>
      <c r="B22" s="162" t="s">
        <v>1061</v>
      </c>
      <c r="C22" s="133" t="s">
        <v>1019</v>
      </c>
      <c r="D22" s="134">
        <v>44371</v>
      </c>
      <c r="E22" s="144">
        <v>44339</v>
      </c>
      <c r="F22" s="144">
        <v>44366</v>
      </c>
      <c r="G22" s="145">
        <v>0</v>
      </c>
      <c r="H22" s="145">
        <v>0</v>
      </c>
      <c r="I22" s="145">
        <v>0</v>
      </c>
      <c r="J22" s="145">
        <v>3</v>
      </c>
      <c r="K22" s="145">
        <v>1</v>
      </c>
      <c r="L22" s="145">
        <v>0</v>
      </c>
      <c r="M22" s="145">
        <v>3</v>
      </c>
      <c r="N22" s="145">
        <v>1</v>
      </c>
      <c r="O22" s="145">
        <v>0</v>
      </c>
    </row>
    <row r="23" spans="1:15" x14ac:dyDescent="0.35">
      <c r="A23" s="162" t="s">
        <v>18</v>
      </c>
      <c r="B23" s="162" t="s">
        <v>1062</v>
      </c>
      <c r="C23" s="133" t="s">
        <v>1019</v>
      </c>
      <c r="D23" s="134">
        <v>44371</v>
      </c>
      <c r="E23" s="144">
        <v>44339</v>
      </c>
      <c r="F23" s="144">
        <v>44366</v>
      </c>
      <c r="G23" s="145">
        <v>9</v>
      </c>
      <c r="H23" s="145">
        <v>55</v>
      </c>
      <c r="I23" s="145">
        <v>92</v>
      </c>
      <c r="J23" s="145">
        <v>21</v>
      </c>
      <c r="K23" s="145">
        <v>7</v>
      </c>
      <c r="L23" s="145">
        <v>13</v>
      </c>
      <c r="M23" s="145">
        <v>30</v>
      </c>
      <c r="N23" s="145">
        <v>62</v>
      </c>
      <c r="O23" s="145">
        <v>105</v>
      </c>
    </row>
    <row r="24" spans="1:15" s="80" customFormat="1" x14ac:dyDescent="0.35">
      <c r="A24" s="162" t="s">
        <v>23</v>
      </c>
      <c r="B24" s="162" t="s">
        <v>1063</v>
      </c>
      <c r="C24" s="133" t="s">
        <v>1019</v>
      </c>
      <c r="D24" s="134">
        <v>44371</v>
      </c>
      <c r="E24" s="144">
        <v>44339</v>
      </c>
      <c r="F24" s="144">
        <v>44366</v>
      </c>
      <c r="G24" s="145">
        <v>0</v>
      </c>
      <c r="H24" s="145">
        <v>0</v>
      </c>
      <c r="I24" s="145">
        <v>0</v>
      </c>
      <c r="J24" s="145">
        <v>0</v>
      </c>
      <c r="K24" s="145">
        <v>0</v>
      </c>
      <c r="L24" s="145">
        <v>0</v>
      </c>
      <c r="M24" s="145">
        <v>0</v>
      </c>
      <c r="N24" s="145">
        <v>0</v>
      </c>
      <c r="O24" s="145">
        <v>0</v>
      </c>
    </row>
    <row r="25" spans="1:15" x14ac:dyDescent="0.35">
      <c r="A25" s="162" t="s">
        <v>36</v>
      </c>
      <c r="B25" s="162" t="s">
        <v>1064</v>
      </c>
      <c r="C25" s="135"/>
      <c r="D25" s="134">
        <v>44371</v>
      </c>
      <c r="E25" s="144">
        <v>44339</v>
      </c>
      <c r="F25" s="144">
        <v>44366</v>
      </c>
      <c r="G25" s="145">
        <v>409</v>
      </c>
      <c r="H25" s="145">
        <v>1061</v>
      </c>
      <c r="I25" s="145">
        <v>143</v>
      </c>
      <c r="J25" s="145">
        <v>3944</v>
      </c>
      <c r="K25" s="145">
        <v>328</v>
      </c>
      <c r="L25" s="145">
        <v>128</v>
      </c>
      <c r="M25" s="145">
        <v>4353</v>
      </c>
      <c r="N25" s="145">
        <v>1389</v>
      </c>
      <c r="O25" s="145">
        <v>271</v>
      </c>
    </row>
    <row r="26" spans="1:15" x14ac:dyDescent="0.35">
      <c r="A26" s="162" t="s">
        <v>1016</v>
      </c>
      <c r="B26" s="162" t="s">
        <v>1065</v>
      </c>
      <c r="C26" s="133"/>
      <c r="D26" s="134">
        <v>44371</v>
      </c>
      <c r="E26" s="144">
        <v>44339</v>
      </c>
      <c r="F26" s="144">
        <v>44366</v>
      </c>
      <c r="G26" s="143" t="s">
        <v>1069</v>
      </c>
      <c r="H26" s="143" t="s">
        <v>1069</v>
      </c>
      <c r="I26" s="143" t="s">
        <v>1069</v>
      </c>
      <c r="J26" s="143" t="s">
        <v>1069</v>
      </c>
      <c r="K26" s="143" t="s">
        <v>1069</v>
      </c>
      <c r="L26" s="143" t="s">
        <v>1069</v>
      </c>
      <c r="M26" s="145">
        <v>113571</v>
      </c>
      <c r="N26" s="145">
        <v>366641</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9"/>
  <sheetViews>
    <sheetView topLeftCell="A328" zoomScale="70" zoomScaleNormal="70" workbookViewId="0">
      <selection activeCell="D337" sqref="D337"/>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row r="334" spans="1:4" x14ac:dyDescent="0.35">
      <c r="A334" s="127">
        <v>44370</v>
      </c>
      <c r="B334" s="185" t="s">
        <v>42</v>
      </c>
      <c r="C334" s="185" t="s">
        <v>43</v>
      </c>
      <c r="D334" s="138">
        <v>319306</v>
      </c>
    </row>
    <row r="335" spans="1:4" x14ac:dyDescent="0.35">
      <c r="A335" s="127">
        <v>44370</v>
      </c>
      <c r="B335" s="185" t="s">
        <v>42</v>
      </c>
      <c r="C335" s="185" t="s">
        <v>44</v>
      </c>
      <c r="D335" s="138">
        <v>633</v>
      </c>
    </row>
    <row r="336" spans="1:4" x14ac:dyDescent="0.35">
      <c r="A336" s="127">
        <v>44370</v>
      </c>
      <c r="B336" s="185" t="s">
        <v>45</v>
      </c>
      <c r="C336" s="185" t="s">
        <v>46</v>
      </c>
      <c r="D336" s="185">
        <v>17618</v>
      </c>
    </row>
    <row r="337" spans="1:4" x14ac:dyDescent="0.35">
      <c r="A337" s="127">
        <v>44370</v>
      </c>
      <c r="B337" s="185" t="s">
        <v>45</v>
      </c>
      <c r="C337" s="185" t="s">
        <v>47</v>
      </c>
      <c r="D337" s="185">
        <v>644061</v>
      </c>
    </row>
    <row r="338" spans="1:4" x14ac:dyDescent="0.35">
      <c r="A338" s="127">
        <v>44370</v>
      </c>
      <c r="B338" s="185" t="s">
        <v>45</v>
      </c>
      <c r="C338" s="185" t="s">
        <v>48</v>
      </c>
      <c r="D338" s="138">
        <v>1721</v>
      </c>
    </row>
    <row r="339" spans="1:4" x14ac:dyDescent="0.35">
      <c r="A339" s="127">
        <v>44370</v>
      </c>
      <c r="B339" s="185" t="s">
        <v>45</v>
      </c>
      <c r="C339" s="185" t="s">
        <v>49</v>
      </c>
      <c r="D339" s="185">
        <v>663400</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10</v>
      </c>
      <c r="B2" s="185" t="s">
        <v>36</v>
      </c>
      <c r="C2" s="185" t="s">
        <v>65</v>
      </c>
      <c r="D2" s="185" t="s">
        <v>1077</v>
      </c>
      <c r="E2" s="185" t="s">
        <v>66</v>
      </c>
      <c r="F2" s="127">
        <v>44366</v>
      </c>
      <c r="G2" s="127">
        <v>44353</v>
      </c>
      <c r="H2" s="12"/>
      <c r="I2" s="12"/>
      <c r="J2" s="11"/>
      <c r="K2" s="11"/>
      <c r="L2" s="11"/>
    </row>
    <row r="3" spans="1:12" s="5" customFormat="1" x14ac:dyDescent="0.35">
      <c r="A3" s="185" t="s">
        <v>69</v>
      </c>
      <c r="B3" s="185" t="s">
        <v>36</v>
      </c>
      <c r="C3" s="185" t="s">
        <v>65</v>
      </c>
      <c r="D3" s="185" t="s">
        <v>1076</v>
      </c>
      <c r="E3" s="185" t="s">
        <v>67</v>
      </c>
      <c r="F3" s="127">
        <v>44366</v>
      </c>
      <c r="G3" s="127">
        <v>44353</v>
      </c>
      <c r="H3" s="12"/>
      <c r="I3" s="12"/>
      <c r="J3" s="11"/>
      <c r="K3" s="11"/>
      <c r="L3" s="11"/>
    </row>
    <row r="4" spans="1:12" x14ac:dyDescent="0.35">
      <c r="A4" s="185" t="s">
        <v>10</v>
      </c>
      <c r="B4" s="185" t="s">
        <v>36</v>
      </c>
      <c r="C4" s="185" t="s">
        <v>62</v>
      </c>
      <c r="D4" s="185" t="s">
        <v>1078</v>
      </c>
      <c r="E4" s="185" t="s">
        <v>64</v>
      </c>
      <c r="F4" s="127">
        <v>44366</v>
      </c>
      <c r="G4" s="127">
        <v>43931</v>
      </c>
      <c r="H4" s="12"/>
      <c r="I4" s="12"/>
      <c r="J4" s="10"/>
      <c r="K4" s="10"/>
      <c r="L4" s="10"/>
    </row>
    <row r="5" spans="1:12" x14ac:dyDescent="0.35">
      <c r="A5" s="185" t="s">
        <v>69</v>
      </c>
      <c r="B5" s="185" t="s">
        <v>36</v>
      </c>
      <c r="C5" s="185" t="s">
        <v>62</v>
      </c>
      <c r="D5" s="185" t="s">
        <v>1079</v>
      </c>
      <c r="E5" s="185" t="s">
        <v>63</v>
      </c>
      <c r="F5" s="127">
        <v>44366</v>
      </c>
      <c r="G5" s="127">
        <v>43931</v>
      </c>
      <c r="H5" s="12"/>
      <c r="I5" s="12"/>
      <c r="J5" s="10"/>
      <c r="K5" s="10"/>
      <c r="L5" s="10"/>
    </row>
    <row r="6" spans="1:12" x14ac:dyDescent="0.35">
      <c r="A6" s="185" t="s">
        <v>75</v>
      </c>
      <c r="B6" s="185" t="s">
        <v>36</v>
      </c>
      <c r="C6" s="185" t="s">
        <v>65</v>
      </c>
      <c r="D6" s="185" t="s">
        <v>1080</v>
      </c>
      <c r="E6" s="185" t="s">
        <v>66</v>
      </c>
      <c r="F6" s="127">
        <v>44366</v>
      </c>
      <c r="G6" s="127">
        <v>44353</v>
      </c>
      <c r="H6" s="12"/>
      <c r="I6" s="12"/>
      <c r="J6" s="10"/>
      <c r="K6" s="10"/>
      <c r="L6" s="10"/>
    </row>
    <row r="7" spans="1:12" x14ac:dyDescent="0.35">
      <c r="A7" s="185" t="s">
        <v>69</v>
      </c>
      <c r="B7" s="185" t="s">
        <v>36</v>
      </c>
      <c r="C7" s="185" t="s">
        <v>65</v>
      </c>
      <c r="D7" s="185" t="s">
        <v>1081</v>
      </c>
      <c r="E7" s="185" t="s">
        <v>66</v>
      </c>
      <c r="F7" s="127">
        <v>44366</v>
      </c>
      <c r="G7" s="127">
        <v>44353</v>
      </c>
      <c r="H7" s="12"/>
      <c r="I7" s="12"/>
      <c r="J7" s="10"/>
      <c r="K7" s="10"/>
      <c r="L7" s="10"/>
    </row>
    <row r="8" spans="1:12" x14ac:dyDescent="0.35">
      <c r="A8" s="185" t="s">
        <v>70</v>
      </c>
      <c r="B8" s="185" t="s">
        <v>36</v>
      </c>
      <c r="C8" s="185" t="s">
        <v>65</v>
      </c>
      <c r="D8" s="185" t="s">
        <v>1082</v>
      </c>
      <c r="E8" s="185" t="s">
        <v>67</v>
      </c>
      <c r="F8" s="127">
        <v>44366</v>
      </c>
      <c r="G8" s="127">
        <v>44353</v>
      </c>
      <c r="H8" s="12"/>
      <c r="I8" s="12"/>
      <c r="J8" s="10"/>
      <c r="K8" s="10"/>
      <c r="L8" s="10"/>
    </row>
    <row r="9" spans="1:12" x14ac:dyDescent="0.35">
      <c r="A9" s="185" t="s">
        <v>69</v>
      </c>
      <c r="B9" s="185" t="s">
        <v>36</v>
      </c>
      <c r="C9" s="185" t="s">
        <v>62</v>
      </c>
      <c r="D9" s="185" t="s">
        <v>1083</v>
      </c>
      <c r="E9" s="185" t="s">
        <v>64</v>
      </c>
      <c r="F9" s="127">
        <v>44366</v>
      </c>
      <c r="G9" s="127">
        <v>43931</v>
      </c>
      <c r="H9" s="12"/>
      <c r="I9" s="12"/>
      <c r="J9" s="10"/>
      <c r="K9" s="10"/>
      <c r="L9" s="10"/>
    </row>
    <row r="10" spans="1:12" x14ac:dyDescent="0.35">
      <c r="A10" s="185" t="s">
        <v>70</v>
      </c>
      <c r="B10" s="185" t="s">
        <v>36</v>
      </c>
      <c r="C10" s="185" t="s">
        <v>62</v>
      </c>
      <c r="D10" s="185" t="s">
        <v>1084</v>
      </c>
      <c r="E10" s="185" t="s">
        <v>63</v>
      </c>
      <c r="F10" s="127">
        <v>44366</v>
      </c>
      <c r="G10" s="127">
        <v>43931</v>
      </c>
      <c r="H10" s="12"/>
      <c r="I10" s="12"/>
      <c r="J10" s="10"/>
      <c r="K10" s="10"/>
      <c r="L10" s="10"/>
    </row>
    <row r="11" spans="1:12" x14ac:dyDescent="0.35">
      <c r="A11" s="185" t="s">
        <v>51</v>
      </c>
      <c r="B11" s="185" t="s">
        <v>36</v>
      </c>
      <c r="C11" s="185" t="s">
        <v>65</v>
      </c>
      <c r="D11" s="185" t="s">
        <v>1085</v>
      </c>
      <c r="E11" s="185" t="s">
        <v>66</v>
      </c>
      <c r="F11" s="127">
        <v>44366</v>
      </c>
      <c r="G11" s="127">
        <v>44353</v>
      </c>
      <c r="H11" s="12"/>
      <c r="I11" s="12"/>
      <c r="J11" s="10"/>
      <c r="K11" s="10"/>
      <c r="L11" s="10"/>
    </row>
    <row r="12" spans="1:12" x14ac:dyDescent="0.35">
      <c r="A12" s="185" t="s">
        <v>68</v>
      </c>
      <c r="B12" s="185" t="s">
        <v>36</v>
      </c>
      <c r="C12" s="185" t="s">
        <v>65</v>
      </c>
      <c r="D12" s="185" t="s">
        <v>1086</v>
      </c>
      <c r="E12" s="185" t="s">
        <v>67</v>
      </c>
      <c r="F12" s="127">
        <v>44366</v>
      </c>
      <c r="G12" s="127">
        <v>44353</v>
      </c>
      <c r="H12" s="12"/>
      <c r="I12" s="12"/>
      <c r="J12" s="10"/>
      <c r="K12" s="10"/>
      <c r="L12" s="10"/>
    </row>
    <row r="13" spans="1:12" x14ac:dyDescent="0.35">
      <c r="A13" s="185" t="s">
        <v>72</v>
      </c>
      <c r="B13" s="185" t="s">
        <v>36</v>
      </c>
      <c r="C13" s="185" t="s">
        <v>65</v>
      </c>
      <c r="D13" s="185" t="s">
        <v>1087</v>
      </c>
      <c r="E13" s="185" t="s">
        <v>67</v>
      </c>
      <c r="F13" s="127">
        <v>44366</v>
      </c>
      <c r="G13" s="127">
        <v>44353</v>
      </c>
      <c r="H13" s="12"/>
      <c r="I13" s="12"/>
      <c r="J13" s="10"/>
      <c r="K13" s="10"/>
      <c r="L13" s="10"/>
    </row>
    <row r="14" spans="1:12" x14ac:dyDescent="0.35">
      <c r="A14" s="185" t="s">
        <v>51</v>
      </c>
      <c r="B14" s="185" t="s">
        <v>36</v>
      </c>
      <c r="C14" s="185" t="s">
        <v>62</v>
      </c>
      <c r="D14" s="185" t="s">
        <v>1088</v>
      </c>
      <c r="E14" s="185" t="s">
        <v>64</v>
      </c>
      <c r="F14" s="127">
        <v>44366</v>
      </c>
      <c r="G14" s="127">
        <v>43931</v>
      </c>
      <c r="H14" s="12"/>
      <c r="I14" s="12"/>
      <c r="J14" s="10"/>
      <c r="K14" s="10"/>
      <c r="L14" s="10"/>
    </row>
    <row r="15" spans="1:12" x14ac:dyDescent="0.35">
      <c r="A15" s="185" t="s">
        <v>68</v>
      </c>
      <c r="B15" s="185" t="s">
        <v>36</v>
      </c>
      <c r="C15" s="185" t="s">
        <v>62</v>
      </c>
      <c r="D15" s="185" t="s">
        <v>1089</v>
      </c>
      <c r="E15" s="185" t="s">
        <v>63</v>
      </c>
      <c r="F15" s="127">
        <v>44366</v>
      </c>
      <c r="G15" s="127">
        <v>43931</v>
      </c>
      <c r="H15" s="12"/>
      <c r="I15" s="12"/>
      <c r="J15" s="10"/>
      <c r="K15" s="10"/>
      <c r="L15" s="10"/>
    </row>
    <row r="16" spans="1:12" x14ac:dyDescent="0.35">
      <c r="A16" s="185" t="s">
        <v>72</v>
      </c>
      <c r="B16" s="185" t="s">
        <v>36</v>
      </c>
      <c r="C16" s="185" t="s">
        <v>62</v>
      </c>
      <c r="D16" s="185" t="s">
        <v>1090</v>
      </c>
      <c r="E16" s="185" t="s">
        <v>63</v>
      </c>
      <c r="F16" s="127">
        <v>44366</v>
      </c>
      <c r="G16" s="127">
        <v>43931</v>
      </c>
      <c r="H16" s="12"/>
      <c r="I16" s="12"/>
      <c r="J16" s="10"/>
      <c r="K16" s="10"/>
      <c r="L16" s="10"/>
    </row>
    <row r="17" spans="1:12" x14ac:dyDescent="0.35">
      <c r="A17" s="185" t="s">
        <v>73</v>
      </c>
      <c r="B17" s="185" t="s">
        <v>36</v>
      </c>
      <c r="C17" s="185" t="s">
        <v>62</v>
      </c>
      <c r="D17" s="185" t="s">
        <v>1091</v>
      </c>
      <c r="E17" s="185" t="s">
        <v>64</v>
      </c>
      <c r="F17" s="127">
        <v>44366</v>
      </c>
      <c r="G17" s="127">
        <v>43931</v>
      </c>
      <c r="H17" s="12"/>
      <c r="I17" s="12"/>
      <c r="J17" s="10"/>
      <c r="K17" s="10"/>
      <c r="L17" s="10"/>
    </row>
    <row r="18" spans="1:12" x14ac:dyDescent="0.35">
      <c r="A18" s="185" t="s">
        <v>70</v>
      </c>
      <c r="B18" s="185" t="s">
        <v>36</v>
      </c>
      <c r="C18" s="185" t="s">
        <v>65</v>
      </c>
      <c r="D18" s="185" t="s">
        <v>1092</v>
      </c>
      <c r="E18" s="185" t="s">
        <v>66</v>
      </c>
      <c r="F18" s="127">
        <v>44366</v>
      </c>
      <c r="G18" s="127">
        <v>44353</v>
      </c>
      <c r="H18" s="12"/>
      <c r="I18" s="12"/>
      <c r="J18" s="10"/>
      <c r="K18" s="10"/>
      <c r="L18" s="10"/>
    </row>
    <row r="19" spans="1:12" x14ac:dyDescent="0.35">
      <c r="A19" s="185" t="s">
        <v>51</v>
      </c>
      <c r="B19" s="185" t="s">
        <v>36</v>
      </c>
      <c r="C19" s="185" t="s">
        <v>65</v>
      </c>
      <c r="D19" s="185" t="s">
        <v>1093</v>
      </c>
      <c r="E19" s="185" t="s">
        <v>67</v>
      </c>
      <c r="F19" s="127">
        <v>44366</v>
      </c>
      <c r="G19" s="127">
        <v>44353</v>
      </c>
      <c r="H19" s="12"/>
      <c r="I19" s="12"/>
      <c r="J19" s="10"/>
      <c r="K19" s="10"/>
      <c r="L19" s="10"/>
    </row>
    <row r="20" spans="1:12" x14ac:dyDescent="0.35">
      <c r="A20" s="185" t="s">
        <v>70</v>
      </c>
      <c r="B20" s="185" t="s">
        <v>36</v>
      </c>
      <c r="C20" s="185" t="s">
        <v>62</v>
      </c>
      <c r="D20" s="185" t="s">
        <v>1094</v>
      </c>
      <c r="E20" s="185" t="s">
        <v>64</v>
      </c>
      <c r="F20" s="127">
        <v>44366</v>
      </c>
      <c r="G20" s="127">
        <v>43931</v>
      </c>
      <c r="H20" s="10"/>
      <c r="I20" s="10"/>
      <c r="J20" s="10"/>
      <c r="K20" s="10"/>
      <c r="L20" s="10"/>
    </row>
    <row r="21" spans="1:12" x14ac:dyDescent="0.35">
      <c r="A21" s="185" t="s">
        <v>51</v>
      </c>
      <c r="B21" s="185" t="s">
        <v>36</v>
      </c>
      <c r="C21" s="185" t="s">
        <v>62</v>
      </c>
      <c r="D21" s="185" t="s">
        <v>1075</v>
      </c>
      <c r="E21" s="185" t="s">
        <v>63</v>
      </c>
      <c r="F21" s="127">
        <v>44366</v>
      </c>
      <c r="G21" s="127">
        <v>43931</v>
      </c>
      <c r="H21" s="10"/>
      <c r="I21" s="10"/>
      <c r="J21" s="10"/>
      <c r="K21" s="10"/>
      <c r="L21" s="10"/>
    </row>
    <row r="22" spans="1:12" x14ac:dyDescent="0.35">
      <c r="A22" s="185" t="s">
        <v>74</v>
      </c>
      <c r="B22" s="185" t="s">
        <v>36</v>
      </c>
      <c r="C22" s="185" t="s">
        <v>62</v>
      </c>
      <c r="D22" s="185" t="s">
        <v>1095</v>
      </c>
      <c r="E22" s="185" t="s">
        <v>63</v>
      </c>
      <c r="F22" s="127">
        <v>44366</v>
      </c>
      <c r="G22" s="127">
        <v>43931</v>
      </c>
      <c r="H22" s="10"/>
      <c r="I22" s="10"/>
      <c r="J22" s="10"/>
      <c r="K22" s="10"/>
      <c r="L22" s="10"/>
    </row>
    <row r="23" spans="1:12" x14ac:dyDescent="0.35">
      <c r="A23" s="185" t="s">
        <v>68</v>
      </c>
      <c r="B23" s="185" t="s">
        <v>36</v>
      </c>
      <c r="C23" s="185" t="s">
        <v>65</v>
      </c>
      <c r="D23" s="185" t="s">
        <v>1096</v>
      </c>
      <c r="E23" s="185" t="s">
        <v>66</v>
      </c>
      <c r="F23" s="127">
        <v>44366</v>
      </c>
      <c r="G23" s="127">
        <v>44353</v>
      </c>
      <c r="H23" s="10"/>
      <c r="I23" s="10"/>
      <c r="J23" s="10"/>
      <c r="K23" s="10"/>
      <c r="L23" s="10"/>
    </row>
    <row r="24" spans="1:12" x14ac:dyDescent="0.35">
      <c r="A24" s="185" t="s">
        <v>72</v>
      </c>
      <c r="B24" s="185" t="s">
        <v>36</v>
      </c>
      <c r="C24" s="185" t="s">
        <v>65</v>
      </c>
      <c r="D24" s="185" t="s">
        <v>1097</v>
      </c>
      <c r="E24" s="185" t="s">
        <v>66</v>
      </c>
      <c r="F24" s="127">
        <v>44366</v>
      </c>
      <c r="G24" s="127">
        <v>44353</v>
      </c>
      <c r="H24" s="10"/>
      <c r="I24" s="10"/>
      <c r="J24" s="10"/>
      <c r="K24" s="10"/>
      <c r="L24" s="10"/>
    </row>
    <row r="25" spans="1:12" x14ac:dyDescent="0.35">
      <c r="A25" s="185" t="s">
        <v>71</v>
      </c>
      <c r="B25" s="185" t="s">
        <v>36</v>
      </c>
      <c r="C25" s="185" t="s">
        <v>65</v>
      </c>
      <c r="D25" s="185" t="s">
        <v>1098</v>
      </c>
      <c r="E25" s="185" t="s">
        <v>67</v>
      </c>
      <c r="F25" s="127">
        <v>44366</v>
      </c>
      <c r="G25" s="127">
        <v>44353</v>
      </c>
    </row>
    <row r="26" spans="1:12" x14ac:dyDescent="0.35">
      <c r="A26" s="185" t="s">
        <v>68</v>
      </c>
      <c r="B26" s="185" t="s">
        <v>36</v>
      </c>
      <c r="C26" s="185" t="s">
        <v>62</v>
      </c>
      <c r="D26" s="185" t="s">
        <v>1099</v>
      </c>
      <c r="E26" s="185" t="s">
        <v>64</v>
      </c>
      <c r="F26" s="127">
        <v>44366</v>
      </c>
      <c r="G26" s="127">
        <v>43931</v>
      </c>
    </row>
    <row r="27" spans="1:12" x14ac:dyDescent="0.35">
      <c r="A27" s="185" t="s">
        <v>72</v>
      </c>
      <c r="B27" s="185" t="s">
        <v>36</v>
      </c>
      <c r="C27" s="185" t="s">
        <v>62</v>
      </c>
      <c r="D27" s="185" t="s">
        <v>1100</v>
      </c>
      <c r="E27" s="185" t="s">
        <v>64</v>
      </c>
      <c r="F27" s="127">
        <v>44366</v>
      </c>
      <c r="G27" s="127">
        <v>43931</v>
      </c>
    </row>
    <row r="28" spans="1:12" x14ac:dyDescent="0.35">
      <c r="A28" s="185" t="s">
        <v>71</v>
      </c>
      <c r="B28" s="185" t="s">
        <v>36</v>
      </c>
      <c r="C28" s="185" t="s">
        <v>62</v>
      </c>
      <c r="D28" s="185" t="s">
        <v>1101</v>
      </c>
      <c r="E28" s="185" t="s">
        <v>63</v>
      </c>
      <c r="F28" s="127">
        <v>44366</v>
      </c>
      <c r="G28" s="127">
        <v>43931</v>
      </c>
    </row>
    <row r="29" spans="1:12" x14ac:dyDescent="0.35">
      <c r="A29" s="185" t="s">
        <v>76</v>
      </c>
      <c r="B29" s="185" t="s">
        <v>36</v>
      </c>
      <c r="C29" s="185" t="s">
        <v>65</v>
      </c>
      <c r="D29" s="185" t="s">
        <v>1102</v>
      </c>
      <c r="E29" s="185" t="s">
        <v>67</v>
      </c>
      <c r="F29" s="127">
        <v>44366</v>
      </c>
      <c r="G29" s="127">
        <v>44353</v>
      </c>
    </row>
    <row r="30" spans="1:12" x14ac:dyDescent="0.35">
      <c r="A30" s="185" t="s">
        <v>71</v>
      </c>
      <c r="B30" s="185" t="s">
        <v>36</v>
      </c>
      <c r="C30" s="185" t="s">
        <v>65</v>
      </c>
      <c r="D30" s="185" t="s">
        <v>1103</v>
      </c>
      <c r="E30" s="185" t="s">
        <v>66</v>
      </c>
      <c r="F30" s="127">
        <v>44366</v>
      </c>
      <c r="G30" s="127">
        <v>44353</v>
      </c>
    </row>
    <row r="31" spans="1:12" x14ac:dyDescent="0.35">
      <c r="A31" s="185" t="s">
        <v>10</v>
      </c>
      <c r="B31" s="185" t="s">
        <v>36</v>
      </c>
      <c r="C31" s="185" t="s">
        <v>65</v>
      </c>
      <c r="D31" s="185" t="s">
        <v>1104</v>
      </c>
      <c r="E31" s="185" t="s">
        <v>67</v>
      </c>
      <c r="F31" s="127">
        <v>44366</v>
      </c>
      <c r="G31" s="127">
        <v>44353</v>
      </c>
    </row>
    <row r="32" spans="1:12" x14ac:dyDescent="0.35">
      <c r="A32" s="185" t="s">
        <v>71</v>
      </c>
      <c r="B32" s="185" t="s">
        <v>36</v>
      </c>
      <c r="C32" s="185" t="s">
        <v>62</v>
      </c>
      <c r="D32" s="185" t="s">
        <v>1105</v>
      </c>
      <c r="E32" s="185" t="s">
        <v>64</v>
      </c>
      <c r="F32" s="127">
        <v>44366</v>
      </c>
      <c r="G32" s="127">
        <v>43931</v>
      </c>
    </row>
    <row r="33" spans="1:7" x14ac:dyDescent="0.35">
      <c r="A33" s="185" t="s">
        <v>10</v>
      </c>
      <c r="B33" s="185" t="s">
        <v>36</v>
      </c>
      <c r="C33" s="185" t="s">
        <v>62</v>
      </c>
      <c r="D33" s="185" t="s">
        <v>1106</v>
      </c>
      <c r="E33" s="185" t="s">
        <v>63</v>
      </c>
      <c r="F33" s="127">
        <v>44366</v>
      </c>
      <c r="G33" s="127">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7"/>
  <sheetViews>
    <sheetView workbookViewId="0">
      <pane ySplit="1" topLeftCell="A35" activePane="bottomLeft" state="frozen"/>
      <selection activeCell="F21" sqref="F21:G34"/>
      <selection pane="bottomLeft" activeCell="E52" sqref="E52"/>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7" si="6">A44-17</f>
        <v>44332</v>
      </c>
      <c r="C44" s="127">
        <f t="shared" ref="C44:C47"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row r="47" spans="1:6" x14ac:dyDescent="0.35">
      <c r="A47" s="127">
        <v>44370</v>
      </c>
      <c r="B47" s="127">
        <f t="shared" si="6"/>
        <v>44353</v>
      </c>
      <c r="C47" s="127">
        <f t="shared" si="7"/>
        <v>44366</v>
      </c>
      <c r="D47" s="30">
        <v>34</v>
      </c>
      <c r="E47" s="30">
        <v>60</v>
      </c>
      <c r="F47"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5"/>
  <sheetViews>
    <sheetView zoomScale="70" zoomScaleNormal="70" workbookViewId="0">
      <selection activeCell="C25" sqref="C25"/>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5"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row r="25" spans="1:3" x14ac:dyDescent="0.35">
      <c r="A25" s="127">
        <f t="shared" si="2"/>
        <v>44369</v>
      </c>
      <c r="B25" s="127">
        <v>44371</v>
      </c>
      <c r="C25" s="185">
        <v>785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20"/>
  <sheetViews>
    <sheetView zoomScale="85" zoomScaleNormal="85" workbookViewId="0">
      <pane ySplit="1" topLeftCell="A503" activePane="bottomLeft" state="frozen"/>
      <selection pane="bottomLeft" activeCell="F521" sqref="F521"/>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1969</v>
      </c>
    </row>
    <row r="107" spans="1:3" x14ac:dyDescent="0.35">
      <c r="A107" s="131">
        <v>43957</v>
      </c>
      <c r="B107" s="185">
        <v>182</v>
      </c>
      <c r="C107" s="185">
        <v>1970</v>
      </c>
    </row>
    <row r="108" spans="1:3" x14ac:dyDescent="0.35">
      <c r="A108" s="131">
        <v>43958</v>
      </c>
      <c r="B108" s="185">
        <v>173</v>
      </c>
      <c r="C108" s="185">
        <v>2057</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1829</v>
      </c>
    </row>
    <row r="113" spans="1:3" x14ac:dyDescent="0.35">
      <c r="A113" s="131">
        <v>43963</v>
      </c>
      <c r="B113" s="185">
        <v>147</v>
      </c>
      <c r="C113" s="185">
        <v>1860</v>
      </c>
    </row>
    <row r="114" spans="1:3" x14ac:dyDescent="0.35">
      <c r="A114" s="131">
        <v>43964</v>
      </c>
      <c r="B114" s="185">
        <v>178</v>
      </c>
      <c r="C114" s="185">
        <v>1805</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1649</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327</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1231</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23</v>
      </c>
      <c r="C226" s="185">
        <v>396</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277</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351</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69</v>
      </c>
      <c r="C366" s="185">
        <v>364</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304</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274</v>
      </c>
    </row>
    <row r="428" spans="1:3" x14ac:dyDescent="0.35">
      <c r="A428" s="127">
        <v>44278</v>
      </c>
      <c r="B428" s="185">
        <v>35</v>
      </c>
      <c r="C428" s="185">
        <v>265</v>
      </c>
    </row>
    <row r="429" spans="1:3" x14ac:dyDescent="0.35">
      <c r="A429" s="127">
        <v>44279</v>
      </c>
      <c r="B429" s="185">
        <v>47</v>
      </c>
      <c r="C429" s="185">
        <v>263</v>
      </c>
    </row>
    <row r="430" spans="1:3" x14ac:dyDescent="0.35">
      <c r="A430" s="127">
        <v>44280</v>
      </c>
      <c r="B430" s="185">
        <v>39</v>
      </c>
      <c r="C430" s="185">
        <v>243</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31</v>
      </c>
      <c r="C435" s="185">
        <v>207</v>
      </c>
    </row>
    <row r="436" spans="1:3" s="126" customFormat="1" x14ac:dyDescent="0.35">
      <c r="A436" s="127">
        <v>44286</v>
      </c>
      <c r="B436" s="185">
        <v>41</v>
      </c>
      <c r="C436" s="185">
        <v>227</v>
      </c>
    </row>
    <row r="437" spans="1:3" s="126" customFormat="1" x14ac:dyDescent="0.35">
      <c r="A437" s="127">
        <v>44287</v>
      </c>
      <c r="B437" s="185">
        <v>28</v>
      </c>
      <c r="C437" s="185">
        <v>225</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143</v>
      </c>
    </row>
    <row r="459" spans="1:3" s="126" customFormat="1" x14ac:dyDescent="0.35">
      <c r="A459" s="127">
        <v>44309</v>
      </c>
      <c r="B459" s="185">
        <v>26</v>
      </c>
      <c r="C459" s="185">
        <v>147</v>
      </c>
    </row>
    <row r="460" spans="1:3" s="126" customFormat="1" x14ac:dyDescent="0.35">
      <c r="A460" s="127">
        <v>44310</v>
      </c>
      <c r="B460" s="185">
        <v>11</v>
      </c>
      <c r="C460" s="185">
        <v>54</v>
      </c>
    </row>
    <row r="461" spans="1:3" s="126" customFormat="1" x14ac:dyDescent="0.35">
      <c r="A461" s="127">
        <v>44311</v>
      </c>
      <c r="B461" s="185">
        <v>6</v>
      </c>
      <c r="C461" s="185">
        <v>34</v>
      </c>
    </row>
    <row r="462" spans="1:3" s="126" customFormat="1" x14ac:dyDescent="0.35">
      <c r="A462" s="127">
        <v>44312</v>
      </c>
      <c r="B462" s="185">
        <v>18</v>
      </c>
      <c r="C462" s="185">
        <v>139</v>
      </c>
    </row>
    <row r="463" spans="1:3" s="126" customFormat="1" x14ac:dyDescent="0.35">
      <c r="A463" s="127">
        <v>44313</v>
      </c>
      <c r="B463" s="185">
        <v>29</v>
      </c>
      <c r="C463" s="185">
        <v>172</v>
      </c>
    </row>
    <row r="464" spans="1:3" s="126" customFormat="1" x14ac:dyDescent="0.35">
      <c r="A464" s="127">
        <v>44314</v>
      </c>
      <c r="B464" s="185">
        <v>26</v>
      </c>
      <c r="C464" s="185">
        <v>146</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132</v>
      </c>
    </row>
    <row r="477" spans="1:3" x14ac:dyDescent="0.35">
      <c r="A477" s="127">
        <v>44327</v>
      </c>
      <c r="B477" s="185">
        <v>20</v>
      </c>
      <c r="C477" s="185">
        <v>163</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34</v>
      </c>
      <c r="C480" s="185">
        <v>164</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179</v>
      </c>
    </row>
    <row r="484" spans="1:3" x14ac:dyDescent="0.35">
      <c r="A484" s="127">
        <v>44334</v>
      </c>
      <c r="B484" s="185">
        <v>34</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161</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20</v>
      </c>
      <c r="C491" s="185">
        <v>146</v>
      </c>
    </row>
    <row r="492" spans="1:3" x14ac:dyDescent="0.35">
      <c r="A492" s="127">
        <v>44342</v>
      </c>
      <c r="B492" s="185">
        <v>29</v>
      </c>
      <c r="C492" s="185">
        <v>171</v>
      </c>
    </row>
    <row r="493" spans="1:3" x14ac:dyDescent="0.35">
      <c r="A493" s="127">
        <v>44343</v>
      </c>
      <c r="B493" s="185">
        <v>18</v>
      </c>
      <c r="C493" s="185">
        <v>153</v>
      </c>
    </row>
    <row r="494" spans="1:3" x14ac:dyDescent="0.35">
      <c r="A494" s="127">
        <v>44344</v>
      </c>
      <c r="B494" s="185">
        <v>21</v>
      </c>
      <c r="C494" s="185">
        <v>142</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178</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34</v>
      </c>
    </row>
    <row r="504" spans="1:3" x14ac:dyDescent="0.35">
      <c r="A504" s="127">
        <v>44354</v>
      </c>
      <c r="B504" s="185">
        <v>24</v>
      </c>
      <c r="C504" s="185">
        <v>143</v>
      </c>
    </row>
    <row r="505" spans="1:3" x14ac:dyDescent="0.35">
      <c r="A505" s="127">
        <v>44355</v>
      </c>
      <c r="B505" s="185">
        <v>14</v>
      </c>
      <c r="C505" s="185">
        <v>155</v>
      </c>
    </row>
    <row r="506" spans="1:3" x14ac:dyDescent="0.35">
      <c r="A506" s="127">
        <v>44356</v>
      </c>
      <c r="B506" s="185">
        <v>21</v>
      </c>
      <c r="C506" s="185">
        <v>138</v>
      </c>
    </row>
    <row r="507" spans="1:3" x14ac:dyDescent="0.35">
      <c r="A507" s="127">
        <v>44357</v>
      </c>
      <c r="B507" s="185">
        <v>22</v>
      </c>
      <c r="C507" s="185">
        <v>128</v>
      </c>
    </row>
    <row r="508" spans="1:3" x14ac:dyDescent="0.35">
      <c r="A508" s="127">
        <v>44358</v>
      </c>
      <c r="B508" s="185">
        <v>23</v>
      </c>
      <c r="C508" s="185">
        <v>122</v>
      </c>
    </row>
    <row r="509" spans="1:3" x14ac:dyDescent="0.35">
      <c r="A509" s="127">
        <v>44359</v>
      </c>
      <c r="B509" s="185">
        <v>11</v>
      </c>
      <c r="C509" s="185">
        <v>45</v>
      </c>
    </row>
    <row r="510" spans="1:3" x14ac:dyDescent="0.35">
      <c r="A510" s="127">
        <v>44360</v>
      </c>
      <c r="B510" s="185">
        <v>3</v>
      </c>
      <c r="C510" s="185">
        <v>30</v>
      </c>
    </row>
    <row r="511" spans="1:3" x14ac:dyDescent="0.35">
      <c r="A511" s="127">
        <v>44361</v>
      </c>
      <c r="B511" s="185">
        <v>12</v>
      </c>
      <c r="C511" s="185">
        <v>136</v>
      </c>
    </row>
    <row r="512" spans="1:3" x14ac:dyDescent="0.35">
      <c r="A512" s="127">
        <v>44362</v>
      </c>
      <c r="B512" s="185">
        <v>9</v>
      </c>
      <c r="C512" s="185">
        <v>165</v>
      </c>
    </row>
    <row r="513" spans="1:3" x14ac:dyDescent="0.35">
      <c r="A513" s="127">
        <v>44363</v>
      </c>
      <c r="B513" s="185">
        <v>28</v>
      </c>
      <c r="C513" s="185">
        <v>155</v>
      </c>
    </row>
    <row r="514" spans="1:3" x14ac:dyDescent="0.35">
      <c r="A514" s="127">
        <v>44364</v>
      </c>
      <c r="B514" s="185">
        <v>12</v>
      </c>
      <c r="C514" s="185">
        <v>120</v>
      </c>
    </row>
    <row r="515" spans="1:3" x14ac:dyDescent="0.35">
      <c r="A515" s="127">
        <v>44365</v>
      </c>
      <c r="B515" s="185">
        <v>12</v>
      </c>
      <c r="C515" s="185">
        <v>98</v>
      </c>
    </row>
    <row r="516" spans="1:3" x14ac:dyDescent="0.35">
      <c r="A516" s="127">
        <v>44366</v>
      </c>
      <c r="B516" s="185">
        <v>6</v>
      </c>
      <c r="C516" s="185">
        <v>44</v>
      </c>
    </row>
    <row r="517" spans="1:3" x14ac:dyDescent="0.35">
      <c r="A517" s="127">
        <v>44367</v>
      </c>
      <c r="B517" s="185">
        <v>2</v>
      </c>
      <c r="C517" s="185">
        <v>25</v>
      </c>
    </row>
    <row r="518" spans="1:3" x14ac:dyDescent="0.35">
      <c r="A518" s="127">
        <v>44368</v>
      </c>
      <c r="B518" s="185">
        <v>7</v>
      </c>
      <c r="C518" s="185">
        <v>66</v>
      </c>
    </row>
    <row r="519" spans="1:3" x14ac:dyDescent="0.35">
      <c r="A519" s="127">
        <v>44369</v>
      </c>
      <c r="B519" s="185">
        <v>4</v>
      </c>
      <c r="C519" s="185">
        <v>22</v>
      </c>
    </row>
    <row r="520" spans="1:3" x14ac:dyDescent="0.35">
      <c r="B520" s="185">
        <f>SUM(B2:B519)</f>
        <v>18196</v>
      </c>
      <c r="C520" s="185">
        <f>SUM(C2:C519)</f>
        <v>173348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51"/>
  <sheetViews>
    <sheetView workbookViewId="0">
      <pane ySplit="1" topLeftCell="A440" activePane="bottomLeft" state="frozen"/>
      <selection activeCell="F21" sqref="F21:G34"/>
      <selection pane="bottomLeft" activeCell="C454" sqref="C454"/>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row r="440" spans="1:12" s="185" customFormat="1" x14ac:dyDescent="0.35">
      <c r="A440" s="128">
        <v>44370</v>
      </c>
      <c r="B440" s="185" t="s">
        <v>504</v>
      </c>
      <c r="C440" s="185">
        <v>74</v>
      </c>
      <c r="D440" s="185">
        <v>0</v>
      </c>
      <c r="E440" s="185">
        <v>0</v>
      </c>
      <c r="F440" s="127">
        <f t="shared" ref="F440:F451" si="149">A440-17</f>
        <v>44353</v>
      </c>
      <c r="G440" s="127">
        <f t="shared" ref="G440:G451" si="150">A440-4</f>
        <v>44366</v>
      </c>
      <c r="H440" s="45">
        <v>358530.08034231898</v>
      </c>
      <c r="I440" s="123">
        <f t="shared" ref="I440:I449" si="151">H440/6964382.52422904</f>
        <v>5.148052667914136E-2</v>
      </c>
      <c r="J440" s="45">
        <f t="shared" ref="J440" si="152">C440/H440*100000</f>
        <v>20.639830256179884</v>
      </c>
      <c r="K440" s="45">
        <f t="shared" ref="K440:K450" si="153">E440/H440*100000</f>
        <v>0</v>
      </c>
      <c r="L440" s="45">
        <f>D440/H440*100000</f>
        <v>0</v>
      </c>
    </row>
    <row r="441" spans="1:12" s="185" customFormat="1" x14ac:dyDescent="0.35">
      <c r="A441" s="128">
        <v>44370</v>
      </c>
      <c r="B441" s="185" t="s">
        <v>947</v>
      </c>
      <c r="C441" s="185">
        <v>81</v>
      </c>
      <c r="D441" s="185">
        <v>0</v>
      </c>
      <c r="E441" s="185">
        <v>0</v>
      </c>
      <c r="F441" s="127">
        <f t="shared" si="149"/>
        <v>44353</v>
      </c>
      <c r="G441" s="127">
        <f t="shared" si="150"/>
        <v>44366</v>
      </c>
      <c r="H441" s="45">
        <v>369458.167851059</v>
      </c>
      <c r="I441" s="123">
        <f t="shared" si="151"/>
        <v>5.3049666149973307E-2</v>
      </c>
      <c r="J441" s="45">
        <f>C441/H441*100000</f>
        <v>21.923997639877278</v>
      </c>
      <c r="K441" s="45">
        <f t="shared" si="153"/>
        <v>0</v>
      </c>
      <c r="L441" s="45">
        <f t="shared" ref="L441:L450" si="154">D441/H441*100000</f>
        <v>0</v>
      </c>
    </row>
    <row r="442" spans="1:12" s="185" customFormat="1" x14ac:dyDescent="0.35">
      <c r="A442" s="128">
        <v>44370</v>
      </c>
      <c r="B442" s="185" t="s">
        <v>948</v>
      </c>
      <c r="C442" s="185">
        <v>103</v>
      </c>
      <c r="D442" s="185">
        <v>0</v>
      </c>
      <c r="E442" s="185">
        <v>0</v>
      </c>
      <c r="F442" s="127">
        <f t="shared" si="149"/>
        <v>44353</v>
      </c>
      <c r="G442" s="127">
        <f t="shared" si="150"/>
        <v>44366</v>
      </c>
      <c r="H442" s="45">
        <v>398422.830127839</v>
      </c>
      <c r="I442" s="123">
        <f t="shared" si="151"/>
        <v>5.7208636765962904E-2</v>
      </c>
      <c r="J442" s="45">
        <f t="shared" ref="J442:J450" si="155">C442/H442*100000</f>
        <v>25.851932221592612</v>
      </c>
      <c r="K442" s="45">
        <f t="shared" si="153"/>
        <v>0</v>
      </c>
      <c r="L442" s="45">
        <f t="shared" si="154"/>
        <v>0</v>
      </c>
    </row>
    <row r="443" spans="1:12" s="185" customFormat="1" x14ac:dyDescent="0.35">
      <c r="A443" s="128">
        <v>44370</v>
      </c>
      <c r="B443" s="185" t="s">
        <v>949</v>
      </c>
      <c r="C443" s="185">
        <v>129</v>
      </c>
      <c r="D443" s="185">
        <v>1</v>
      </c>
      <c r="E443" s="185">
        <v>0</v>
      </c>
      <c r="F443" s="127">
        <f t="shared" si="149"/>
        <v>44353</v>
      </c>
      <c r="G443" s="127">
        <f t="shared" si="150"/>
        <v>44366</v>
      </c>
      <c r="H443" s="45">
        <v>461909.99370507902</v>
      </c>
      <c r="I443" s="123">
        <f t="shared" si="151"/>
        <v>6.6324615584812757E-2</v>
      </c>
      <c r="J443" s="45">
        <f t="shared" si="155"/>
        <v>27.927518728327001</v>
      </c>
      <c r="K443" s="45">
        <f t="shared" si="153"/>
        <v>0</v>
      </c>
      <c r="L443" s="45">
        <f t="shared" si="154"/>
        <v>0.21649239324284494</v>
      </c>
    </row>
    <row r="444" spans="1:12" s="185" customFormat="1" x14ac:dyDescent="0.35">
      <c r="A444" s="128">
        <v>44370</v>
      </c>
      <c r="B444" s="185" t="s">
        <v>454</v>
      </c>
      <c r="C444" s="185">
        <v>317</v>
      </c>
      <c r="D444" s="185">
        <v>5</v>
      </c>
      <c r="E444" s="185">
        <v>0</v>
      </c>
      <c r="F444" s="127">
        <f t="shared" si="149"/>
        <v>44353</v>
      </c>
      <c r="G444" s="127">
        <f t="shared" si="150"/>
        <v>44366</v>
      </c>
      <c r="H444" s="45">
        <v>1026828.798621175</v>
      </c>
      <c r="I444" s="123">
        <f t="shared" si="151"/>
        <v>0.1474400343532028</v>
      </c>
      <c r="J444" s="45">
        <f t="shared" si="155"/>
        <v>30.871748087477428</v>
      </c>
      <c r="K444" s="45">
        <f t="shared" si="153"/>
        <v>0</v>
      </c>
      <c r="L444" s="45">
        <f t="shared" si="154"/>
        <v>0.48693608970784585</v>
      </c>
    </row>
    <row r="445" spans="1:12" s="185" customFormat="1" x14ac:dyDescent="0.35">
      <c r="A445" s="128">
        <v>44370</v>
      </c>
      <c r="B445" s="185" t="s">
        <v>453</v>
      </c>
      <c r="C445" s="185">
        <v>226</v>
      </c>
      <c r="D445" s="185">
        <v>4</v>
      </c>
      <c r="E445" s="185">
        <v>2</v>
      </c>
      <c r="F445" s="127">
        <f t="shared" si="149"/>
        <v>44353</v>
      </c>
      <c r="G445" s="127">
        <f t="shared" si="150"/>
        <v>44366</v>
      </c>
      <c r="H445" s="45">
        <v>914617.34029175097</v>
      </c>
      <c r="I445" s="123">
        <f t="shared" si="151"/>
        <v>0.13132784379803999</v>
      </c>
      <c r="J445" s="45">
        <f t="shared" si="155"/>
        <v>24.709787366146912</v>
      </c>
      <c r="K445" s="45">
        <f t="shared" si="153"/>
        <v>0.21867068465616737</v>
      </c>
      <c r="L445" s="45">
        <f t="shared" si="154"/>
        <v>0.43734136931233475</v>
      </c>
    </row>
    <row r="446" spans="1:12" s="185" customFormat="1" x14ac:dyDescent="0.35">
      <c r="A446" s="128">
        <v>44370</v>
      </c>
      <c r="B446" s="185" t="s">
        <v>452</v>
      </c>
      <c r="C446" s="185">
        <v>164</v>
      </c>
      <c r="D446" s="185">
        <v>2</v>
      </c>
      <c r="E446" s="185">
        <v>0</v>
      </c>
      <c r="F446" s="127">
        <f t="shared" si="149"/>
        <v>44353</v>
      </c>
      <c r="G446" s="127">
        <f t="shared" si="150"/>
        <v>44366</v>
      </c>
      <c r="H446" s="45">
        <v>841388.17597964895</v>
      </c>
      <c r="I446" s="123">
        <f t="shared" si="151"/>
        <v>0.12081303303666407</v>
      </c>
      <c r="J446" s="45">
        <f t="shared" si="155"/>
        <v>19.491597895234356</v>
      </c>
      <c r="K446" s="45">
        <f t="shared" si="153"/>
        <v>0</v>
      </c>
      <c r="L446" s="45">
        <f t="shared" si="154"/>
        <v>0.23770241335651654</v>
      </c>
    </row>
    <row r="447" spans="1:12" s="185" customFormat="1" x14ac:dyDescent="0.35">
      <c r="A447" s="128">
        <v>44370</v>
      </c>
      <c r="B447" s="185" t="s">
        <v>451</v>
      </c>
      <c r="C447" s="185">
        <v>160</v>
      </c>
      <c r="D447" s="185">
        <v>6</v>
      </c>
      <c r="E447" s="185">
        <v>9</v>
      </c>
      <c r="F447" s="127">
        <f t="shared" si="149"/>
        <v>44353</v>
      </c>
      <c r="G447" s="127">
        <f t="shared" si="150"/>
        <v>44366</v>
      </c>
      <c r="H447" s="45">
        <v>956483.27568807499</v>
      </c>
      <c r="I447" s="123">
        <f t="shared" si="151"/>
        <v>0.13733927916229127</v>
      </c>
      <c r="J447" s="45">
        <f t="shared" si="155"/>
        <v>16.727945387743365</v>
      </c>
      <c r="K447" s="45">
        <f t="shared" si="153"/>
        <v>0.94094692806056424</v>
      </c>
      <c r="L447" s="45">
        <f t="shared" si="154"/>
        <v>0.62729795204037619</v>
      </c>
    </row>
    <row r="448" spans="1:12" s="185" customFormat="1" x14ac:dyDescent="0.35">
      <c r="A448" s="128">
        <v>44370</v>
      </c>
      <c r="B448" s="185" t="s">
        <v>450</v>
      </c>
      <c r="C448" s="185">
        <v>89</v>
      </c>
      <c r="D448" s="185">
        <v>5</v>
      </c>
      <c r="E448" s="185">
        <v>8</v>
      </c>
      <c r="F448" s="127">
        <f t="shared" si="149"/>
        <v>44353</v>
      </c>
      <c r="G448" s="127">
        <f t="shared" si="150"/>
        <v>44366</v>
      </c>
      <c r="H448" s="45">
        <v>841570.63934332901</v>
      </c>
      <c r="I448" s="123">
        <f t="shared" si="151"/>
        <v>0.12083923254007234</v>
      </c>
      <c r="J448" s="45">
        <f t="shared" si="155"/>
        <v>10.575464000199199</v>
      </c>
      <c r="K448" s="45">
        <f t="shared" si="153"/>
        <v>0.95060350563588303</v>
      </c>
      <c r="L448" s="45">
        <f t="shared" si="154"/>
        <v>0.59412719102242695</v>
      </c>
    </row>
    <row r="449" spans="1:12" s="185" customFormat="1" x14ac:dyDescent="0.35">
      <c r="A449" s="128">
        <v>44370</v>
      </c>
      <c r="B449" s="185" t="s">
        <v>449</v>
      </c>
      <c r="C449" s="185">
        <v>56</v>
      </c>
      <c r="D449" s="185">
        <v>6</v>
      </c>
      <c r="E449" s="185">
        <v>17</v>
      </c>
      <c r="F449" s="127">
        <f t="shared" si="149"/>
        <v>44353</v>
      </c>
      <c r="G449" s="127">
        <f t="shared" si="150"/>
        <v>44366</v>
      </c>
      <c r="H449" s="45">
        <v>501714.18387365801</v>
      </c>
      <c r="I449" s="123">
        <f t="shared" si="151"/>
        <v>7.2040009595710414E-2</v>
      </c>
      <c r="J449" s="45">
        <f t="shared" si="155"/>
        <v>11.161733472957176</v>
      </c>
      <c r="K449" s="45">
        <f t="shared" si="153"/>
        <v>3.3883833757191426</v>
      </c>
      <c r="L449" s="45">
        <f t="shared" si="154"/>
        <v>1.1959000149596974</v>
      </c>
    </row>
    <row r="450" spans="1:12" s="185" customFormat="1" x14ac:dyDescent="0.35">
      <c r="A450" s="128">
        <v>44370</v>
      </c>
      <c r="B450" s="185" t="s">
        <v>448</v>
      </c>
      <c r="C450" s="185">
        <v>34</v>
      </c>
      <c r="D450" s="185">
        <v>9</v>
      </c>
      <c r="E450" s="185">
        <v>22</v>
      </c>
      <c r="F450" s="127">
        <f t="shared" si="149"/>
        <v>44353</v>
      </c>
      <c r="G450" s="127">
        <f t="shared" si="150"/>
        <v>44366</v>
      </c>
      <c r="H450" s="45">
        <v>293459.03840510902</v>
      </c>
      <c r="I450" s="123">
        <f>H450/6964382.52422904</f>
        <v>4.2137122334128974E-2</v>
      </c>
      <c r="J450" s="45">
        <f t="shared" si="155"/>
        <v>11.585944050244006</v>
      </c>
      <c r="K450" s="45">
        <f t="shared" si="153"/>
        <v>7.4967873266284739</v>
      </c>
      <c r="L450" s="45">
        <f t="shared" si="154"/>
        <v>3.0668675427116483</v>
      </c>
    </row>
    <row r="451" spans="1:12" s="185" customFormat="1" x14ac:dyDescent="0.35">
      <c r="A451" s="128">
        <v>44370</v>
      </c>
      <c r="B451" s="72" t="s">
        <v>447</v>
      </c>
      <c r="C451" s="185">
        <v>0</v>
      </c>
      <c r="D451" s="185">
        <v>0</v>
      </c>
      <c r="E451" s="185">
        <v>0</v>
      </c>
      <c r="F451" s="127">
        <f t="shared" si="149"/>
        <v>44353</v>
      </c>
      <c r="G451" s="127">
        <f t="shared" si="150"/>
        <v>44366</v>
      </c>
      <c r="H451" s="45"/>
      <c r="I451" s="123"/>
      <c r="J451" s="45"/>
      <c r="K451"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7"/>
  <sheetViews>
    <sheetView zoomScale="90" zoomScaleNormal="90" workbookViewId="0">
      <pane ySplit="1" topLeftCell="A373" activePane="bottomLeft" state="frozen"/>
      <selection activeCell="F21" sqref="F21:G34"/>
      <selection pane="bottomLeft" activeCell="D392" sqref="D392"/>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row r="378" spans="1:6" x14ac:dyDescent="0.35">
      <c r="A378" s="127">
        <v>44365</v>
      </c>
      <c r="B378" s="30">
        <v>663119</v>
      </c>
      <c r="C378" s="30">
        <v>71</v>
      </c>
      <c r="D378" s="30">
        <v>46144</v>
      </c>
      <c r="E378" s="30">
        <v>5</v>
      </c>
      <c r="F378" s="30">
        <v>2000</v>
      </c>
    </row>
    <row r="379" spans="1:6" x14ac:dyDescent="0.35">
      <c r="A379" s="127">
        <v>44366</v>
      </c>
      <c r="B379" s="30">
        <v>663210</v>
      </c>
      <c r="C379" s="30">
        <v>91</v>
      </c>
      <c r="D379" s="185">
        <v>46144</v>
      </c>
      <c r="E379" s="30">
        <v>0</v>
      </c>
      <c r="F379" s="30">
        <v>1940</v>
      </c>
    </row>
    <row r="380" spans="1:6" x14ac:dyDescent="0.35">
      <c r="A380" s="127">
        <v>44367</v>
      </c>
      <c r="B380" s="30">
        <v>663251</v>
      </c>
      <c r="C380" s="30">
        <v>41</v>
      </c>
      <c r="D380" s="30">
        <v>46144</v>
      </c>
      <c r="E380" s="30">
        <v>0</v>
      </c>
      <c r="F380" s="30">
        <v>1898</v>
      </c>
    </row>
    <row r="381" spans="1:6" x14ac:dyDescent="0.35">
      <c r="A381" s="127">
        <v>44368</v>
      </c>
      <c r="B381" s="30">
        <v>663299</v>
      </c>
      <c r="C381" s="30">
        <v>48</v>
      </c>
      <c r="D381" s="185">
        <v>46144</v>
      </c>
      <c r="E381" s="30">
        <v>0</v>
      </c>
      <c r="F381" s="30">
        <v>1876</v>
      </c>
    </row>
    <row r="382" spans="1:6" x14ac:dyDescent="0.35">
      <c r="A382" s="127">
        <v>44369</v>
      </c>
      <c r="B382" s="30">
        <v>663332</v>
      </c>
      <c r="C382" s="30">
        <v>33</v>
      </c>
      <c r="D382" s="185">
        <v>46144</v>
      </c>
      <c r="E382" s="30">
        <v>0</v>
      </c>
      <c r="F382" s="30">
        <v>1838</v>
      </c>
    </row>
    <row r="383" spans="1:6" x14ac:dyDescent="0.35">
      <c r="A383" s="127">
        <v>44370</v>
      </c>
      <c r="B383" s="30">
        <v>663400</v>
      </c>
      <c r="C383" s="30">
        <v>68</v>
      </c>
      <c r="D383" s="185">
        <v>46144</v>
      </c>
      <c r="E383" s="30">
        <v>0</v>
      </c>
      <c r="F383" s="30">
        <v>1721</v>
      </c>
    </row>
    <row r="384" spans="1:6" x14ac:dyDescent="0.35">
      <c r="A384" s="127">
        <v>44371</v>
      </c>
      <c r="B384" s="30">
        <v>663478</v>
      </c>
      <c r="C384" s="30">
        <v>78</v>
      </c>
      <c r="D384" s="30">
        <v>46144</v>
      </c>
      <c r="E384" s="30">
        <v>0</v>
      </c>
      <c r="F384" s="30">
        <v>1636</v>
      </c>
    </row>
    <row r="385" spans="1:6" x14ac:dyDescent="0.35">
      <c r="A385" s="127">
        <v>44372</v>
      </c>
      <c r="B385" s="30">
        <v>663538</v>
      </c>
      <c r="C385" s="30">
        <v>60</v>
      </c>
      <c r="D385" s="185">
        <v>46144</v>
      </c>
      <c r="E385" s="185">
        <v>0</v>
      </c>
      <c r="F385" s="30">
        <v>1510</v>
      </c>
    </row>
    <row r="386" spans="1:6" x14ac:dyDescent="0.35">
      <c r="A386" s="127">
        <v>44373</v>
      </c>
      <c r="B386" s="30">
        <v>663594</v>
      </c>
      <c r="C386" s="30">
        <v>56</v>
      </c>
      <c r="D386" s="30">
        <v>46144</v>
      </c>
      <c r="E386" s="30">
        <v>0</v>
      </c>
      <c r="F386" s="30">
        <v>1419</v>
      </c>
    </row>
    <row r="387" spans="1:6" x14ac:dyDescent="0.35">
      <c r="A387" s="127">
        <v>44374</v>
      </c>
      <c r="B387" s="30">
        <v>663625</v>
      </c>
      <c r="C387" s="30">
        <v>31</v>
      </c>
      <c r="D387" s="185">
        <v>46144</v>
      </c>
      <c r="E387" s="185">
        <v>0</v>
      </c>
      <c r="F387" s="30">
        <v>1432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J47" sqref="G47:J47"/>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A36" s="127">
        <v>44370</v>
      </c>
      <c r="B36" s="127">
        <f t="shared" ref="B36" si="24">A36-17</f>
        <v>44353</v>
      </c>
      <c r="C36" s="127">
        <f t="shared" ref="C36" si="25">A36-4</f>
        <v>44366</v>
      </c>
      <c r="D36" s="121">
        <v>68</v>
      </c>
      <c r="E36" s="121">
        <v>64</v>
      </c>
      <c r="F36" s="121">
        <v>80</v>
      </c>
      <c r="G36" s="121">
        <v>105</v>
      </c>
      <c r="H36" s="121">
        <v>244</v>
      </c>
      <c r="I36" s="121">
        <v>176</v>
      </c>
      <c r="J36" s="121">
        <v>145</v>
      </c>
      <c r="K36" s="121">
        <v>138</v>
      </c>
      <c r="L36" s="121">
        <v>77</v>
      </c>
      <c r="M36" s="121">
        <v>51</v>
      </c>
      <c r="N36" s="121">
        <v>31</v>
      </c>
      <c r="O36" s="130">
        <v>1.2</v>
      </c>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6"/>
  <sheetViews>
    <sheetView zoomScale="87" zoomScaleNormal="87" workbookViewId="0">
      <pane ySplit="1" topLeftCell="A503" activePane="bottomLeft" state="frozen"/>
      <selection activeCell="F21" sqref="F21:G34"/>
      <selection pane="bottomLeft" activeCell="D519" sqref="D519"/>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69803</v>
      </c>
      <c r="C96" s="185">
        <v>1028</v>
      </c>
      <c r="D96" s="84">
        <v>1773.857143</v>
      </c>
    </row>
    <row r="97" spans="1:4" s="185" customFormat="1" x14ac:dyDescent="0.35">
      <c r="A97" s="127">
        <v>43954</v>
      </c>
      <c r="B97" s="185">
        <f t="shared" si="0"/>
        <v>70534</v>
      </c>
      <c r="C97" s="185">
        <v>731</v>
      </c>
      <c r="D97" s="84">
        <v>1758</v>
      </c>
    </row>
    <row r="98" spans="1:4" s="185" customFormat="1" x14ac:dyDescent="0.35">
      <c r="A98" s="127">
        <v>43955</v>
      </c>
      <c r="B98" s="185">
        <f t="shared" si="0"/>
        <v>72410</v>
      </c>
      <c r="C98" s="185">
        <v>1876</v>
      </c>
      <c r="D98" s="84">
        <v>1722.2857140000001</v>
      </c>
    </row>
    <row r="99" spans="1:4" s="185" customFormat="1" x14ac:dyDescent="0.35">
      <c r="A99" s="127">
        <v>43956</v>
      </c>
      <c r="B99" s="185">
        <f t="shared" si="0"/>
        <v>74142</v>
      </c>
      <c r="C99" s="185">
        <v>1732</v>
      </c>
      <c r="D99" s="84">
        <v>1669.4285709999999</v>
      </c>
    </row>
    <row r="100" spans="1:4" s="185" customFormat="1" x14ac:dyDescent="0.35">
      <c r="A100" s="127">
        <v>43957</v>
      </c>
      <c r="B100" s="185">
        <f t="shared" si="0"/>
        <v>75838</v>
      </c>
      <c r="C100" s="185">
        <v>1696</v>
      </c>
      <c r="D100" s="84">
        <v>1599.857143</v>
      </c>
    </row>
    <row r="101" spans="1:4" s="185" customFormat="1" x14ac:dyDescent="0.35">
      <c r="A101" s="127">
        <v>43958</v>
      </c>
      <c r="B101" s="185">
        <f t="shared" ref="B101:B164" si="1">(B100+C101)</f>
        <v>77512</v>
      </c>
      <c r="C101" s="185">
        <v>1674</v>
      </c>
      <c r="D101" s="84">
        <v>1547</v>
      </c>
    </row>
    <row r="102" spans="1:4" s="185" customFormat="1" x14ac:dyDescent="0.35">
      <c r="A102" s="127">
        <v>43959</v>
      </c>
      <c r="B102" s="185">
        <f t="shared" si="1"/>
        <v>78958</v>
      </c>
      <c r="C102" s="185">
        <v>1446</v>
      </c>
      <c r="D102" s="84">
        <v>1457.2857140000001</v>
      </c>
    </row>
    <row r="103" spans="1:4" s="185" customFormat="1" x14ac:dyDescent="0.35">
      <c r="A103" s="127">
        <v>43960</v>
      </c>
      <c r="B103" s="185">
        <f t="shared" si="1"/>
        <v>79640</v>
      </c>
      <c r="C103" s="185">
        <v>682</v>
      </c>
      <c r="D103" s="84">
        <v>1407.7142859999999</v>
      </c>
    </row>
    <row r="104" spans="1:4" s="185" customFormat="1" x14ac:dyDescent="0.35">
      <c r="A104" s="127">
        <v>43961</v>
      </c>
      <c r="B104" s="185">
        <f t="shared" si="1"/>
        <v>80024</v>
      </c>
      <c r="C104" s="185">
        <v>384</v>
      </c>
      <c r="D104" s="84">
        <v>1358</v>
      </c>
    </row>
    <row r="105" spans="1:4" s="185" customFormat="1" x14ac:dyDescent="0.35">
      <c r="A105" s="127">
        <v>43962</v>
      </c>
      <c r="B105" s="185">
        <f t="shared" si="1"/>
        <v>81327</v>
      </c>
      <c r="C105" s="185">
        <v>1303</v>
      </c>
      <c r="D105" s="84">
        <v>1276.142857</v>
      </c>
    </row>
    <row r="106" spans="1:4" s="185" customFormat="1" x14ac:dyDescent="0.35">
      <c r="A106" s="127">
        <v>43963</v>
      </c>
      <c r="B106" s="185">
        <f t="shared" si="1"/>
        <v>82774</v>
      </c>
      <c r="C106" s="185">
        <v>1447</v>
      </c>
      <c r="D106" s="84">
        <v>1235.7142859999999</v>
      </c>
    </row>
    <row r="107" spans="1:4" s="185" customFormat="1" x14ac:dyDescent="0.35">
      <c r="A107" s="127">
        <v>43964</v>
      </c>
      <c r="B107" s="185">
        <f t="shared" si="1"/>
        <v>84084</v>
      </c>
      <c r="C107" s="185">
        <v>1310</v>
      </c>
      <c r="D107" s="84">
        <v>1180.4285709999999</v>
      </c>
    </row>
    <row r="108" spans="1:4" s="185" customFormat="1" x14ac:dyDescent="0.35">
      <c r="A108" s="127">
        <v>43965</v>
      </c>
      <c r="B108" s="185">
        <f t="shared" si="1"/>
        <v>85398</v>
      </c>
      <c r="C108" s="185">
        <v>1314</v>
      </c>
      <c r="D108" s="84">
        <v>1128.7142859999999</v>
      </c>
    </row>
    <row r="109" spans="1:4" s="185" customFormat="1" x14ac:dyDescent="0.35">
      <c r="A109" s="127">
        <v>43966</v>
      </c>
      <c r="B109" s="185">
        <f t="shared" si="1"/>
        <v>86500</v>
      </c>
      <c r="C109" s="185">
        <v>1102</v>
      </c>
      <c r="D109" s="84">
        <v>1079</v>
      </c>
    </row>
    <row r="110" spans="1:4" s="185" customFormat="1" x14ac:dyDescent="0.35">
      <c r="A110" s="127">
        <v>43967</v>
      </c>
      <c r="B110" s="185">
        <f t="shared" si="1"/>
        <v>87144</v>
      </c>
      <c r="C110" s="185">
        <v>644</v>
      </c>
      <c r="D110" s="84">
        <v>1073.7142859999999</v>
      </c>
    </row>
    <row r="111" spans="1:4" s="185" customFormat="1" x14ac:dyDescent="0.35">
      <c r="A111" s="127">
        <v>43968</v>
      </c>
      <c r="B111" s="185">
        <f t="shared" si="1"/>
        <v>87507</v>
      </c>
      <c r="C111" s="185">
        <v>363</v>
      </c>
      <c r="D111" s="84">
        <v>1070.5714290000001</v>
      </c>
    </row>
    <row r="112" spans="1:4" s="185" customFormat="1" x14ac:dyDescent="0.35">
      <c r="A112" s="127">
        <v>43969</v>
      </c>
      <c r="B112" s="185">
        <f t="shared" si="1"/>
        <v>88817</v>
      </c>
      <c r="C112" s="185">
        <v>1310</v>
      </c>
      <c r="D112" s="84">
        <v>1071.4285709999999</v>
      </c>
    </row>
    <row r="113" spans="1:4" s="185" customFormat="1" x14ac:dyDescent="0.35">
      <c r="A113" s="127">
        <v>43970</v>
      </c>
      <c r="B113" s="185">
        <f t="shared" si="1"/>
        <v>89886</v>
      </c>
      <c r="C113" s="185">
        <v>1069</v>
      </c>
      <c r="D113" s="84">
        <v>1017.571429</v>
      </c>
    </row>
    <row r="114" spans="1:4" s="185" customFormat="1" x14ac:dyDescent="0.35">
      <c r="A114" s="127">
        <v>43971</v>
      </c>
      <c r="B114" s="185">
        <f t="shared" si="1"/>
        <v>90896</v>
      </c>
      <c r="C114" s="185">
        <v>1010</v>
      </c>
      <c r="D114" s="84">
        <v>974.7142857</v>
      </c>
    </row>
    <row r="115" spans="1:4" s="185" customFormat="1" x14ac:dyDescent="0.35">
      <c r="A115" s="127">
        <v>43972</v>
      </c>
      <c r="B115" s="185">
        <f t="shared" si="1"/>
        <v>91858</v>
      </c>
      <c r="C115" s="185">
        <v>962</v>
      </c>
      <c r="D115" s="84">
        <v>924.42857140000001</v>
      </c>
    </row>
    <row r="116" spans="1:4" s="185" customFormat="1" x14ac:dyDescent="0.35">
      <c r="A116" s="127">
        <v>43973</v>
      </c>
      <c r="B116" s="185">
        <f t="shared" si="1"/>
        <v>92721</v>
      </c>
      <c r="C116" s="185">
        <v>863</v>
      </c>
      <c r="D116" s="84">
        <v>889.7142857</v>
      </c>
    </row>
    <row r="117" spans="1:4" s="185" customFormat="1" x14ac:dyDescent="0.35">
      <c r="A117" s="127">
        <v>43974</v>
      </c>
      <c r="B117" s="185">
        <f t="shared" si="1"/>
        <v>93107</v>
      </c>
      <c r="C117" s="185">
        <v>386</v>
      </c>
      <c r="D117" s="84">
        <v>852.85714289999999</v>
      </c>
    </row>
    <row r="118" spans="1:4" s="185" customFormat="1" x14ac:dyDescent="0.35">
      <c r="A118" s="127">
        <v>43975</v>
      </c>
      <c r="B118" s="185">
        <f t="shared" si="1"/>
        <v>93408</v>
      </c>
      <c r="C118" s="185">
        <v>301</v>
      </c>
      <c r="D118" s="84">
        <v>844</v>
      </c>
    </row>
    <row r="119" spans="1:4" s="185" customFormat="1" x14ac:dyDescent="0.35">
      <c r="A119" s="127">
        <v>43976</v>
      </c>
      <c r="B119" s="185">
        <f t="shared" si="1"/>
        <v>93606</v>
      </c>
      <c r="C119" s="185">
        <v>198</v>
      </c>
      <c r="D119" s="84">
        <v>685</v>
      </c>
    </row>
    <row r="120" spans="1:4" s="185" customFormat="1" x14ac:dyDescent="0.35">
      <c r="A120" s="127">
        <v>43977</v>
      </c>
      <c r="B120" s="185">
        <f t="shared" si="1"/>
        <v>94470</v>
      </c>
      <c r="C120" s="185">
        <v>864</v>
      </c>
      <c r="D120" s="84">
        <v>655.14285710000001</v>
      </c>
    </row>
    <row r="121" spans="1:4" s="185" customFormat="1" x14ac:dyDescent="0.35">
      <c r="A121" s="127">
        <v>43978</v>
      </c>
      <c r="B121" s="185">
        <f t="shared" si="1"/>
        <v>95156</v>
      </c>
      <c r="C121" s="185">
        <v>686</v>
      </c>
      <c r="D121" s="84">
        <v>608.85714289999999</v>
      </c>
    </row>
    <row r="122" spans="1:4" s="185" customFormat="1" x14ac:dyDescent="0.35">
      <c r="A122" s="127">
        <v>43979</v>
      </c>
      <c r="B122" s="185">
        <f t="shared" si="1"/>
        <v>95795</v>
      </c>
      <c r="C122" s="185">
        <v>639</v>
      </c>
      <c r="D122" s="84">
        <v>562.57142859999999</v>
      </c>
    </row>
    <row r="123" spans="1:4" s="185" customFormat="1" x14ac:dyDescent="0.35">
      <c r="A123" s="127">
        <v>43980</v>
      </c>
      <c r="B123" s="185">
        <f t="shared" si="1"/>
        <v>96325</v>
      </c>
      <c r="C123" s="185">
        <v>530</v>
      </c>
      <c r="D123" s="84">
        <v>515.14285710000001</v>
      </c>
    </row>
    <row r="124" spans="1:4" s="185" customFormat="1" x14ac:dyDescent="0.35">
      <c r="A124" s="127">
        <v>43981</v>
      </c>
      <c r="B124" s="185">
        <f t="shared" si="1"/>
        <v>96595</v>
      </c>
      <c r="C124" s="185">
        <v>270</v>
      </c>
      <c r="D124" s="84">
        <v>498.57142859999999</v>
      </c>
    </row>
    <row r="125" spans="1:4" s="185" customFormat="1" x14ac:dyDescent="0.35">
      <c r="A125" s="127">
        <v>43982</v>
      </c>
      <c r="B125" s="185">
        <f t="shared" si="1"/>
        <v>96755</v>
      </c>
      <c r="C125" s="185">
        <v>160</v>
      </c>
      <c r="D125" s="84">
        <v>478.57142859999999</v>
      </c>
    </row>
    <row r="126" spans="1:4" s="185" customFormat="1" x14ac:dyDescent="0.35">
      <c r="A126" s="127">
        <v>43983</v>
      </c>
      <c r="B126" s="185">
        <f t="shared" si="1"/>
        <v>97264</v>
      </c>
      <c r="C126" s="185">
        <v>509</v>
      </c>
      <c r="D126" s="84">
        <v>522.85714289999999</v>
      </c>
    </row>
    <row r="127" spans="1:4" s="185" customFormat="1" x14ac:dyDescent="0.35">
      <c r="A127" s="127">
        <v>43984</v>
      </c>
      <c r="B127" s="185">
        <f t="shared" si="1"/>
        <v>97710</v>
      </c>
      <c r="C127" s="185">
        <v>446</v>
      </c>
      <c r="D127" s="84">
        <v>463.2857143</v>
      </c>
    </row>
    <row r="128" spans="1:4" s="185" customFormat="1" x14ac:dyDescent="0.35">
      <c r="A128" s="127">
        <v>43985</v>
      </c>
      <c r="B128" s="185">
        <f t="shared" si="1"/>
        <v>98168</v>
      </c>
      <c r="C128" s="185">
        <v>458</v>
      </c>
      <c r="D128" s="84">
        <v>430.7142857</v>
      </c>
    </row>
    <row r="129" spans="1:4" s="185" customFormat="1" x14ac:dyDescent="0.35">
      <c r="A129" s="127">
        <v>43986</v>
      </c>
      <c r="B129" s="185">
        <f t="shared" si="1"/>
        <v>98546</v>
      </c>
      <c r="C129" s="185">
        <v>378</v>
      </c>
      <c r="D129" s="84">
        <v>393.42857140000001</v>
      </c>
    </row>
    <row r="130" spans="1:4" s="185" customFormat="1" x14ac:dyDescent="0.35">
      <c r="A130" s="127">
        <v>43987</v>
      </c>
      <c r="B130" s="185">
        <f t="shared" si="1"/>
        <v>98882</v>
      </c>
      <c r="C130" s="185">
        <v>336</v>
      </c>
      <c r="D130" s="84">
        <v>365.85714289999999</v>
      </c>
    </row>
    <row r="131" spans="1:4" s="185" customFormat="1" x14ac:dyDescent="0.35">
      <c r="A131" s="127">
        <v>43988</v>
      </c>
      <c r="B131" s="185">
        <f t="shared" si="1"/>
        <v>99030</v>
      </c>
      <c r="C131" s="185">
        <v>148</v>
      </c>
      <c r="D131" s="84">
        <v>348.2857143</v>
      </c>
    </row>
    <row r="132" spans="1:4" s="185" customFormat="1" x14ac:dyDescent="0.35">
      <c r="A132" s="127">
        <v>43989</v>
      </c>
      <c r="B132" s="185">
        <f t="shared" si="1"/>
        <v>99181</v>
      </c>
      <c r="C132" s="185">
        <v>151</v>
      </c>
      <c r="D132" s="84">
        <v>346.85714289999999</v>
      </c>
    </row>
    <row r="133" spans="1:4" s="185" customFormat="1" x14ac:dyDescent="0.35">
      <c r="A133" s="127">
        <v>43990</v>
      </c>
      <c r="B133" s="185">
        <f t="shared" si="1"/>
        <v>99531</v>
      </c>
      <c r="C133" s="185">
        <v>350</v>
      </c>
      <c r="D133" s="84">
        <v>324.57142859999999</v>
      </c>
    </row>
    <row r="134" spans="1:4" s="185" customFormat="1" x14ac:dyDescent="0.35">
      <c r="A134" s="127">
        <v>43991</v>
      </c>
      <c r="B134" s="185">
        <f t="shared" si="1"/>
        <v>99872</v>
      </c>
      <c r="C134" s="185">
        <v>341</v>
      </c>
      <c r="D134" s="84">
        <v>309.7142857</v>
      </c>
    </row>
    <row r="135" spans="1:4" s="185" customFormat="1" x14ac:dyDescent="0.35">
      <c r="A135" s="127">
        <v>43992</v>
      </c>
      <c r="B135" s="185">
        <f t="shared" si="1"/>
        <v>100131</v>
      </c>
      <c r="C135" s="185">
        <v>259</v>
      </c>
      <c r="D135" s="84">
        <v>281.14285710000001</v>
      </c>
    </row>
    <row r="136" spans="1:4" s="185" customFormat="1" x14ac:dyDescent="0.35">
      <c r="A136" s="127">
        <v>43993</v>
      </c>
      <c r="B136" s="185">
        <f t="shared" si="1"/>
        <v>100357</v>
      </c>
      <c r="C136" s="185">
        <v>226</v>
      </c>
      <c r="D136" s="84">
        <v>259.42857140000001</v>
      </c>
    </row>
    <row r="137" spans="1:4" s="185" customFormat="1" x14ac:dyDescent="0.35">
      <c r="A137" s="127">
        <v>43994</v>
      </c>
      <c r="B137" s="185">
        <f t="shared" si="1"/>
        <v>100611</v>
      </c>
      <c r="C137" s="185">
        <v>254</v>
      </c>
      <c r="D137" s="84">
        <v>247.57142859999999</v>
      </c>
    </row>
    <row r="138" spans="1:4" s="185" customFormat="1" x14ac:dyDescent="0.35">
      <c r="A138" s="127">
        <v>43995</v>
      </c>
      <c r="B138" s="185">
        <f t="shared" si="1"/>
        <v>100707</v>
      </c>
      <c r="C138" s="185">
        <v>96</v>
      </c>
      <c r="D138" s="84">
        <v>240.2857143</v>
      </c>
    </row>
    <row r="139" spans="1:4" s="185" customFormat="1" x14ac:dyDescent="0.35">
      <c r="A139" s="127">
        <v>43996</v>
      </c>
      <c r="B139" s="185">
        <f t="shared" si="1"/>
        <v>100783</v>
      </c>
      <c r="C139" s="185">
        <v>76</v>
      </c>
      <c r="D139" s="84">
        <v>229.57142859999999</v>
      </c>
    </row>
    <row r="140" spans="1:4" s="185" customFormat="1" x14ac:dyDescent="0.35">
      <c r="A140" s="127">
        <v>43997</v>
      </c>
      <c r="B140" s="185">
        <f t="shared" si="1"/>
        <v>101019</v>
      </c>
      <c r="C140" s="185">
        <v>236</v>
      </c>
      <c r="D140" s="84">
        <v>212.85714290000001</v>
      </c>
    </row>
    <row r="141" spans="1:4" s="185" customFormat="1" x14ac:dyDescent="0.35">
      <c r="A141" s="127">
        <v>43998</v>
      </c>
      <c r="B141" s="185">
        <f t="shared" si="1"/>
        <v>101217</v>
      </c>
      <c r="C141" s="185">
        <v>198</v>
      </c>
      <c r="D141" s="84">
        <v>192.14285709999999</v>
      </c>
    </row>
    <row r="142" spans="1:4" s="185" customFormat="1" x14ac:dyDescent="0.35">
      <c r="A142" s="127">
        <v>43999</v>
      </c>
      <c r="B142" s="185">
        <f t="shared" si="1"/>
        <v>101465</v>
      </c>
      <c r="C142" s="185">
        <v>248</v>
      </c>
      <c r="D142" s="84">
        <v>190.57142859999999</v>
      </c>
    </row>
    <row r="143" spans="1:4" s="185" customFormat="1" x14ac:dyDescent="0.35">
      <c r="A143" s="127">
        <v>44000</v>
      </c>
      <c r="B143" s="185">
        <f t="shared" si="1"/>
        <v>101705</v>
      </c>
      <c r="C143" s="185">
        <v>240</v>
      </c>
      <c r="D143" s="84">
        <v>192.57142859999999</v>
      </c>
    </row>
    <row r="144" spans="1:4" s="185" customFormat="1" x14ac:dyDescent="0.35">
      <c r="A144" s="127">
        <v>44001</v>
      </c>
      <c r="B144" s="185">
        <f t="shared" si="1"/>
        <v>101879</v>
      </c>
      <c r="C144" s="185">
        <v>174</v>
      </c>
      <c r="D144" s="84">
        <v>181.2857143</v>
      </c>
    </row>
    <row r="145" spans="1:4" s="185" customFormat="1" x14ac:dyDescent="0.35">
      <c r="A145" s="127">
        <v>44002</v>
      </c>
      <c r="B145" s="185">
        <f t="shared" si="1"/>
        <v>101972</v>
      </c>
      <c r="C145" s="185">
        <v>93</v>
      </c>
      <c r="D145" s="84">
        <v>180.7142857</v>
      </c>
    </row>
    <row r="146" spans="1:4" s="185" customFormat="1" x14ac:dyDescent="0.35">
      <c r="A146" s="127">
        <v>44003</v>
      </c>
      <c r="B146" s="185">
        <f t="shared" si="1"/>
        <v>102051</v>
      </c>
      <c r="C146" s="185">
        <v>79</v>
      </c>
      <c r="D146" s="84">
        <v>181.14285709999999</v>
      </c>
    </row>
    <row r="147" spans="1:4" s="185" customFormat="1" x14ac:dyDescent="0.35">
      <c r="A147" s="127">
        <v>44004</v>
      </c>
      <c r="B147" s="185">
        <f t="shared" si="1"/>
        <v>102275</v>
      </c>
      <c r="C147" s="185">
        <v>224</v>
      </c>
      <c r="D147" s="84">
        <v>179.57142859999999</v>
      </c>
    </row>
    <row r="148" spans="1:4" s="185" customFormat="1" x14ac:dyDescent="0.35">
      <c r="A148" s="127">
        <v>44005</v>
      </c>
      <c r="B148" s="185">
        <f t="shared" si="1"/>
        <v>102463</v>
      </c>
      <c r="C148" s="185">
        <v>188</v>
      </c>
      <c r="D148" s="84">
        <v>178.2857143</v>
      </c>
    </row>
    <row r="149" spans="1:4" s="185" customFormat="1" x14ac:dyDescent="0.35">
      <c r="A149" s="127">
        <v>44006</v>
      </c>
      <c r="B149" s="185">
        <f t="shared" si="1"/>
        <v>102673</v>
      </c>
      <c r="C149" s="185">
        <v>210</v>
      </c>
      <c r="D149" s="84">
        <v>172.85714290000001</v>
      </c>
    </row>
    <row r="150" spans="1:4" s="185" customFormat="1" x14ac:dyDescent="0.35">
      <c r="A150" s="127">
        <v>44007</v>
      </c>
      <c r="B150" s="185">
        <f t="shared" si="1"/>
        <v>102879</v>
      </c>
      <c r="C150" s="185">
        <v>206</v>
      </c>
      <c r="D150" s="84">
        <v>168</v>
      </c>
    </row>
    <row r="151" spans="1:4" s="185" customFormat="1" x14ac:dyDescent="0.35">
      <c r="A151" s="127">
        <v>44008</v>
      </c>
      <c r="B151" s="185">
        <f t="shared" si="1"/>
        <v>103077</v>
      </c>
      <c r="C151" s="185">
        <v>198</v>
      </c>
      <c r="D151" s="84">
        <v>171.2857143</v>
      </c>
    </row>
    <row r="152" spans="1:4" s="185" customFormat="1" x14ac:dyDescent="0.35">
      <c r="A152" s="127">
        <v>44009</v>
      </c>
      <c r="B152" s="185">
        <f t="shared" si="1"/>
        <v>103211</v>
      </c>
      <c r="C152" s="185">
        <v>134</v>
      </c>
      <c r="D152" s="84">
        <v>177.14285709999999</v>
      </c>
    </row>
    <row r="153" spans="1:4" s="185" customFormat="1" x14ac:dyDescent="0.35">
      <c r="A153" s="127">
        <v>44010</v>
      </c>
      <c r="B153" s="185">
        <f t="shared" si="1"/>
        <v>103282</v>
      </c>
      <c r="C153" s="185">
        <v>71</v>
      </c>
      <c r="D153" s="84">
        <v>176</v>
      </c>
    </row>
    <row r="154" spans="1:4" s="185" customFormat="1" x14ac:dyDescent="0.35">
      <c r="A154" s="127">
        <v>44011</v>
      </c>
      <c r="B154" s="185">
        <f t="shared" si="1"/>
        <v>103486</v>
      </c>
      <c r="C154" s="185">
        <v>204</v>
      </c>
      <c r="D154" s="84">
        <v>173.2857143</v>
      </c>
    </row>
    <row r="155" spans="1:4" s="185" customFormat="1" x14ac:dyDescent="0.35">
      <c r="A155" s="127">
        <v>44012</v>
      </c>
      <c r="B155" s="185">
        <f t="shared" si="1"/>
        <v>103706</v>
      </c>
      <c r="C155" s="185">
        <v>220</v>
      </c>
      <c r="D155" s="84">
        <v>177.7142857</v>
      </c>
    </row>
    <row r="156" spans="1:4" s="185" customFormat="1" x14ac:dyDescent="0.35">
      <c r="A156" s="127">
        <v>44013</v>
      </c>
      <c r="B156" s="185">
        <f t="shared" si="1"/>
        <v>103922</v>
      </c>
      <c r="C156" s="185">
        <v>216</v>
      </c>
      <c r="D156" s="84">
        <v>178.57142859999999</v>
      </c>
    </row>
    <row r="157" spans="1:4" s="185" customFormat="1" x14ac:dyDescent="0.35">
      <c r="A157" s="127">
        <v>44014</v>
      </c>
      <c r="B157" s="185">
        <f t="shared" si="1"/>
        <v>104148</v>
      </c>
      <c r="C157" s="185">
        <v>226</v>
      </c>
      <c r="D157" s="84">
        <v>181.42857140000001</v>
      </c>
    </row>
    <row r="158" spans="1:4" s="185" customFormat="1" x14ac:dyDescent="0.35">
      <c r="A158" s="127">
        <v>44015</v>
      </c>
      <c r="B158" s="185">
        <f t="shared" si="1"/>
        <v>104247</v>
      </c>
      <c r="C158" s="185">
        <v>99</v>
      </c>
      <c r="D158" s="84">
        <v>167.2857143</v>
      </c>
    </row>
    <row r="159" spans="1:4" s="185" customFormat="1" x14ac:dyDescent="0.35">
      <c r="A159" s="127">
        <v>44016</v>
      </c>
      <c r="B159" s="185">
        <f t="shared" si="1"/>
        <v>104307</v>
      </c>
      <c r="C159" s="185">
        <v>60</v>
      </c>
      <c r="D159" s="84">
        <v>156.7142857</v>
      </c>
    </row>
    <row r="160" spans="1:4" s="185" customFormat="1" x14ac:dyDescent="0.35">
      <c r="A160" s="127">
        <v>44017</v>
      </c>
      <c r="B160" s="185">
        <f t="shared" si="1"/>
        <v>104408</v>
      </c>
      <c r="C160" s="185">
        <v>101</v>
      </c>
      <c r="D160" s="84">
        <v>161</v>
      </c>
    </row>
    <row r="161" spans="1:4" s="185" customFormat="1" x14ac:dyDescent="0.35">
      <c r="A161" s="127">
        <v>44018</v>
      </c>
      <c r="B161" s="185">
        <f t="shared" si="1"/>
        <v>104645</v>
      </c>
      <c r="C161" s="185">
        <v>237</v>
      </c>
      <c r="D161" s="84">
        <v>165.57142859999999</v>
      </c>
    </row>
    <row r="162" spans="1:4" s="185" customFormat="1" x14ac:dyDescent="0.35">
      <c r="A162" s="127">
        <v>44019</v>
      </c>
      <c r="B162" s="185">
        <f t="shared" si="1"/>
        <v>104886</v>
      </c>
      <c r="C162" s="185">
        <v>241</v>
      </c>
      <c r="D162" s="84">
        <v>168.57142859999999</v>
      </c>
    </row>
    <row r="163" spans="1:4" s="185" customFormat="1" x14ac:dyDescent="0.35">
      <c r="A163" s="127">
        <v>44020</v>
      </c>
      <c r="B163" s="185">
        <f t="shared" si="1"/>
        <v>105102</v>
      </c>
      <c r="C163" s="185">
        <v>216</v>
      </c>
      <c r="D163" s="84">
        <v>168.57142859999999</v>
      </c>
    </row>
    <row r="164" spans="1:4" s="185" customFormat="1" x14ac:dyDescent="0.35">
      <c r="A164" s="127">
        <v>44021</v>
      </c>
      <c r="B164" s="185">
        <f t="shared" si="1"/>
        <v>105356</v>
      </c>
      <c r="C164" s="185">
        <v>254</v>
      </c>
      <c r="D164" s="84">
        <v>172.57142859999999</v>
      </c>
    </row>
    <row r="165" spans="1:4" s="185" customFormat="1" x14ac:dyDescent="0.35">
      <c r="A165" s="127">
        <v>44022</v>
      </c>
      <c r="B165" s="185">
        <f t="shared" ref="B165:B228" si="2">(B164+C165)</f>
        <v>105584</v>
      </c>
      <c r="C165" s="185">
        <v>228</v>
      </c>
      <c r="D165" s="84">
        <v>191</v>
      </c>
    </row>
    <row r="166" spans="1:4" s="185" customFormat="1" x14ac:dyDescent="0.35">
      <c r="A166" s="127">
        <v>44023</v>
      </c>
      <c r="B166" s="185">
        <f t="shared" si="2"/>
        <v>105701</v>
      </c>
      <c r="C166" s="185">
        <v>117</v>
      </c>
      <c r="D166" s="84">
        <v>199.14285709999999</v>
      </c>
    </row>
    <row r="167" spans="1:4" s="185" customFormat="1" x14ac:dyDescent="0.35">
      <c r="A167" s="127">
        <v>44024</v>
      </c>
      <c r="B167" s="185">
        <f t="shared" si="2"/>
        <v>105788</v>
      </c>
      <c r="C167" s="185">
        <v>87</v>
      </c>
      <c r="D167" s="84">
        <v>197.14285709999999</v>
      </c>
    </row>
    <row r="168" spans="1:4" s="185" customFormat="1" x14ac:dyDescent="0.35">
      <c r="A168" s="127">
        <v>44025</v>
      </c>
      <c r="B168" s="185">
        <f t="shared" si="2"/>
        <v>106054</v>
      </c>
      <c r="C168" s="185">
        <v>266</v>
      </c>
      <c r="D168" s="84">
        <v>201.2857143</v>
      </c>
    </row>
    <row r="169" spans="1:4" s="185" customFormat="1" x14ac:dyDescent="0.35">
      <c r="A169" s="127">
        <v>44026</v>
      </c>
      <c r="B169" s="185">
        <f t="shared" si="2"/>
        <v>106286</v>
      </c>
      <c r="C169" s="185">
        <v>232</v>
      </c>
      <c r="D169" s="84">
        <v>200</v>
      </c>
    </row>
    <row r="170" spans="1:4" s="185" customFormat="1" x14ac:dyDescent="0.35">
      <c r="A170" s="127">
        <v>44027</v>
      </c>
      <c r="B170" s="185">
        <f t="shared" si="2"/>
        <v>106584</v>
      </c>
      <c r="C170" s="185">
        <v>298</v>
      </c>
      <c r="D170" s="84">
        <v>211.7142857</v>
      </c>
    </row>
    <row r="171" spans="1:4" s="185" customFormat="1" x14ac:dyDescent="0.35">
      <c r="A171" s="127">
        <v>44028</v>
      </c>
      <c r="B171" s="185">
        <f t="shared" si="2"/>
        <v>106829</v>
      </c>
      <c r="C171" s="185">
        <v>245</v>
      </c>
      <c r="D171" s="84">
        <v>210.2857143</v>
      </c>
    </row>
    <row r="172" spans="1:4" s="185" customFormat="1" x14ac:dyDescent="0.35">
      <c r="A172" s="127">
        <v>44029</v>
      </c>
      <c r="B172" s="185">
        <f t="shared" si="2"/>
        <v>107056</v>
      </c>
      <c r="C172" s="185">
        <v>227</v>
      </c>
      <c r="D172" s="84">
        <v>210.14285709999999</v>
      </c>
    </row>
    <row r="173" spans="1:4" s="185" customFormat="1" x14ac:dyDescent="0.35">
      <c r="A173" s="127">
        <v>44030</v>
      </c>
      <c r="B173" s="185">
        <f t="shared" si="2"/>
        <v>107184</v>
      </c>
      <c r="C173" s="185">
        <v>128</v>
      </c>
      <c r="D173" s="84">
        <v>211.7142857</v>
      </c>
    </row>
    <row r="174" spans="1:4" s="185" customFormat="1" x14ac:dyDescent="0.35">
      <c r="A174" s="127">
        <v>44031</v>
      </c>
      <c r="B174" s="185">
        <f t="shared" si="2"/>
        <v>107258</v>
      </c>
      <c r="C174" s="185">
        <v>74</v>
      </c>
      <c r="D174" s="84">
        <v>209.85714290000001</v>
      </c>
    </row>
    <row r="175" spans="1:4" s="185" customFormat="1" x14ac:dyDescent="0.35">
      <c r="A175" s="127">
        <v>44032</v>
      </c>
      <c r="B175" s="185">
        <f t="shared" si="2"/>
        <v>107537</v>
      </c>
      <c r="C175" s="185">
        <v>279</v>
      </c>
      <c r="D175" s="84">
        <v>211.7142857</v>
      </c>
    </row>
    <row r="176" spans="1:4" s="185" customFormat="1" x14ac:dyDescent="0.35">
      <c r="A176" s="127">
        <v>44033</v>
      </c>
      <c r="B176" s="185">
        <f t="shared" si="2"/>
        <v>107792</v>
      </c>
      <c r="C176" s="185">
        <v>255</v>
      </c>
      <c r="D176" s="84">
        <v>215</v>
      </c>
    </row>
    <row r="177" spans="1:4" s="185" customFormat="1" x14ac:dyDescent="0.35">
      <c r="A177" s="127">
        <v>44034</v>
      </c>
      <c r="B177" s="185">
        <f t="shared" si="2"/>
        <v>108050</v>
      </c>
      <c r="C177" s="185">
        <v>258</v>
      </c>
      <c r="D177" s="84">
        <v>209.2857143</v>
      </c>
    </row>
    <row r="178" spans="1:4" s="185" customFormat="1" x14ac:dyDescent="0.35">
      <c r="A178" s="127">
        <v>44035</v>
      </c>
      <c r="B178" s="185">
        <f t="shared" si="2"/>
        <v>108308</v>
      </c>
      <c r="C178" s="185">
        <v>258</v>
      </c>
      <c r="D178" s="84">
        <v>211.2857143</v>
      </c>
    </row>
    <row r="179" spans="1:4" s="185" customFormat="1" x14ac:dyDescent="0.35">
      <c r="A179" s="127">
        <v>44036</v>
      </c>
      <c r="B179" s="185">
        <f t="shared" si="2"/>
        <v>108565</v>
      </c>
      <c r="C179" s="185">
        <v>257</v>
      </c>
      <c r="D179" s="84">
        <v>215.57142859999999</v>
      </c>
    </row>
    <row r="180" spans="1:4" s="185" customFormat="1" x14ac:dyDescent="0.35">
      <c r="A180" s="127">
        <v>44037</v>
      </c>
      <c r="B180" s="185">
        <f t="shared" si="2"/>
        <v>108725</v>
      </c>
      <c r="C180" s="185">
        <v>160</v>
      </c>
      <c r="D180" s="84">
        <v>220</v>
      </c>
    </row>
    <row r="181" spans="1:4" s="185" customFormat="1" x14ac:dyDescent="0.35">
      <c r="A181" s="127">
        <v>44038</v>
      </c>
      <c r="B181" s="185">
        <f t="shared" si="2"/>
        <v>108825</v>
      </c>
      <c r="C181" s="185">
        <v>100</v>
      </c>
      <c r="D181" s="84">
        <v>223.85714290000001</v>
      </c>
    </row>
    <row r="182" spans="1:4" s="185" customFormat="1" x14ac:dyDescent="0.35">
      <c r="A182" s="127">
        <v>44039</v>
      </c>
      <c r="B182" s="185">
        <f t="shared" si="2"/>
        <v>109186</v>
      </c>
      <c r="C182" s="185">
        <v>361</v>
      </c>
      <c r="D182" s="84">
        <v>235.57142859999999</v>
      </c>
    </row>
    <row r="183" spans="1:4" s="185" customFormat="1" x14ac:dyDescent="0.35">
      <c r="A183" s="127">
        <v>44040</v>
      </c>
      <c r="B183" s="185">
        <f t="shared" si="2"/>
        <v>109506</v>
      </c>
      <c r="C183" s="185">
        <v>320</v>
      </c>
      <c r="D183" s="84">
        <v>244.85714290000001</v>
      </c>
    </row>
    <row r="184" spans="1:4" s="185" customFormat="1" x14ac:dyDescent="0.35">
      <c r="A184" s="127">
        <v>44041</v>
      </c>
      <c r="B184" s="185">
        <f t="shared" si="2"/>
        <v>109824</v>
      </c>
      <c r="C184" s="185">
        <v>318</v>
      </c>
      <c r="D184" s="84">
        <v>253.57142859999999</v>
      </c>
    </row>
    <row r="185" spans="1:4" s="185" customFormat="1" x14ac:dyDescent="0.35">
      <c r="A185" s="127">
        <v>44042</v>
      </c>
      <c r="B185" s="185">
        <f t="shared" si="2"/>
        <v>110160</v>
      </c>
      <c r="C185" s="185">
        <v>336</v>
      </c>
      <c r="D185" s="84">
        <v>264.7142857</v>
      </c>
    </row>
    <row r="186" spans="1:4" s="185" customFormat="1" x14ac:dyDescent="0.35">
      <c r="A186" s="127">
        <v>44043</v>
      </c>
      <c r="B186" s="185">
        <f t="shared" si="2"/>
        <v>110479</v>
      </c>
      <c r="C186" s="185">
        <v>319</v>
      </c>
      <c r="D186" s="84">
        <v>273.57142859999999</v>
      </c>
    </row>
    <row r="187" spans="1:4" s="185" customFormat="1" x14ac:dyDescent="0.35">
      <c r="A187" s="127">
        <v>44044</v>
      </c>
      <c r="B187" s="185">
        <f t="shared" si="2"/>
        <v>110627</v>
      </c>
      <c r="C187" s="185">
        <v>148</v>
      </c>
      <c r="D187" s="84">
        <v>271.85714289999999</v>
      </c>
    </row>
    <row r="188" spans="1:4" s="185" customFormat="1" x14ac:dyDescent="0.35">
      <c r="A188" s="127">
        <v>44045</v>
      </c>
      <c r="B188" s="185">
        <f t="shared" si="2"/>
        <v>110734</v>
      </c>
      <c r="C188" s="185">
        <v>107</v>
      </c>
      <c r="D188" s="84">
        <v>273</v>
      </c>
    </row>
    <row r="189" spans="1:4" s="185" customFormat="1" x14ac:dyDescent="0.35">
      <c r="A189" s="127">
        <v>44046</v>
      </c>
      <c r="B189" s="185">
        <f t="shared" si="2"/>
        <v>111092</v>
      </c>
      <c r="C189" s="185">
        <v>358</v>
      </c>
      <c r="D189" s="84">
        <v>272.57142859999999</v>
      </c>
    </row>
    <row r="190" spans="1:4" s="185" customFormat="1" x14ac:dyDescent="0.35">
      <c r="A190" s="127">
        <v>44047</v>
      </c>
      <c r="B190" s="185">
        <f t="shared" si="2"/>
        <v>111399</v>
      </c>
      <c r="C190" s="185">
        <v>307</v>
      </c>
      <c r="D190" s="84">
        <v>270.85714289999999</v>
      </c>
    </row>
    <row r="191" spans="1:4" s="185" customFormat="1" x14ac:dyDescent="0.35">
      <c r="A191" s="127">
        <v>44048</v>
      </c>
      <c r="B191" s="185">
        <f t="shared" si="2"/>
        <v>111732</v>
      </c>
      <c r="C191" s="185">
        <v>333</v>
      </c>
      <c r="D191" s="84">
        <v>272.85714289999999</v>
      </c>
    </row>
    <row r="192" spans="1:4" s="185" customFormat="1" x14ac:dyDescent="0.35">
      <c r="A192" s="127">
        <v>44049</v>
      </c>
      <c r="B192" s="185">
        <f t="shared" si="2"/>
        <v>112086</v>
      </c>
      <c r="C192" s="185">
        <v>354</v>
      </c>
      <c r="D192" s="84">
        <v>275.42857140000001</v>
      </c>
    </row>
    <row r="193" spans="1:4" s="185" customFormat="1" x14ac:dyDescent="0.35">
      <c r="A193" s="127">
        <v>44050</v>
      </c>
      <c r="B193" s="185">
        <f t="shared" si="2"/>
        <v>112385</v>
      </c>
      <c r="C193" s="185">
        <v>299</v>
      </c>
      <c r="D193" s="84">
        <v>272.57142859999999</v>
      </c>
    </row>
    <row r="194" spans="1:4" s="185" customFormat="1" x14ac:dyDescent="0.35">
      <c r="A194" s="127">
        <v>44051</v>
      </c>
      <c r="B194" s="185">
        <f t="shared" si="2"/>
        <v>112554</v>
      </c>
      <c r="C194" s="185">
        <v>169</v>
      </c>
      <c r="D194" s="84">
        <v>275.7142857</v>
      </c>
    </row>
    <row r="195" spans="1:4" s="185" customFormat="1" x14ac:dyDescent="0.35">
      <c r="A195" s="127">
        <v>44052</v>
      </c>
      <c r="B195" s="185">
        <f t="shared" si="2"/>
        <v>112639</v>
      </c>
      <c r="C195" s="185">
        <v>85</v>
      </c>
      <c r="D195" s="84">
        <v>272.2857143</v>
      </c>
    </row>
    <row r="196" spans="1:4" s="185" customFormat="1" x14ac:dyDescent="0.35">
      <c r="A196" s="127">
        <v>44053</v>
      </c>
      <c r="B196" s="185">
        <f t="shared" si="2"/>
        <v>113010</v>
      </c>
      <c r="C196" s="185">
        <v>371</v>
      </c>
      <c r="D196" s="84">
        <v>274.57142859999999</v>
      </c>
    </row>
    <row r="197" spans="1:4" s="185" customFormat="1" x14ac:dyDescent="0.35">
      <c r="A197" s="127">
        <v>44054</v>
      </c>
      <c r="B197" s="185">
        <f t="shared" si="2"/>
        <v>113294</v>
      </c>
      <c r="C197" s="185">
        <v>284</v>
      </c>
      <c r="D197" s="84">
        <v>271.14285710000001</v>
      </c>
    </row>
    <row r="198" spans="1:4" s="185" customFormat="1" x14ac:dyDescent="0.35">
      <c r="A198" s="127">
        <v>44055</v>
      </c>
      <c r="B198" s="185">
        <f t="shared" si="2"/>
        <v>113598</v>
      </c>
      <c r="C198" s="185">
        <v>304</v>
      </c>
      <c r="D198" s="84">
        <v>267</v>
      </c>
    </row>
    <row r="199" spans="1:4" s="185" customFormat="1" x14ac:dyDescent="0.35">
      <c r="A199" s="127">
        <v>44056</v>
      </c>
      <c r="B199" s="185">
        <f t="shared" si="2"/>
        <v>113947</v>
      </c>
      <c r="C199" s="185">
        <v>349</v>
      </c>
      <c r="D199" s="84">
        <v>266.2857143</v>
      </c>
    </row>
    <row r="200" spans="1:4" s="185" customFormat="1" x14ac:dyDescent="0.35">
      <c r="A200" s="127">
        <v>44057</v>
      </c>
      <c r="B200" s="185">
        <f t="shared" si="2"/>
        <v>114289</v>
      </c>
      <c r="C200" s="185">
        <v>342</v>
      </c>
      <c r="D200" s="84">
        <v>272.42857140000001</v>
      </c>
    </row>
    <row r="201" spans="1:4" s="185" customFormat="1" x14ac:dyDescent="0.35">
      <c r="A201" s="127">
        <v>44058</v>
      </c>
      <c r="B201" s="185">
        <f t="shared" si="2"/>
        <v>114440</v>
      </c>
      <c r="C201" s="185">
        <v>151</v>
      </c>
      <c r="D201" s="84">
        <v>269.85714289999999</v>
      </c>
    </row>
    <row r="202" spans="1:4" s="185" customFormat="1" x14ac:dyDescent="0.35">
      <c r="A202" s="127">
        <v>44059</v>
      </c>
      <c r="B202" s="185">
        <f t="shared" si="2"/>
        <v>114560</v>
      </c>
      <c r="C202" s="185">
        <v>120</v>
      </c>
      <c r="D202" s="84">
        <v>274.85714289999999</v>
      </c>
    </row>
    <row r="203" spans="1:4" s="185" customFormat="1" x14ac:dyDescent="0.35">
      <c r="A203" s="127">
        <v>44060</v>
      </c>
      <c r="B203" s="185">
        <f t="shared" si="2"/>
        <v>114929</v>
      </c>
      <c r="C203" s="185">
        <v>369</v>
      </c>
      <c r="D203" s="84">
        <v>274.14285710000001</v>
      </c>
    </row>
    <row r="204" spans="1:4" s="185" customFormat="1" x14ac:dyDescent="0.35">
      <c r="A204" s="127">
        <v>44061</v>
      </c>
      <c r="B204" s="185">
        <f t="shared" si="2"/>
        <v>115309</v>
      </c>
      <c r="C204" s="185">
        <v>380</v>
      </c>
      <c r="D204" s="84">
        <v>288</v>
      </c>
    </row>
    <row r="205" spans="1:4" s="185" customFormat="1" x14ac:dyDescent="0.35">
      <c r="A205" s="127">
        <v>44062</v>
      </c>
      <c r="B205" s="185">
        <f t="shared" si="2"/>
        <v>115645</v>
      </c>
      <c r="C205" s="185">
        <v>336</v>
      </c>
      <c r="D205" s="84">
        <v>292.7142857</v>
      </c>
    </row>
    <row r="206" spans="1:4" s="185" customFormat="1" x14ac:dyDescent="0.35">
      <c r="A206" s="127">
        <v>44063</v>
      </c>
      <c r="B206" s="185">
        <f t="shared" si="2"/>
        <v>116002</v>
      </c>
      <c r="C206" s="185">
        <v>357</v>
      </c>
      <c r="D206" s="84">
        <v>293.7142857</v>
      </c>
    </row>
    <row r="207" spans="1:4" s="185" customFormat="1" x14ac:dyDescent="0.35">
      <c r="A207" s="127">
        <v>44064</v>
      </c>
      <c r="B207" s="185">
        <f t="shared" si="2"/>
        <v>116285</v>
      </c>
      <c r="C207" s="185">
        <v>283</v>
      </c>
      <c r="D207" s="84">
        <v>285.2857143</v>
      </c>
    </row>
    <row r="208" spans="1:4" s="185" customFormat="1" x14ac:dyDescent="0.35">
      <c r="A208" s="127">
        <v>44065</v>
      </c>
      <c r="B208" s="185">
        <f t="shared" si="2"/>
        <v>116433</v>
      </c>
      <c r="C208" s="185">
        <v>148</v>
      </c>
      <c r="D208" s="84">
        <v>284.85714289999999</v>
      </c>
    </row>
    <row r="209" spans="1:4" s="185" customFormat="1" x14ac:dyDescent="0.35">
      <c r="A209" s="127">
        <v>44066</v>
      </c>
      <c r="B209" s="185">
        <f t="shared" si="2"/>
        <v>116525</v>
      </c>
      <c r="C209" s="185">
        <v>92</v>
      </c>
      <c r="D209" s="84">
        <v>280.85714289999999</v>
      </c>
    </row>
    <row r="210" spans="1:4" s="185" customFormat="1" x14ac:dyDescent="0.35">
      <c r="A210" s="127">
        <v>44067</v>
      </c>
      <c r="B210" s="185">
        <f t="shared" si="2"/>
        <v>116920</v>
      </c>
      <c r="C210" s="185">
        <v>395</v>
      </c>
      <c r="D210" s="84">
        <v>284.7142857</v>
      </c>
    </row>
    <row r="211" spans="1:4" s="185" customFormat="1" x14ac:dyDescent="0.35">
      <c r="A211" s="127">
        <v>44068</v>
      </c>
      <c r="B211" s="185">
        <f t="shared" si="2"/>
        <v>117298</v>
      </c>
      <c r="C211" s="185">
        <v>378</v>
      </c>
      <c r="D211" s="84">
        <v>284.42857140000001</v>
      </c>
    </row>
    <row r="212" spans="1:4" s="185" customFormat="1" x14ac:dyDescent="0.35">
      <c r="A212" s="127">
        <v>44069</v>
      </c>
      <c r="B212" s="185">
        <f t="shared" si="2"/>
        <v>117678</v>
      </c>
      <c r="C212" s="185">
        <v>380</v>
      </c>
      <c r="D212" s="84">
        <v>290.42857140000001</v>
      </c>
    </row>
    <row r="213" spans="1:4" s="185" customFormat="1" x14ac:dyDescent="0.35">
      <c r="A213" s="127">
        <v>44070</v>
      </c>
      <c r="B213" s="185">
        <f t="shared" si="2"/>
        <v>118022</v>
      </c>
      <c r="C213" s="185">
        <v>344</v>
      </c>
      <c r="D213" s="84">
        <v>288.7142857</v>
      </c>
    </row>
    <row r="214" spans="1:4" s="185" customFormat="1" x14ac:dyDescent="0.35">
      <c r="A214" s="127">
        <v>44071</v>
      </c>
      <c r="B214" s="185">
        <f t="shared" si="2"/>
        <v>118385</v>
      </c>
      <c r="C214" s="185">
        <v>363</v>
      </c>
      <c r="D214" s="84">
        <v>300.14285710000001</v>
      </c>
    </row>
    <row r="215" spans="1:4" s="185" customFormat="1" x14ac:dyDescent="0.35">
      <c r="A215" s="127">
        <v>44072</v>
      </c>
      <c r="B215" s="185">
        <f t="shared" si="2"/>
        <v>118557</v>
      </c>
      <c r="C215" s="185">
        <v>172</v>
      </c>
      <c r="D215" s="84">
        <v>303.57142859999999</v>
      </c>
    </row>
    <row r="216" spans="1:4" s="185" customFormat="1" x14ac:dyDescent="0.35">
      <c r="A216" s="127">
        <v>44073</v>
      </c>
      <c r="B216" s="185">
        <f t="shared" si="2"/>
        <v>118696</v>
      </c>
      <c r="C216" s="185">
        <v>139</v>
      </c>
      <c r="D216" s="84">
        <v>310.2857143</v>
      </c>
    </row>
    <row r="217" spans="1:4" s="185" customFormat="1" x14ac:dyDescent="0.35">
      <c r="A217" s="127">
        <v>44074</v>
      </c>
      <c r="B217" s="185">
        <f t="shared" si="2"/>
        <v>119135</v>
      </c>
      <c r="C217" s="185">
        <v>439</v>
      </c>
      <c r="D217" s="84">
        <v>316.2857143</v>
      </c>
    </row>
    <row r="218" spans="1:4" s="185" customFormat="1" x14ac:dyDescent="0.35">
      <c r="A218" s="127">
        <v>44075</v>
      </c>
      <c r="B218" s="185">
        <f t="shared" si="2"/>
        <v>119531</v>
      </c>
      <c r="C218" s="185">
        <v>396</v>
      </c>
      <c r="D218" s="84">
        <v>318.57142859999999</v>
      </c>
    </row>
    <row r="219" spans="1:4" s="185" customFormat="1" x14ac:dyDescent="0.35">
      <c r="A219" s="127">
        <v>44076</v>
      </c>
      <c r="B219" s="185">
        <f t="shared" si="2"/>
        <v>119915</v>
      </c>
      <c r="C219" s="185">
        <v>384</v>
      </c>
      <c r="D219" s="84">
        <v>319.2857143</v>
      </c>
    </row>
    <row r="220" spans="1:4" s="185" customFormat="1" x14ac:dyDescent="0.35">
      <c r="A220" s="127">
        <v>44077</v>
      </c>
      <c r="B220" s="185">
        <f t="shared" si="2"/>
        <v>120379</v>
      </c>
      <c r="C220" s="185">
        <v>464</v>
      </c>
      <c r="D220" s="84">
        <v>336.42857140000001</v>
      </c>
    </row>
    <row r="221" spans="1:4" s="185" customFormat="1" x14ac:dyDescent="0.35">
      <c r="A221" s="127">
        <v>44078</v>
      </c>
      <c r="B221" s="185">
        <f t="shared" si="2"/>
        <v>120725</v>
      </c>
      <c r="C221" s="185">
        <v>346</v>
      </c>
      <c r="D221" s="84">
        <v>334.2857143</v>
      </c>
    </row>
    <row r="222" spans="1:4" s="185" customFormat="1" x14ac:dyDescent="0.35">
      <c r="A222" s="127">
        <v>44079</v>
      </c>
      <c r="B222" s="185">
        <f t="shared" si="2"/>
        <v>120923</v>
      </c>
      <c r="C222" s="185">
        <v>198</v>
      </c>
      <c r="D222" s="84">
        <v>338</v>
      </c>
    </row>
    <row r="223" spans="1:4" s="185" customFormat="1" x14ac:dyDescent="0.35">
      <c r="A223" s="127">
        <v>44080</v>
      </c>
      <c r="B223" s="185">
        <f t="shared" si="2"/>
        <v>121036</v>
      </c>
      <c r="C223" s="185">
        <v>113</v>
      </c>
      <c r="D223" s="84">
        <v>334.14285710000001</v>
      </c>
    </row>
    <row r="224" spans="1:4" s="185" customFormat="1" x14ac:dyDescent="0.35">
      <c r="A224" s="127">
        <v>44081</v>
      </c>
      <c r="B224" s="185">
        <f t="shared" si="2"/>
        <v>121196</v>
      </c>
      <c r="C224" s="185">
        <v>160</v>
      </c>
      <c r="D224" s="84">
        <v>294.57142859999999</v>
      </c>
    </row>
    <row r="225" spans="1:4" s="185" customFormat="1" x14ac:dyDescent="0.35">
      <c r="A225" s="127">
        <v>44082</v>
      </c>
      <c r="B225" s="185">
        <f t="shared" si="2"/>
        <v>121742</v>
      </c>
      <c r="C225" s="185">
        <v>546</v>
      </c>
      <c r="D225" s="84">
        <v>316.2857143</v>
      </c>
    </row>
    <row r="226" spans="1:4" s="185" customFormat="1" x14ac:dyDescent="0.35">
      <c r="A226" s="127">
        <v>44083</v>
      </c>
      <c r="B226" s="185">
        <f t="shared" si="2"/>
        <v>122217</v>
      </c>
      <c r="C226" s="185">
        <v>475</v>
      </c>
      <c r="D226" s="84">
        <v>329.14285710000001</v>
      </c>
    </row>
    <row r="227" spans="1:4" s="185" customFormat="1" x14ac:dyDescent="0.35">
      <c r="A227" s="127">
        <v>44084</v>
      </c>
      <c r="B227" s="185">
        <f t="shared" si="2"/>
        <v>122629</v>
      </c>
      <c r="C227" s="185">
        <v>412</v>
      </c>
      <c r="D227" s="84">
        <v>321.2857143</v>
      </c>
    </row>
    <row r="228" spans="1:4" s="185" customFormat="1" x14ac:dyDescent="0.35">
      <c r="A228" s="127">
        <v>44085</v>
      </c>
      <c r="B228" s="185">
        <f t="shared" si="2"/>
        <v>123038</v>
      </c>
      <c r="C228" s="185">
        <v>409</v>
      </c>
      <c r="D228" s="84">
        <v>330</v>
      </c>
    </row>
    <row r="229" spans="1:4" s="185" customFormat="1" x14ac:dyDescent="0.35">
      <c r="A229" s="127">
        <v>44086</v>
      </c>
      <c r="B229" s="185">
        <f t="shared" ref="B229:B292" si="3">(B228+C229)</f>
        <v>123227</v>
      </c>
      <c r="C229" s="185">
        <v>189</v>
      </c>
      <c r="D229" s="84">
        <v>328.7142857</v>
      </c>
    </row>
    <row r="230" spans="1:4" s="185" customFormat="1" x14ac:dyDescent="0.35">
      <c r="A230" s="127">
        <v>44087</v>
      </c>
      <c r="B230" s="185">
        <f t="shared" si="3"/>
        <v>123388</v>
      </c>
      <c r="C230" s="185">
        <v>161</v>
      </c>
      <c r="D230" s="84">
        <v>335.7142857</v>
      </c>
    </row>
    <row r="231" spans="1:4" s="185" customFormat="1" x14ac:dyDescent="0.35">
      <c r="A231" s="127">
        <v>44088</v>
      </c>
      <c r="B231" s="185">
        <f t="shared" si="3"/>
        <v>123891</v>
      </c>
      <c r="C231" s="185">
        <v>503</v>
      </c>
      <c r="D231" s="84">
        <v>384.57142859999999</v>
      </c>
    </row>
    <row r="232" spans="1:4" s="185" customFormat="1" x14ac:dyDescent="0.35">
      <c r="A232" s="127">
        <v>44089</v>
      </c>
      <c r="B232" s="185">
        <f t="shared" si="3"/>
        <v>124314</v>
      </c>
      <c r="C232" s="185">
        <v>423</v>
      </c>
      <c r="D232" s="84">
        <v>367</v>
      </c>
    </row>
    <row r="233" spans="1:4" s="185" customFormat="1" x14ac:dyDescent="0.35">
      <c r="A233" s="127">
        <v>44090</v>
      </c>
      <c r="B233" s="185">
        <f t="shared" si="3"/>
        <v>124727</v>
      </c>
      <c r="C233" s="185">
        <v>413</v>
      </c>
      <c r="D233" s="84">
        <v>358.2857143</v>
      </c>
    </row>
    <row r="234" spans="1:4" s="185" customFormat="1" x14ac:dyDescent="0.35">
      <c r="A234" s="127">
        <v>44091</v>
      </c>
      <c r="B234" s="185">
        <f t="shared" si="3"/>
        <v>125081</v>
      </c>
      <c r="C234" s="185">
        <v>354</v>
      </c>
      <c r="D234" s="84">
        <v>350.57142859999999</v>
      </c>
    </row>
    <row r="235" spans="1:4" s="185" customFormat="1" x14ac:dyDescent="0.35">
      <c r="A235" s="127">
        <v>44092</v>
      </c>
      <c r="B235" s="185">
        <f t="shared" si="3"/>
        <v>125517</v>
      </c>
      <c r="C235" s="185">
        <v>436</v>
      </c>
      <c r="D235" s="84">
        <v>354.42857140000001</v>
      </c>
    </row>
    <row r="236" spans="1:4" s="185" customFormat="1" x14ac:dyDescent="0.35">
      <c r="A236" s="127">
        <v>44093</v>
      </c>
      <c r="B236" s="185">
        <f t="shared" si="3"/>
        <v>125719</v>
      </c>
      <c r="C236" s="185">
        <v>202</v>
      </c>
      <c r="D236" s="84">
        <v>356.2857143</v>
      </c>
    </row>
    <row r="237" spans="1:4" s="185" customFormat="1" x14ac:dyDescent="0.35">
      <c r="A237" s="127">
        <v>44094</v>
      </c>
      <c r="B237" s="185">
        <f t="shared" si="3"/>
        <v>125860</v>
      </c>
      <c r="C237" s="185">
        <v>141</v>
      </c>
      <c r="D237" s="84">
        <v>353.42857140000001</v>
      </c>
    </row>
    <row r="238" spans="1:4" s="185" customFormat="1" x14ac:dyDescent="0.35">
      <c r="A238" s="127">
        <v>44095</v>
      </c>
      <c r="B238" s="185">
        <f t="shared" si="3"/>
        <v>126287</v>
      </c>
      <c r="C238" s="185">
        <v>427</v>
      </c>
      <c r="D238" s="84">
        <v>342.57142859999999</v>
      </c>
    </row>
    <row r="239" spans="1:4" s="185" customFormat="1" x14ac:dyDescent="0.35">
      <c r="A239" s="127">
        <v>44096</v>
      </c>
      <c r="B239" s="185">
        <f t="shared" si="3"/>
        <v>126795</v>
      </c>
      <c r="C239" s="185">
        <v>508</v>
      </c>
      <c r="D239" s="84">
        <v>354.57142859999999</v>
      </c>
    </row>
    <row r="240" spans="1:4" s="185" customFormat="1" x14ac:dyDescent="0.35">
      <c r="A240" s="127">
        <v>44097</v>
      </c>
      <c r="B240" s="185">
        <f t="shared" si="3"/>
        <v>127355</v>
      </c>
      <c r="C240" s="185">
        <v>560</v>
      </c>
      <c r="D240" s="84">
        <v>375.57142859999999</v>
      </c>
    </row>
    <row r="241" spans="1:4" s="185" customFormat="1" x14ac:dyDescent="0.35">
      <c r="A241" s="127">
        <v>44098</v>
      </c>
      <c r="B241" s="185">
        <f t="shared" si="3"/>
        <v>127952</v>
      </c>
      <c r="C241" s="185">
        <v>597</v>
      </c>
      <c r="D241" s="84">
        <v>410.14285710000001</v>
      </c>
    </row>
    <row r="242" spans="1:4" s="185" customFormat="1" x14ac:dyDescent="0.35">
      <c r="A242" s="127">
        <v>44099</v>
      </c>
      <c r="B242" s="185">
        <f t="shared" si="3"/>
        <v>128505</v>
      </c>
      <c r="C242" s="185">
        <v>553</v>
      </c>
      <c r="D242" s="84">
        <v>426.85714289999999</v>
      </c>
    </row>
    <row r="243" spans="1:4" s="185" customFormat="1" x14ac:dyDescent="0.35">
      <c r="A243" s="127">
        <v>44100</v>
      </c>
      <c r="B243" s="185">
        <f t="shared" si="3"/>
        <v>128868</v>
      </c>
      <c r="C243" s="185">
        <v>363</v>
      </c>
      <c r="D243" s="84">
        <v>450</v>
      </c>
    </row>
    <row r="244" spans="1:4" s="185" customFormat="1" x14ac:dyDescent="0.35">
      <c r="A244" s="127">
        <v>44101</v>
      </c>
      <c r="B244" s="185">
        <f t="shared" si="3"/>
        <v>129093</v>
      </c>
      <c r="C244" s="185">
        <v>225</v>
      </c>
      <c r="D244" s="84">
        <v>461.85714289999999</v>
      </c>
    </row>
    <row r="245" spans="1:4" s="185" customFormat="1" x14ac:dyDescent="0.35">
      <c r="A245" s="127">
        <v>44102</v>
      </c>
      <c r="B245" s="185">
        <f t="shared" si="3"/>
        <v>129958</v>
      </c>
      <c r="C245" s="185">
        <v>865</v>
      </c>
      <c r="D245" s="84">
        <v>524.7142857</v>
      </c>
    </row>
    <row r="246" spans="1:4" s="185" customFormat="1" x14ac:dyDescent="0.35">
      <c r="A246" s="127">
        <v>44103</v>
      </c>
      <c r="B246" s="185">
        <f t="shared" si="3"/>
        <v>130678</v>
      </c>
      <c r="C246" s="185">
        <v>720</v>
      </c>
      <c r="D246" s="84">
        <v>555</v>
      </c>
    </row>
    <row r="247" spans="1:4" s="185" customFormat="1" x14ac:dyDescent="0.35">
      <c r="A247" s="127">
        <v>44104</v>
      </c>
      <c r="B247" s="185">
        <f t="shared" si="3"/>
        <v>131291</v>
      </c>
      <c r="C247" s="185">
        <v>613</v>
      </c>
      <c r="D247" s="84">
        <v>562.57142859999999</v>
      </c>
    </row>
    <row r="248" spans="1:4" s="185" customFormat="1" x14ac:dyDescent="0.35">
      <c r="A248" s="127">
        <v>44105</v>
      </c>
      <c r="B248" s="185">
        <f t="shared" si="3"/>
        <v>131975</v>
      </c>
      <c r="C248" s="185">
        <v>684</v>
      </c>
      <c r="D248" s="84">
        <v>574.85714289999999</v>
      </c>
    </row>
    <row r="249" spans="1:4" s="185" customFormat="1" x14ac:dyDescent="0.35">
      <c r="A249" s="127">
        <v>44106</v>
      </c>
      <c r="B249" s="185">
        <f t="shared" si="3"/>
        <v>132540</v>
      </c>
      <c r="C249" s="185">
        <v>565</v>
      </c>
      <c r="D249" s="84">
        <v>576.57142859999999</v>
      </c>
    </row>
    <row r="250" spans="1:4" s="185" customFormat="1" x14ac:dyDescent="0.35">
      <c r="A250" s="127">
        <v>44107</v>
      </c>
      <c r="B250" s="185">
        <f t="shared" si="3"/>
        <v>132948</v>
      </c>
      <c r="C250" s="185">
        <v>408</v>
      </c>
      <c r="D250" s="84">
        <v>582.85714289999999</v>
      </c>
    </row>
    <row r="251" spans="1:4" s="185" customFormat="1" x14ac:dyDescent="0.35">
      <c r="A251" s="127">
        <v>44108</v>
      </c>
      <c r="B251" s="185">
        <f t="shared" si="3"/>
        <v>133240</v>
      </c>
      <c r="C251" s="185">
        <v>292</v>
      </c>
      <c r="D251" s="84">
        <v>592.57142859999999</v>
      </c>
    </row>
    <row r="252" spans="1:4" s="185" customFormat="1" x14ac:dyDescent="0.35">
      <c r="A252" s="127">
        <v>44109</v>
      </c>
      <c r="B252" s="185">
        <f t="shared" si="3"/>
        <v>133989</v>
      </c>
      <c r="C252" s="185">
        <v>749</v>
      </c>
      <c r="D252" s="84">
        <v>575.85714289999999</v>
      </c>
    </row>
    <row r="253" spans="1:4" s="185" customFormat="1" x14ac:dyDescent="0.35">
      <c r="A253" s="127">
        <v>44110</v>
      </c>
      <c r="B253" s="185">
        <f t="shared" si="3"/>
        <v>134724</v>
      </c>
      <c r="C253" s="185">
        <v>735</v>
      </c>
      <c r="D253" s="84">
        <v>577.85714289999999</v>
      </c>
    </row>
    <row r="254" spans="1:4" s="185" customFormat="1" x14ac:dyDescent="0.35">
      <c r="A254" s="127">
        <v>44111</v>
      </c>
      <c r="B254" s="185">
        <f t="shared" si="3"/>
        <v>135446</v>
      </c>
      <c r="C254" s="185">
        <v>722</v>
      </c>
      <c r="D254" s="84">
        <v>593.2857143</v>
      </c>
    </row>
    <row r="255" spans="1:4" s="185" customFormat="1" x14ac:dyDescent="0.35">
      <c r="A255" s="127">
        <v>44112</v>
      </c>
      <c r="B255" s="185">
        <f t="shared" si="3"/>
        <v>136281</v>
      </c>
      <c r="C255" s="185">
        <v>835</v>
      </c>
      <c r="D255" s="84">
        <v>614.85714289999999</v>
      </c>
    </row>
    <row r="256" spans="1:4" s="185" customFormat="1" x14ac:dyDescent="0.35">
      <c r="A256" s="127">
        <v>44113</v>
      </c>
      <c r="B256" s="185">
        <f t="shared" si="3"/>
        <v>136969</v>
      </c>
      <c r="C256" s="185">
        <v>688</v>
      </c>
      <c r="D256" s="84">
        <v>632.57142859999999</v>
      </c>
    </row>
    <row r="257" spans="1:4" s="185" customFormat="1" x14ac:dyDescent="0.35">
      <c r="A257" s="127">
        <v>44114</v>
      </c>
      <c r="B257" s="185">
        <f t="shared" si="3"/>
        <v>137381</v>
      </c>
      <c r="C257" s="185">
        <v>412</v>
      </c>
      <c r="D257" s="84">
        <v>633.2857143</v>
      </c>
    </row>
    <row r="258" spans="1:4" s="185" customFormat="1" x14ac:dyDescent="0.35">
      <c r="A258" s="127">
        <v>44115</v>
      </c>
      <c r="B258" s="185">
        <f t="shared" si="3"/>
        <v>137645</v>
      </c>
      <c r="C258" s="185">
        <v>264</v>
      </c>
      <c r="D258" s="84">
        <v>629.2857143</v>
      </c>
    </row>
    <row r="259" spans="1:4" s="185" customFormat="1" x14ac:dyDescent="0.35">
      <c r="A259" s="127">
        <v>44116</v>
      </c>
      <c r="B259" s="185">
        <f t="shared" si="3"/>
        <v>138239</v>
      </c>
      <c r="C259" s="185">
        <v>594</v>
      </c>
      <c r="D259" s="84">
        <v>606.85714289999999</v>
      </c>
    </row>
    <row r="260" spans="1:4" s="185" customFormat="1" x14ac:dyDescent="0.35">
      <c r="A260" s="127">
        <v>44117</v>
      </c>
      <c r="B260" s="185">
        <f t="shared" si="3"/>
        <v>139024</v>
      </c>
      <c r="C260" s="185">
        <v>785</v>
      </c>
      <c r="D260" s="84">
        <v>614.2857143</v>
      </c>
    </row>
    <row r="261" spans="1:4" s="185" customFormat="1" x14ac:dyDescent="0.35">
      <c r="A261" s="127">
        <v>44118</v>
      </c>
      <c r="B261" s="185">
        <f t="shared" si="3"/>
        <v>139921</v>
      </c>
      <c r="C261" s="185">
        <v>897</v>
      </c>
      <c r="D261" s="84">
        <v>639.7142857</v>
      </c>
    </row>
    <row r="262" spans="1:4" s="185" customFormat="1" x14ac:dyDescent="0.35">
      <c r="A262" s="127">
        <v>44119</v>
      </c>
      <c r="B262" s="185">
        <f t="shared" si="3"/>
        <v>140871</v>
      </c>
      <c r="C262" s="185">
        <v>950</v>
      </c>
      <c r="D262" s="84">
        <v>656.2857143</v>
      </c>
    </row>
    <row r="263" spans="1:4" s="185" customFormat="1" x14ac:dyDescent="0.35">
      <c r="A263" s="127">
        <v>44120</v>
      </c>
      <c r="B263" s="185">
        <f t="shared" si="3"/>
        <v>141736</v>
      </c>
      <c r="C263" s="185">
        <v>865</v>
      </c>
      <c r="D263" s="84">
        <v>681.57142859999999</v>
      </c>
    </row>
    <row r="264" spans="1:4" s="185" customFormat="1" x14ac:dyDescent="0.35">
      <c r="A264" s="127">
        <v>44121</v>
      </c>
      <c r="B264" s="185">
        <f t="shared" si="3"/>
        <v>142279</v>
      </c>
      <c r="C264" s="185">
        <v>543</v>
      </c>
      <c r="D264" s="84">
        <v>700.2857143</v>
      </c>
    </row>
    <row r="265" spans="1:4" s="185" customFormat="1" x14ac:dyDescent="0.35">
      <c r="A265" s="127">
        <v>44122</v>
      </c>
      <c r="B265" s="185">
        <f t="shared" si="3"/>
        <v>142610</v>
      </c>
      <c r="C265" s="185">
        <v>331</v>
      </c>
      <c r="D265" s="84">
        <v>709.85714289999999</v>
      </c>
    </row>
    <row r="266" spans="1:4" s="185" customFormat="1" x14ac:dyDescent="0.35">
      <c r="A266" s="127">
        <v>44123</v>
      </c>
      <c r="B266" s="185">
        <f t="shared" si="3"/>
        <v>143688</v>
      </c>
      <c r="C266" s="185">
        <v>1078</v>
      </c>
      <c r="D266" s="84">
        <v>779.2857143</v>
      </c>
    </row>
    <row r="267" spans="1:4" s="185" customFormat="1" x14ac:dyDescent="0.35">
      <c r="A267" s="127">
        <v>44124</v>
      </c>
      <c r="B267" s="185">
        <f t="shared" si="3"/>
        <v>144806</v>
      </c>
      <c r="C267" s="185">
        <v>1118</v>
      </c>
      <c r="D267" s="84">
        <v>826.85714289999999</v>
      </c>
    </row>
    <row r="268" spans="1:4" s="185" customFormat="1" x14ac:dyDescent="0.35">
      <c r="A268" s="127">
        <v>44125</v>
      </c>
      <c r="B268" s="185">
        <f t="shared" si="3"/>
        <v>146005</v>
      </c>
      <c r="C268" s="185">
        <v>1199</v>
      </c>
      <c r="D268" s="84">
        <v>869.85714289999999</v>
      </c>
    </row>
    <row r="269" spans="1:4" s="185" customFormat="1" x14ac:dyDescent="0.35">
      <c r="A269" s="127">
        <v>44126</v>
      </c>
      <c r="B269" s="185">
        <f t="shared" si="3"/>
        <v>147379</v>
      </c>
      <c r="C269" s="185">
        <v>1374</v>
      </c>
      <c r="D269" s="84">
        <v>930.7142857</v>
      </c>
    </row>
    <row r="270" spans="1:4" s="185" customFormat="1" x14ac:dyDescent="0.35">
      <c r="A270" s="127">
        <v>44127</v>
      </c>
      <c r="B270" s="185">
        <f t="shared" si="3"/>
        <v>148600</v>
      </c>
      <c r="C270" s="185">
        <v>1221</v>
      </c>
      <c r="D270" s="84">
        <v>981.85714289999999</v>
      </c>
    </row>
    <row r="271" spans="1:4" s="185" customFormat="1" x14ac:dyDescent="0.35">
      <c r="A271" s="127">
        <v>44128</v>
      </c>
      <c r="B271" s="185">
        <f t="shared" si="3"/>
        <v>149389</v>
      </c>
      <c r="C271" s="185">
        <v>789</v>
      </c>
      <c r="D271" s="84">
        <v>1016.857143</v>
      </c>
    </row>
    <row r="272" spans="1:4" s="185" customFormat="1" x14ac:dyDescent="0.35">
      <c r="A272" s="127">
        <v>44129</v>
      </c>
      <c r="B272" s="185">
        <f t="shared" si="3"/>
        <v>149872</v>
      </c>
      <c r="C272" s="185">
        <v>483</v>
      </c>
      <c r="D272" s="84">
        <v>1038.7142859999999</v>
      </c>
    </row>
    <row r="273" spans="1:4" s="185" customFormat="1" x14ac:dyDescent="0.35">
      <c r="A273" s="127">
        <v>44130</v>
      </c>
      <c r="B273" s="185">
        <f t="shared" si="3"/>
        <v>151394</v>
      </c>
      <c r="C273" s="185">
        <v>1522</v>
      </c>
      <c r="D273" s="84">
        <v>1102.4285709999999</v>
      </c>
    </row>
    <row r="274" spans="1:4" s="185" customFormat="1" x14ac:dyDescent="0.35">
      <c r="A274" s="127">
        <v>44131</v>
      </c>
      <c r="B274" s="185">
        <f t="shared" si="3"/>
        <v>152738</v>
      </c>
      <c r="C274" s="185">
        <v>1344</v>
      </c>
      <c r="D274" s="84">
        <v>1134.7142859999999</v>
      </c>
    </row>
    <row r="275" spans="1:4" s="185" customFormat="1" x14ac:dyDescent="0.35">
      <c r="A275" s="127">
        <v>44132</v>
      </c>
      <c r="B275" s="185">
        <f t="shared" si="3"/>
        <v>154176</v>
      </c>
      <c r="C275" s="185">
        <v>1438</v>
      </c>
      <c r="D275" s="84">
        <v>1169</v>
      </c>
    </row>
    <row r="276" spans="1:4" s="185" customFormat="1" x14ac:dyDescent="0.35">
      <c r="A276" s="127">
        <v>44133</v>
      </c>
      <c r="B276" s="185">
        <f t="shared" si="3"/>
        <v>155560</v>
      </c>
      <c r="C276" s="185">
        <v>1384</v>
      </c>
      <c r="D276" s="84">
        <v>1170.2857140000001</v>
      </c>
    </row>
    <row r="277" spans="1:4" s="185" customFormat="1" x14ac:dyDescent="0.35">
      <c r="A277" s="127">
        <v>44134</v>
      </c>
      <c r="B277" s="185">
        <f t="shared" si="3"/>
        <v>156684</v>
      </c>
      <c r="C277" s="185">
        <v>1124</v>
      </c>
      <c r="D277" s="84">
        <v>1156.142857</v>
      </c>
    </row>
    <row r="278" spans="1:4" s="185" customFormat="1" x14ac:dyDescent="0.35">
      <c r="A278" s="127">
        <v>44135</v>
      </c>
      <c r="B278" s="185">
        <f t="shared" si="3"/>
        <v>157554</v>
      </c>
      <c r="C278" s="185">
        <v>870</v>
      </c>
      <c r="D278" s="84">
        <v>1167.857143</v>
      </c>
    </row>
    <row r="279" spans="1:4" s="185" customFormat="1" x14ac:dyDescent="0.35">
      <c r="A279" s="127">
        <v>44136</v>
      </c>
      <c r="B279" s="185">
        <f t="shared" si="3"/>
        <v>158075</v>
      </c>
      <c r="C279" s="185">
        <v>521</v>
      </c>
      <c r="D279" s="84">
        <v>1173.2857140000001</v>
      </c>
    </row>
    <row r="280" spans="1:4" s="185" customFormat="1" x14ac:dyDescent="0.35">
      <c r="A280" s="127">
        <v>44137</v>
      </c>
      <c r="B280" s="185">
        <f t="shared" si="3"/>
        <v>159908</v>
      </c>
      <c r="C280" s="185">
        <v>1833</v>
      </c>
      <c r="D280" s="84">
        <v>1218</v>
      </c>
    </row>
    <row r="281" spans="1:4" s="185" customFormat="1" x14ac:dyDescent="0.35">
      <c r="A281" s="127">
        <v>44138</v>
      </c>
      <c r="B281" s="185">
        <f t="shared" si="3"/>
        <v>161813</v>
      </c>
      <c r="C281" s="185">
        <v>1905</v>
      </c>
      <c r="D281" s="84">
        <v>1298</v>
      </c>
    </row>
    <row r="282" spans="1:4" s="185" customFormat="1" x14ac:dyDescent="0.35">
      <c r="A282" s="127">
        <v>44139</v>
      </c>
      <c r="B282" s="185">
        <f t="shared" si="3"/>
        <v>163986</v>
      </c>
      <c r="C282" s="185">
        <v>2173</v>
      </c>
      <c r="D282" s="84">
        <v>1402.857143</v>
      </c>
    </row>
    <row r="283" spans="1:4" s="185" customFormat="1" x14ac:dyDescent="0.35">
      <c r="A283" s="127">
        <v>44140</v>
      </c>
      <c r="B283" s="185">
        <f t="shared" si="3"/>
        <v>166400</v>
      </c>
      <c r="C283" s="185">
        <v>2414</v>
      </c>
      <c r="D283" s="84">
        <v>1550.142857</v>
      </c>
    </row>
    <row r="284" spans="1:4" s="185" customFormat="1" x14ac:dyDescent="0.35">
      <c r="A284" s="127">
        <v>44141</v>
      </c>
      <c r="B284" s="185">
        <f t="shared" si="3"/>
        <v>168637</v>
      </c>
      <c r="C284" s="185">
        <v>2237</v>
      </c>
      <c r="D284" s="84">
        <v>1709</v>
      </c>
    </row>
    <row r="285" spans="1:4" s="185" customFormat="1" x14ac:dyDescent="0.35">
      <c r="A285" s="127">
        <v>44142</v>
      </c>
      <c r="B285" s="185">
        <f t="shared" si="3"/>
        <v>169965</v>
      </c>
      <c r="C285" s="185">
        <v>1328</v>
      </c>
      <c r="D285" s="84">
        <v>1774</v>
      </c>
    </row>
    <row r="286" spans="1:4" s="185" customFormat="1" x14ac:dyDescent="0.35">
      <c r="A286" s="127">
        <v>44143</v>
      </c>
      <c r="B286" s="185">
        <f t="shared" si="3"/>
        <v>170908</v>
      </c>
      <c r="C286" s="185">
        <v>943</v>
      </c>
      <c r="D286" s="84">
        <v>1834.142857</v>
      </c>
    </row>
    <row r="287" spans="1:4" s="185" customFormat="1" x14ac:dyDescent="0.35">
      <c r="A287" s="127">
        <v>44144</v>
      </c>
      <c r="B287" s="185">
        <f t="shared" si="3"/>
        <v>174083</v>
      </c>
      <c r="C287" s="185">
        <v>3175</v>
      </c>
      <c r="D287" s="84">
        <v>2025.4285709999999</v>
      </c>
    </row>
    <row r="288" spans="1:4" s="185" customFormat="1" x14ac:dyDescent="0.35">
      <c r="A288" s="127">
        <v>44145</v>
      </c>
      <c r="B288" s="185">
        <f t="shared" si="3"/>
        <v>176901</v>
      </c>
      <c r="C288" s="185">
        <v>2818</v>
      </c>
      <c r="D288" s="84">
        <v>2156.2857140000001</v>
      </c>
    </row>
    <row r="289" spans="1:4" s="185" customFormat="1" x14ac:dyDescent="0.35">
      <c r="A289" s="127">
        <v>44146</v>
      </c>
      <c r="B289" s="185">
        <f t="shared" si="3"/>
        <v>179564</v>
      </c>
      <c r="C289" s="185">
        <v>2663</v>
      </c>
      <c r="D289" s="84">
        <v>2225.7142859999999</v>
      </c>
    </row>
    <row r="290" spans="1:4" s="185" customFormat="1" x14ac:dyDescent="0.35">
      <c r="A290" s="127">
        <v>44147</v>
      </c>
      <c r="B290" s="185">
        <f t="shared" si="3"/>
        <v>182547</v>
      </c>
      <c r="C290" s="185">
        <v>2983</v>
      </c>
      <c r="D290" s="84">
        <v>2307</v>
      </c>
    </row>
    <row r="291" spans="1:4" s="185" customFormat="1" x14ac:dyDescent="0.35">
      <c r="A291" s="127">
        <v>44148</v>
      </c>
      <c r="B291" s="185">
        <f t="shared" si="3"/>
        <v>185150</v>
      </c>
      <c r="C291" s="185">
        <v>2603</v>
      </c>
      <c r="D291" s="84">
        <v>2359.7142859999999</v>
      </c>
    </row>
    <row r="292" spans="1:4" s="185" customFormat="1" x14ac:dyDescent="0.35">
      <c r="A292" s="127">
        <v>44149</v>
      </c>
      <c r="B292" s="185">
        <f t="shared" si="3"/>
        <v>186861</v>
      </c>
      <c r="C292" s="185">
        <v>1711</v>
      </c>
      <c r="D292" s="84">
        <v>2414.5714290000001</v>
      </c>
    </row>
    <row r="293" spans="1:4" s="185" customFormat="1" x14ac:dyDescent="0.35">
      <c r="A293" s="127">
        <v>44150</v>
      </c>
      <c r="B293" s="185">
        <f t="shared" ref="B293:B356" si="4">(B292+C293)</f>
        <v>188052</v>
      </c>
      <c r="C293" s="185">
        <v>1191</v>
      </c>
      <c r="D293" s="84">
        <v>2450.1428569999998</v>
      </c>
    </row>
    <row r="294" spans="1:4" s="185" customFormat="1" x14ac:dyDescent="0.35">
      <c r="A294" s="127">
        <v>44151</v>
      </c>
      <c r="B294" s="185">
        <f t="shared" si="4"/>
        <v>191575</v>
      </c>
      <c r="C294" s="185">
        <v>3523</v>
      </c>
      <c r="D294" s="84">
        <v>2499.8571430000002</v>
      </c>
    </row>
    <row r="295" spans="1:4" s="185" customFormat="1" x14ac:dyDescent="0.35">
      <c r="A295" s="127">
        <v>44152</v>
      </c>
      <c r="B295" s="185">
        <f t="shared" si="4"/>
        <v>194710</v>
      </c>
      <c r="C295" s="185">
        <v>3135</v>
      </c>
      <c r="D295" s="84">
        <v>2544.7142859999999</v>
      </c>
    </row>
    <row r="296" spans="1:4" s="185" customFormat="1" x14ac:dyDescent="0.35">
      <c r="A296" s="127">
        <v>44153</v>
      </c>
      <c r="B296" s="185">
        <f t="shared" si="4"/>
        <v>197629</v>
      </c>
      <c r="C296" s="185">
        <v>2919</v>
      </c>
      <c r="D296" s="84">
        <v>2582.4285709999999</v>
      </c>
    </row>
    <row r="297" spans="1:4" s="185" customFormat="1" x14ac:dyDescent="0.35">
      <c r="A297" s="127">
        <v>44154</v>
      </c>
      <c r="B297" s="185">
        <f t="shared" si="4"/>
        <v>200625</v>
      </c>
      <c r="C297" s="185">
        <v>2996</v>
      </c>
      <c r="D297" s="84">
        <v>2584.5714290000001</v>
      </c>
    </row>
    <row r="298" spans="1:4" s="185" customFormat="1" x14ac:dyDescent="0.35">
      <c r="A298" s="127">
        <v>44155</v>
      </c>
      <c r="B298" s="185">
        <f t="shared" si="4"/>
        <v>203474</v>
      </c>
      <c r="C298" s="185">
        <v>2849</v>
      </c>
      <c r="D298" s="84">
        <v>2619.1428569999998</v>
      </c>
    </row>
    <row r="299" spans="1:4" s="185" customFormat="1" x14ac:dyDescent="0.35">
      <c r="A299" s="127">
        <v>44156</v>
      </c>
      <c r="B299" s="185">
        <f t="shared" si="4"/>
        <v>205237</v>
      </c>
      <c r="C299" s="185">
        <v>1763</v>
      </c>
      <c r="D299" s="84">
        <v>2627.4285709999999</v>
      </c>
    </row>
    <row r="300" spans="1:4" s="185" customFormat="1" x14ac:dyDescent="0.35">
      <c r="A300" s="127">
        <v>44157</v>
      </c>
      <c r="B300" s="185">
        <f t="shared" si="4"/>
        <v>206431</v>
      </c>
      <c r="C300" s="185">
        <v>1194</v>
      </c>
      <c r="D300" s="84">
        <v>2627.2857140000001</v>
      </c>
    </row>
    <row r="301" spans="1:4" s="185" customFormat="1" x14ac:dyDescent="0.35">
      <c r="A301" s="127">
        <v>44158</v>
      </c>
      <c r="B301" s="185">
        <f t="shared" si="4"/>
        <v>210018</v>
      </c>
      <c r="C301" s="185">
        <v>3587</v>
      </c>
      <c r="D301" s="84">
        <v>2636.7142859999999</v>
      </c>
    </row>
    <row r="302" spans="1:4" s="185" customFormat="1" x14ac:dyDescent="0.35">
      <c r="A302" s="127">
        <v>44159</v>
      </c>
      <c r="B302" s="185">
        <f t="shared" si="4"/>
        <v>213809</v>
      </c>
      <c r="C302" s="185">
        <v>3791</v>
      </c>
      <c r="D302" s="84">
        <v>2729.7142859999999</v>
      </c>
    </row>
    <row r="303" spans="1:4" s="185" customFormat="1" x14ac:dyDescent="0.35">
      <c r="A303" s="127">
        <v>44160</v>
      </c>
      <c r="B303" s="185">
        <f t="shared" si="4"/>
        <v>216752</v>
      </c>
      <c r="C303" s="185">
        <v>2943</v>
      </c>
      <c r="D303" s="84">
        <v>2732</v>
      </c>
    </row>
    <row r="304" spans="1:4" s="185" customFormat="1" x14ac:dyDescent="0.35">
      <c r="A304" s="127">
        <v>44161</v>
      </c>
      <c r="B304" s="185">
        <f t="shared" si="4"/>
        <v>217197</v>
      </c>
      <c r="C304" s="185">
        <v>445</v>
      </c>
      <c r="D304" s="84">
        <v>2367</v>
      </c>
    </row>
    <row r="305" spans="1:4" s="185" customFormat="1" x14ac:dyDescent="0.35">
      <c r="A305" s="127">
        <v>44162</v>
      </c>
      <c r="B305" s="185">
        <f t="shared" si="4"/>
        <v>220575</v>
      </c>
      <c r="C305" s="185">
        <v>3378</v>
      </c>
      <c r="D305" s="84">
        <v>2443.2857140000001</v>
      </c>
    </row>
    <row r="306" spans="1:4" s="185" customFormat="1" x14ac:dyDescent="0.35">
      <c r="A306" s="127">
        <v>44163</v>
      </c>
      <c r="B306" s="185">
        <f t="shared" si="4"/>
        <v>223482</v>
      </c>
      <c r="C306" s="185">
        <v>2907</v>
      </c>
      <c r="D306" s="84">
        <v>2605.7142859999999</v>
      </c>
    </row>
    <row r="307" spans="1:4" s="185" customFormat="1" x14ac:dyDescent="0.35">
      <c r="A307" s="127">
        <v>44164</v>
      </c>
      <c r="B307" s="185">
        <f t="shared" si="4"/>
        <v>225243</v>
      </c>
      <c r="C307" s="185">
        <v>1761</v>
      </c>
      <c r="D307" s="84">
        <v>2686.7142859999999</v>
      </c>
    </row>
    <row r="308" spans="1:4" s="185" customFormat="1" x14ac:dyDescent="0.35">
      <c r="A308" s="127">
        <v>44165</v>
      </c>
      <c r="B308" s="185">
        <f t="shared" si="4"/>
        <v>230748</v>
      </c>
      <c r="C308" s="185">
        <v>5505</v>
      </c>
      <c r="D308" s="84">
        <v>2959.5714290000001</v>
      </c>
    </row>
    <row r="309" spans="1:4" s="185" customFormat="1" x14ac:dyDescent="0.35">
      <c r="A309" s="127">
        <v>44166</v>
      </c>
      <c r="B309" s="185">
        <f t="shared" si="4"/>
        <v>236615</v>
      </c>
      <c r="C309" s="185">
        <v>5867</v>
      </c>
      <c r="D309" s="84">
        <v>3255.2857140000001</v>
      </c>
    </row>
    <row r="310" spans="1:4" s="185" customFormat="1" x14ac:dyDescent="0.35">
      <c r="A310" s="127">
        <v>44167</v>
      </c>
      <c r="B310" s="185">
        <f t="shared" si="4"/>
        <v>242704</v>
      </c>
      <c r="C310" s="185">
        <v>6089</v>
      </c>
      <c r="D310" s="84">
        <v>3703</v>
      </c>
    </row>
    <row r="311" spans="1:4" s="185" customFormat="1" x14ac:dyDescent="0.35">
      <c r="A311" s="127">
        <v>44168</v>
      </c>
      <c r="B311" s="185">
        <f t="shared" si="4"/>
        <v>248529</v>
      </c>
      <c r="C311" s="185">
        <v>5825</v>
      </c>
      <c r="D311" s="84">
        <v>4462.1428569999998</v>
      </c>
    </row>
    <row r="312" spans="1:4" s="185" customFormat="1" x14ac:dyDescent="0.35">
      <c r="A312" s="127">
        <v>44169</v>
      </c>
      <c r="B312" s="185">
        <f t="shared" si="4"/>
        <v>253835</v>
      </c>
      <c r="C312" s="185">
        <v>5306</v>
      </c>
      <c r="D312" s="84">
        <v>4732.8571430000002</v>
      </c>
    </row>
    <row r="313" spans="1:4" s="185" customFormat="1" x14ac:dyDescent="0.35">
      <c r="A313" s="127">
        <v>44170</v>
      </c>
      <c r="B313" s="185">
        <f t="shared" si="4"/>
        <v>256022</v>
      </c>
      <c r="C313" s="185">
        <v>2187</v>
      </c>
      <c r="D313" s="84">
        <v>4629.1428569999998</v>
      </c>
    </row>
    <row r="314" spans="1:4" s="185" customFormat="1" x14ac:dyDescent="0.35">
      <c r="A314" s="127">
        <v>44171</v>
      </c>
      <c r="B314" s="185">
        <f t="shared" si="4"/>
        <v>258120</v>
      </c>
      <c r="C314" s="185">
        <v>2098</v>
      </c>
      <c r="D314" s="84">
        <v>4678.1428569999998</v>
      </c>
    </row>
    <row r="315" spans="1:4" s="185" customFormat="1" x14ac:dyDescent="0.35">
      <c r="A315" s="127">
        <v>44172</v>
      </c>
      <c r="B315" s="185">
        <f t="shared" si="4"/>
        <v>264331</v>
      </c>
      <c r="C315" s="185">
        <v>6211</v>
      </c>
      <c r="D315" s="84">
        <v>4778.4285710000004</v>
      </c>
    </row>
    <row r="316" spans="1:4" s="185" customFormat="1" x14ac:dyDescent="0.35">
      <c r="A316" s="127">
        <v>44173</v>
      </c>
      <c r="B316" s="185">
        <f t="shared" si="4"/>
        <v>269732</v>
      </c>
      <c r="C316" s="185">
        <v>5401</v>
      </c>
      <c r="D316" s="84">
        <v>4712.1428569999998</v>
      </c>
    </row>
    <row r="317" spans="1:4" s="185" customFormat="1" x14ac:dyDescent="0.35">
      <c r="A317" s="127">
        <v>44174</v>
      </c>
      <c r="B317" s="185">
        <f t="shared" si="4"/>
        <v>275152</v>
      </c>
      <c r="C317" s="185">
        <v>5420</v>
      </c>
      <c r="D317" s="84">
        <v>4615.4285710000004</v>
      </c>
    </row>
    <row r="318" spans="1:4" s="185" customFormat="1" x14ac:dyDescent="0.35">
      <c r="A318" s="127">
        <v>44175</v>
      </c>
      <c r="B318" s="185">
        <f t="shared" si="4"/>
        <v>280614</v>
      </c>
      <c r="C318" s="185">
        <v>5462</v>
      </c>
      <c r="D318" s="84">
        <v>4571.8571430000002</v>
      </c>
    </row>
    <row r="319" spans="1:4" s="185" customFormat="1" x14ac:dyDescent="0.35">
      <c r="A319" s="127">
        <v>44176</v>
      </c>
      <c r="B319" s="185">
        <f t="shared" si="4"/>
        <v>285554</v>
      </c>
      <c r="C319" s="185">
        <v>4940</v>
      </c>
      <c r="D319" s="84">
        <v>4523</v>
      </c>
    </row>
    <row r="320" spans="1:4" s="185" customFormat="1" x14ac:dyDescent="0.35">
      <c r="A320" s="127">
        <v>44177</v>
      </c>
      <c r="B320" s="185">
        <f t="shared" si="4"/>
        <v>288420</v>
      </c>
      <c r="C320" s="185">
        <v>2866</v>
      </c>
      <c r="D320" s="84">
        <v>4621.5714289999996</v>
      </c>
    </row>
    <row r="321" spans="1:4" s="185" customFormat="1" x14ac:dyDescent="0.35">
      <c r="A321" s="127">
        <v>44178</v>
      </c>
      <c r="B321" s="185">
        <f t="shared" si="4"/>
        <v>290622</v>
      </c>
      <c r="C321" s="185">
        <v>2202</v>
      </c>
      <c r="D321" s="84">
        <v>4635.1428569999998</v>
      </c>
    </row>
    <row r="322" spans="1:4" s="185" customFormat="1" x14ac:dyDescent="0.35">
      <c r="A322" s="127">
        <v>44179</v>
      </c>
      <c r="B322" s="185">
        <f t="shared" si="4"/>
        <v>296891</v>
      </c>
      <c r="C322" s="185">
        <v>6269</v>
      </c>
      <c r="D322" s="84">
        <v>4642.1428569999998</v>
      </c>
    </row>
    <row r="323" spans="1:4" s="185" customFormat="1" x14ac:dyDescent="0.35">
      <c r="A323" s="127">
        <v>44180</v>
      </c>
      <c r="B323" s="185">
        <f t="shared" si="4"/>
        <v>302883</v>
      </c>
      <c r="C323" s="185">
        <v>5992</v>
      </c>
      <c r="D323" s="84">
        <v>4727.7142860000004</v>
      </c>
    </row>
    <row r="324" spans="1:4" s="185" customFormat="1" x14ac:dyDescent="0.35">
      <c r="A324" s="127">
        <v>44181</v>
      </c>
      <c r="B324" s="185">
        <f t="shared" si="4"/>
        <v>308531</v>
      </c>
      <c r="C324" s="185">
        <v>5648</v>
      </c>
      <c r="D324" s="84">
        <v>4760.4285710000004</v>
      </c>
    </row>
    <row r="325" spans="1:4" s="185" customFormat="1" x14ac:dyDescent="0.35">
      <c r="A325" s="127">
        <v>44182</v>
      </c>
      <c r="B325" s="185">
        <f t="shared" si="4"/>
        <v>310105</v>
      </c>
      <c r="C325" s="185">
        <v>1574</v>
      </c>
      <c r="D325" s="84">
        <v>4204.1428569999998</v>
      </c>
    </row>
    <row r="326" spans="1:4" s="185" customFormat="1" x14ac:dyDescent="0.35">
      <c r="A326" s="127">
        <v>44183</v>
      </c>
      <c r="B326" s="185">
        <f t="shared" si="4"/>
        <v>315794</v>
      </c>
      <c r="C326" s="185">
        <v>5689</v>
      </c>
      <c r="D326" s="84">
        <v>4304.4285710000004</v>
      </c>
    </row>
    <row r="327" spans="1:4" s="185" customFormat="1" x14ac:dyDescent="0.35">
      <c r="A327" s="127">
        <v>44184</v>
      </c>
      <c r="B327" s="185">
        <f t="shared" si="4"/>
        <v>319444</v>
      </c>
      <c r="C327" s="185">
        <v>3650</v>
      </c>
      <c r="D327" s="84">
        <v>4410.8571430000002</v>
      </c>
    </row>
    <row r="328" spans="1:4" s="185" customFormat="1" x14ac:dyDescent="0.35">
      <c r="A328" s="127">
        <v>44185</v>
      </c>
      <c r="B328" s="185">
        <f t="shared" si="4"/>
        <v>321774</v>
      </c>
      <c r="C328" s="185">
        <v>2330</v>
      </c>
      <c r="D328" s="84">
        <v>4423.1428569999998</v>
      </c>
    </row>
    <row r="329" spans="1:4" s="185" customFormat="1" x14ac:dyDescent="0.35">
      <c r="A329" s="127">
        <v>44186</v>
      </c>
      <c r="B329" s="185">
        <f t="shared" si="4"/>
        <v>328245</v>
      </c>
      <c r="C329" s="185">
        <v>6471</v>
      </c>
      <c r="D329" s="84">
        <v>4441.1428569999998</v>
      </c>
    </row>
    <row r="330" spans="1:4" s="185" customFormat="1" x14ac:dyDescent="0.35">
      <c r="A330" s="127">
        <v>44187</v>
      </c>
      <c r="B330" s="185">
        <f t="shared" si="4"/>
        <v>334185</v>
      </c>
      <c r="C330" s="185">
        <v>5940</v>
      </c>
      <c r="D330" s="84">
        <v>4404.2857139999996</v>
      </c>
    </row>
    <row r="331" spans="1:4" s="185" customFormat="1" x14ac:dyDescent="0.35">
      <c r="A331" s="127">
        <v>44188</v>
      </c>
      <c r="B331" s="185">
        <f t="shared" si="4"/>
        <v>338652</v>
      </c>
      <c r="C331" s="185">
        <v>4467</v>
      </c>
      <c r="D331" s="84">
        <v>4166.7142860000004</v>
      </c>
    </row>
    <row r="332" spans="1:4" s="185" customFormat="1" x14ac:dyDescent="0.35">
      <c r="A332" s="127">
        <v>44189</v>
      </c>
      <c r="B332" s="185">
        <f t="shared" si="4"/>
        <v>341296</v>
      </c>
      <c r="C332" s="185">
        <v>2644</v>
      </c>
      <c r="D332" s="84">
        <v>4235.4285710000004</v>
      </c>
    </row>
    <row r="333" spans="1:4" s="185" customFormat="1" x14ac:dyDescent="0.35">
      <c r="A333" s="127">
        <v>44190</v>
      </c>
      <c r="B333" s="185">
        <f t="shared" si="4"/>
        <v>341769</v>
      </c>
      <c r="C333" s="185">
        <v>473</v>
      </c>
      <c r="D333" s="84">
        <v>3485.1428569999998</v>
      </c>
    </row>
    <row r="334" spans="1:4" s="185" customFormat="1" x14ac:dyDescent="0.35">
      <c r="A334" s="127">
        <v>44191</v>
      </c>
      <c r="B334" s="185">
        <f t="shared" si="4"/>
        <v>345953</v>
      </c>
      <c r="C334" s="185">
        <v>4184</v>
      </c>
      <c r="D334" s="84">
        <v>3335.8571430000002</v>
      </c>
    </row>
    <row r="335" spans="1:4" s="185" customFormat="1" x14ac:dyDescent="0.35">
      <c r="A335" s="127">
        <v>44192</v>
      </c>
      <c r="B335" s="185">
        <f t="shared" si="4"/>
        <v>348617</v>
      </c>
      <c r="C335" s="185">
        <v>2664</v>
      </c>
      <c r="D335" s="84">
        <v>3034.8571430000002</v>
      </c>
    </row>
    <row r="336" spans="1:4" s="185" customFormat="1" x14ac:dyDescent="0.35">
      <c r="A336" s="127">
        <v>44193</v>
      </c>
      <c r="B336" s="185">
        <f t="shared" si="4"/>
        <v>356998</v>
      </c>
      <c r="C336" s="185">
        <v>8381</v>
      </c>
      <c r="D336" s="84">
        <v>2635</v>
      </c>
    </row>
    <row r="337" spans="1:4" s="185" customFormat="1" x14ac:dyDescent="0.35">
      <c r="A337" s="127">
        <v>44194</v>
      </c>
      <c r="B337" s="185">
        <f t="shared" si="4"/>
        <v>364176</v>
      </c>
      <c r="C337" s="185">
        <v>7178</v>
      </c>
      <c r="D337" s="84">
        <f>AVERAGE(C331:C337)</f>
        <v>4284.4285714285716</v>
      </c>
    </row>
    <row r="338" spans="1:4" s="185" customFormat="1" x14ac:dyDescent="0.35">
      <c r="A338" s="127">
        <v>44195</v>
      </c>
      <c r="B338" s="185">
        <f t="shared" si="4"/>
        <v>369886</v>
      </c>
      <c r="C338" s="185">
        <v>5710</v>
      </c>
      <c r="D338" s="84">
        <f t="shared" ref="D338:D401" si="5">AVERAGE(C332:C338)</f>
        <v>4462</v>
      </c>
    </row>
    <row r="339" spans="1:4" s="185" customFormat="1" x14ac:dyDescent="0.35">
      <c r="A339" s="127">
        <v>44196</v>
      </c>
      <c r="B339" s="185">
        <f t="shared" si="4"/>
        <v>374047</v>
      </c>
      <c r="C339" s="185">
        <v>4161</v>
      </c>
      <c r="D339" s="84">
        <f t="shared" si="5"/>
        <v>4678.7142857142853</v>
      </c>
    </row>
    <row r="340" spans="1:4" s="185" customFormat="1" x14ac:dyDescent="0.35">
      <c r="A340" s="127">
        <v>44197</v>
      </c>
      <c r="B340" s="185">
        <f t="shared" si="4"/>
        <v>375399</v>
      </c>
      <c r="C340" s="185">
        <v>1352</v>
      </c>
      <c r="D340" s="84">
        <f t="shared" si="5"/>
        <v>4804.2857142857147</v>
      </c>
    </row>
    <row r="341" spans="1:4" s="185" customFormat="1" x14ac:dyDescent="0.35">
      <c r="A341" s="127">
        <v>44198</v>
      </c>
      <c r="B341" s="185">
        <f t="shared" si="4"/>
        <v>380081</v>
      </c>
      <c r="C341" s="185">
        <v>4682</v>
      </c>
      <c r="D341" s="84">
        <f t="shared" si="5"/>
        <v>4875.4285714285716</v>
      </c>
    </row>
    <row r="342" spans="1:4" s="185" customFormat="1" x14ac:dyDescent="0.35">
      <c r="A342" s="127">
        <v>44199</v>
      </c>
      <c r="B342" s="185">
        <f t="shared" si="4"/>
        <v>383062</v>
      </c>
      <c r="C342" s="185">
        <v>2981</v>
      </c>
      <c r="D342" s="84">
        <f t="shared" si="5"/>
        <v>4920.7142857142853</v>
      </c>
    </row>
    <row r="343" spans="1:4" s="185" customFormat="1" x14ac:dyDescent="0.35">
      <c r="A343" s="127">
        <v>44200</v>
      </c>
      <c r="B343" s="185">
        <f t="shared" si="4"/>
        <v>392105</v>
      </c>
      <c r="C343" s="185">
        <v>9043</v>
      </c>
      <c r="D343" s="84">
        <f t="shared" si="5"/>
        <v>5015.2857142857147</v>
      </c>
    </row>
    <row r="344" spans="1:4" s="185" customFormat="1" x14ac:dyDescent="0.35">
      <c r="A344" s="127">
        <v>44201</v>
      </c>
      <c r="B344" s="185">
        <f t="shared" si="4"/>
        <v>399815</v>
      </c>
      <c r="C344" s="185">
        <v>7710</v>
      </c>
      <c r="D344" s="84">
        <f t="shared" si="5"/>
        <v>5091.2857142857147</v>
      </c>
    </row>
    <row r="345" spans="1:4" s="185" customFormat="1" x14ac:dyDescent="0.35">
      <c r="A345" s="127">
        <v>44202</v>
      </c>
      <c r="B345" s="185">
        <f t="shared" si="4"/>
        <v>406865</v>
      </c>
      <c r="C345" s="185">
        <v>7050</v>
      </c>
      <c r="D345" s="84">
        <f t="shared" si="5"/>
        <v>5282.7142857142853</v>
      </c>
    </row>
    <row r="346" spans="1:4" s="185" customFormat="1" x14ac:dyDescent="0.35">
      <c r="A346" s="127">
        <v>44203</v>
      </c>
      <c r="B346" s="185">
        <f t="shared" si="4"/>
        <v>413315</v>
      </c>
      <c r="C346" s="185">
        <v>6450</v>
      </c>
      <c r="D346" s="84">
        <f t="shared" si="5"/>
        <v>5609.7142857142853</v>
      </c>
    </row>
    <row r="347" spans="1:4" s="185" customFormat="1" x14ac:dyDescent="0.35">
      <c r="A347" s="127">
        <v>44204</v>
      </c>
      <c r="B347" s="185">
        <f t="shared" si="4"/>
        <v>419051</v>
      </c>
      <c r="C347" s="185">
        <v>5736</v>
      </c>
      <c r="D347" s="84">
        <f t="shared" si="5"/>
        <v>6236</v>
      </c>
    </row>
    <row r="348" spans="1:4" s="185" customFormat="1" x14ac:dyDescent="0.35">
      <c r="A348" s="127">
        <v>44205</v>
      </c>
      <c r="B348" s="185">
        <f t="shared" si="4"/>
        <v>422643</v>
      </c>
      <c r="C348" s="185">
        <v>3592</v>
      </c>
      <c r="D348" s="84">
        <f t="shared" si="5"/>
        <v>6080.2857142857147</v>
      </c>
    </row>
    <row r="349" spans="1:4" s="185" customFormat="1" x14ac:dyDescent="0.35">
      <c r="A349" s="127">
        <v>44206</v>
      </c>
      <c r="B349" s="185">
        <f t="shared" si="4"/>
        <v>425018</v>
      </c>
      <c r="C349" s="185">
        <v>2375</v>
      </c>
      <c r="D349" s="84">
        <f t="shared" si="5"/>
        <v>5993.7142857142853</v>
      </c>
    </row>
    <row r="350" spans="1:4" s="185" customFormat="1" x14ac:dyDescent="0.35">
      <c r="A350" s="127">
        <v>44207</v>
      </c>
      <c r="B350" s="185">
        <f t="shared" si="4"/>
        <v>431479</v>
      </c>
      <c r="C350" s="185">
        <v>6461</v>
      </c>
      <c r="D350" s="84">
        <f t="shared" si="5"/>
        <v>5624.8571428571431</v>
      </c>
    </row>
    <row r="351" spans="1:4" s="185" customFormat="1" x14ac:dyDescent="0.35">
      <c r="A351" s="127">
        <v>44208</v>
      </c>
      <c r="B351" s="185">
        <f t="shared" si="4"/>
        <v>437014</v>
      </c>
      <c r="C351" s="185">
        <v>5535</v>
      </c>
      <c r="D351" s="84">
        <f t="shared" si="5"/>
        <v>5314.1428571428569</v>
      </c>
    </row>
    <row r="352" spans="1:4" s="185" customFormat="1" x14ac:dyDescent="0.35">
      <c r="A352" s="127">
        <v>44209</v>
      </c>
      <c r="B352" s="185">
        <f t="shared" si="4"/>
        <v>441897</v>
      </c>
      <c r="C352" s="185">
        <v>4883</v>
      </c>
      <c r="D352" s="84">
        <f t="shared" si="5"/>
        <v>5004.5714285714284</v>
      </c>
    </row>
    <row r="353" spans="1:4" s="185" customFormat="1" x14ac:dyDescent="0.35">
      <c r="A353" s="127">
        <v>44210</v>
      </c>
      <c r="B353" s="185">
        <f t="shared" si="4"/>
        <v>446894</v>
      </c>
      <c r="C353" s="185">
        <v>4997</v>
      </c>
      <c r="D353" s="84">
        <f t="shared" si="5"/>
        <v>4797</v>
      </c>
    </row>
    <row r="354" spans="1:4" s="185" customFormat="1" x14ac:dyDescent="0.35">
      <c r="A354" s="127">
        <v>44211</v>
      </c>
      <c r="B354" s="185">
        <f t="shared" si="4"/>
        <v>451288</v>
      </c>
      <c r="C354" s="185">
        <v>4394</v>
      </c>
      <c r="D354" s="84">
        <f t="shared" si="5"/>
        <v>4605.2857142857147</v>
      </c>
    </row>
    <row r="355" spans="1:4" s="185" customFormat="1" x14ac:dyDescent="0.35">
      <c r="A355" s="127">
        <v>44212</v>
      </c>
      <c r="B355" s="185">
        <f t="shared" si="4"/>
        <v>453954</v>
      </c>
      <c r="C355" s="185">
        <v>2666</v>
      </c>
      <c r="D355" s="84">
        <f t="shared" si="5"/>
        <v>4473</v>
      </c>
    </row>
    <row r="356" spans="1:4" s="185" customFormat="1" x14ac:dyDescent="0.35">
      <c r="A356" s="127">
        <v>44213</v>
      </c>
      <c r="B356" s="185">
        <f t="shared" si="4"/>
        <v>455941</v>
      </c>
      <c r="C356" s="185">
        <v>1987</v>
      </c>
      <c r="D356" s="84">
        <f t="shared" si="5"/>
        <v>4417.5714285714284</v>
      </c>
    </row>
    <row r="357" spans="1:4" s="185" customFormat="1" x14ac:dyDescent="0.35">
      <c r="A357" s="127">
        <v>44214</v>
      </c>
      <c r="B357" s="185">
        <f t="shared" ref="B357:B420" si="6">(B356+C357)</f>
        <v>460254</v>
      </c>
      <c r="C357" s="185">
        <v>4313</v>
      </c>
      <c r="D357" s="84">
        <f t="shared" si="5"/>
        <v>4110.7142857142853</v>
      </c>
    </row>
    <row r="358" spans="1:4" s="185" customFormat="1" x14ac:dyDescent="0.35">
      <c r="A358" s="127">
        <v>44215</v>
      </c>
      <c r="B358" s="185">
        <f t="shared" si="6"/>
        <v>465633</v>
      </c>
      <c r="C358" s="185">
        <v>5379</v>
      </c>
      <c r="D358" s="84">
        <f t="shared" si="5"/>
        <v>4088.4285714285716</v>
      </c>
    </row>
    <row r="359" spans="1:4" s="185" customFormat="1" x14ac:dyDescent="0.35">
      <c r="A359" s="127">
        <v>44216</v>
      </c>
      <c r="B359" s="185">
        <f t="shared" si="6"/>
        <v>470066</v>
      </c>
      <c r="C359" s="185">
        <v>4433</v>
      </c>
      <c r="D359" s="84">
        <f t="shared" si="5"/>
        <v>4024.1428571428573</v>
      </c>
    </row>
    <row r="360" spans="1:4" s="185" customFormat="1" x14ac:dyDescent="0.35">
      <c r="A360" s="127">
        <v>44217</v>
      </c>
      <c r="B360" s="185">
        <f t="shared" si="6"/>
        <v>474405</v>
      </c>
      <c r="C360" s="185">
        <v>4339</v>
      </c>
      <c r="D360" s="84">
        <f t="shared" si="5"/>
        <v>3930.1428571428573</v>
      </c>
    </row>
    <row r="361" spans="1:4" s="185" customFormat="1" x14ac:dyDescent="0.35">
      <c r="A361" s="127">
        <v>44218</v>
      </c>
      <c r="B361" s="185">
        <f t="shared" si="6"/>
        <v>478350</v>
      </c>
      <c r="C361" s="185">
        <v>3945</v>
      </c>
      <c r="D361" s="84">
        <f t="shared" si="5"/>
        <v>3866</v>
      </c>
    </row>
    <row r="362" spans="1:4" s="185" customFormat="1" x14ac:dyDescent="0.35">
      <c r="A362" s="127">
        <v>44219</v>
      </c>
      <c r="B362" s="185">
        <f t="shared" si="6"/>
        <v>480786</v>
      </c>
      <c r="C362" s="185">
        <v>2436</v>
      </c>
      <c r="D362" s="84">
        <f t="shared" si="5"/>
        <v>3833.1428571428573</v>
      </c>
    </row>
    <row r="363" spans="1:4" s="185" customFormat="1" x14ac:dyDescent="0.35">
      <c r="A363" s="127">
        <v>44220</v>
      </c>
      <c r="B363" s="185">
        <f t="shared" si="6"/>
        <v>482372</v>
      </c>
      <c r="C363" s="185">
        <v>1586</v>
      </c>
      <c r="D363" s="84">
        <f t="shared" si="5"/>
        <v>3775.8571428571427</v>
      </c>
    </row>
    <row r="364" spans="1:4" s="185" customFormat="1" x14ac:dyDescent="0.35">
      <c r="A364" s="127">
        <v>44221</v>
      </c>
      <c r="B364" s="185">
        <f t="shared" si="6"/>
        <v>486718</v>
      </c>
      <c r="C364" s="185">
        <v>4346</v>
      </c>
      <c r="D364" s="84">
        <f t="shared" si="5"/>
        <v>3780.5714285714284</v>
      </c>
    </row>
    <row r="365" spans="1:4" s="185" customFormat="1" x14ac:dyDescent="0.35">
      <c r="A365" s="127">
        <v>44222</v>
      </c>
      <c r="B365" s="185">
        <f t="shared" si="6"/>
        <v>490480</v>
      </c>
      <c r="C365" s="185">
        <v>3762</v>
      </c>
      <c r="D365" s="84">
        <f t="shared" si="5"/>
        <v>3549.5714285714284</v>
      </c>
    </row>
    <row r="366" spans="1:4" s="185" customFormat="1" x14ac:dyDescent="0.35">
      <c r="A366" s="127">
        <v>44223</v>
      </c>
      <c r="B366" s="185">
        <f t="shared" si="6"/>
        <v>493567</v>
      </c>
      <c r="C366" s="185">
        <v>3087</v>
      </c>
      <c r="D366" s="84">
        <f t="shared" si="5"/>
        <v>3357.2857142857142</v>
      </c>
    </row>
    <row r="367" spans="1:4" s="185" customFormat="1" x14ac:dyDescent="0.35">
      <c r="A367" s="127">
        <v>44224</v>
      </c>
      <c r="B367" s="185">
        <f t="shared" si="6"/>
        <v>496668</v>
      </c>
      <c r="C367" s="185">
        <v>3101</v>
      </c>
      <c r="D367" s="84">
        <f t="shared" si="5"/>
        <v>3180.4285714285716</v>
      </c>
    </row>
    <row r="368" spans="1:4" s="185" customFormat="1" x14ac:dyDescent="0.35">
      <c r="A368" s="127">
        <v>44225</v>
      </c>
      <c r="B368" s="185">
        <f t="shared" si="6"/>
        <v>499314</v>
      </c>
      <c r="C368" s="185">
        <v>2646</v>
      </c>
      <c r="D368" s="84">
        <f t="shared" si="5"/>
        <v>2994.8571428571427</v>
      </c>
    </row>
    <row r="369" spans="1:4" s="185" customFormat="1" x14ac:dyDescent="0.35">
      <c r="A369" s="127">
        <v>44226</v>
      </c>
      <c r="B369" s="185">
        <f t="shared" si="6"/>
        <v>501007</v>
      </c>
      <c r="C369" s="185">
        <v>1693</v>
      </c>
      <c r="D369" s="84">
        <f t="shared" si="5"/>
        <v>2888.7142857142858</v>
      </c>
    </row>
    <row r="370" spans="1:4" s="185" customFormat="1" x14ac:dyDescent="0.35">
      <c r="A370" s="127">
        <v>44227</v>
      </c>
      <c r="B370" s="185">
        <f t="shared" si="6"/>
        <v>502344</v>
      </c>
      <c r="C370" s="185">
        <v>1337</v>
      </c>
      <c r="D370" s="84">
        <f t="shared" si="5"/>
        <v>2853.1428571428573</v>
      </c>
    </row>
    <row r="371" spans="1:4" s="185" customFormat="1" x14ac:dyDescent="0.35">
      <c r="A371" s="127">
        <v>44228</v>
      </c>
      <c r="B371" s="185">
        <f t="shared" si="6"/>
        <v>505050</v>
      </c>
      <c r="C371" s="185">
        <v>2706</v>
      </c>
      <c r="D371" s="84">
        <f t="shared" si="5"/>
        <v>2618.8571428571427</v>
      </c>
    </row>
    <row r="372" spans="1:4" s="185" customFormat="1" x14ac:dyDescent="0.35">
      <c r="A372" s="127">
        <v>44229</v>
      </c>
      <c r="B372" s="185">
        <f t="shared" si="6"/>
        <v>507414</v>
      </c>
      <c r="C372" s="185">
        <v>2364</v>
      </c>
      <c r="D372" s="84">
        <f t="shared" si="5"/>
        <v>2419.1428571428573</v>
      </c>
    </row>
    <row r="373" spans="1:4" s="185" customFormat="1" x14ac:dyDescent="0.35">
      <c r="A373" s="127">
        <v>44230</v>
      </c>
      <c r="B373" s="185">
        <f t="shared" si="6"/>
        <v>510677</v>
      </c>
      <c r="C373" s="185">
        <v>3263</v>
      </c>
      <c r="D373" s="84">
        <f t="shared" si="5"/>
        <v>2444.2857142857142</v>
      </c>
    </row>
    <row r="374" spans="1:4" s="185" customFormat="1" x14ac:dyDescent="0.35">
      <c r="A374" s="127">
        <v>44231</v>
      </c>
      <c r="B374" s="185">
        <f t="shared" si="6"/>
        <v>513583</v>
      </c>
      <c r="C374" s="185">
        <v>2906</v>
      </c>
      <c r="D374" s="84">
        <f t="shared" si="5"/>
        <v>2416.4285714285716</v>
      </c>
    </row>
    <row r="375" spans="1:4" s="185" customFormat="1" x14ac:dyDescent="0.35">
      <c r="A375" s="127">
        <v>44232</v>
      </c>
      <c r="B375" s="185">
        <f t="shared" si="6"/>
        <v>516080</v>
      </c>
      <c r="C375" s="185">
        <v>2497</v>
      </c>
      <c r="D375" s="84">
        <f t="shared" si="5"/>
        <v>2395.1428571428573</v>
      </c>
    </row>
    <row r="376" spans="1:4" s="185" customFormat="1" x14ac:dyDescent="0.35">
      <c r="A376" s="127">
        <v>44233</v>
      </c>
      <c r="B376" s="185">
        <f t="shared" si="6"/>
        <v>517567</v>
      </c>
      <c r="C376" s="185">
        <v>1487</v>
      </c>
      <c r="D376" s="84">
        <f t="shared" si="5"/>
        <v>2365.7142857142858</v>
      </c>
    </row>
    <row r="377" spans="1:4" s="185" customFormat="1" x14ac:dyDescent="0.35">
      <c r="A377" s="127">
        <v>44234</v>
      </c>
      <c r="B377" s="185">
        <f t="shared" si="6"/>
        <v>518388</v>
      </c>
      <c r="C377" s="185">
        <v>821</v>
      </c>
      <c r="D377" s="84">
        <f t="shared" si="5"/>
        <v>2292</v>
      </c>
    </row>
    <row r="378" spans="1:4" s="185" customFormat="1" x14ac:dyDescent="0.35">
      <c r="A378" s="127">
        <v>44235</v>
      </c>
      <c r="B378" s="185">
        <f t="shared" si="6"/>
        <v>521031</v>
      </c>
      <c r="C378" s="185">
        <v>2643</v>
      </c>
      <c r="D378" s="84">
        <f t="shared" si="5"/>
        <v>2283</v>
      </c>
    </row>
    <row r="379" spans="1:4" s="185" customFormat="1" x14ac:dyDescent="0.35">
      <c r="A379" s="127">
        <v>44236</v>
      </c>
      <c r="B379" s="185">
        <f t="shared" si="6"/>
        <v>522967</v>
      </c>
      <c r="C379" s="185">
        <v>1936</v>
      </c>
      <c r="D379" s="84">
        <f t="shared" si="5"/>
        <v>2221.8571428571427</v>
      </c>
    </row>
    <row r="380" spans="1:4" s="185" customFormat="1" x14ac:dyDescent="0.35">
      <c r="A380" s="127">
        <v>44237</v>
      </c>
      <c r="B380" s="185">
        <f t="shared" si="6"/>
        <v>525217</v>
      </c>
      <c r="C380" s="185">
        <v>2250</v>
      </c>
      <c r="D380" s="84">
        <f t="shared" si="5"/>
        <v>2077.1428571428573</v>
      </c>
    </row>
    <row r="381" spans="1:4" s="185" customFormat="1" x14ac:dyDescent="0.35">
      <c r="A381" s="127">
        <v>44238</v>
      </c>
      <c r="B381" s="185">
        <f t="shared" si="6"/>
        <v>527305</v>
      </c>
      <c r="C381" s="185">
        <v>2088</v>
      </c>
      <c r="D381" s="84">
        <f t="shared" si="5"/>
        <v>1960.2857142857142</v>
      </c>
    </row>
    <row r="382" spans="1:4" s="185" customFormat="1" x14ac:dyDescent="0.35">
      <c r="A382" s="127">
        <v>44239</v>
      </c>
      <c r="B382" s="185">
        <f t="shared" si="6"/>
        <v>528994</v>
      </c>
      <c r="C382" s="185">
        <v>1689</v>
      </c>
      <c r="D382" s="84">
        <f t="shared" si="5"/>
        <v>1844.8571428571429</v>
      </c>
    </row>
    <row r="383" spans="1:4" s="185" customFormat="1" x14ac:dyDescent="0.35">
      <c r="A383" s="127">
        <v>44240</v>
      </c>
      <c r="B383" s="185">
        <f t="shared" si="6"/>
        <v>530101</v>
      </c>
      <c r="C383" s="185">
        <v>1107</v>
      </c>
      <c r="D383" s="84">
        <f t="shared" si="5"/>
        <v>1790.5714285714287</v>
      </c>
    </row>
    <row r="384" spans="1:4" s="185" customFormat="1" x14ac:dyDescent="0.35">
      <c r="A384" s="127">
        <v>44241</v>
      </c>
      <c r="B384" s="185">
        <f t="shared" si="6"/>
        <v>530907</v>
      </c>
      <c r="C384" s="185">
        <v>806</v>
      </c>
      <c r="D384" s="84">
        <f t="shared" si="5"/>
        <v>1788.4285714285713</v>
      </c>
    </row>
    <row r="385" spans="1:4" s="185" customFormat="1" x14ac:dyDescent="0.35">
      <c r="A385" s="127">
        <v>44242</v>
      </c>
      <c r="B385" s="185">
        <f t="shared" si="6"/>
        <v>532545</v>
      </c>
      <c r="C385" s="185">
        <v>1638</v>
      </c>
      <c r="D385" s="84">
        <f t="shared" si="5"/>
        <v>1644.8571428571429</v>
      </c>
    </row>
    <row r="386" spans="1:4" s="185" customFormat="1" x14ac:dyDescent="0.35">
      <c r="A386" s="127">
        <v>44243</v>
      </c>
      <c r="B386" s="185">
        <f t="shared" si="6"/>
        <v>534465</v>
      </c>
      <c r="C386" s="185">
        <v>1920</v>
      </c>
      <c r="D386" s="84">
        <f t="shared" si="5"/>
        <v>1642.5714285714287</v>
      </c>
    </row>
    <row r="387" spans="1:4" s="185" customFormat="1" x14ac:dyDescent="0.35">
      <c r="A387" s="127">
        <v>44244</v>
      </c>
      <c r="B387" s="185">
        <f t="shared" si="6"/>
        <v>536331</v>
      </c>
      <c r="C387" s="185">
        <v>1866</v>
      </c>
      <c r="D387" s="84">
        <f t="shared" si="5"/>
        <v>1587.7142857142858</v>
      </c>
    </row>
    <row r="388" spans="1:4" s="185" customFormat="1" x14ac:dyDescent="0.35">
      <c r="A388" s="127">
        <v>44245</v>
      </c>
      <c r="B388" s="185">
        <f t="shared" si="6"/>
        <v>538029</v>
      </c>
      <c r="C388" s="185">
        <v>1698</v>
      </c>
      <c r="D388" s="84">
        <f t="shared" si="5"/>
        <v>1532</v>
      </c>
    </row>
    <row r="389" spans="1:4" s="185" customFormat="1" x14ac:dyDescent="0.35">
      <c r="A389" s="127">
        <v>44246</v>
      </c>
      <c r="B389" s="185">
        <f t="shared" si="6"/>
        <v>539462</v>
      </c>
      <c r="C389" s="185">
        <v>1433</v>
      </c>
      <c r="D389" s="84">
        <f t="shared" si="5"/>
        <v>1495.4285714285713</v>
      </c>
    </row>
    <row r="390" spans="1:4" s="185" customFormat="1" x14ac:dyDescent="0.35">
      <c r="A390" s="127">
        <v>44247</v>
      </c>
      <c r="B390" s="185">
        <f t="shared" si="6"/>
        <v>540492</v>
      </c>
      <c r="C390" s="185">
        <v>1030</v>
      </c>
      <c r="D390" s="84">
        <f t="shared" si="5"/>
        <v>1484.4285714285713</v>
      </c>
    </row>
    <row r="391" spans="1:4" s="185" customFormat="1" x14ac:dyDescent="0.35">
      <c r="A391" s="127">
        <v>44248</v>
      </c>
      <c r="B391" s="185">
        <f t="shared" si="6"/>
        <v>541417</v>
      </c>
      <c r="C391" s="185">
        <v>925</v>
      </c>
      <c r="D391" s="84">
        <f t="shared" si="5"/>
        <v>1501.4285714285713</v>
      </c>
    </row>
    <row r="392" spans="1:4" s="185" customFormat="1" x14ac:dyDescent="0.35">
      <c r="A392" s="127">
        <v>44249</v>
      </c>
      <c r="B392" s="185">
        <f t="shared" si="6"/>
        <v>543517</v>
      </c>
      <c r="C392" s="185">
        <v>2100</v>
      </c>
      <c r="D392" s="84">
        <f t="shared" si="5"/>
        <v>1567.4285714285713</v>
      </c>
    </row>
    <row r="393" spans="1:4" s="185" customFormat="1" x14ac:dyDescent="0.35">
      <c r="A393" s="127">
        <v>44250</v>
      </c>
      <c r="B393" s="185">
        <f t="shared" si="6"/>
        <v>545337</v>
      </c>
      <c r="C393" s="185">
        <v>1820</v>
      </c>
      <c r="D393" s="84">
        <f t="shared" si="5"/>
        <v>1553.1428571428571</v>
      </c>
    </row>
    <row r="394" spans="1:4" s="185" customFormat="1" x14ac:dyDescent="0.35">
      <c r="A394" s="127">
        <v>44251</v>
      </c>
      <c r="B394" s="185">
        <f t="shared" si="6"/>
        <v>547015</v>
      </c>
      <c r="C394" s="185">
        <v>1678</v>
      </c>
      <c r="D394" s="84">
        <f t="shared" si="5"/>
        <v>1526.2857142857142</v>
      </c>
    </row>
    <row r="395" spans="1:4" s="185" customFormat="1" x14ac:dyDescent="0.35">
      <c r="A395" s="127">
        <v>44252</v>
      </c>
      <c r="B395" s="185">
        <f t="shared" si="6"/>
        <v>548598</v>
      </c>
      <c r="C395" s="185">
        <v>1583</v>
      </c>
      <c r="D395" s="84">
        <f t="shared" si="5"/>
        <v>1509.8571428571429</v>
      </c>
    </row>
    <row r="396" spans="1:4" s="185" customFormat="1" x14ac:dyDescent="0.35">
      <c r="A396" s="127">
        <v>44253</v>
      </c>
      <c r="B396" s="185">
        <f t="shared" si="6"/>
        <v>550028</v>
      </c>
      <c r="C396" s="185">
        <v>1430</v>
      </c>
      <c r="D396" s="84">
        <f t="shared" si="5"/>
        <v>1509.4285714285713</v>
      </c>
    </row>
    <row r="397" spans="1:4" s="185" customFormat="1" x14ac:dyDescent="0.35">
      <c r="A397" s="127">
        <v>44254</v>
      </c>
      <c r="B397" s="185">
        <f t="shared" si="6"/>
        <v>550993</v>
      </c>
      <c r="C397" s="185">
        <v>965</v>
      </c>
      <c r="D397" s="84">
        <f t="shared" si="5"/>
        <v>1500.1428571428571</v>
      </c>
    </row>
    <row r="398" spans="1:4" s="185" customFormat="1" x14ac:dyDescent="0.35">
      <c r="A398" s="127">
        <v>44255</v>
      </c>
      <c r="B398" s="185">
        <f t="shared" si="6"/>
        <v>551846</v>
      </c>
      <c r="C398" s="185">
        <v>853</v>
      </c>
      <c r="D398" s="84">
        <f t="shared" si="5"/>
        <v>1489.8571428571429</v>
      </c>
    </row>
    <row r="399" spans="1:4" s="185" customFormat="1" x14ac:dyDescent="0.35">
      <c r="A399" s="127">
        <v>44256</v>
      </c>
      <c r="B399" s="185">
        <f t="shared" si="6"/>
        <v>553629</v>
      </c>
      <c r="C399" s="185">
        <v>1783</v>
      </c>
      <c r="D399" s="84">
        <f t="shared" si="5"/>
        <v>1444.5714285714287</v>
      </c>
    </row>
    <row r="400" spans="1:4" s="185" customFormat="1" x14ac:dyDescent="0.35">
      <c r="A400" s="127">
        <v>44257</v>
      </c>
      <c r="B400" s="185">
        <f t="shared" si="6"/>
        <v>555058</v>
      </c>
      <c r="C400" s="185">
        <v>1429</v>
      </c>
      <c r="D400" s="84">
        <f t="shared" si="5"/>
        <v>1388.7142857142858</v>
      </c>
    </row>
    <row r="401" spans="1:4" s="185" customFormat="1" x14ac:dyDescent="0.35">
      <c r="A401" s="127">
        <v>44258</v>
      </c>
      <c r="B401" s="185">
        <f t="shared" si="6"/>
        <v>556626</v>
      </c>
      <c r="C401" s="185">
        <v>1568</v>
      </c>
      <c r="D401" s="84">
        <f t="shared" si="5"/>
        <v>1373</v>
      </c>
    </row>
    <row r="402" spans="1:4" s="185" customFormat="1" x14ac:dyDescent="0.35">
      <c r="A402" s="127">
        <v>44259</v>
      </c>
      <c r="B402" s="185">
        <f t="shared" si="6"/>
        <v>558153</v>
      </c>
      <c r="C402" s="185">
        <v>1527</v>
      </c>
      <c r="D402" s="84">
        <f t="shared" ref="D402:D505" si="7">AVERAGE(C396:C402)</f>
        <v>1365</v>
      </c>
    </row>
    <row r="403" spans="1:4" s="185" customFormat="1" x14ac:dyDescent="0.35">
      <c r="A403" s="127">
        <v>44260</v>
      </c>
      <c r="B403" s="185">
        <f t="shared" si="6"/>
        <v>559519</v>
      </c>
      <c r="C403" s="185">
        <v>1366</v>
      </c>
      <c r="D403" s="84">
        <f t="shared" si="7"/>
        <v>1355.8571428571429</v>
      </c>
    </row>
    <row r="404" spans="1:4" s="185" customFormat="1" x14ac:dyDescent="0.35">
      <c r="A404" s="127">
        <v>44261</v>
      </c>
      <c r="B404" s="185">
        <f t="shared" si="6"/>
        <v>560384</v>
      </c>
      <c r="C404" s="185">
        <v>865</v>
      </c>
      <c r="D404" s="84">
        <f t="shared" si="7"/>
        <v>1341.5714285714287</v>
      </c>
    </row>
    <row r="405" spans="1:4" s="185" customFormat="1" x14ac:dyDescent="0.35">
      <c r="A405" s="127">
        <v>44262</v>
      </c>
      <c r="B405" s="185">
        <f t="shared" si="6"/>
        <v>561126</v>
      </c>
      <c r="C405" s="185">
        <v>742</v>
      </c>
      <c r="D405" s="84">
        <f t="shared" si="7"/>
        <v>1325.7142857142858</v>
      </c>
    </row>
    <row r="406" spans="1:4" s="185" customFormat="1" x14ac:dyDescent="0.35">
      <c r="A406" s="127">
        <v>44263</v>
      </c>
      <c r="B406" s="185">
        <f t="shared" si="6"/>
        <v>562880</v>
      </c>
      <c r="C406" s="185">
        <v>1754</v>
      </c>
      <c r="D406" s="84">
        <f t="shared" si="7"/>
        <v>1321.5714285714287</v>
      </c>
    </row>
    <row r="407" spans="1:4" s="185" customFormat="1" x14ac:dyDescent="0.35">
      <c r="A407" s="127">
        <v>44264</v>
      </c>
      <c r="B407" s="185">
        <f t="shared" si="6"/>
        <v>564465</v>
      </c>
      <c r="C407" s="185">
        <v>1585</v>
      </c>
      <c r="D407" s="84">
        <f t="shared" si="7"/>
        <v>1343.8571428571429</v>
      </c>
    </row>
    <row r="408" spans="1:4" s="185" customFormat="1" x14ac:dyDescent="0.35">
      <c r="A408" s="127">
        <v>44265</v>
      </c>
      <c r="B408" s="185">
        <f t="shared" si="6"/>
        <v>565996</v>
      </c>
      <c r="C408" s="185">
        <v>1531</v>
      </c>
      <c r="D408" s="84">
        <f t="shared" si="7"/>
        <v>1338.5714285714287</v>
      </c>
    </row>
    <row r="409" spans="1:4" s="185" customFormat="1" x14ac:dyDescent="0.35">
      <c r="A409" s="127">
        <v>44266</v>
      </c>
      <c r="B409" s="185">
        <f t="shared" si="6"/>
        <v>567592</v>
      </c>
      <c r="C409" s="185">
        <v>1596</v>
      </c>
      <c r="D409" s="84">
        <f t="shared" si="7"/>
        <v>1348.4285714285713</v>
      </c>
    </row>
    <row r="410" spans="1:4" s="185" customFormat="1" x14ac:dyDescent="0.35">
      <c r="A410" s="127">
        <v>44267</v>
      </c>
      <c r="B410" s="185">
        <f t="shared" si="6"/>
        <v>569024</v>
      </c>
      <c r="C410" s="185">
        <v>1432</v>
      </c>
      <c r="D410" s="84">
        <f t="shared" si="7"/>
        <v>1357.8571428571429</v>
      </c>
    </row>
    <row r="411" spans="1:4" s="185" customFormat="1" x14ac:dyDescent="0.35">
      <c r="A411" s="127">
        <v>44268</v>
      </c>
      <c r="B411" s="185">
        <f t="shared" si="6"/>
        <v>570094</v>
      </c>
      <c r="C411" s="185">
        <v>1070</v>
      </c>
      <c r="D411" s="84">
        <f t="shared" si="7"/>
        <v>1387.1428571428571</v>
      </c>
    </row>
    <row r="412" spans="1:4" s="185" customFormat="1" x14ac:dyDescent="0.35">
      <c r="A412" s="127">
        <v>44269</v>
      </c>
      <c r="B412" s="185">
        <f t="shared" si="6"/>
        <v>570923</v>
      </c>
      <c r="C412" s="185">
        <v>829</v>
      </c>
      <c r="D412" s="84">
        <f t="shared" si="7"/>
        <v>1399.5714285714287</v>
      </c>
    </row>
    <row r="413" spans="1:4" s="185" customFormat="1" x14ac:dyDescent="0.35">
      <c r="A413" s="127">
        <v>44270</v>
      </c>
      <c r="B413" s="185">
        <f t="shared" si="6"/>
        <v>572907</v>
      </c>
      <c r="C413" s="185">
        <v>1984</v>
      </c>
      <c r="D413" s="84">
        <f t="shared" si="7"/>
        <v>1432.4285714285713</v>
      </c>
    </row>
    <row r="414" spans="1:4" s="185" customFormat="1" x14ac:dyDescent="0.35">
      <c r="A414" s="127">
        <v>44271</v>
      </c>
      <c r="B414" s="185">
        <f t="shared" si="6"/>
        <v>574713</v>
      </c>
      <c r="C414" s="185">
        <v>1806</v>
      </c>
      <c r="D414" s="84">
        <f t="shared" si="7"/>
        <v>1464</v>
      </c>
    </row>
    <row r="415" spans="1:4" s="185" customFormat="1" x14ac:dyDescent="0.35">
      <c r="A415" s="127">
        <v>44272</v>
      </c>
      <c r="B415" s="185">
        <f t="shared" si="6"/>
        <v>576573</v>
      </c>
      <c r="C415" s="185">
        <v>1860</v>
      </c>
      <c r="D415" s="84">
        <f t="shared" si="7"/>
        <v>1511</v>
      </c>
    </row>
    <row r="416" spans="1:4" s="185" customFormat="1" x14ac:dyDescent="0.35">
      <c r="A416" s="127">
        <v>44273</v>
      </c>
      <c r="B416" s="185">
        <f t="shared" si="6"/>
        <v>578495</v>
      </c>
      <c r="C416" s="185">
        <v>1922</v>
      </c>
      <c r="D416" s="84">
        <f t="shared" si="7"/>
        <v>1557.5714285714287</v>
      </c>
    </row>
    <row r="417" spans="1:4" s="185" customFormat="1" x14ac:dyDescent="0.35">
      <c r="A417" s="127">
        <v>44274</v>
      </c>
      <c r="B417" s="185">
        <f t="shared" si="6"/>
        <v>580242</v>
      </c>
      <c r="C417" s="185">
        <v>1747</v>
      </c>
      <c r="D417" s="84">
        <f t="shared" si="7"/>
        <v>1602.5714285714287</v>
      </c>
    </row>
    <row r="418" spans="1:4" s="185" customFormat="1" x14ac:dyDescent="0.35">
      <c r="A418" s="127">
        <v>44275</v>
      </c>
      <c r="B418" s="185">
        <f t="shared" si="6"/>
        <v>581475</v>
      </c>
      <c r="C418" s="185">
        <v>1233</v>
      </c>
      <c r="D418" s="84">
        <f t="shared" si="7"/>
        <v>1625.8571428571429</v>
      </c>
    </row>
    <row r="419" spans="1:4" s="185" customFormat="1" x14ac:dyDescent="0.35">
      <c r="A419" s="127">
        <v>44276</v>
      </c>
      <c r="B419" s="185">
        <f t="shared" si="6"/>
        <v>582517</v>
      </c>
      <c r="C419" s="185">
        <v>1042</v>
      </c>
      <c r="D419" s="84">
        <f t="shared" si="7"/>
        <v>1656.2857142857142</v>
      </c>
    </row>
    <row r="420" spans="1:4" s="185" customFormat="1" x14ac:dyDescent="0.35">
      <c r="A420" s="127">
        <v>44277</v>
      </c>
      <c r="B420" s="185">
        <f t="shared" si="6"/>
        <v>584885</v>
      </c>
      <c r="C420" s="185">
        <v>2368</v>
      </c>
      <c r="D420" s="84">
        <f t="shared" si="7"/>
        <v>1711.1428571428571</v>
      </c>
    </row>
    <row r="421" spans="1:4" s="185" customFormat="1" x14ac:dyDescent="0.35">
      <c r="A421" s="127">
        <v>44278</v>
      </c>
      <c r="B421" s="185">
        <f t="shared" ref="B421:B479" si="8">(B420+C421)</f>
        <v>587000</v>
      </c>
      <c r="C421" s="185">
        <v>2115</v>
      </c>
      <c r="D421" s="84">
        <f t="shared" si="7"/>
        <v>1755.2857142857142</v>
      </c>
    </row>
    <row r="422" spans="1:4" s="185" customFormat="1" x14ac:dyDescent="0.35">
      <c r="A422" s="127">
        <v>44279</v>
      </c>
      <c r="B422" s="185">
        <f t="shared" si="8"/>
        <v>589282</v>
      </c>
      <c r="C422" s="185">
        <v>2282</v>
      </c>
      <c r="D422" s="84">
        <f t="shared" si="7"/>
        <v>1815.5714285714287</v>
      </c>
    </row>
    <row r="423" spans="1:4" s="185" customFormat="1" x14ac:dyDescent="0.35">
      <c r="A423" s="127">
        <v>44280</v>
      </c>
      <c r="B423" s="185">
        <f t="shared" si="8"/>
        <v>591662</v>
      </c>
      <c r="C423" s="185">
        <v>2380</v>
      </c>
      <c r="D423" s="84">
        <f t="shared" si="7"/>
        <v>1881</v>
      </c>
    </row>
    <row r="424" spans="1:4" s="185" customFormat="1" x14ac:dyDescent="0.35">
      <c r="A424" s="127">
        <v>44281</v>
      </c>
      <c r="B424" s="185">
        <f t="shared" si="8"/>
        <v>593803</v>
      </c>
      <c r="C424" s="185">
        <v>2141</v>
      </c>
      <c r="D424" s="84">
        <f t="shared" si="7"/>
        <v>1937.2857142857142</v>
      </c>
    </row>
    <row r="425" spans="1:4" s="185" customFormat="1" x14ac:dyDescent="0.35">
      <c r="A425" s="127">
        <v>44282</v>
      </c>
      <c r="B425" s="185">
        <f t="shared" si="8"/>
        <v>595198</v>
      </c>
      <c r="C425" s="185">
        <v>1395</v>
      </c>
      <c r="D425" s="84">
        <f t="shared" si="7"/>
        <v>1960.4285714285713</v>
      </c>
    </row>
    <row r="426" spans="1:4" s="185" customFormat="1" x14ac:dyDescent="0.35">
      <c r="A426" s="127">
        <v>44283</v>
      </c>
      <c r="B426" s="185">
        <f t="shared" si="8"/>
        <v>596323</v>
      </c>
      <c r="C426" s="185">
        <v>1125</v>
      </c>
      <c r="D426" s="84">
        <f t="shared" si="7"/>
        <v>1972.2857142857142</v>
      </c>
    </row>
    <row r="427" spans="1:4" s="185" customFormat="1" x14ac:dyDescent="0.35">
      <c r="A427" s="127">
        <v>44284</v>
      </c>
      <c r="B427" s="185">
        <f t="shared" si="8"/>
        <v>598921</v>
      </c>
      <c r="C427" s="185">
        <v>2598</v>
      </c>
      <c r="D427" s="84">
        <f t="shared" si="7"/>
        <v>2005.1428571428571</v>
      </c>
    </row>
    <row r="428" spans="1:4" s="185" customFormat="1" x14ac:dyDescent="0.35">
      <c r="A428" s="127">
        <v>44285</v>
      </c>
      <c r="B428" s="185">
        <f t="shared" si="8"/>
        <v>601226</v>
      </c>
      <c r="C428" s="185">
        <v>2305</v>
      </c>
      <c r="D428" s="84">
        <f t="shared" si="7"/>
        <v>2032.2857142857142</v>
      </c>
    </row>
    <row r="429" spans="1:4" s="185" customFormat="1" x14ac:dyDescent="0.35">
      <c r="A429" s="127">
        <v>44286</v>
      </c>
      <c r="B429" s="185">
        <f t="shared" si="8"/>
        <v>603565</v>
      </c>
      <c r="C429" s="185">
        <v>2339</v>
      </c>
      <c r="D429" s="84">
        <f t="shared" si="7"/>
        <v>2040.4285714285713</v>
      </c>
    </row>
    <row r="430" spans="1:4" s="185" customFormat="1" x14ac:dyDescent="0.35">
      <c r="A430" s="127">
        <v>44287</v>
      </c>
      <c r="B430" s="185">
        <f t="shared" si="8"/>
        <v>605807</v>
      </c>
      <c r="C430" s="185">
        <v>2242</v>
      </c>
      <c r="D430" s="84">
        <f t="shared" si="7"/>
        <v>2020.7142857142858</v>
      </c>
    </row>
    <row r="431" spans="1:4" s="185" customFormat="1" x14ac:dyDescent="0.35">
      <c r="A431" s="127">
        <v>44288</v>
      </c>
      <c r="B431" s="185">
        <f t="shared" si="8"/>
        <v>607679</v>
      </c>
      <c r="C431" s="185">
        <v>1872</v>
      </c>
      <c r="D431" s="84">
        <f t="shared" si="7"/>
        <v>1982.2857142857142</v>
      </c>
    </row>
    <row r="432" spans="1:4" s="185" customFormat="1" x14ac:dyDescent="0.35">
      <c r="A432" s="127">
        <v>44289</v>
      </c>
      <c r="B432" s="185">
        <f t="shared" si="8"/>
        <v>608945</v>
      </c>
      <c r="C432" s="185">
        <v>1266</v>
      </c>
      <c r="D432" s="84">
        <f t="shared" si="7"/>
        <v>1963.8571428571429</v>
      </c>
    </row>
    <row r="433" spans="1:4" s="185" customFormat="1" x14ac:dyDescent="0.35">
      <c r="A433" s="127">
        <v>44290</v>
      </c>
      <c r="B433" s="185">
        <f t="shared" si="8"/>
        <v>609702</v>
      </c>
      <c r="C433" s="185">
        <v>757</v>
      </c>
      <c r="D433" s="84">
        <f t="shared" si="7"/>
        <v>1911.2857142857142</v>
      </c>
    </row>
    <row r="434" spans="1:4" s="185" customFormat="1" x14ac:dyDescent="0.35">
      <c r="A434" s="127">
        <v>44291</v>
      </c>
      <c r="B434" s="185">
        <f t="shared" si="8"/>
        <v>612176</v>
      </c>
      <c r="C434" s="185">
        <v>2474</v>
      </c>
      <c r="D434" s="84">
        <f t="shared" si="7"/>
        <v>1893.5714285714287</v>
      </c>
    </row>
    <row r="435" spans="1:4" s="185" customFormat="1" x14ac:dyDescent="0.35">
      <c r="A435" s="127">
        <v>44292</v>
      </c>
      <c r="B435" s="185">
        <f t="shared" si="8"/>
        <v>614339</v>
      </c>
      <c r="C435" s="185">
        <v>2163</v>
      </c>
      <c r="D435" s="84">
        <f t="shared" si="7"/>
        <v>1873.2857142857142</v>
      </c>
    </row>
    <row r="436" spans="1:4" s="185" customFormat="1" x14ac:dyDescent="0.35">
      <c r="A436" s="127">
        <v>44293</v>
      </c>
      <c r="B436" s="185">
        <f t="shared" si="8"/>
        <v>616558</v>
      </c>
      <c r="C436" s="185">
        <v>2219</v>
      </c>
      <c r="D436" s="84">
        <f t="shared" si="7"/>
        <v>1856.1428571428571</v>
      </c>
    </row>
    <row r="437" spans="1:4" s="185" customFormat="1" x14ac:dyDescent="0.35">
      <c r="A437" s="127">
        <v>44294</v>
      </c>
      <c r="B437" s="185">
        <f t="shared" si="8"/>
        <v>618746</v>
      </c>
      <c r="C437" s="185">
        <v>2188</v>
      </c>
      <c r="D437" s="84">
        <f t="shared" si="7"/>
        <v>1848.4285714285713</v>
      </c>
    </row>
    <row r="438" spans="1:4" s="185" customFormat="1" x14ac:dyDescent="0.35">
      <c r="A438" s="127">
        <v>44295</v>
      </c>
      <c r="B438" s="185">
        <f t="shared" si="8"/>
        <v>620633</v>
      </c>
      <c r="C438" s="185">
        <v>1887</v>
      </c>
      <c r="D438" s="84">
        <f t="shared" si="7"/>
        <v>1850.5714285714287</v>
      </c>
    </row>
    <row r="439" spans="1:4" s="185" customFormat="1" x14ac:dyDescent="0.35">
      <c r="A439" s="127">
        <v>44296</v>
      </c>
      <c r="B439" s="185">
        <f t="shared" si="8"/>
        <v>622003</v>
      </c>
      <c r="C439" s="185">
        <v>1370</v>
      </c>
      <c r="D439" s="84">
        <f t="shared" si="7"/>
        <v>1865.4285714285713</v>
      </c>
    </row>
    <row r="440" spans="1:4" s="185" customFormat="1" x14ac:dyDescent="0.35">
      <c r="A440" s="127">
        <v>44297</v>
      </c>
      <c r="B440" s="185">
        <f t="shared" si="8"/>
        <v>622946</v>
      </c>
      <c r="C440" s="185">
        <v>943</v>
      </c>
      <c r="D440" s="84">
        <f t="shared" si="7"/>
        <v>1892</v>
      </c>
    </row>
    <row r="441" spans="1:4" s="185" customFormat="1" x14ac:dyDescent="0.35">
      <c r="A441" s="127">
        <v>44298</v>
      </c>
      <c r="B441" s="185">
        <f t="shared" si="8"/>
        <v>625150</v>
      </c>
      <c r="C441" s="185">
        <v>2204</v>
      </c>
      <c r="D441" s="84">
        <f t="shared" si="7"/>
        <v>1853.4285714285713</v>
      </c>
    </row>
    <row r="442" spans="1:4" s="185" customFormat="1" x14ac:dyDescent="0.35">
      <c r="A442" s="127">
        <v>44299</v>
      </c>
      <c r="B442" s="185">
        <f t="shared" si="8"/>
        <v>627041</v>
      </c>
      <c r="C442" s="185">
        <v>1891</v>
      </c>
      <c r="D442" s="84">
        <f t="shared" si="7"/>
        <v>1814.5714285714287</v>
      </c>
    </row>
    <row r="443" spans="1:4" s="185" customFormat="1" x14ac:dyDescent="0.35">
      <c r="A443" s="127">
        <v>44300</v>
      </c>
      <c r="B443" s="185">
        <f t="shared" si="8"/>
        <v>628907</v>
      </c>
      <c r="C443" s="185">
        <v>1866</v>
      </c>
      <c r="D443" s="84">
        <f t="shared" si="7"/>
        <v>1764.1428571428571</v>
      </c>
    </row>
    <row r="444" spans="1:4" s="185" customFormat="1" x14ac:dyDescent="0.35">
      <c r="A444" s="127">
        <v>44301</v>
      </c>
      <c r="B444" s="185">
        <f t="shared" si="8"/>
        <v>630579</v>
      </c>
      <c r="C444" s="185">
        <v>1672</v>
      </c>
      <c r="D444" s="84">
        <f t="shared" si="7"/>
        <v>1690.4285714285713</v>
      </c>
    </row>
    <row r="445" spans="1:4" s="185" customFormat="1" x14ac:dyDescent="0.35">
      <c r="A445" s="127">
        <v>44302</v>
      </c>
      <c r="B445" s="185">
        <f t="shared" si="8"/>
        <v>631968</v>
      </c>
      <c r="C445" s="185">
        <v>1389</v>
      </c>
      <c r="D445" s="84">
        <f t="shared" si="7"/>
        <v>1619.2857142857142</v>
      </c>
    </row>
    <row r="446" spans="1:4" s="185" customFormat="1" x14ac:dyDescent="0.35">
      <c r="A446" s="127">
        <v>44303</v>
      </c>
      <c r="B446" s="185">
        <f t="shared" si="8"/>
        <v>633040</v>
      </c>
      <c r="C446" s="185">
        <v>1072</v>
      </c>
      <c r="D446" s="84">
        <f t="shared" si="7"/>
        <v>1576.7142857142858</v>
      </c>
    </row>
    <row r="447" spans="1:4" s="185" customFormat="1" x14ac:dyDescent="0.35">
      <c r="A447" s="127">
        <v>44304</v>
      </c>
      <c r="B447" s="185">
        <f t="shared" si="8"/>
        <v>633829</v>
      </c>
      <c r="C447" s="185">
        <v>789</v>
      </c>
      <c r="D447" s="84">
        <f t="shared" si="7"/>
        <v>1554.7142857142858</v>
      </c>
    </row>
    <row r="448" spans="1:4" s="185" customFormat="1" x14ac:dyDescent="0.35">
      <c r="A448" s="127">
        <v>44305</v>
      </c>
      <c r="B448" s="185">
        <f t="shared" si="8"/>
        <v>635373</v>
      </c>
      <c r="C448" s="185">
        <v>1544</v>
      </c>
      <c r="D448" s="84">
        <f t="shared" si="7"/>
        <v>1460.4285714285713</v>
      </c>
    </row>
    <row r="449" spans="1:4" s="185" customFormat="1" x14ac:dyDescent="0.35">
      <c r="A449" s="127">
        <v>44306</v>
      </c>
      <c r="B449" s="185">
        <f t="shared" si="8"/>
        <v>636821</v>
      </c>
      <c r="C449" s="185">
        <v>1448</v>
      </c>
      <c r="D449" s="84">
        <f t="shared" si="7"/>
        <v>1397.1428571428571</v>
      </c>
    </row>
    <row r="450" spans="1:4" s="185" customFormat="1" x14ac:dyDescent="0.35">
      <c r="A450" s="127">
        <v>44307</v>
      </c>
      <c r="B450" s="185">
        <f t="shared" si="8"/>
        <v>638216</v>
      </c>
      <c r="C450" s="185">
        <v>1395</v>
      </c>
      <c r="D450" s="84">
        <f t="shared" si="7"/>
        <v>1329.8571428571429</v>
      </c>
    </row>
    <row r="451" spans="1:4" s="185" customFormat="1" x14ac:dyDescent="0.35">
      <c r="A451" s="127">
        <v>44308</v>
      </c>
      <c r="B451" s="185">
        <f t="shared" si="8"/>
        <v>639575</v>
      </c>
      <c r="C451" s="185">
        <v>1359</v>
      </c>
      <c r="D451" s="84">
        <f t="shared" si="7"/>
        <v>1285.1428571428571</v>
      </c>
    </row>
    <row r="452" spans="1:4" s="185" customFormat="1" x14ac:dyDescent="0.35">
      <c r="A452" s="127">
        <v>44309</v>
      </c>
      <c r="B452" s="185">
        <f t="shared" si="8"/>
        <v>640750</v>
      </c>
      <c r="C452" s="185">
        <v>1175</v>
      </c>
      <c r="D452" s="84">
        <f t="shared" si="7"/>
        <v>1254.5714285714287</v>
      </c>
    </row>
    <row r="453" spans="1:4" s="185" customFormat="1" x14ac:dyDescent="0.35">
      <c r="A453" s="127">
        <v>44310</v>
      </c>
      <c r="B453" s="185">
        <f t="shared" si="8"/>
        <v>641513</v>
      </c>
      <c r="C453" s="185">
        <v>763</v>
      </c>
      <c r="D453" s="84">
        <f t="shared" si="7"/>
        <v>1210.4285714285713</v>
      </c>
    </row>
    <row r="454" spans="1:4" s="185" customFormat="1" x14ac:dyDescent="0.35">
      <c r="A454" s="127">
        <v>44311</v>
      </c>
      <c r="B454" s="185">
        <f t="shared" si="8"/>
        <v>642154</v>
      </c>
      <c r="C454" s="185">
        <v>641</v>
      </c>
      <c r="D454" s="84">
        <f t="shared" si="7"/>
        <v>1189.2857142857142</v>
      </c>
    </row>
    <row r="455" spans="1:4" s="185" customFormat="1" x14ac:dyDescent="0.35">
      <c r="A455" s="127">
        <v>44312</v>
      </c>
      <c r="B455" s="185">
        <f t="shared" si="8"/>
        <v>643695</v>
      </c>
      <c r="C455" s="185">
        <v>1541</v>
      </c>
      <c r="D455" s="84">
        <f t="shared" si="7"/>
        <v>1188.8571428571429</v>
      </c>
    </row>
    <row r="456" spans="1:4" s="185" customFormat="1" x14ac:dyDescent="0.35">
      <c r="A456" s="127">
        <v>44313</v>
      </c>
      <c r="B456" s="185">
        <f t="shared" si="8"/>
        <v>644965</v>
      </c>
      <c r="C456" s="185">
        <v>1270</v>
      </c>
      <c r="D456" s="84">
        <f t="shared" si="7"/>
        <v>1163.4285714285713</v>
      </c>
    </row>
    <row r="457" spans="1:4" s="185" customFormat="1" x14ac:dyDescent="0.35">
      <c r="A457" s="127">
        <v>44314</v>
      </c>
      <c r="B457" s="185">
        <f t="shared" si="8"/>
        <v>646093</v>
      </c>
      <c r="C457" s="185">
        <v>1128</v>
      </c>
      <c r="D457" s="84">
        <f t="shared" si="7"/>
        <v>1125.2857142857142</v>
      </c>
    </row>
    <row r="458" spans="1:4" s="185" customFormat="1" x14ac:dyDescent="0.35">
      <c r="A458" s="127">
        <v>44315</v>
      </c>
      <c r="B458" s="185">
        <f t="shared" si="8"/>
        <v>647090</v>
      </c>
      <c r="C458" s="185">
        <v>997</v>
      </c>
      <c r="D458" s="84">
        <f t="shared" si="7"/>
        <v>1073.5714285714287</v>
      </c>
    </row>
    <row r="459" spans="1:4" s="185" customFormat="1" x14ac:dyDescent="0.35">
      <c r="A459" s="127">
        <v>44316</v>
      </c>
      <c r="B459" s="185">
        <f t="shared" si="8"/>
        <v>648031</v>
      </c>
      <c r="C459" s="185">
        <v>941</v>
      </c>
      <c r="D459" s="84">
        <f t="shared" si="7"/>
        <v>1040.1428571428571</v>
      </c>
    </row>
    <row r="460" spans="1:4" s="185" customFormat="1" x14ac:dyDescent="0.35">
      <c r="A460" s="127">
        <v>44317</v>
      </c>
      <c r="B460" s="185">
        <f t="shared" si="8"/>
        <v>648621</v>
      </c>
      <c r="C460" s="185">
        <v>590</v>
      </c>
      <c r="D460" s="84">
        <f t="shared" si="7"/>
        <v>1015.4285714285714</v>
      </c>
    </row>
    <row r="461" spans="1:4" s="185" customFormat="1" x14ac:dyDescent="0.35">
      <c r="A461" s="127">
        <v>44318</v>
      </c>
      <c r="B461" s="185">
        <f t="shared" si="8"/>
        <v>649095</v>
      </c>
      <c r="C461" s="185">
        <v>474</v>
      </c>
      <c r="D461" s="84">
        <f t="shared" si="7"/>
        <v>991.57142857142856</v>
      </c>
    </row>
    <row r="462" spans="1:4" s="185" customFormat="1" x14ac:dyDescent="0.35">
      <c r="A462" s="127">
        <v>44319</v>
      </c>
      <c r="B462" s="185">
        <f t="shared" si="8"/>
        <v>650098</v>
      </c>
      <c r="C462" s="185">
        <v>1003</v>
      </c>
      <c r="D462" s="84">
        <f t="shared" si="7"/>
        <v>914.71428571428567</v>
      </c>
    </row>
    <row r="463" spans="1:4" s="185" customFormat="1" x14ac:dyDescent="0.35">
      <c r="A463" s="127">
        <v>44320</v>
      </c>
      <c r="B463" s="185">
        <f t="shared" si="8"/>
        <v>650997</v>
      </c>
      <c r="C463" s="185">
        <v>899</v>
      </c>
      <c r="D463" s="84">
        <f t="shared" si="7"/>
        <v>861.71428571428567</v>
      </c>
    </row>
    <row r="464" spans="1:4" s="185" customFormat="1" x14ac:dyDescent="0.35">
      <c r="A464" s="127">
        <v>44321</v>
      </c>
      <c r="B464" s="185">
        <f t="shared" si="8"/>
        <v>651870</v>
      </c>
      <c r="C464" s="185">
        <v>873</v>
      </c>
      <c r="D464" s="84">
        <f t="shared" si="7"/>
        <v>825.28571428571433</v>
      </c>
    </row>
    <row r="465" spans="1:4" s="185" customFormat="1" x14ac:dyDescent="0.35">
      <c r="A465" s="127">
        <v>44322</v>
      </c>
      <c r="B465" s="185">
        <f t="shared" si="8"/>
        <v>652654</v>
      </c>
      <c r="C465" s="185">
        <v>784</v>
      </c>
      <c r="D465" s="84">
        <f t="shared" si="7"/>
        <v>794.85714285714289</v>
      </c>
    </row>
    <row r="466" spans="1:4" s="185" customFormat="1" x14ac:dyDescent="0.35">
      <c r="A466" s="127">
        <v>44323</v>
      </c>
      <c r="B466" s="185">
        <f t="shared" si="8"/>
        <v>653339</v>
      </c>
      <c r="C466" s="185">
        <v>685</v>
      </c>
      <c r="D466" s="84">
        <f t="shared" si="7"/>
        <v>758.28571428571433</v>
      </c>
    </row>
    <row r="467" spans="1:4" s="185" customFormat="1" x14ac:dyDescent="0.35">
      <c r="A467" s="127">
        <v>44324</v>
      </c>
      <c r="B467" s="185">
        <f t="shared" si="8"/>
        <v>653762</v>
      </c>
      <c r="C467" s="185">
        <v>423</v>
      </c>
      <c r="D467" s="84">
        <f t="shared" si="7"/>
        <v>734.42857142857144</v>
      </c>
    </row>
    <row r="468" spans="1:4" s="185" customFormat="1" x14ac:dyDescent="0.35">
      <c r="A468" s="127">
        <v>44325</v>
      </c>
      <c r="B468" s="185">
        <f t="shared" si="8"/>
        <v>654045</v>
      </c>
      <c r="C468" s="185">
        <v>283</v>
      </c>
      <c r="D468" s="84">
        <f t="shared" si="7"/>
        <v>707.14285714285711</v>
      </c>
    </row>
    <row r="469" spans="1:4" s="185" customFormat="1" x14ac:dyDescent="0.35">
      <c r="A469" s="127">
        <v>44326</v>
      </c>
      <c r="B469" s="185">
        <f t="shared" si="8"/>
        <v>654768</v>
      </c>
      <c r="C469" s="185">
        <v>723</v>
      </c>
      <c r="D469" s="84">
        <f t="shared" si="7"/>
        <v>667.14285714285711</v>
      </c>
    </row>
    <row r="470" spans="1:4" s="185" customFormat="1" x14ac:dyDescent="0.35">
      <c r="A470" s="127">
        <v>44327</v>
      </c>
      <c r="B470" s="185">
        <f t="shared" si="8"/>
        <v>655355</v>
      </c>
      <c r="C470" s="185">
        <v>587</v>
      </c>
      <c r="D470" s="84">
        <f t="shared" si="7"/>
        <v>622.57142857142856</v>
      </c>
    </row>
    <row r="471" spans="1:4" s="185" customFormat="1" x14ac:dyDescent="0.35">
      <c r="A471" s="127">
        <v>44328</v>
      </c>
      <c r="B471" s="185">
        <f t="shared" si="8"/>
        <v>655953</v>
      </c>
      <c r="C471" s="185">
        <v>598</v>
      </c>
      <c r="D471" s="84">
        <f t="shared" si="7"/>
        <v>583.28571428571433</v>
      </c>
    </row>
    <row r="472" spans="1:4" s="185" customFormat="1" x14ac:dyDescent="0.35">
      <c r="A472" s="127">
        <v>44329</v>
      </c>
      <c r="B472" s="185">
        <f t="shared" si="8"/>
        <v>656496</v>
      </c>
      <c r="C472" s="185">
        <v>543</v>
      </c>
      <c r="D472" s="84">
        <f t="shared" si="7"/>
        <v>548.85714285714289</v>
      </c>
    </row>
    <row r="473" spans="1:4" s="185" customFormat="1" x14ac:dyDescent="0.35">
      <c r="A473" s="127">
        <v>44330</v>
      </c>
      <c r="B473" s="185">
        <f t="shared" si="8"/>
        <v>656961</v>
      </c>
      <c r="C473" s="185">
        <v>465</v>
      </c>
      <c r="D473" s="84">
        <f t="shared" si="7"/>
        <v>517.42857142857144</v>
      </c>
    </row>
    <row r="474" spans="1:4" s="185" customFormat="1" x14ac:dyDescent="0.35">
      <c r="A474" s="127">
        <v>44331</v>
      </c>
      <c r="B474" s="185">
        <f t="shared" si="8"/>
        <v>657259</v>
      </c>
      <c r="C474" s="185">
        <v>298</v>
      </c>
      <c r="D474" s="84">
        <f t="shared" si="7"/>
        <v>499.57142857142856</v>
      </c>
    </row>
    <row r="475" spans="1:4" s="185" customFormat="1" x14ac:dyDescent="0.35">
      <c r="A475" s="127">
        <v>44332</v>
      </c>
      <c r="B475" s="185">
        <f t="shared" si="8"/>
        <v>657499</v>
      </c>
      <c r="C475" s="185">
        <v>240</v>
      </c>
      <c r="D475" s="84">
        <f t="shared" si="7"/>
        <v>493.42857142857144</v>
      </c>
    </row>
    <row r="476" spans="1:4" s="185" customFormat="1" x14ac:dyDescent="0.35">
      <c r="A476" s="127">
        <v>44333</v>
      </c>
      <c r="B476" s="185">
        <f t="shared" si="8"/>
        <v>658017</v>
      </c>
      <c r="C476" s="185">
        <v>518</v>
      </c>
      <c r="D476" s="84">
        <f t="shared" si="7"/>
        <v>464.14285714285717</v>
      </c>
    </row>
    <row r="477" spans="1:4" s="185" customFormat="1" x14ac:dyDescent="0.35">
      <c r="A477" s="127">
        <v>44334</v>
      </c>
      <c r="B477" s="185">
        <f t="shared" si="8"/>
        <v>658479</v>
      </c>
      <c r="C477" s="185">
        <v>462</v>
      </c>
      <c r="D477" s="84">
        <f t="shared" si="7"/>
        <v>446.28571428571428</v>
      </c>
    </row>
    <row r="478" spans="1:4" s="185" customFormat="1" x14ac:dyDescent="0.35">
      <c r="A478" s="127">
        <v>44335</v>
      </c>
      <c r="B478" s="185">
        <f t="shared" si="8"/>
        <v>658891</v>
      </c>
      <c r="C478" s="185">
        <v>412</v>
      </c>
      <c r="D478" s="84">
        <f t="shared" si="7"/>
        <v>419.71428571428572</v>
      </c>
    </row>
    <row r="479" spans="1:4" s="185" customFormat="1" x14ac:dyDescent="0.35">
      <c r="A479" s="127">
        <v>44336</v>
      </c>
      <c r="B479" s="185">
        <f t="shared" si="8"/>
        <v>659275</v>
      </c>
      <c r="C479" s="185">
        <v>384</v>
      </c>
      <c r="D479" s="84">
        <f t="shared" si="7"/>
        <v>397</v>
      </c>
    </row>
    <row r="480" spans="1:4" s="185" customFormat="1" x14ac:dyDescent="0.35">
      <c r="A480" s="127">
        <v>44337</v>
      </c>
      <c r="B480" s="185">
        <f t="shared" ref="B480:B516" si="9">(B479+C480)</f>
        <v>659589</v>
      </c>
      <c r="C480" s="185">
        <v>314</v>
      </c>
      <c r="D480" s="84">
        <f t="shared" si="7"/>
        <v>375.42857142857144</v>
      </c>
    </row>
    <row r="481" spans="1:4" s="185" customFormat="1" x14ac:dyDescent="0.35">
      <c r="A481" s="127">
        <v>44338</v>
      </c>
      <c r="B481" s="185">
        <f t="shared" si="9"/>
        <v>659759</v>
      </c>
      <c r="C481" s="185">
        <v>170</v>
      </c>
      <c r="D481" s="84">
        <f t="shared" si="7"/>
        <v>357.14285714285717</v>
      </c>
    </row>
    <row r="482" spans="1:4" s="185" customFormat="1" x14ac:dyDescent="0.35">
      <c r="A482" s="127">
        <v>44339</v>
      </c>
      <c r="B482" s="185">
        <f t="shared" si="9"/>
        <v>659904</v>
      </c>
      <c r="C482" s="185">
        <v>145</v>
      </c>
      <c r="D482" s="84">
        <f t="shared" si="7"/>
        <v>343.57142857142856</v>
      </c>
    </row>
    <row r="483" spans="1:4" s="185" customFormat="1" x14ac:dyDescent="0.35">
      <c r="A483" s="127">
        <v>44340</v>
      </c>
      <c r="B483" s="185">
        <f t="shared" si="9"/>
        <v>660186</v>
      </c>
      <c r="C483" s="185">
        <v>282</v>
      </c>
      <c r="D483" s="84">
        <f t="shared" si="7"/>
        <v>309.85714285714283</v>
      </c>
    </row>
    <row r="484" spans="1:4" s="185" customFormat="1" x14ac:dyDescent="0.35">
      <c r="A484" s="127">
        <v>44341</v>
      </c>
      <c r="B484" s="185">
        <f t="shared" si="9"/>
        <v>660441</v>
      </c>
      <c r="C484" s="185">
        <v>255</v>
      </c>
      <c r="D484" s="84">
        <f t="shared" si="7"/>
        <v>280.28571428571428</v>
      </c>
    </row>
    <row r="485" spans="1:4" s="185" customFormat="1" x14ac:dyDescent="0.35">
      <c r="A485" s="127">
        <v>44342</v>
      </c>
      <c r="B485" s="185">
        <f t="shared" si="9"/>
        <v>660677</v>
      </c>
      <c r="C485" s="185">
        <v>236</v>
      </c>
      <c r="D485" s="84">
        <f t="shared" si="7"/>
        <v>255.14285714285714</v>
      </c>
    </row>
    <row r="486" spans="1:4" x14ac:dyDescent="0.35">
      <c r="A486" s="127">
        <v>44343</v>
      </c>
      <c r="B486" s="185">
        <f t="shared" si="9"/>
        <v>660891</v>
      </c>
      <c r="C486" s="185">
        <v>214</v>
      </c>
      <c r="D486" s="84">
        <f t="shared" si="7"/>
        <v>230.85714285714286</v>
      </c>
    </row>
    <row r="487" spans="1:4" x14ac:dyDescent="0.35">
      <c r="A487" s="127">
        <v>44344</v>
      </c>
      <c r="B487" s="185">
        <f t="shared" si="9"/>
        <v>661046</v>
      </c>
      <c r="C487" s="185">
        <v>155</v>
      </c>
      <c r="D487" s="84">
        <f t="shared" si="7"/>
        <v>208.14285714285714</v>
      </c>
    </row>
    <row r="488" spans="1:4" x14ac:dyDescent="0.35">
      <c r="A488" s="127">
        <v>44345</v>
      </c>
      <c r="B488" s="185">
        <f t="shared" si="9"/>
        <v>661139</v>
      </c>
      <c r="C488" s="185">
        <v>93</v>
      </c>
      <c r="D488" s="84">
        <f t="shared" si="7"/>
        <v>197.14285714285714</v>
      </c>
    </row>
    <row r="489" spans="1:4" x14ac:dyDescent="0.35">
      <c r="A489" s="127">
        <v>44346</v>
      </c>
      <c r="B489" s="185">
        <f t="shared" si="9"/>
        <v>661221</v>
      </c>
      <c r="C489" s="185">
        <v>82</v>
      </c>
      <c r="D489" s="84">
        <f t="shared" si="7"/>
        <v>188.14285714285714</v>
      </c>
    </row>
    <row r="490" spans="1:4" x14ac:dyDescent="0.35">
      <c r="A490" s="127">
        <v>44347</v>
      </c>
      <c r="B490" s="185">
        <f t="shared" si="9"/>
        <v>661303</v>
      </c>
      <c r="C490" s="185">
        <v>82</v>
      </c>
      <c r="D490" s="84">
        <f t="shared" si="7"/>
        <v>159.57142857142858</v>
      </c>
    </row>
    <row r="491" spans="1:4" x14ac:dyDescent="0.35">
      <c r="A491" s="127">
        <v>44348</v>
      </c>
      <c r="B491" s="185">
        <f t="shared" si="9"/>
        <v>661486</v>
      </c>
      <c r="C491" s="185">
        <v>183</v>
      </c>
      <c r="D491" s="84">
        <f t="shared" si="7"/>
        <v>149.28571428571428</v>
      </c>
    </row>
    <row r="492" spans="1:4" x14ac:dyDescent="0.35">
      <c r="A492" s="127">
        <v>44349</v>
      </c>
      <c r="B492" s="185">
        <f t="shared" si="9"/>
        <v>661664</v>
      </c>
      <c r="C492" s="185">
        <v>178</v>
      </c>
      <c r="D492" s="84">
        <f t="shared" si="7"/>
        <v>141</v>
      </c>
    </row>
    <row r="493" spans="1:4" x14ac:dyDescent="0.35">
      <c r="A493" s="127">
        <v>44350</v>
      </c>
      <c r="B493" s="185">
        <f t="shared" si="9"/>
        <v>661861</v>
      </c>
      <c r="C493" s="185">
        <v>197</v>
      </c>
      <c r="D493" s="84">
        <f t="shared" si="7"/>
        <v>138.57142857142858</v>
      </c>
    </row>
    <row r="494" spans="1:4" x14ac:dyDescent="0.35">
      <c r="A494" s="127">
        <v>44351</v>
      </c>
      <c r="B494" s="185">
        <f t="shared" si="9"/>
        <v>662016</v>
      </c>
      <c r="C494" s="185">
        <v>155</v>
      </c>
      <c r="D494" s="84">
        <f t="shared" si="7"/>
        <v>138.57142857142858</v>
      </c>
    </row>
    <row r="495" spans="1:4" x14ac:dyDescent="0.35">
      <c r="A495" s="127">
        <v>44352</v>
      </c>
      <c r="B495" s="185">
        <f t="shared" si="9"/>
        <v>662075</v>
      </c>
      <c r="C495" s="185">
        <v>59</v>
      </c>
      <c r="D495" s="84">
        <f t="shared" si="7"/>
        <v>133.71428571428572</v>
      </c>
    </row>
    <row r="496" spans="1:4" x14ac:dyDescent="0.35">
      <c r="A496" s="127">
        <v>44353</v>
      </c>
      <c r="B496" s="185">
        <f t="shared" si="9"/>
        <v>662136</v>
      </c>
      <c r="C496" s="185">
        <v>61</v>
      </c>
      <c r="D496" s="84">
        <f t="shared" si="7"/>
        <v>130.71428571428572</v>
      </c>
    </row>
    <row r="497" spans="1:4" x14ac:dyDescent="0.35">
      <c r="A497" s="127">
        <v>44354</v>
      </c>
      <c r="B497" s="185">
        <f t="shared" si="9"/>
        <v>662276</v>
      </c>
      <c r="C497" s="185">
        <v>140</v>
      </c>
      <c r="D497" s="84">
        <f t="shared" si="7"/>
        <v>139</v>
      </c>
    </row>
    <row r="498" spans="1:4" x14ac:dyDescent="0.35">
      <c r="A498" s="127">
        <v>44355</v>
      </c>
      <c r="B498" s="185">
        <f t="shared" si="9"/>
        <v>662393</v>
      </c>
      <c r="C498" s="185">
        <v>117</v>
      </c>
      <c r="D498" s="84">
        <f t="shared" si="7"/>
        <v>129.57142857142858</v>
      </c>
    </row>
    <row r="499" spans="1:4" x14ac:dyDescent="0.35">
      <c r="A499" s="127">
        <v>44356</v>
      </c>
      <c r="B499" s="185">
        <f t="shared" si="9"/>
        <v>662486</v>
      </c>
      <c r="C499" s="185">
        <v>93</v>
      </c>
      <c r="D499" s="84">
        <f t="shared" si="7"/>
        <v>117.42857142857143</v>
      </c>
    </row>
    <row r="500" spans="1:4" x14ac:dyDescent="0.35">
      <c r="A500" s="127">
        <v>44357</v>
      </c>
      <c r="B500" s="185">
        <f t="shared" si="9"/>
        <v>662605</v>
      </c>
      <c r="C500" s="185">
        <v>119</v>
      </c>
      <c r="D500" s="84">
        <f t="shared" si="7"/>
        <v>106.28571428571429</v>
      </c>
    </row>
    <row r="501" spans="1:4" x14ac:dyDescent="0.35">
      <c r="A501" s="127">
        <v>44358</v>
      </c>
      <c r="B501" s="185">
        <f t="shared" si="9"/>
        <v>662697</v>
      </c>
      <c r="C501" s="185">
        <v>92</v>
      </c>
      <c r="D501" s="84">
        <f t="shared" si="7"/>
        <v>97.285714285714292</v>
      </c>
    </row>
    <row r="502" spans="1:4" x14ac:dyDescent="0.35">
      <c r="A502" s="127">
        <v>44359</v>
      </c>
      <c r="B502" s="185">
        <f t="shared" si="9"/>
        <v>662754</v>
      </c>
      <c r="C502" s="185">
        <v>57</v>
      </c>
      <c r="D502" s="84">
        <f t="shared" si="7"/>
        <v>97</v>
      </c>
    </row>
    <row r="503" spans="1:4" x14ac:dyDescent="0.35">
      <c r="A503" s="127">
        <v>44360</v>
      </c>
      <c r="B503" s="185">
        <f t="shared" si="9"/>
        <v>662795</v>
      </c>
      <c r="C503" s="185">
        <v>41</v>
      </c>
      <c r="D503" s="84">
        <f t="shared" si="7"/>
        <v>94.142857142857139</v>
      </c>
    </row>
    <row r="504" spans="1:4" x14ac:dyDescent="0.35">
      <c r="A504" s="127">
        <v>44361</v>
      </c>
      <c r="B504" s="185">
        <f t="shared" si="9"/>
        <v>662895</v>
      </c>
      <c r="C504" s="185">
        <v>100</v>
      </c>
      <c r="D504" s="84">
        <f t="shared" si="7"/>
        <v>88.428571428571431</v>
      </c>
    </row>
    <row r="505" spans="1:4" x14ac:dyDescent="0.35">
      <c r="A505" s="127">
        <v>44362</v>
      </c>
      <c r="B505" s="185">
        <f t="shared" si="9"/>
        <v>662982</v>
      </c>
      <c r="C505" s="185">
        <v>87</v>
      </c>
      <c r="D505" s="84">
        <f t="shared" si="7"/>
        <v>84.142857142857139</v>
      </c>
    </row>
    <row r="506" spans="1:4" s="185" customFormat="1" x14ac:dyDescent="0.35">
      <c r="A506" s="127">
        <v>44363</v>
      </c>
      <c r="B506" s="185">
        <f t="shared" si="9"/>
        <v>663061</v>
      </c>
      <c r="C506" s="185">
        <v>79</v>
      </c>
      <c r="D506" s="84">
        <f t="shared" ref="D506:D509" si="10">AVERAGE(C500:C506)</f>
        <v>82.142857142857139</v>
      </c>
    </row>
    <row r="507" spans="1:4" x14ac:dyDescent="0.35">
      <c r="A507" s="127">
        <v>44364</v>
      </c>
      <c r="B507" s="185">
        <f t="shared" si="9"/>
        <v>663137</v>
      </c>
      <c r="C507" s="185">
        <v>76</v>
      </c>
      <c r="D507" s="84">
        <f t="shared" si="10"/>
        <v>76</v>
      </c>
    </row>
    <row r="508" spans="1:4" x14ac:dyDescent="0.35">
      <c r="A508" s="127">
        <v>44365</v>
      </c>
      <c r="B508" s="185">
        <f t="shared" si="9"/>
        <v>663207</v>
      </c>
      <c r="C508" s="185">
        <v>70</v>
      </c>
      <c r="D508" s="84">
        <f t="shared" si="10"/>
        <v>72.857142857142861</v>
      </c>
    </row>
    <row r="509" spans="1:4" x14ac:dyDescent="0.35">
      <c r="A509" s="127">
        <v>44366</v>
      </c>
      <c r="B509" s="185">
        <f t="shared" si="9"/>
        <v>663253</v>
      </c>
      <c r="C509" s="185">
        <v>46</v>
      </c>
      <c r="D509" s="84">
        <f t="shared" si="10"/>
        <v>71.285714285714292</v>
      </c>
    </row>
    <row r="510" spans="1:4" x14ac:dyDescent="0.35">
      <c r="A510" s="127">
        <v>44367</v>
      </c>
      <c r="B510" s="185">
        <f t="shared" si="9"/>
        <v>663283</v>
      </c>
      <c r="C510" s="185">
        <v>30</v>
      </c>
      <c r="D510" s="84">
        <f t="shared" ref="D510:D516" si="11">AVERAGE(C504:C510)</f>
        <v>69.714285714285708</v>
      </c>
    </row>
    <row r="511" spans="1:4" x14ac:dyDescent="0.35">
      <c r="A511" s="127">
        <v>44368</v>
      </c>
      <c r="B511" s="185">
        <f t="shared" si="9"/>
        <v>663353</v>
      </c>
      <c r="C511" s="185">
        <v>70</v>
      </c>
      <c r="D511" s="84">
        <f t="shared" si="11"/>
        <v>65.428571428571431</v>
      </c>
    </row>
    <row r="512" spans="1:4" x14ac:dyDescent="0.35">
      <c r="A512" s="127">
        <v>44369</v>
      </c>
      <c r="B512" s="185">
        <f t="shared" si="9"/>
        <v>663435</v>
      </c>
      <c r="C512" s="185">
        <v>82</v>
      </c>
      <c r="D512" s="84">
        <f t="shared" si="11"/>
        <v>64.714285714285708</v>
      </c>
    </row>
    <row r="513" spans="1:4" x14ac:dyDescent="0.35">
      <c r="A513" s="127">
        <v>44370</v>
      </c>
      <c r="B513" s="185">
        <f t="shared" si="9"/>
        <v>663505</v>
      </c>
      <c r="C513" s="185">
        <v>70</v>
      </c>
      <c r="D513" s="84">
        <f t="shared" si="11"/>
        <v>63.428571428571431</v>
      </c>
    </row>
    <row r="514" spans="1:4" x14ac:dyDescent="0.35">
      <c r="A514" s="127">
        <v>44371</v>
      </c>
      <c r="B514" s="185">
        <f t="shared" si="9"/>
        <v>663580</v>
      </c>
      <c r="C514" s="185">
        <v>75</v>
      </c>
      <c r="D514" s="84">
        <f t="shared" si="11"/>
        <v>63.285714285714285</v>
      </c>
    </row>
    <row r="515" spans="1:4" x14ac:dyDescent="0.35">
      <c r="A515" s="127">
        <v>44372</v>
      </c>
      <c r="B515" s="185">
        <f t="shared" si="9"/>
        <v>663621</v>
      </c>
      <c r="C515" s="185">
        <v>41</v>
      </c>
      <c r="D515" s="84">
        <f t="shared" si="11"/>
        <v>59.142857142857146</v>
      </c>
    </row>
    <row r="516" spans="1:4" x14ac:dyDescent="0.35">
      <c r="A516" s="127">
        <v>44373</v>
      </c>
      <c r="B516" s="185">
        <f t="shared" si="9"/>
        <v>663625</v>
      </c>
      <c r="C516" s="185">
        <v>4</v>
      </c>
      <c r="D516" s="84">
        <f t="shared" si="11"/>
        <v>53.142857142857146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9"/>
  <sheetViews>
    <sheetView workbookViewId="0">
      <pane ySplit="1" topLeftCell="A447" activePane="bottomLeft" state="frozen"/>
      <selection activeCell="F21" sqref="F21:G34"/>
      <selection pane="bottomLeft" activeCell="D455" sqref="D455"/>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1648</v>
      </c>
      <c r="C164" s="185">
        <v>15</v>
      </c>
    </row>
    <row r="165" spans="1:3" x14ac:dyDescent="0.35">
      <c r="A165" s="31">
        <v>44076</v>
      </c>
      <c r="B165" s="30">
        <f t="shared" si="2"/>
        <v>1666</v>
      </c>
      <c r="C165" s="185">
        <v>18</v>
      </c>
    </row>
    <row r="166" spans="1:3" x14ac:dyDescent="0.35">
      <c r="A166" s="31">
        <v>44077</v>
      </c>
      <c r="B166" s="30">
        <f t="shared" si="2"/>
        <v>1691</v>
      </c>
      <c r="C166" s="185">
        <v>25</v>
      </c>
    </row>
    <row r="167" spans="1:3" x14ac:dyDescent="0.35">
      <c r="A167" s="31">
        <v>44078</v>
      </c>
      <c r="B167" s="30">
        <f t="shared" si="2"/>
        <v>1707</v>
      </c>
      <c r="C167" s="185">
        <v>16</v>
      </c>
    </row>
    <row r="168" spans="1:3" x14ac:dyDescent="0.35">
      <c r="A168" s="31">
        <v>44079</v>
      </c>
      <c r="B168" s="30">
        <f t="shared" si="2"/>
        <v>1717</v>
      </c>
      <c r="C168" s="185">
        <v>10</v>
      </c>
    </row>
    <row r="169" spans="1:3" x14ac:dyDescent="0.35">
      <c r="A169" s="31">
        <v>44080</v>
      </c>
      <c r="B169" s="30">
        <f t="shared" si="2"/>
        <v>1735</v>
      </c>
      <c r="C169" s="185">
        <v>18</v>
      </c>
    </row>
    <row r="170" spans="1:3" x14ac:dyDescent="0.35">
      <c r="A170" s="31">
        <v>44081</v>
      </c>
      <c r="B170" s="30">
        <f t="shared" si="2"/>
        <v>1756</v>
      </c>
      <c r="C170" s="185">
        <v>21</v>
      </c>
    </row>
    <row r="171" spans="1:3" x14ac:dyDescent="0.35">
      <c r="A171" s="31">
        <v>44082</v>
      </c>
      <c r="B171" s="30">
        <f t="shared" si="2"/>
        <v>1764</v>
      </c>
      <c r="C171" s="185">
        <v>8</v>
      </c>
    </row>
    <row r="172" spans="1:3" x14ac:dyDescent="0.35">
      <c r="A172" s="31">
        <v>44083</v>
      </c>
      <c r="B172" s="30">
        <f t="shared" si="2"/>
        <v>1794</v>
      </c>
      <c r="C172" s="185">
        <v>30</v>
      </c>
    </row>
    <row r="173" spans="1:3" x14ac:dyDescent="0.35">
      <c r="A173" s="31">
        <v>44084</v>
      </c>
      <c r="B173" s="30">
        <f t="shared" si="2"/>
        <v>1804</v>
      </c>
      <c r="C173" s="185">
        <v>10</v>
      </c>
    </row>
    <row r="174" spans="1:3" x14ac:dyDescent="0.35">
      <c r="A174" s="31">
        <v>44085</v>
      </c>
      <c r="B174" s="30">
        <f t="shared" si="2"/>
        <v>1826</v>
      </c>
      <c r="C174" s="185">
        <v>22</v>
      </c>
    </row>
    <row r="175" spans="1:3" x14ac:dyDescent="0.35">
      <c r="A175" s="31">
        <v>44086</v>
      </c>
      <c r="B175" s="30">
        <f t="shared" si="2"/>
        <v>1839</v>
      </c>
      <c r="C175" s="185">
        <v>13</v>
      </c>
    </row>
    <row r="176" spans="1:3" x14ac:dyDescent="0.35">
      <c r="A176" s="31">
        <v>44087</v>
      </c>
      <c r="B176" s="30">
        <f t="shared" si="2"/>
        <v>1860</v>
      </c>
      <c r="C176" s="185">
        <v>21</v>
      </c>
    </row>
    <row r="177" spans="1:3" x14ac:dyDescent="0.35">
      <c r="A177" s="31">
        <v>44088</v>
      </c>
      <c r="B177" s="30">
        <f t="shared" si="2"/>
        <v>1871</v>
      </c>
      <c r="C177" s="185">
        <v>11</v>
      </c>
    </row>
    <row r="178" spans="1:3" x14ac:dyDescent="0.35">
      <c r="A178" s="31">
        <v>44089</v>
      </c>
      <c r="B178" s="30">
        <f t="shared" si="2"/>
        <v>1883</v>
      </c>
      <c r="C178" s="185">
        <v>12</v>
      </c>
    </row>
    <row r="179" spans="1:3" x14ac:dyDescent="0.35">
      <c r="A179" s="31">
        <v>44090</v>
      </c>
      <c r="B179" s="30">
        <f t="shared" si="2"/>
        <v>1907</v>
      </c>
      <c r="C179" s="185">
        <v>24</v>
      </c>
    </row>
    <row r="180" spans="1:3" x14ac:dyDescent="0.35">
      <c r="A180" s="31">
        <v>44091</v>
      </c>
      <c r="B180" s="30">
        <f t="shared" si="2"/>
        <v>1932</v>
      </c>
      <c r="C180" s="185">
        <v>25</v>
      </c>
    </row>
    <row r="181" spans="1:3" x14ac:dyDescent="0.35">
      <c r="A181" s="31">
        <v>44092</v>
      </c>
      <c r="B181" s="30">
        <f t="shared" si="2"/>
        <v>1959</v>
      </c>
      <c r="C181" s="185">
        <v>27</v>
      </c>
    </row>
    <row r="182" spans="1:3" x14ac:dyDescent="0.35">
      <c r="A182" s="31">
        <v>44093</v>
      </c>
      <c r="B182" s="30">
        <f t="shared" si="2"/>
        <v>1980</v>
      </c>
      <c r="C182" s="185">
        <v>21</v>
      </c>
    </row>
    <row r="183" spans="1:3" x14ac:dyDescent="0.35">
      <c r="A183" s="31">
        <v>44094</v>
      </c>
      <c r="B183" s="30">
        <f t="shared" si="2"/>
        <v>1999</v>
      </c>
      <c r="C183" s="185">
        <v>19</v>
      </c>
    </row>
    <row r="184" spans="1:3" x14ac:dyDescent="0.35">
      <c r="A184" s="31">
        <v>44095</v>
      </c>
      <c r="B184" s="30">
        <f t="shared" si="2"/>
        <v>2022</v>
      </c>
      <c r="C184" s="185">
        <v>23</v>
      </c>
    </row>
    <row r="185" spans="1:3" x14ac:dyDescent="0.35">
      <c r="A185" s="31">
        <v>44096</v>
      </c>
      <c r="B185" s="30">
        <f t="shared" si="2"/>
        <v>2030</v>
      </c>
      <c r="C185" s="185">
        <v>8</v>
      </c>
    </row>
    <row r="186" spans="1:3" x14ac:dyDescent="0.35">
      <c r="A186" s="31">
        <v>44097</v>
      </c>
      <c r="B186" s="30">
        <f t="shared" si="2"/>
        <v>2077</v>
      </c>
      <c r="C186" s="185">
        <v>47</v>
      </c>
    </row>
    <row r="187" spans="1:3" x14ac:dyDescent="0.35">
      <c r="A187" s="31">
        <v>44098</v>
      </c>
      <c r="B187" s="30">
        <f t="shared" si="2"/>
        <v>2113</v>
      </c>
      <c r="C187" s="185">
        <v>36</v>
      </c>
    </row>
    <row r="188" spans="1:3" x14ac:dyDescent="0.35">
      <c r="A188" s="31">
        <v>44099</v>
      </c>
      <c r="B188" s="30">
        <f t="shared" si="2"/>
        <v>2148</v>
      </c>
      <c r="C188" s="185">
        <v>35</v>
      </c>
    </row>
    <row r="189" spans="1:3" x14ac:dyDescent="0.35">
      <c r="A189" s="31">
        <v>44100</v>
      </c>
      <c r="B189" s="30">
        <f t="shared" si="2"/>
        <v>2172</v>
      </c>
      <c r="C189" s="185">
        <v>24</v>
      </c>
    </row>
    <row r="190" spans="1:3" x14ac:dyDescent="0.35">
      <c r="A190" s="31">
        <v>44101</v>
      </c>
      <c r="B190" s="30">
        <f t="shared" si="2"/>
        <v>2200</v>
      </c>
      <c r="C190" s="185">
        <v>28</v>
      </c>
    </row>
    <row r="191" spans="1:3" x14ac:dyDescent="0.35">
      <c r="A191" s="31">
        <v>44102</v>
      </c>
      <c r="B191" s="30">
        <f t="shared" si="2"/>
        <v>2234</v>
      </c>
      <c r="C191" s="185">
        <v>34</v>
      </c>
    </row>
    <row r="192" spans="1:3" x14ac:dyDescent="0.35">
      <c r="A192" s="31">
        <v>44103</v>
      </c>
      <c r="B192" s="30">
        <f t="shared" si="2"/>
        <v>2272</v>
      </c>
      <c r="C192" s="185">
        <v>38</v>
      </c>
    </row>
    <row r="193" spans="1:3" x14ac:dyDescent="0.35">
      <c r="A193" s="31">
        <v>44104</v>
      </c>
      <c r="B193" s="30">
        <f t="shared" si="2"/>
        <v>2319</v>
      </c>
      <c r="C193" s="185">
        <v>47</v>
      </c>
    </row>
    <row r="194" spans="1:3" x14ac:dyDescent="0.35">
      <c r="A194" s="31">
        <v>44105</v>
      </c>
      <c r="B194" s="30">
        <f t="shared" si="2"/>
        <v>2354</v>
      </c>
      <c r="C194" s="185">
        <v>35</v>
      </c>
    </row>
    <row r="195" spans="1:3" x14ac:dyDescent="0.35">
      <c r="A195" s="31">
        <v>44106</v>
      </c>
      <c r="B195" s="30">
        <f t="shared" si="2"/>
        <v>2380</v>
      </c>
      <c r="C195" s="185">
        <v>26</v>
      </c>
    </row>
    <row r="196" spans="1:3" x14ac:dyDescent="0.35">
      <c r="A196" s="31">
        <v>44107</v>
      </c>
      <c r="B196" s="30">
        <f t="shared" ref="B196:B259" si="3">B195+C196</f>
        <v>2425</v>
      </c>
      <c r="C196" s="185">
        <v>45</v>
      </c>
    </row>
    <row r="197" spans="1:3" x14ac:dyDescent="0.35">
      <c r="A197" s="31">
        <v>44108</v>
      </c>
      <c r="B197" s="30">
        <f t="shared" si="3"/>
        <v>2465</v>
      </c>
      <c r="C197" s="185">
        <v>40</v>
      </c>
    </row>
    <row r="198" spans="1:3" x14ac:dyDescent="0.35">
      <c r="A198" s="31">
        <v>44109</v>
      </c>
      <c r="B198" s="30">
        <f t="shared" si="3"/>
        <v>2482</v>
      </c>
      <c r="C198" s="185">
        <v>17</v>
      </c>
    </row>
    <row r="199" spans="1:3" x14ac:dyDescent="0.35">
      <c r="A199" s="31">
        <v>44110</v>
      </c>
      <c r="B199" s="30">
        <f t="shared" si="3"/>
        <v>2517</v>
      </c>
      <c r="C199" s="185">
        <v>35</v>
      </c>
    </row>
    <row r="200" spans="1:3" x14ac:dyDescent="0.35">
      <c r="A200" s="31">
        <v>44111</v>
      </c>
      <c r="B200" s="30">
        <f t="shared" si="3"/>
        <v>2548</v>
      </c>
      <c r="C200" s="185">
        <v>31</v>
      </c>
    </row>
    <row r="201" spans="1:3" x14ac:dyDescent="0.35">
      <c r="A201" s="31">
        <v>44112</v>
      </c>
      <c r="B201" s="30">
        <f t="shared" si="3"/>
        <v>2623</v>
      </c>
      <c r="C201" s="185">
        <v>75</v>
      </c>
    </row>
    <row r="202" spans="1:3" x14ac:dyDescent="0.35">
      <c r="A202" s="31">
        <v>44113</v>
      </c>
      <c r="B202" s="30">
        <f t="shared" si="3"/>
        <v>2651</v>
      </c>
      <c r="C202" s="185">
        <v>28</v>
      </c>
    </row>
    <row r="203" spans="1:3" x14ac:dyDescent="0.35">
      <c r="A203" s="31">
        <v>44114</v>
      </c>
      <c r="B203" s="30">
        <f t="shared" si="3"/>
        <v>2683</v>
      </c>
      <c r="C203" s="185">
        <v>32</v>
      </c>
    </row>
    <row r="204" spans="1:3" x14ac:dyDescent="0.35">
      <c r="A204" s="31">
        <v>44115</v>
      </c>
      <c r="B204" s="30">
        <f t="shared" si="3"/>
        <v>2730</v>
      </c>
      <c r="C204" s="185">
        <v>47</v>
      </c>
    </row>
    <row r="205" spans="1:3" x14ac:dyDescent="0.35">
      <c r="A205" s="31">
        <v>44116</v>
      </c>
      <c r="B205" s="30">
        <f t="shared" si="3"/>
        <v>2778</v>
      </c>
      <c r="C205" s="185">
        <v>48</v>
      </c>
    </row>
    <row r="206" spans="1:3" x14ac:dyDescent="0.35">
      <c r="A206" s="31">
        <v>44117</v>
      </c>
      <c r="B206" s="30">
        <f t="shared" si="3"/>
        <v>2808</v>
      </c>
      <c r="C206" s="185">
        <v>30</v>
      </c>
    </row>
    <row r="207" spans="1:3" x14ac:dyDescent="0.35">
      <c r="A207" s="31">
        <v>44118</v>
      </c>
      <c r="B207" s="30">
        <f t="shared" si="3"/>
        <v>2850</v>
      </c>
      <c r="C207" s="185">
        <v>42</v>
      </c>
    </row>
    <row r="208" spans="1:3" x14ac:dyDescent="0.35">
      <c r="A208" s="31">
        <v>44119</v>
      </c>
      <c r="B208" s="30">
        <f t="shared" si="3"/>
        <v>2883</v>
      </c>
      <c r="C208" s="185">
        <v>33</v>
      </c>
    </row>
    <row r="209" spans="1:3" x14ac:dyDescent="0.35">
      <c r="A209" s="31">
        <v>44120</v>
      </c>
      <c r="B209" s="30">
        <f t="shared" si="3"/>
        <v>2926</v>
      </c>
      <c r="C209" s="185">
        <v>43</v>
      </c>
    </row>
    <row r="210" spans="1:3" x14ac:dyDescent="0.35">
      <c r="A210" s="31">
        <v>44121</v>
      </c>
      <c r="B210" s="30">
        <f t="shared" si="3"/>
        <v>2976</v>
      </c>
      <c r="C210" s="185">
        <v>50</v>
      </c>
    </row>
    <row r="211" spans="1:3" x14ac:dyDescent="0.35">
      <c r="A211" s="31">
        <v>44122</v>
      </c>
      <c r="B211" s="30">
        <f t="shared" si="3"/>
        <v>3023</v>
      </c>
      <c r="C211" s="185">
        <v>47</v>
      </c>
    </row>
    <row r="212" spans="1:3" x14ac:dyDescent="0.35">
      <c r="A212" s="31">
        <v>44123</v>
      </c>
      <c r="B212" s="30">
        <f t="shared" si="3"/>
        <v>3089</v>
      </c>
      <c r="C212" s="185">
        <v>66</v>
      </c>
    </row>
    <row r="213" spans="1:3" x14ac:dyDescent="0.35">
      <c r="A213" s="31">
        <v>44124</v>
      </c>
      <c r="B213" s="30">
        <f t="shared" si="3"/>
        <v>3141</v>
      </c>
      <c r="C213" s="185">
        <v>52</v>
      </c>
    </row>
    <row r="214" spans="1:3" x14ac:dyDescent="0.35">
      <c r="A214" s="31">
        <v>44125</v>
      </c>
      <c r="B214" s="30">
        <f t="shared" si="3"/>
        <v>3216</v>
      </c>
      <c r="C214" s="185">
        <v>75</v>
      </c>
    </row>
    <row r="215" spans="1:3" x14ac:dyDescent="0.35">
      <c r="A215" s="31">
        <v>44126</v>
      </c>
      <c r="B215" s="30">
        <f t="shared" si="3"/>
        <v>3286</v>
      </c>
      <c r="C215" s="185">
        <v>70</v>
      </c>
    </row>
    <row r="216" spans="1:3" x14ac:dyDescent="0.35">
      <c r="A216" s="31">
        <v>44127</v>
      </c>
      <c r="B216" s="30">
        <f t="shared" si="3"/>
        <v>3351</v>
      </c>
      <c r="C216" s="185">
        <v>65</v>
      </c>
    </row>
    <row r="217" spans="1:3" x14ac:dyDescent="0.35">
      <c r="A217" s="31">
        <v>44128</v>
      </c>
      <c r="B217" s="30">
        <f t="shared" si="3"/>
        <v>3419</v>
      </c>
      <c r="C217" s="185">
        <v>68</v>
      </c>
    </row>
    <row r="218" spans="1:3" x14ac:dyDescent="0.35">
      <c r="A218" s="31">
        <v>44129</v>
      </c>
      <c r="B218" s="30">
        <f t="shared" si="3"/>
        <v>3480</v>
      </c>
      <c r="C218" s="185">
        <v>61</v>
      </c>
    </row>
    <row r="219" spans="1:3" x14ac:dyDescent="0.35">
      <c r="A219" s="31">
        <v>44130</v>
      </c>
      <c r="B219" s="30">
        <f t="shared" si="3"/>
        <v>3544</v>
      </c>
      <c r="C219" s="185">
        <v>64</v>
      </c>
    </row>
    <row r="220" spans="1:3" x14ac:dyDescent="0.35">
      <c r="A220" s="31">
        <v>44131</v>
      </c>
      <c r="B220" s="30">
        <f t="shared" si="3"/>
        <v>3627</v>
      </c>
      <c r="C220" s="185">
        <v>83</v>
      </c>
    </row>
    <row r="221" spans="1:3" x14ac:dyDescent="0.35">
      <c r="A221" s="31">
        <v>44132</v>
      </c>
      <c r="B221" s="30">
        <f t="shared" si="3"/>
        <v>3700</v>
      </c>
      <c r="C221" s="185">
        <v>73</v>
      </c>
    </row>
    <row r="222" spans="1:3" x14ac:dyDescent="0.35">
      <c r="A222" s="31">
        <v>44133</v>
      </c>
      <c r="B222" s="30">
        <f t="shared" si="3"/>
        <v>3803</v>
      </c>
      <c r="C222" s="185">
        <v>103</v>
      </c>
    </row>
    <row r="223" spans="1:3" x14ac:dyDescent="0.35">
      <c r="A223" s="31">
        <v>44134</v>
      </c>
      <c r="B223" s="30">
        <f t="shared" si="3"/>
        <v>3870</v>
      </c>
      <c r="C223" s="185">
        <v>67</v>
      </c>
    </row>
    <row r="224" spans="1:3" x14ac:dyDescent="0.35">
      <c r="A224" s="31">
        <v>44135</v>
      </c>
      <c r="B224" s="30">
        <f t="shared" si="3"/>
        <v>3933</v>
      </c>
      <c r="C224" s="185">
        <v>63</v>
      </c>
    </row>
    <row r="225" spans="1:3" x14ac:dyDescent="0.35">
      <c r="A225" s="31">
        <v>44136</v>
      </c>
      <c r="B225" s="30">
        <f t="shared" si="3"/>
        <v>3995</v>
      </c>
      <c r="C225" s="185">
        <v>62</v>
      </c>
    </row>
    <row r="226" spans="1:3" x14ac:dyDescent="0.35">
      <c r="A226" s="31">
        <v>44137</v>
      </c>
      <c r="B226" s="30">
        <f t="shared" si="3"/>
        <v>4078</v>
      </c>
      <c r="C226" s="185">
        <v>83</v>
      </c>
    </row>
    <row r="227" spans="1:3" x14ac:dyDescent="0.35">
      <c r="A227" s="31">
        <v>44138</v>
      </c>
      <c r="B227" s="30">
        <f t="shared" si="3"/>
        <v>4161</v>
      </c>
      <c r="C227" s="185">
        <v>83</v>
      </c>
    </row>
    <row r="228" spans="1:3" x14ac:dyDescent="0.35">
      <c r="A228" s="31">
        <v>44139</v>
      </c>
      <c r="B228" s="30">
        <f t="shared" si="3"/>
        <v>4266</v>
      </c>
      <c r="C228" s="185">
        <v>105</v>
      </c>
    </row>
    <row r="229" spans="1:3" x14ac:dyDescent="0.35">
      <c r="A229" s="31">
        <v>44140</v>
      </c>
      <c r="B229" s="30">
        <f t="shared" si="3"/>
        <v>4360</v>
      </c>
      <c r="C229" s="185">
        <v>94</v>
      </c>
    </row>
    <row r="230" spans="1:3" x14ac:dyDescent="0.35">
      <c r="A230" s="31">
        <v>44141</v>
      </c>
      <c r="B230" s="30">
        <f t="shared" si="3"/>
        <v>4474</v>
      </c>
      <c r="C230" s="185">
        <v>114</v>
      </c>
    </row>
    <row r="231" spans="1:3" x14ac:dyDescent="0.35">
      <c r="A231" s="31">
        <v>44142</v>
      </c>
      <c r="B231" s="30">
        <f t="shared" si="3"/>
        <v>4554</v>
      </c>
      <c r="C231" s="185">
        <v>80</v>
      </c>
    </row>
    <row r="232" spans="1:3" x14ac:dyDescent="0.35">
      <c r="A232" s="31">
        <v>44143</v>
      </c>
      <c r="B232" s="30">
        <f t="shared" si="3"/>
        <v>4647</v>
      </c>
      <c r="C232" s="185">
        <v>93</v>
      </c>
    </row>
    <row r="233" spans="1:3" x14ac:dyDescent="0.35">
      <c r="A233" s="31">
        <v>44144</v>
      </c>
      <c r="B233" s="30">
        <f t="shared" si="3"/>
        <v>4776</v>
      </c>
      <c r="C233" s="185">
        <v>129</v>
      </c>
    </row>
    <row r="234" spans="1:3" x14ac:dyDescent="0.35">
      <c r="A234" s="31">
        <v>44145</v>
      </c>
      <c r="B234" s="30">
        <f t="shared" si="3"/>
        <v>4880</v>
      </c>
      <c r="C234" s="185">
        <v>104</v>
      </c>
    </row>
    <row r="235" spans="1:3" x14ac:dyDescent="0.35">
      <c r="A235" s="31">
        <v>44146</v>
      </c>
      <c r="B235" s="30">
        <f t="shared" si="3"/>
        <v>5050</v>
      </c>
      <c r="C235" s="185">
        <v>170</v>
      </c>
    </row>
    <row r="236" spans="1:3" x14ac:dyDescent="0.35">
      <c r="A236" s="31">
        <v>44147</v>
      </c>
      <c r="B236" s="30">
        <f t="shared" si="3"/>
        <v>5232</v>
      </c>
      <c r="C236" s="185">
        <v>182</v>
      </c>
    </row>
    <row r="237" spans="1:3" x14ac:dyDescent="0.35">
      <c r="A237" s="31">
        <v>44148</v>
      </c>
      <c r="B237" s="30">
        <f t="shared" si="3"/>
        <v>5368</v>
      </c>
      <c r="C237" s="185">
        <v>136</v>
      </c>
    </row>
    <row r="238" spans="1:3" x14ac:dyDescent="0.35">
      <c r="A238" s="31">
        <v>44149</v>
      </c>
      <c r="B238" s="30">
        <f t="shared" si="3"/>
        <v>5478</v>
      </c>
      <c r="C238" s="185">
        <v>110</v>
      </c>
    </row>
    <row r="239" spans="1:3" x14ac:dyDescent="0.35">
      <c r="A239" s="31">
        <v>44150</v>
      </c>
      <c r="B239" s="30">
        <f t="shared" si="3"/>
        <v>5636</v>
      </c>
      <c r="C239" s="185">
        <v>158</v>
      </c>
    </row>
    <row r="240" spans="1:3" x14ac:dyDescent="0.35">
      <c r="A240" s="31">
        <v>44151</v>
      </c>
      <c r="B240" s="30">
        <f t="shared" si="3"/>
        <v>5784</v>
      </c>
      <c r="C240" s="185">
        <v>148</v>
      </c>
    </row>
    <row r="241" spans="1:3" x14ac:dyDescent="0.35">
      <c r="A241" s="31">
        <v>44152</v>
      </c>
      <c r="B241" s="30">
        <f t="shared" si="3"/>
        <v>5938</v>
      </c>
      <c r="C241" s="185">
        <v>154</v>
      </c>
    </row>
    <row r="242" spans="1:3" x14ac:dyDescent="0.35">
      <c r="A242" s="31">
        <v>44153</v>
      </c>
      <c r="B242" s="30">
        <f t="shared" si="3"/>
        <v>6129</v>
      </c>
      <c r="C242" s="185">
        <v>191</v>
      </c>
    </row>
    <row r="243" spans="1:3" x14ac:dyDescent="0.35">
      <c r="A243" s="31">
        <v>44154</v>
      </c>
      <c r="B243" s="30">
        <f t="shared" si="3"/>
        <v>6249</v>
      </c>
      <c r="C243" s="185">
        <v>120</v>
      </c>
    </row>
    <row r="244" spans="1:3" x14ac:dyDescent="0.35">
      <c r="A244" s="31">
        <v>44155</v>
      </c>
      <c r="B244" s="30">
        <f t="shared" si="3"/>
        <v>6349</v>
      </c>
      <c r="C244" s="185">
        <v>100</v>
      </c>
    </row>
    <row r="245" spans="1:3" x14ac:dyDescent="0.35">
      <c r="A245" s="31">
        <v>44156</v>
      </c>
      <c r="B245" s="30">
        <f t="shared" si="3"/>
        <v>6439</v>
      </c>
      <c r="C245" s="185">
        <v>90</v>
      </c>
    </row>
    <row r="246" spans="1:3" x14ac:dyDescent="0.35">
      <c r="A246" s="31">
        <v>44157</v>
      </c>
      <c r="B246" s="30">
        <f t="shared" si="3"/>
        <v>6545</v>
      </c>
      <c r="C246" s="185">
        <v>106</v>
      </c>
    </row>
    <row r="247" spans="1:3" x14ac:dyDescent="0.35">
      <c r="A247" s="31">
        <v>44158</v>
      </c>
      <c r="B247" s="30">
        <f t="shared" si="3"/>
        <v>6717</v>
      </c>
      <c r="C247" s="185">
        <v>172</v>
      </c>
    </row>
    <row r="248" spans="1:3" x14ac:dyDescent="0.35">
      <c r="A248" s="31">
        <v>44159</v>
      </c>
      <c r="B248" s="30">
        <f t="shared" si="3"/>
        <v>6881</v>
      </c>
      <c r="C248" s="185">
        <v>164</v>
      </c>
    </row>
    <row r="249" spans="1:3" x14ac:dyDescent="0.35">
      <c r="A249" s="31">
        <v>44160</v>
      </c>
      <c r="B249" s="30">
        <f t="shared" si="3"/>
        <v>7100</v>
      </c>
      <c r="C249" s="185">
        <v>219</v>
      </c>
    </row>
    <row r="250" spans="1:3" x14ac:dyDescent="0.35">
      <c r="A250" s="31">
        <v>44161</v>
      </c>
      <c r="B250" s="30">
        <f t="shared" si="3"/>
        <v>7142</v>
      </c>
      <c r="C250" s="185">
        <v>42</v>
      </c>
    </row>
    <row r="251" spans="1:3" x14ac:dyDescent="0.35">
      <c r="A251" s="31">
        <v>44162</v>
      </c>
      <c r="B251" s="30">
        <f t="shared" si="3"/>
        <v>7398</v>
      </c>
      <c r="C251" s="185">
        <v>256</v>
      </c>
    </row>
    <row r="252" spans="1:3" x14ac:dyDescent="0.35">
      <c r="A252" s="31">
        <v>44163</v>
      </c>
      <c r="B252" s="30">
        <f t="shared" si="3"/>
        <v>7518</v>
      </c>
      <c r="C252" s="185">
        <v>120</v>
      </c>
    </row>
    <row r="253" spans="1:3" x14ac:dyDescent="0.35">
      <c r="A253" s="31">
        <v>44164</v>
      </c>
      <c r="B253" s="30">
        <f t="shared" si="3"/>
        <v>7689</v>
      </c>
      <c r="C253" s="185">
        <v>171</v>
      </c>
    </row>
    <row r="254" spans="1:3" x14ac:dyDescent="0.35">
      <c r="A254" s="31">
        <v>44165</v>
      </c>
      <c r="B254" s="30">
        <f t="shared" si="3"/>
        <v>7945</v>
      </c>
      <c r="C254" s="185">
        <v>256</v>
      </c>
    </row>
    <row r="255" spans="1:3" x14ac:dyDescent="0.35">
      <c r="A255" s="31">
        <v>44166</v>
      </c>
      <c r="B255" s="30">
        <f t="shared" si="3"/>
        <v>8178</v>
      </c>
      <c r="C255" s="185">
        <v>233</v>
      </c>
    </row>
    <row r="256" spans="1:3" x14ac:dyDescent="0.35">
      <c r="A256" s="31">
        <v>44167</v>
      </c>
      <c r="B256" s="30">
        <f t="shared" si="3"/>
        <v>8399</v>
      </c>
      <c r="C256" s="185">
        <v>221</v>
      </c>
    </row>
    <row r="257" spans="1:3" x14ac:dyDescent="0.35">
      <c r="A257" s="31">
        <v>44168</v>
      </c>
      <c r="B257" s="30">
        <f t="shared" si="3"/>
        <v>8691</v>
      </c>
      <c r="C257" s="185">
        <v>292</v>
      </c>
    </row>
    <row r="258" spans="1:3" x14ac:dyDescent="0.35">
      <c r="A258" s="31">
        <v>44169</v>
      </c>
      <c r="B258" s="30">
        <f t="shared" si="3"/>
        <v>8869</v>
      </c>
      <c r="C258" s="185">
        <v>178</v>
      </c>
    </row>
    <row r="259" spans="1:3" x14ac:dyDescent="0.35">
      <c r="A259" s="31">
        <v>44170</v>
      </c>
      <c r="B259" s="30">
        <f t="shared" si="3"/>
        <v>9053</v>
      </c>
      <c r="C259" s="185">
        <v>184</v>
      </c>
    </row>
    <row r="260" spans="1:3" x14ac:dyDescent="0.35">
      <c r="A260" s="31">
        <v>44171</v>
      </c>
      <c r="B260" s="30">
        <f t="shared" ref="B260:B309" si="4">B259+C260</f>
        <v>9233</v>
      </c>
      <c r="C260" s="185">
        <v>180</v>
      </c>
    </row>
    <row r="261" spans="1:3" x14ac:dyDescent="0.35">
      <c r="A261" s="31">
        <v>44172</v>
      </c>
      <c r="B261" s="30">
        <f t="shared" si="4"/>
        <v>9552</v>
      </c>
      <c r="C261" s="185">
        <v>319</v>
      </c>
    </row>
    <row r="262" spans="1:3" x14ac:dyDescent="0.35">
      <c r="A262" s="31">
        <v>44173</v>
      </c>
      <c r="B262" s="30">
        <f t="shared" si="4"/>
        <v>9831</v>
      </c>
      <c r="C262" s="185">
        <v>279</v>
      </c>
    </row>
    <row r="263" spans="1:3" x14ac:dyDescent="0.35">
      <c r="A263" s="31">
        <v>44174</v>
      </c>
      <c r="B263" s="30">
        <f t="shared" si="4"/>
        <v>10124</v>
      </c>
      <c r="C263" s="185">
        <v>293</v>
      </c>
    </row>
    <row r="264" spans="1:3" x14ac:dyDescent="0.35">
      <c r="A264" s="31">
        <v>44175</v>
      </c>
      <c r="B264" s="30">
        <f t="shared" si="4"/>
        <v>10396</v>
      </c>
      <c r="C264" s="185">
        <v>272</v>
      </c>
    </row>
    <row r="265" spans="1:3" x14ac:dyDescent="0.35">
      <c r="A265" s="31">
        <v>44176</v>
      </c>
      <c r="B265" s="30">
        <f t="shared" si="4"/>
        <v>10588</v>
      </c>
      <c r="C265" s="185">
        <v>192</v>
      </c>
    </row>
    <row r="266" spans="1:3" x14ac:dyDescent="0.35">
      <c r="A266" s="31">
        <v>44177</v>
      </c>
      <c r="B266" s="30">
        <f t="shared" si="4"/>
        <v>10741</v>
      </c>
      <c r="C266" s="185">
        <v>153</v>
      </c>
    </row>
    <row r="267" spans="1:3" x14ac:dyDescent="0.35">
      <c r="A267" s="31">
        <v>44178</v>
      </c>
      <c r="B267" s="30">
        <f t="shared" si="4"/>
        <v>10957</v>
      </c>
      <c r="C267" s="185">
        <v>216</v>
      </c>
    </row>
    <row r="268" spans="1:3" x14ac:dyDescent="0.35">
      <c r="A268" s="31">
        <v>44179</v>
      </c>
      <c r="B268" s="30">
        <f t="shared" si="4"/>
        <v>11239</v>
      </c>
      <c r="C268" s="185">
        <v>282</v>
      </c>
    </row>
    <row r="269" spans="1:3" x14ac:dyDescent="0.35">
      <c r="A269" s="31">
        <v>44180</v>
      </c>
      <c r="B269" s="30">
        <f t="shared" si="4"/>
        <v>11446</v>
      </c>
      <c r="C269" s="185">
        <v>207</v>
      </c>
    </row>
    <row r="270" spans="1:3" x14ac:dyDescent="0.35">
      <c r="A270" s="31">
        <v>44181</v>
      </c>
      <c r="B270" s="30">
        <f t="shared" si="4"/>
        <v>11711</v>
      </c>
      <c r="C270" s="185">
        <v>265</v>
      </c>
    </row>
    <row r="271" spans="1:3" x14ac:dyDescent="0.35">
      <c r="A271" s="31">
        <v>44182</v>
      </c>
      <c r="B271" s="30">
        <f t="shared" si="4"/>
        <v>11836</v>
      </c>
      <c r="C271" s="185">
        <v>125</v>
      </c>
    </row>
    <row r="272" spans="1:3" x14ac:dyDescent="0.35">
      <c r="A272" s="31">
        <v>44183</v>
      </c>
      <c r="B272" s="30">
        <f t="shared" si="4"/>
        <v>12148</v>
      </c>
      <c r="C272" s="185">
        <v>312</v>
      </c>
    </row>
    <row r="273" spans="1:3" x14ac:dyDescent="0.35">
      <c r="A273" s="31">
        <v>44184</v>
      </c>
      <c r="B273" s="30">
        <f t="shared" si="4"/>
        <v>12319</v>
      </c>
      <c r="C273" s="185">
        <v>171</v>
      </c>
    </row>
    <row r="274" spans="1:3" x14ac:dyDescent="0.35">
      <c r="A274" s="31">
        <v>44185</v>
      </c>
      <c r="B274" s="30">
        <f t="shared" si="4"/>
        <v>12565</v>
      </c>
      <c r="C274" s="185">
        <v>246</v>
      </c>
    </row>
    <row r="275" spans="1:3" x14ac:dyDescent="0.35">
      <c r="A275" s="31">
        <v>44186</v>
      </c>
      <c r="B275" s="30">
        <f t="shared" si="4"/>
        <v>12854</v>
      </c>
      <c r="C275" s="185">
        <v>289</v>
      </c>
    </row>
    <row r="276" spans="1:3" x14ac:dyDescent="0.35">
      <c r="A276" s="31">
        <v>44187</v>
      </c>
      <c r="B276" s="30">
        <f t="shared" si="4"/>
        <v>13163</v>
      </c>
      <c r="C276" s="185">
        <v>309</v>
      </c>
    </row>
    <row r="277" spans="1:3" x14ac:dyDescent="0.35">
      <c r="A277" s="31">
        <v>44188</v>
      </c>
      <c r="B277" s="30">
        <f t="shared" si="4"/>
        <v>13548</v>
      </c>
      <c r="C277" s="185">
        <v>385</v>
      </c>
    </row>
    <row r="278" spans="1:3" x14ac:dyDescent="0.35">
      <c r="A278" s="31">
        <v>44189</v>
      </c>
      <c r="B278" s="30">
        <f t="shared" si="4"/>
        <v>13839</v>
      </c>
      <c r="C278" s="185">
        <v>291</v>
      </c>
    </row>
    <row r="279" spans="1:3" x14ac:dyDescent="0.35">
      <c r="A279" s="31">
        <v>44190</v>
      </c>
      <c r="B279" s="30">
        <f t="shared" si="4"/>
        <v>13861</v>
      </c>
      <c r="C279" s="185">
        <v>22</v>
      </c>
    </row>
    <row r="280" spans="1:3" x14ac:dyDescent="0.35">
      <c r="A280" s="31">
        <v>44191</v>
      </c>
      <c r="B280" s="30">
        <f t="shared" si="4"/>
        <v>14163</v>
      </c>
      <c r="C280" s="185">
        <v>302</v>
      </c>
    </row>
    <row r="281" spans="1:3" x14ac:dyDescent="0.35">
      <c r="A281" s="31">
        <v>44192</v>
      </c>
      <c r="B281" s="30">
        <f t="shared" si="4"/>
        <v>14500</v>
      </c>
      <c r="C281" s="185">
        <v>337</v>
      </c>
    </row>
    <row r="282" spans="1:3" x14ac:dyDescent="0.35">
      <c r="A282" s="31">
        <v>44193</v>
      </c>
      <c r="B282" s="30">
        <f t="shared" si="4"/>
        <v>14943</v>
      </c>
      <c r="C282" s="185">
        <v>443</v>
      </c>
    </row>
    <row r="283" spans="1:3" x14ac:dyDescent="0.35">
      <c r="A283" s="31">
        <v>44194</v>
      </c>
      <c r="B283" s="30">
        <f t="shared" si="4"/>
        <v>15317</v>
      </c>
      <c r="C283" s="185">
        <v>374</v>
      </c>
    </row>
    <row r="284" spans="1:3" x14ac:dyDescent="0.35">
      <c r="A284" s="31">
        <v>44195</v>
      </c>
      <c r="B284" s="30">
        <f t="shared" si="4"/>
        <v>15780</v>
      </c>
      <c r="C284" s="185">
        <v>463</v>
      </c>
    </row>
    <row r="285" spans="1:3" x14ac:dyDescent="0.35">
      <c r="A285" s="31">
        <v>44196</v>
      </c>
      <c r="B285" s="30">
        <f t="shared" si="4"/>
        <v>16201</v>
      </c>
      <c r="C285" s="185">
        <v>421</v>
      </c>
    </row>
    <row r="286" spans="1:3" x14ac:dyDescent="0.35">
      <c r="A286" s="31">
        <v>44197</v>
      </c>
      <c r="B286" s="30">
        <f t="shared" si="4"/>
        <v>16480</v>
      </c>
      <c r="C286" s="185">
        <v>279</v>
      </c>
    </row>
    <row r="287" spans="1:3" x14ac:dyDescent="0.35">
      <c r="A287" s="31">
        <v>44198</v>
      </c>
      <c r="B287" s="30">
        <f t="shared" si="4"/>
        <v>16822</v>
      </c>
      <c r="C287" s="185">
        <v>342</v>
      </c>
    </row>
    <row r="288" spans="1:3" x14ac:dyDescent="0.35">
      <c r="A288" s="31">
        <v>44199</v>
      </c>
      <c r="B288" s="30">
        <f t="shared" si="4"/>
        <v>17156</v>
      </c>
      <c r="C288" s="185">
        <v>334</v>
      </c>
    </row>
    <row r="289" spans="1:3" x14ac:dyDescent="0.35">
      <c r="A289" s="31">
        <v>44200</v>
      </c>
      <c r="B289" s="30">
        <f t="shared" si="4"/>
        <v>17710</v>
      </c>
      <c r="C289" s="185">
        <v>554</v>
      </c>
    </row>
    <row r="290" spans="1:3" x14ac:dyDescent="0.35">
      <c r="A290" s="31">
        <v>44201</v>
      </c>
      <c r="B290" s="30">
        <f t="shared" si="4"/>
        <v>18187</v>
      </c>
      <c r="C290" s="185">
        <v>477</v>
      </c>
    </row>
    <row r="291" spans="1:3" x14ac:dyDescent="0.35">
      <c r="A291" s="31">
        <v>44202</v>
      </c>
      <c r="B291" s="30">
        <f t="shared" si="4"/>
        <v>18660</v>
      </c>
      <c r="C291" s="185">
        <v>473</v>
      </c>
    </row>
    <row r="292" spans="1:3" x14ac:dyDescent="0.35">
      <c r="A292" s="31">
        <v>44203</v>
      </c>
      <c r="B292" s="30">
        <f t="shared" si="4"/>
        <v>19076</v>
      </c>
      <c r="C292" s="185">
        <v>416</v>
      </c>
    </row>
    <row r="293" spans="1:3" x14ac:dyDescent="0.35">
      <c r="A293" s="31">
        <v>44204</v>
      </c>
      <c r="B293" s="30">
        <f t="shared" si="4"/>
        <v>19503</v>
      </c>
      <c r="C293" s="185">
        <v>427</v>
      </c>
    </row>
    <row r="294" spans="1:3" x14ac:dyDescent="0.35">
      <c r="A294" s="31">
        <v>44205</v>
      </c>
      <c r="B294" s="30">
        <f t="shared" si="4"/>
        <v>19797</v>
      </c>
      <c r="C294" s="185">
        <v>294</v>
      </c>
    </row>
    <row r="295" spans="1:3" x14ac:dyDescent="0.35">
      <c r="A295" s="31">
        <v>44206</v>
      </c>
      <c r="B295" s="30">
        <f t="shared" si="4"/>
        <v>20049</v>
      </c>
      <c r="C295" s="185">
        <v>252</v>
      </c>
    </row>
    <row r="296" spans="1:3" x14ac:dyDescent="0.35">
      <c r="A296" s="31">
        <v>44207</v>
      </c>
      <c r="B296" s="30">
        <f t="shared" si="4"/>
        <v>20484</v>
      </c>
      <c r="C296" s="185">
        <v>435</v>
      </c>
    </row>
    <row r="297" spans="1:3" x14ac:dyDescent="0.35">
      <c r="A297" s="31">
        <v>44208</v>
      </c>
      <c r="B297" s="30">
        <f t="shared" si="4"/>
        <v>20841</v>
      </c>
      <c r="C297" s="185">
        <v>357</v>
      </c>
    </row>
    <row r="298" spans="1:3" x14ac:dyDescent="0.35">
      <c r="A298" s="31">
        <v>44209</v>
      </c>
      <c r="B298" s="30">
        <f t="shared" si="4"/>
        <v>21231</v>
      </c>
      <c r="C298" s="185">
        <v>390</v>
      </c>
    </row>
    <row r="299" spans="1:3" x14ac:dyDescent="0.35">
      <c r="A299" s="31">
        <v>44210</v>
      </c>
      <c r="B299" s="30">
        <f t="shared" si="4"/>
        <v>21590</v>
      </c>
      <c r="C299" s="185">
        <v>359</v>
      </c>
    </row>
    <row r="300" spans="1:3" x14ac:dyDescent="0.35">
      <c r="A300" s="31">
        <v>44211</v>
      </c>
      <c r="B300" s="30">
        <f t="shared" si="4"/>
        <v>21912</v>
      </c>
      <c r="C300" s="185">
        <v>322</v>
      </c>
    </row>
    <row r="301" spans="1:3" x14ac:dyDescent="0.35">
      <c r="A301" s="31">
        <v>44212</v>
      </c>
      <c r="B301" s="30">
        <f t="shared" si="4"/>
        <v>22136</v>
      </c>
      <c r="C301" s="185">
        <v>224</v>
      </c>
    </row>
    <row r="302" spans="1:3" x14ac:dyDescent="0.35">
      <c r="A302" s="31">
        <v>44213</v>
      </c>
      <c r="B302" s="30">
        <f t="shared" si="4"/>
        <v>22383</v>
      </c>
      <c r="C302" s="185">
        <v>247</v>
      </c>
    </row>
    <row r="303" spans="1:3" x14ac:dyDescent="0.35">
      <c r="A303" s="31">
        <v>44214</v>
      </c>
      <c r="B303" s="30">
        <f t="shared" si="4"/>
        <v>22790</v>
      </c>
      <c r="C303" s="185">
        <v>407</v>
      </c>
    </row>
    <row r="304" spans="1:3" x14ac:dyDescent="0.35">
      <c r="A304" s="31">
        <v>44215</v>
      </c>
      <c r="B304" s="30">
        <f t="shared" si="4"/>
        <v>23161</v>
      </c>
      <c r="C304" s="185">
        <v>371</v>
      </c>
    </row>
    <row r="305" spans="1:3" x14ac:dyDescent="0.35">
      <c r="A305" s="31">
        <v>44216</v>
      </c>
      <c r="B305" s="30">
        <f t="shared" si="4"/>
        <v>23495</v>
      </c>
      <c r="C305" s="185">
        <v>334</v>
      </c>
    </row>
    <row r="306" spans="1:3" x14ac:dyDescent="0.35">
      <c r="A306" s="31">
        <v>44217</v>
      </c>
      <c r="B306" s="30">
        <f t="shared" si="4"/>
        <v>23825</v>
      </c>
      <c r="C306" s="185">
        <v>330</v>
      </c>
    </row>
    <row r="307" spans="1:3" x14ac:dyDescent="0.35">
      <c r="A307" s="31">
        <v>44218</v>
      </c>
      <c r="B307" s="30">
        <f t="shared" si="4"/>
        <v>24153</v>
      </c>
      <c r="C307" s="185">
        <v>328</v>
      </c>
    </row>
    <row r="308" spans="1:3" x14ac:dyDescent="0.35">
      <c r="A308" s="31">
        <v>44219</v>
      </c>
      <c r="B308" s="30">
        <f t="shared" si="4"/>
        <v>24379</v>
      </c>
      <c r="C308" s="185">
        <v>226</v>
      </c>
    </row>
    <row r="309" spans="1:3" x14ac:dyDescent="0.35">
      <c r="A309" s="31">
        <v>44220</v>
      </c>
      <c r="B309" s="30">
        <f t="shared" si="4"/>
        <v>24575</v>
      </c>
      <c r="C309" s="185">
        <v>196</v>
      </c>
    </row>
    <row r="310" spans="1:3" x14ac:dyDescent="0.35">
      <c r="A310" s="31">
        <v>44221</v>
      </c>
      <c r="B310" s="30">
        <f>B309+C310</f>
        <v>24921</v>
      </c>
      <c r="C310" s="185">
        <v>346</v>
      </c>
    </row>
    <row r="311" spans="1:3" x14ac:dyDescent="0.35">
      <c r="A311" s="31">
        <v>44222</v>
      </c>
      <c r="B311" s="30">
        <f>B310+C311</f>
        <v>25163</v>
      </c>
      <c r="C311" s="185">
        <v>242</v>
      </c>
    </row>
    <row r="312" spans="1:3" x14ac:dyDescent="0.35">
      <c r="A312" s="31">
        <v>44223</v>
      </c>
      <c r="B312" s="30">
        <f t="shared" ref="B312:B375" si="5">B311+C312</f>
        <v>25415</v>
      </c>
      <c r="C312" s="185">
        <v>252</v>
      </c>
    </row>
    <row r="313" spans="1:3" x14ac:dyDescent="0.35">
      <c r="A313" s="31">
        <v>44224</v>
      </c>
      <c r="B313" s="30">
        <f t="shared" si="5"/>
        <v>25654</v>
      </c>
      <c r="C313" s="185">
        <v>239</v>
      </c>
    </row>
    <row r="314" spans="1:3" x14ac:dyDescent="0.35">
      <c r="A314" s="31">
        <v>44225</v>
      </c>
      <c r="B314" s="30">
        <f t="shared" si="5"/>
        <v>25872</v>
      </c>
      <c r="C314" s="185">
        <v>218</v>
      </c>
    </row>
    <row r="315" spans="1:3" x14ac:dyDescent="0.35">
      <c r="A315" s="31">
        <v>44226</v>
      </c>
      <c r="B315" s="30">
        <f t="shared" si="5"/>
        <v>26028</v>
      </c>
      <c r="C315" s="185">
        <v>156</v>
      </c>
    </row>
    <row r="316" spans="1:3" x14ac:dyDescent="0.35">
      <c r="A316" s="31">
        <v>44227</v>
      </c>
      <c r="B316" s="30">
        <f t="shared" si="5"/>
        <v>26184</v>
      </c>
      <c r="C316" s="185">
        <v>156</v>
      </c>
    </row>
    <row r="317" spans="1:3" x14ac:dyDescent="0.35">
      <c r="A317" s="31">
        <v>44228</v>
      </c>
      <c r="B317" s="30">
        <f t="shared" si="5"/>
        <v>26400</v>
      </c>
      <c r="C317" s="185">
        <v>216</v>
      </c>
    </row>
    <row r="318" spans="1:3" x14ac:dyDescent="0.35">
      <c r="A318" s="31">
        <v>44229</v>
      </c>
      <c r="B318" s="30">
        <f t="shared" si="5"/>
        <v>26647</v>
      </c>
      <c r="C318" s="185">
        <v>247</v>
      </c>
    </row>
    <row r="319" spans="1:3" x14ac:dyDescent="0.35">
      <c r="A319" s="31">
        <v>44230</v>
      </c>
      <c r="B319" s="30">
        <f t="shared" si="5"/>
        <v>26910</v>
      </c>
      <c r="C319" s="185">
        <v>263</v>
      </c>
    </row>
    <row r="320" spans="1:3" x14ac:dyDescent="0.35">
      <c r="A320" s="31">
        <v>44231</v>
      </c>
      <c r="B320" s="30">
        <f t="shared" si="5"/>
        <v>27145</v>
      </c>
      <c r="C320" s="185">
        <v>235</v>
      </c>
    </row>
    <row r="321" spans="1:3" x14ac:dyDescent="0.35">
      <c r="A321" s="31">
        <v>44232</v>
      </c>
      <c r="B321" s="30">
        <f t="shared" si="5"/>
        <v>27342</v>
      </c>
      <c r="C321" s="185">
        <v>197</v>
      </c>
    </row>
    <row r="322" spans="1:3" x14ac:dyDescent="0.35">
      <c r="A322" s="31">
        <v>44233</v>
      </c>
      <c r="B322" s="30">
        <f t="shared" si="5"/>
        <v>27506</v>
      </c>
      <c r="C322" s="185">
        <v>164</v>
      </c>
    </row>
    <row r="323" spans="1:3" x14ac:dyDescent="0.35">
      <c r="A323" s="31">
        <v>44234</v>
      </c>
      <c r="B323" s="30">
        <f t="shared" si="5"/>
        <v>27634</v>
      </c>
      <c r="C323" s="185">
        <v>128</v>
      </c>
    </row>
    <row r="324" spans="1:3" x14ac:dyDescent="0.35">
      <c r="A324" s="31">
        <v>44235</v>
      </c>
      <c r="B324" s="30">
        <f t="shared" si="5"/>
        <v>27830</v>
      </c>
      <c r="C324" s="185">
        <v>196</v>
      </c>
    </row>
    <row r="325" spans="1:3" x14ac:dyDescent="0.35">
      <c r="A325" s="31">
        <v>44236</v>
      </c>
      <c r="B325" s="30">
        <f t="shared" si="5"/>
        <v>28035</v>
      </c>
      <c r="C325" s="185">
        <v>205</v>
      </c>
    </row>
    <row r="326" spans="1:3" x14ac:dyDescent="0.35">
      <c r="A326" s="31">
        <v>44237</v>
      </c>
      <c r="B326" s="30">
        <f t="shared" si="5"/>
        <v>28231</v>
      </c>
      <c r="C326" s="185">
        <v>196</v>
      </c>
    </row>
    <row r="327" spans="1:3" x14ac:dyDescent="0.35">
      <c r="A327" s="31">
        <v>44238</v>
      </c>
      <c r="B327" s="30">
        <f t="shared" si="5"/>
        <v>28388</v>
      </c>
      <c r="C327" s="185">
        <v>157</v>
      </c>
    </row>
    <row r="328" spans="1:3" x14ac:dyDescent="0.35">
      <c r="A328" s="31">
        <v>44239</v>
      </c>
      <c r="B328" s="30">
        <f t="shared" si="5"/>
        <v>28530</v>
      </c>
      <c r="C328" s="185">
        <v>142</v>
      </c>
    </row>
    <row r="329" spans="1:3" x14ac:dyDescent="0.35">
      <c r="A329" s="31">
        <v>44240</v>
      </c>
      <c r="B329" s="30">
        <f t="shared" si="5"/>
        <v>28670</v>
      </c>
      <c r="C329" s="185">
        <v>140</v>
      </c>
    </row>
    <row r="330" spans="1:3" x14ac:dyDescent="0.35">
      <c r="A330" s="31">
        <v>44241</v>
      </c>
      <c r="B330" s="30">
        <f t="shared" si="5"/>
        <v>28781</v>
      </c>
      <c r="C330" s="185">
        <v>111</v>
      </c>
    </row>
    <row r="331" spans="1:3" x14ac:dyDescent="0.35">
      <c r="A331" s="31">
        <v>44242</v>
      </c>
      <c r="B331" s="30">
        <f t="shared" si="5"/>
        <v>28962</v>
      </c>
      <c r="C331" s="185">
        <v>181</v>
      </c>
    </row>
    <row r="332" spans="1:3" x14ac:dyDescent="0.35">
      <c r="A332" s="31">
        <v>44243</v>
      </c>
      <c r="B332" s="30">
        <f t="shared" si="5"/>
        <v>29153</v>
      </c>
      <c r="C332" s="185">
        <v>191</v>
      </c>
    </row>
    <row r="333" spans="1:3" x14ac:dyDescent="0.35">
      <c r="A333" s="31">
        <v>44244</v>
      </c>
      <c r="B333" s="30">
        <f t="shared" si="5"/>
        <v>29329</v>
      </c>
      <c r="C333" s="185">
        <v>176</v>
      </c>
    </row>
    <row r="334" spans="1:3" x14ac:dyDescent="0.35">
      <c r="A334" s="31">
        <v>44245</v>
      </c>
      <c r="B334" s="30">
        <f t="shared" si="5"/>
        <v>29508</v>
      </c>
      <c r="C334" s="185">
        <v>179</v>
      </c>
    </row>
    <row r="335" spans="1:3" x14ac:dyDescent="0.35">
      <c r="A335" s="31">
        <v>44246</v>
      </c>
      <c r="B335" s="30">
        <f t="shared" si="5"/>
        <v>29667</v>
      </c>
      <c r="C335" s="185">
        <v>159</v>
      </c>
    </row>
    <row r="336" spans="1:3" x14ac:dyDescent="0.35">
      <c r="A336" s="31">
        <v>44247</v>
      </c>
      <c r="B336" s="30">
        <f t="shared" si="5"/>
        <v>29774</v>
      </c>
      <c r="C336" s="185">
        <v>107</v>
      </c>
    </row>
    <row r="337" spans="1:3" x14ac:dyDescent="0.35">
      <c r="A337" s="31">
        <v>44248</v>
      </c>
      <c r="B337" s="30">
        <f t="shared" si="5"/>
        <v>29898</v>
      </c>
      <c r="C337" s="185">
        <v>124</v>
      </c>
    </row>
    <row r="338" spans="1:3" x14ac:dyDescent="0.35">
      <c r="A338" s="31">
        <v>44249</v>
      </c>
      <c r="B338" s="30">
        <f t="shared" si="5"/>
        <v>30061</v>
      </c>
      <c r="C338" s="185">
        <v>163</v>
      </c>
    </row>
    <row r="339" spans="1:3" x14ac:dyDescent="0.35">
      <c r="A339" s="31">
        <v>44250</v>
      </c>
      <c r="B339" s="30">
        <f t="shared" si="5"/>
        <v>30264</v>
      </c>
      <c r="C339" s="185">
        <v>203</v>
      </c>
    </row>
    <row r="340" spans="1:3" x14ac:dyDescent="0.35">
      <c r="A340" s="31">
        <v>44251</v>
      </c>
      <c r="B340" s="30">
        <f t="shared" si="5"/>
        <v>30454</v>
      </c>
      <c r="C340" s="185">
        <v>190</v>
      </c>
    </row>
    <row r="341" spans="1:3" x14ac:dyDescent="0.35">
      <c r="A341" s="31">
        <v>44252</v>
      </c>
      <c r="B341" s="30">
        <f t="shared" si="5"/>
        <v>30634</v>
      </c>
      <c r="C341" s="185">
        <v>180</v>
      </c>
    </row>
    <row r="342" spans="1:3" x14ac:dyDescent="0.35">
      <c r="A342" s="31">
        <v>44253</v>
      </c>
      <c r="B342" s="30">
        <f t="shared" si="5"/>
        <v>30809</v>
      </c>
      <c r="C342" s="185">
        <v>175</v>
      </c>
    </row>
    <row r="343" spans="1:3" x14ac:dyDescent="0.35">
      <c r="A343" s="31">
        <v>44254</v>
      </c>
      <c r="B343" s="30">
        <f t="shared" si="5"/>
        <v>30956</v>
      </c>
      <c r="C343" s="185">
        <v>147</v>
      </c>
    </row>
    <row r="344" spans="1:3" x14ac:dyDescent="0.35">
      <c r="A344" s="31">
        <v>44255</v>
      </c>
      <c r="B344" s="30">
        <f t="shared" si="5"/>
        <v>31100</v>
      </c>
      <c r="C344" s="185">
        <v>144</v>
      </c>
    </row>
    <row r="345" spans="1:3" x14ac:dyDescent="0.35">
      <c r="A345" s="31">
        <v>44256</v>
      </c>
      <c r="B345" s="30">
        <f t="shared" si="5"/>
        <v>31287</v>
      </c>
      <c r="C345" s="185">
        <v>187</v>
      </c>
    </row>
    <row r="346" spans="1:3" x14ac:dyDescent="0.35">
      <c r="A346" s="31">
        <v>44257</v>
      </c>
      <c r="B346" s="30">
        <f t="shared" si="5"/>
        <v>31467</v>
      </c>
      <c r="C346" s="185">
        <v>180</v>
      </c>
    </row>
    <row r="347" spans="1:3" x14ac:dyDescent="0.35">
      <c r="A347" s="31">
        <v>44258</v>
      </c>
      <c r="B347" s="30">
        <f t="shared" si="5"/>
        <v>31682</v>
      </c>
      <c r="C347" s="185">
        <v>215</v>
      </c>
    </row>
    <row r="348" spans="1:3" x14ac:dyDescent="0.35">
      <c r="A348" s="31">
        <v>44259</v>
      </c>
      <c r="B348" s="30">
        <f t="shared" si="5"/>
        <v>31882</v>
      </c>
      <c r="C348" s="185">
        <v>200</v>
      </c>
    </row>
    <row r="349" spans="1:3" x14ac:dyDescent="0.35">
      <c r="A349" s="31">
        <v>44260</v>
      </c>
      <c r="B349" s="30">
        <f t="shared" si="5"/>
        <v>32081</v>
      </c>
      <c r="C349" s="185">
        <v>199</v>
      </c>
    </row>
    <row r="350" spans="1:3" x14ac:dyDescent="0.35">
      <c r="A350" s="31">
        <v>44261</v>
      </c>
      <c r="B350" s="30">
        <f t="shared" si="5"/>
        <v>32227</v>
      </c>
      <c r="C350" s="185">
        <v>146</v>
      </c>
    </row>
    <row r="351" spans="1:3" x14ac:dyDescent="0.35">
      <c r="A351" s="31">
        <v>44262</v>
      </c>
      <c r="B351" s="30">
        <f t="shared" si="5"/>
        <v>32371</v>
      </c>
      <c r="C351" s="185">
        <v>144</v>
      </c>
    </row>
    <row r="352" spans="1:3" x14ac:dyDescent="0.35">
      <c r="A352" s="31">
        <v>44263</v>
      </c>
      <c r="B352" s="30">
        <f t="shared" si="5"/>
        <v>32601</v>
      </c>
      <c r="C352" s="185">
        <v>230</v>
      </c>
    </row>
    <row r="353" spans="1:3" x14ac:dyDescent="0.35">
      <c r="A353" s="31">
        <v>44264</v>
      </c>
      <c r="B353" s="30">
        <f t="shared" si="5"/>
        <v>32827</v>
      </c>
      <c r="C353" s="185">
        <v>226</v>
      </c>
    </row>
    <row r="354" spans="1:3" x14ac:dyDescent="0.35">
      <c r="A354" s="31">
        <v>44265</v>
      </c>
      <c r="B354" s="30">
        <f t="shared" si="5"/>
        <v>33056</v>
      </c>
      <c r="C354" s="185">
        <v>229</v>
      </c>
    </row>
    <row r="355" spans="1:3" x14ac:dyDescent="0.35">
      <c r="A355" s="31">
        <v>44266</v>
      </c>
      <c r="B355" s="30">
        <f t="shared" si="5"/>
        <v>33256</v>
      </c>
      <c r="C355" s="185">
        <v>200</v>
      </c>
    </row>
    <row r="356" spans="1:3" x14ac:dyDescent="0.35">
      <c r="A356" s="31">
        <v>44267</v>
      </c>
      <c r="B356" s="30">
        <f t="shared" si="5"/>
        <v>33479</v>
      </c>
      <c r="C356" s="185">
        <v>223</v>
      </c>
    </row>
    <row r="357" spans="1:3" x14ac:dyDescent="0.35">
      <c r="A357" s="31">
        <v>44268</v>
      </c>
      <c r="B357" s="30">
        <f t="shared" si="5"/>
        <v>33652</v>
      </c>
      <c r="C357" s="185">
        <v>173</v>
      </c>
    </row>
    <row r="358" spans="1:3" x14ac:dyDescent="0.35">
      <c r="A358" s="31">
        <v>44269</v>
      </c>
      <c r="B358" s="30">
        <f t="shared" si="5"/>
        <v>33785</v>
      </c>
      <c r="C358" s="185">
        <v>133</v>
      </c>
    </row>
    <row r="359" spans="1:3" x14ac:dyDescent="0.35">
      <c r="A359" s="31">
        <v>44270</v>
      </c>
      <c r="B359" s="30">
        <f t="shared" si="5"/>
        <v>34026</v>
      </c>
      <c r="C359" s="185">
        <v>241</v>
      </c>
    </row>
    <row r="360" spans="1:3" x14ac:dyDescent="0.35">
      <c r="A360" s="31">
        <v>44271</v>
      </c>
      <c r="B360" s="30">
        <f t="shared" si="5"/>
        <v>34245</v>
      </c>
      <c r="C360" s="185">
        <v>219</v>
      </c>
    </row>
    <row r="361" spans="1:3" x14ac:dyDescent="0.35">
      <c r="A361" s="31">
        <v>44272</v>
      </c>
      <c r="B361" s="30">
        <f t="shared" si="5"/>
        <v>34466</v>
      </c>
      <c r="C361" s="185">
        <v>221</v>
      </c>
    </row>
    <row r="362" spans="1:3" x14ac:dyDescent="0.35">
      <c r="A362" s="31">
        <v>44273</v>
      </c>
      <c r="B362" s="30">
        <f t="shared" si="5"/>
        <v>34686</v>
      </c>
      <c r="C362" s="185">
        <v>220</v>
      </c>
    </row>
    <row r="363" spans="1:3" x14ac:dyDescent="0.35">
      <c r="A363" s="31">
        <v>44274</v>
      </c>
      <c r="B363" s="30">
        <f t="shared" si="5"/>
        <v>34906</v>
      </c>
      <c r="C363" s="185">
        <v>220</v>
      </c>
    </row>
    <row r="364" spans="1:3" x14ac:dyDescent="0.35">
      <c r="A364" s="31">
        <v>44275</v>
      </c>
      <c r="B364" s="30">
        <f t="shared" si="5"/>
        <v>35089</v>
      </c>
      <c r="C364" s="185">
        <v>183</v>
      </c>
    </row>
    <row r="365" spans="1:3" x14ac:dyDescent="0.35">
      <c r="A365" s="31">
        <v>44276</v>
      </c>
      <c r="B365" s="30">
        <f t="shared" si="5"/>
        <v>35272</v>
      </c>
      <c r="C365" s="185">
        <v>183</v>
      </c>
    </row>
    <row r="366" spans="1:3" x14ac:dyDescent="0.35">
      <c r="A366" s="31">
        <v>44277</v>
      </c>
      <c r="B366" s="30">
        <f t="shared" si="5"/>
        <v>35573</v>
      </c>
      <c r="C366" s="185">
        <v>301</v>
      </c>
    </row>
    <row r="367" spans="1:3" x14ac:dyDescent="0.35">
      <c r="A367" s="31">
        <v>44278</v>
      </c>
      <c r="B367" s="30">
        <f t="shared" si="5"/>
        <v>35837</v>
      </c>
      <c r="C367" s="185">
        <v>264</v>
      </c>
    </row>
    <row r="368" spans="1:3" x14ac:dyDescent="0.35">
      <c r="A368" s="31">
        <v>44279</v>
      </c>
      <c r="B368" s="30">
        <f t="shared" si="5"/>
        <v>36096</v>
      </c>
      <c r="C368" s="185">
        <v>259</v>
      </c>
    </row>
    <row r="369" spans="1:3" x14ac:dyDescent="0.35">
      <c r="A369" s="31">
        <v>44280</v>
      </c>
      <c r="B369" s="30">
        <f t="shared" si="5"/>
        <v>36335</v>
      </c>
      <c r="C369" s="185">
        <v>239</v>
      </c>
    </row>
    <row r="370" spans="1:3" x14ac:dyDescent="0.35">
      <c r="A370" s="31">
        <v>44281</v>
      </c>
      <c r="B370" s="30">
        <f t="shared" si="5"/>
        <v>36568</v>
      </c>
      <c r="C370" s="185">
        <v>233</v>
      </c>
    </row>
    <row r="371" spans="1:3" x14ac:dyDescent="0.35">
      <c r="A371" s="31">
        <v>44282</v>
      </c>
      <c r="B371" s="30">
        <f t="shared" si="5"/>
        <v>36737</v>
      </c>
      <c r="C371" s="185">
        <v>169</v>
      </c>
    </row>
    <row r="372" spans="1:3" x14ac:dyDescent="0.35">
      <c r="A372" s="31">
        <v>44283</v>
      </c>
      <c r="B372" s="30">
        <f t="shared" si="5"/>
        <v>36916</v>
      </c>
      <c r="C372" s="185">
        <v>179</v>
      </c>
    </row>
    <row r="373" spans="1:3" x14ac:dyDescent="0.35">
      <c r="A373" s="31">
        <v>44284</v>
      </c>
      <c r="B373" s="30">
        <f t="shared" si="5"/>
        <v>37212</v>
      </c>
      <c r="C373" s="185">
        <v>296</v>
      </c>
    </row>
    <row r="374" spans="1:3" x14ac:dyDescent="0.35">
      <c r="A374" s="31">
        <v>44285</v>
      </c>
      <c r="B374" s="30">
        <f t="shared" si="5"/>
        <v>37451</v>
      </c>
      <c r="C374" s="185">
        <v>239</v>
      </c>
    </row>
    <row r="375" spans="1:3" x14ac:dyDescent="0.35">
      <c r="A375" s="127">
        <v>44286</v>
      </c>
      <c r="B375" s="126">
        <f t="shared" si="5"/>
        <v>37737</v>
      </c>
      <c r="C375" s="185">
        <v>286</v>
      </c>
    </row>
    <row r="376" spans="1:3" x14ac:dyDescent="0.35">
      <c r="A376" s="127">
        <v>44287</v>
      </c>
      <c r="B376" s="126">
        <f t="shared" ref="B376:B439" si="6">B375+C376</f>
        <v>37971</v>
      </c>
      <c r="C376" s="185">
        <v>234</v>
      </c>
    </row>
    <row r="377" spans="1:3" x14ac:dyDescent="0.35">
      <c r="A377" s="127">
        <v>44288</v>
      </c>
      <c r="B377" s="126">
        <f t="shared" si="6"/>
        <v>38173</v>
      </c>
      <c r="C377" s="185">
        <v>202</v>
      </c>
    </row>
    <row r="378" spans="1:3" x14ac:dyDescent="0.35">
      <c r="A378" s="127">
        <v>44289</v>
      </c>
      <c r="B378" s="126">
        <f t="shared" si="6"/>
        <v>38356</v>
      </c>
      <c r="C378" s="185">
        <v>183</v>
      </c>
    </row>
    <row r="379" spans="1:3" x14ac:dyDescent="0.35">
      <c r="A379" s="127">
        <v>44290</v>
      </c>
      <c r="B379" s="126">
        <f t="shared" si="6"/>
        <v>38422</v>
      </c>
      <c r="C379" s="185">
        <v>66</v>
      </c>
    </row>
    <row r="380" spans="1:3" x14ac:dyDescent="0.35">
      <c r="A380" s="127">
        <v>44291</v>
      </c>
      <c r="B380" s="126">
        <f t="shared" si="6"/>
        <v>38687</v>
      </c>
      <c r="C380" s="185">
        <v>265</v>
      </c>
    </row>
    <row r="381" spans="1:3" x14ac:dyDescent="0.35">
      <c r="A381" s="127">
        <v>44292</v>
      </c>
      <c r="B381" s="126">
        <f t="shared" si="6"/>
        <v>38975</v>
      </c>
      <c r="C381" s="185">
        <v>288</v>
      </c>
    </row>
    <row r="382" spans="1:3" x14ac:dyDescent="0.35">
      <c r="A382" s="127">
        <v>44293</v>
      </c>
      <c r="B382" s="126">
        <f t="shared" si="6"/>
        <v>39213</v>
      </c>
      <c r="C382" s="185">
        <v>238</v>
      </c>
    </row>
    <row r="383" spans="1:3" x14ac:dyDescent="0.35">
      <c r="A383" s="127">
        <v>44294</v>
      </c>
      <c r="B383" s="126">
        <f t="shared" si="6"/>
        <v>39499</v>
      </c>
      <c r="C383" s="185">
        <v>286</v>
      </c>
    </row>
    <row r="384" spans="1:3" x14ac:dyDescent="0.35">
      <c r="A384" s="127">
        <v>44295</v>
      </c>
      <c r="B384" s="126">
        <f t="shared" si="6"/>
        <v>39735</v>
      </c>
      <c r="C384" s="185">
        <v>236</v>
      </c>
    </row>
    <row r="385" spans="1:3" x14ac:dyDescent="0.35">
      <c r="A385" s="127">
        <v>44296</v>
      </c>
      <c r="B385" s="126">
        <f t="shared" si="6"/>
        <v>39897</v>
      </c>
      <c r="C385" s="185">
        <v>162</v>
      </c>
    </row>
    <row r="386" spans="1:3" x14ac:dyDescent="0.35">
      <c r="A386" s="127">
        <v>44297</v>
      </c>
      <c r="B386" s="126">
        <f t="shared" si="6"/>
        <v>40073</v>
      </c>
      <c r="C386" s="185">
        <v>176</v>
      </c>
    </row>
    <row r="387" spans="1:3" x14ac:dyDescent="0.35">
      <c r="A387" s="127">
        <v>44298</v>
      </c>
      <c r="B387" s="126">
        <f t="shared" si="6"/>
        <v>40348</v>
      </c>
      <c r="C387" s="185">
        <v>275</v>
      </c>
    </row>
    <row r="388" spans="1:3" x14ac:dyDescent="0.35">
      <c r="A388" s="127">
        <v>44299</v>
      </c>
      <c r="B388" s="126">
        <f t="shared" si="6"/>
        <v>40610</v>
      </c>
      <c r="C388" s="185">
        <v>262</v>
      </c>
    </row>
    <row r="389" spans="1:3" x14ac:dyDescent="0.35">
      <c r="A389" s="127">
        <v>44300</v>
      </c>
      <c r="B389" s="126">
        <f t="shared" si="6"/>
        <v>40851</v>
      </c>
      <c r="C389" s="185">
        <v>241</v>
      </c>
    </row>
    <row r="390" spans="1:3" x14ac:dyDescent="0.35">
      <c r="A390" s="127">
        <v>44301</v>
      </c>
      <c r="B390" s="126">
        <f t="shared" si="6"/>
        <v>41065</v>
      </c>
      <c r="C390" s="185">
        <v>214</v>
      </c>
    </row>
    <row r="391" spans="1:3" x14ac:dyDescent="0.35">
      <c r="A391" s="127">
        <v>44302</v>
      </c>
      <c r="B391" s="126">
        <f t="shared" si="6"/>
        <v>41265</v>
      </c>
      <c r="C391" s="185">
        <v>200</v>
      </c>
    </row>
    <row r="392" spans="1:3" x14ac:dyDescent="0.35">
      <c r="A392" s="127">
        <v>44303</v>
      </c>
      <c r="B392" s="126">
        <f t="shared" si="6"/>
        <v>41414</v>
      </c>
      <c r="C392" s="185">
        <v>149</v>
      </c>
    </row>
    <row r="393" spans="1:3" x14ac:dyDescent="0.35">
      <c r="A393" s="127">
        <v>44304</v>
      </c>
      <c r="B393" s="126">
        <f t="shared" si="6"/>
        <v>41567</v>
      </c>
      <c r="C393" s="185">
        <v>153</v>
      </c>
    </row>
    <row r="394" spans="1:3" x14ac:dyDescent="0.35">
      <c r="A394" s="127">
        <v>44305</v>
      </c>
      <c r="B394" s="126">
        <f t="shared" si="6"/>
        <v>41780</v>
      </c>
      <c r="C394" s="185">
        <v>213</v>
      </c>
    </row>
    <row r="395" spans="1:3" x14ac:dyDescent="0.35">
      <c r="A395" s="127">
        <v>44306</v>
      </c>
      <c r="B395" s="126">
        <f t="shared" si="6"/>
        <v>41964</v>
      </c>
      <c r="C395" s="185">
        <v>184</v>
      </c>
    </row>
    <row r="396" spans="1:3" x14ac:dyDescent="0.35">
      <c r="A396" s="127">
        <v>44307</v>
      </c>
      <c r="B396" s="126">
        <f t="shared" si="6"/>
        <v>42184</v>
      </c>
      <c r="C396" s="185">
        <v>220</v>
      </c>
    </row>
    <row r="397" spans="1:3" x14ac:dyDescent="0.35">
      <c r="A397" s="127">
        <v>44308</v>
      </c>
      <c r="B397" s="126">
        <f t="shared" si="6"/>
        <v>42358</v>
      </c>
      <c r="C397" s="185">
        <v>174</v>
      </c>
    </row>
    <row r="398" spans="1:3" x14ac:dyDescent="0.35">
      <c r="A398" s="127">
        <v>44309</v>
      </c>
      <c r="B398" s="126">
        <f t="shared" si="6"/>
        <v>42549</v>
      </c>
      <c r="C398" s="185">
        <v>191</v>
      </c>
    </row>
    <row r="399" spans="1:3" x14ac:dyDescent="0.35">
      <c r="A399" s="127">
        <v>44310</v>
      </c>
      <c r="B399" s="126">
        <f t="shared" si="6"/>
        <v>42682</v>
      </c>
      <c r="C399" s="185">
        <v>133</v>
      </c>
    </row>
    <row r="400" spans="1:3" x14ac:dyDescent="0.35">
      <c r="A400" s="127">
        <v>44311</v>
      </c>
      <c r="B400" s="126">
        <f t="shared" si="6"/>
        <v>42784</v>
      </c>
      <c r="C400" s="185">
        <v>102</v>
      </c>
    </row>
    <row r="401" spans="1:3" x14ac:dyDescent="0.35">
      <c r="A401" s="127">
        <v>44312</v>
      </c>
      <c r="B401" s="126">
        <f t="shared" si="6"/>
        <v>42949</v>
      </c>
      <c r="C401" s="185">
        <v>165</v>
      </c>
    </row>
    <row r="402" spans="1:3" x14ac:dyDescent="0.35">
      <c r="A402" s="127">
        <v>44313</v>
      </c>
      <c r="B402" s="126">
        <f t="shared" si="6"/>
        <v>43123</v>
      </c>
      <c r="C402" s="185">
        <v>174</v>
      </c>
    </row>
    <row r="403" spans="1:3" x14ac:dyDescent="0.35">
      <c r="A403" s="127">
        <v>44314</v>
      </c>
      <c r="B403" s="126">
        <f t="shared" si="6"/>
        <v>43303</v>
      </c>
      <c r="C403" s="185">
        <v>180</v>
      </c>
    </row>
    <row r="404" spans="1:3" x14ac:dyDescent="0.35">
      <c r="A404" s="127">
        <v>44315</v>
      </c>
      <c r="B404" s="126">
        <f t="shared" si="6"/>
        <v>43475</v>
      </c>
      <c r="C404" s="185">
        <v>172</v>
      </c>
    </row>
    <row r="405" spans="1:3" x14ac:dyDescent="0.35">
      <c r="A405" s="127">
        <v>44316</v>
      </c>
      <c r="B405" s="126">
        <f t="shared" si="6"/>
        <v>43615</v>
      </c>
      <c r="C405" s="185">
        <v>140</v>
      </c>
    </row>
    <row r="406" spans="1:3" x14ac:dyDescent="0.35">
      <c r="A406" s="127">
        <v>44317</v>
      </c>
      <c r="B406" s="126">
        <f t="shared" si="6"/>
        <v>43731</v>
      </c>
      <c r="C406" s="185">
        <v>116</v>
      </c>
    </row>
    <row r="407" spans="1:3" x14ac:dyDescent="0.35">
      <c r="A407" s="127">
        <v>44318</v>
      </c>
      <c r="B407" s="126">
        <f t="shared" si="6"/>
        <v>43830</v>
      </c>
      <c r="C407" s="185">
        <v>99</v>
      </c>
    </row>
    <row r="408" spans="1:3" x14ac:dyDescent="0.35">
      <c r="A408" s="127">
        <v>44319</v>
      </c>
      <c r="B408" s="126">
        <f t="shared" si="6"/>
        <v>43958</v>
      </c>
      <c r="C408" s="185">
        <v>128</v>
      </c>
    </row>
    <row r="409" spans="1:3" x14ac:dyDescent="0.35">
      <c r="A409" s="127">
        <v>44320</v>
      </c>
      <c r="B409" s="126">
        <f t="shared" si="6"/>
        <v>44085</v>
      </c>
      <c r="C409" s="185">
        <v>127</v>
      </c>
    </row>
    <row r="410" spans="1:3" x14ac:dyDescent="0.35">
      <c r="A410" s="127">
        <v>44321</v>
      </c>
      <c r="B410" s="166">
        <f t="shared" si="6"/>
        <v>44212</v>
      </c>
      <c r="C410" s="185">
        <v>127</v>
      </c>
    </row>
    <row r="411" spans="1:3" x14ac:dyDescent="0.35">
      <c r="A411" s="127">
        <v>44322</v>
      </c>
      <c r="B411" s="166">
        <f t="shared" si="6"/>
        <v>44307</v>
      </c>
      <c r="C411" s="185">
        <v>95</v>
      </c>
    </row>
    <row r="412" spans="1:3" x14ac:dyDescent="0.35">
      <c r="A412" s="127">
        <v>44323</v>
      </c>
      <c r="B412" s="166">
        <f t="shared" si="6"/>
        <v>44420</v>
      </c>
      <c r="C412" s="185">
        <v>113</v>
      </c>
    </row>
    <row r="413" spans="1:3" x14ac:dyDescent="0.35">
      <c r="A413" s="127">
        <v>44324</v>
      </c>
      <c r="B413" s="166">
        <f t="shared" si="6"/>
        <v>44485</v>
      </c>
      <c r="C413" s="185">
        <v>65</v>
      </c>
    </row>
    <row r="414" spans="1:3" x14ac:dyDescent="0.35">
      <c r="A414" s="127">
        <v>44325</v>
      </c>
      <c r="B414" s="166">
        <f t="shared" si="6"/>
        <v>44549</v>
      </c>
      <c r="C414" s="185">
        <v>64</v>
      </c>
    </row>
    <row r="415" spans="1:3" x14ac:dyDescent="0.35">
      <c r="A415" s="127">
        <v>44326</v>
      </c>
      <c r="B415" s="166">
        <f t="shared" si="6"/>
        <v>44656</v>
      </c>
      <c r="C415" s="185">
        <v>107</v>
      </c>
    </row>
    <row r="416" spans="1:3" x14ac:dyDescent="0.35">
      <c r="A416" s="127">
        <v>44327</v>
      </c>
      <c r="B416" s="174">
        <f t="shared" si="6"/>
        <v>44753</v>
      </c>
      <c r="C416" s="185">
        <v>97</v>
      </c>
    </row>
    <row r="417" spans="1:3" x14ac:dyDescent="0.35">
      <c r="A417" s="127">
        <v>44328</v>
      </c>
      <c r="B417" s="174">
        <f t="shared" si="6"/>
        <v>44829</v>
      </c>
      <c r="C417" s="185">
        <v>76</v>
      </c>
    </row>
    <row r="418" spans="1:3" x14ac:dyDescent="0.35">
      <c r="A418" s="127">
        <v>44329</v>
      </c>
      <c r="B418" s="174">
        <f t="shared" si="6"/>
        <v>44907</v>
      </c>
      <c r="C418" s="185">
        <v>78</v>
      </c>
    </row>
    <row r="419" spans="1:3" x14ac:dyDescent="0.35">
      <c r="A419" s="127">
        <v>44330</v>
      </c>
      <c r="B419" s="174">
        <f t="shared" si="6"/>
        <v>44987</v>
      </c>
      <c r="C419" s="185">
        <v>80</v>
      </c>
    </row>
    <row r="420" spans="1:3" x14ac:dyDescent="0.35">
      <c r="A420" s="127">
        <v>44331</v>
      </c>
      <c r="B420" s="174">
        <f t="shared" si="6"/>
        <v>45043</v>
      </c>
      <c r="C420" s="185">
        <v>56</v>
      </c>
    </row>
    <row r="421" spans="1:3" x14ac:dyDescent="0.35">
      <c r="A421" s="127">
        <v>44332</v>
      </c>
      <c r="B421" s="174">
        <f t="shared" si="6"/>
        <v>45082</v>
      </c>
      <c r="C421" s="185">
        <v>39</v>
      </c>
    </row>
    <row r="422" spans="1:3" x14ac:dyDescent="0.35">
      <c r="A422" s="127">
        <v>44333</v>
      </c>
      <c r="B422" s="174">
        <f t="shared" si="6"/>
        <v>45147</v>
      </c>
      <c r="C422" s="185">
        <v>65</v>
      </c>
    </row>
    <row r="423" spans="1:3" x14ac:dyDescent="0.35">
      <c r="A423" s="127">
        <v>44334</v>
      </c>
      <c r="B423" s="174">
        <f t="shared" si="6"/>
        <v>45217</v>
      </c>
      <c r="C423" s="185">
        <v>70</v>
      </c>
    </row>
    <row r="424" spans="1:3" x14ac:dyDescent="0.35">
      <c r="A424" s="127">
        <v>44335</v>
      </c>
      <c r="B424" s="185">
        <f t="shared" si="6"/>
        <v>45277</v>
      </c>
      <c r="C424" s="185">
        <v>60</v>
      </c>
    </row>
    <row r="425" spans="1:3" x14ac:dyDescent="0.35">
      <c r="A425" s="127">
        <v>44336</v>
      </c>
      <c r="B425" s="185">
        <f t="shared" si="6"/>
        <v>45337</v>
      </c>
      <c r="C425" s="185">
        <v>60</v>
      </c>
    </row>
    <row r="426" spans="1:3" x14ac:dyDescent="0.35">
      <c r="A426" s="127">
        <v>44337</v>
      </c>
      <c r="B426" s="185">
        <f t="shared" si="6"/>
        <v>45394</v>
      </c>
      <c r="C426" s="185">
        <v>57</v>
      </c>
    </row>
    <row r="427" spans="1:3" x14ac:dyDescent="0.35">
      <c r="A427" s="127">
        <v>44338</v>
      </c>
      <c r="B427" s="185">
        <f t="shared" si="6"/>
        <v>45431</v>
      </c>
      <c r="C427" s="185">
        <v>37</v>
      </c>
    </row>
    <row r="428" spans="1:3" x14ac:dyDescent="0.35">
      <c r="A428" s="127">
        <v>44339</v>
      </c>
      <c r="B428" s="185">
        <f t="shared" si="6"/>
        <v>45464</v>
      </c>
      <c r="C428" s="185">
        <v>33</v>
      </c>
    </row>
    <row r="429" spans="1:3" x14ac:dyDescent="0.35">
      <c r="A429" s="127">
        <v>44340</v>
      </c>
      <c r="B429" s="185">
        <f t="shared" si="6"/>
        <v>45514</v>
      </c>
      <c r="C429" s="185">
        <v>50</v>
      </c>
    </row>
    <row r="430" spans="1:3" x14ac:dyDescent="0.35">
      <c r="A430" s="127">
        <v>44341</v>
      </c>
      <c r="B430" s="185">
        <f t="shared" si="6"/>
        <v>45544</v>
      </c>
      <c r="C430" s="185">
        <v>30</v>
      </c>
    </row>
    <row r="431" spans="1:3" x14ac:dyDescent="0.35">
      <c r="A431" s="127">
        <v>44342</v>
      </c>
      <c r="B431" s="185">
        <f t="shared" si="6"/>
        <v>45583</v>
      </c>
      <c r="C431" s="185">
        <v>39</v>
      </c>
    </row>
    <row r="432" spans="1:3" x14ac:dyDescent="0.35">
      <c r="A432" s="127">
        <v>44343</v>
      </c>
      <c r="B432" s="185">
        <f t="shared" si="6"/>
        <v>45612</v>
      </c>
      <c r="C432" s="185">
        <v>29</v>
      </c>
    </row>
    <row r="433" spans="1:3" x14ac:dyDescent="0.35">
      <c r="A433" s="127">
        <v>44344</v>
      </c>
      <c r="B433" s="185">
        <f t="shared" si="6"/>
        <v>45638</v>
      </c>
      <c r="C433" s="185">
        <v>26</v>
      </c>
    </row>
    <row r="434" spans="1:3" x14ac:dyDescent="0.35">
      <c r="A434" s="127">
        <v>44345</v>
      </c>
      <c r="B434" s="185">
        <f t="shared" si="6"/>
        <v>45659</v>
      </c>
      <c r="C434" s="185">
        <v>21</v>
      </c>
    </row>
    <row r="435" spans="1:3" x14ac:dyDescent="0.35">
      <c r="A435" s="127">
        <v>44346</v>
      </c>
      <c r="B435" s="185">
        <f t="shared" si="6"/>
        <v>45672</v>
      </c>
      <c r="C435" s="185">
        <v>13</v>
      </c>
    </row>
    <row r="436" spans="1:3" x14ac:dyDescent="0.35">
      <c r="A436" s="127">
        <v>44347</v>
      </c>
      <c r="B436" s="185">
        <f t="shared" si="6"/>
        <v>45679</v>
      </c>
      <c r="C436" s="185">
        <v>7</v>
      </c>
    </row>
    <row r="437" spans="1:3" x14ac:dyDescent="0.35">
      <c r="A437" s="127">
        <v>44348</v>
      </c>
      <c r="B437" s="185">
        <f t="shared" si="6"/>
        <v>45709</v>
      </c>
      <c r="C437" s="185">
        <v>30</v>
      </c>
    </row>
    <row r="438" spans="1:3" x14ac:dyDescent="0.35">
      <c r="A438" s="127">
        <v>44349</v>
      </c>
      <c r="B438" s="185">
        <f t="shared" si="6"/>
        <v>45733</v>
      </c>
      <c r="C438" s="185">
        <v>24</v>
      </c>
    </row>
    <row r="439" spans="1:3" x14ac:dyDescent="0.35">
      <c r="A439" s="127">
        <v>44350</v>
      </c>
      <c r="B439" s="185">
        <f t="shared" si="6"/>
        <v>45759</v>
      </c>
      <c r="C439" s="185">
        <v>26</v>
      </c>
    </row>
    <row r="440" spans="1:3" x14ac:dyDescent="0.35">
      <c r="A440" s="127">
        <v>44351</v>
      </c>
      <c r="B440" s="185">
        <f t="shared" ref="B440:B458" si="7">B439+C440</f>
        <v>45781</v>
      </c>
      <c r="C440" s="185">
        <v>22</v>
      </c>
    </row>
    <row r="441" spans="1:3" x14ac:dyDescent="0.35">
      <c r="A441" s="127">
        <v>44352</v>
      </c>
      <c r="B441" s="185">
        <f t="shared" si="7"/>
        <v>45811</v>
      </c>
      <c r="C441" s="185">
        <v>30</v>
      </c>
    </row>
    <row r="442" spans="1:3" x14ac:dyDescent="0.35">
      <c r="A442" s="127">
        <v>44353</v>
      </c>
      <c r="B442" s="185">
        <f t="shared" si="7"/>
        <v>45829</v>
      </c>
      <c r="C442" s="185">
        <v>18</v>
      </c>
    </row>
    <row r="443" spans="1:3" x14ac:dyDescent="0.35">
      <c r="A443" s="127">
        <v>44354</v>
      </c>
      <c r="B443" s="185">
        <f t="shared" si="7"/>
        <v>45856</v>
      </c>
      <c r="C443" s="185">
        <v>27</v>
      </c>
    </row>
    <row r="444" spans="1:3" x14ac:dyDescent="0.35">
      <c r="A444" s="127">
        <v>44355</v>
      </c>
      <c r="B444" s="185">
        <f t="shared" si="7"/>
        <v>45885</v>
      </c>
      <c r="C444" s="185">
        <v>29</v>
      </c>
    </row>
    <row r="445" spans="1:3" x14ac:dyDescent="0.35">
      <c r="A445" s="127">
        <v>44356</v>
      </c>
      <c r="B445" s="185">
        <f t="shared" si="7"/>
        <v>45907</v>
      </c>
      <c r="C445" s="185">
        <v>22</v>
      </c>
    </row>
    <row r="446" spans="1:3" x14ac:dyDescent="0.35">
      <c r="A446" s="127">
        <v>44357</v>
      </c>
      <c r="B446" s="185">
        <f t="shared" si="7"/>
        <v>45931</v>
      </c>
      <c r="C446" s="185">
        <v>24</v>
      </c>
    </row>
    <row r="447" spans="1:3" x14ac:dyDescent="0.35">
      <c r="A447" s="127">
        <v>44358</v>
      </c>
      <c r="B447" s="185">
        <f t="shared" si="7"/>
        <v>45940</v>
      </c>
      <c r="C447" s="185">
        <v>9</v>
      </c>
    </row>
    <row r="448" spans="1:3" x14ac:dyDescent="0.35">
      <c r="A448" s="127">
        <v>44359</v>
      </c>
      <c r="B448" s="185">
        <f t="shared" si="7"/>
        <v>45955</v>
      </c>
      <c r="C448" s="185">
        <v>15</v>
      </c>
    </row>
    <row r="449" spans="1:3" x14ac:dyDescent="0.35">
      <c r="A449" s="127">
        <v>44360</v>
      </c>
      <c r="B449" s="185">
        <f t="shared" si="7"/>
        <v>45969</v>
      </c>
      <c r="C449" s="185">
        <v>14</v>
      </c>
    </row>
    <row r="450" spans="1:3" x14ac:dyDescent="0.35">
      <c r="A450" s="127">
        <v>44361</v>
      </c>
      <c r="B450" s="185">
        <f t="shared" si="7"/>
        <v>45990</v>
      </c>
      <c r="C450" s="185">
        <v>21</v>
      </c>
    </row>
    <row r="451" spans="1:3" x14ac:dyDescent="0.35">
      <c r="A451" s="127">
        <v>44362</v>
      </c>
      <c r="B451" s="185">
        <f t="shared" si="7"/>
        <v>46019</v>
      </c>
      <c r="C451" s="185">
        <v>29</v>
      </c>
    </row>
    <row r="452" spans="1:3" x14ac:dyDescent="0.35">
      <c r="A452" s="127">
        <v>44363</v>
      </c>
      <c r="B452" s="185">
        <f t="shared" si="7"/>
        <v>46030</v>
      </c>
      <c r="C452" s="185">
        <v>11</v>
      </c>
    </row>
    <row r="453" spans="1:3" x14ac:dyDescent="0.35">
      <c r="A453" s="127">
        <v>44364</v>
      </c>
      <c r="B453" s="185">
        <f t="shared" si="7"/>
        <v>46045</v>
      </c>
      <c r="C453" s="185">
        <v>15</v>
      </c>
    </row>
    <row r="454" spans="1:3" x14ac:dyDescent="0.35">
      <c r="A454" s="127">
        <v>44365</v>
      </c>
      <c r="B454" s="185">
        <f t="shared" si="7"/>
        <v>46059</v>
      </c>
      <c r="C454" s="185">
        <v>14</v>
      </c>
    </row>
    <row r="455" spans="1:3" x14ac:dyDescent="0.35">
      <c r="A455" s="127">
        <v>44366</v>
      </c>
      <c r="B455" s="185">
        <f t="shared" si="7"/>
        <v>46065</v>
      </c>
      <c r="C455" s="185">
        <v>6</v>
      </c>
    </row>
    <row r="456" spans="1:3" x14ac:dyDescent="0.35">
      <c r="A456" s="127">
        <v>44367</v>
      </c>
      <c r="B456" s="185">
        <f t="shared" si="7"/>
        <v>46075</v>
      </c>
      <c r="C456" s="185">
        <v>10</v>
      </c>
    </row>
    <row r="457" spans="1:3" x14ac:dyDescent="0.35">
      <c r="A457" s="127">
        <v>44368</v>
      </c>
      <c r="B457" s="185">
        <f t="shared" si="7"/>
        <v>46084</v>
      </c>
      <c r="C457" s="185">
        <v>9</v>
      </c>
    </row>
    <row r="458" spans="1:3" x14ac:dyDescent="0.35">
      <c r="A458" s="127">
        <v>44369</v>
      </c>
      <c r="B458" s="185">
        <f t="shared" si="7"/>
        <v>46086</v>
      </c>
      <c r="C458" s="185">
        <v>2</v>
      </c>
    </row>
    <row r="459" spans="1:3" x14ac:dyDescent="0.35">
      <c r="A459" s="12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913"/>
  <sheetViews>
    <sheetView zoomScale="60" zoomScaleNormal="60" zoomScaleSheetLayoutView="100" workbookViewId="0">
      <pane ySplit="1" topLeftCell="A4891" activePane="bottomLeft" state="frozen"/>
      <selection pane="bottomLeft" activeCell="E4920" sqref="E4920"/>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6" s="185" customFormat="1" x14ac:dyDescent="0.35">
      <c r="A4465" s="24">
        <v>44345</v>
      </c>
      <c r="B4465" s="185" t="s">
        <v>457</v>
      </c>
      <c r="E4465" s="185">
        <v>0</v>
      </c>
      <c r="F4465" s="185">
        <v>5</v>
      </c>
    </row>
    <row r="4466" spans="1:6" x14ac:dyDescent="0.35">
      <c r="A4466" s="24">
        <v>44346</v>
      </c>
      <c r="B4466" s="30" t="s">
        <v>471</v>
      </c>
      <c r="C4466" s="30">
        <v>3</v>
      </c>
      <c r="D4466" s="30">
        <v>13904</v>
      </c>
      <c r="E4466" s="30">
        <v>0</v>
      </c>
      <c r="F4466" s="30">
        <v>469</v>
      </c>
    </row>
    <row r="4467" spans="1:6" x14ac:dyDescent="0.35">
      <c r="A4467" s="24">
        <v>44346</v>
      </c>
      <c r="B4467" s="30" t="s">
        <v>470</v>
      </c>
      <c r="C4467" s="30">
        <v>-4</v>
      </c>
      <c r="D4467" s="30">
        <v>6525</v>
      </c>
      <c r="E4467" s="30">
        <v>0</v>
      </c>
      <c r="F4467" s="185">
        <v>286</v>
      </c>
    </row>
    <row r="4468" spans="1:6" x14ac:dyDescent="0.35">
      <c r="A4468" s="24">
        <v>44346</v>
      </c>
      <c r="B4468" s="30" t="s">
        <v>469</v>
      </c>
      <c r="C4468" s="30">
        <v>26</v>
      </c>
      <c r="D4468" s="30">
        <v>66637</v>
      </c>
      <c r="E4468" s="30">
        <v>2</v>
      </c>
      <c r="F4468" s="185">
        <v>1728</v>
      </c>
    </row>
    <row r="4469" spans="1:6" x14ac:dyDescent="0.35">
      <c r="A4469" s="24">
        <v>44346</v>
      </c>
      <c r="B4469" s="30" t="s">
        <v>468</v>
      </c>
      <c r="C4469" s="30">
        <v>1</v>
      </c>
      <c r="D4469" s="30">
        <v>1408</v>
      </c>
      <c r="F4469" s="185"/>
    </row>
    <row r="4470" spans="1:6" x14ac:dyDescent="0.35">
      <c r="A4470" s="24">
        <v>44346</v>
      </c>
      <c r="B4470" s="30" t="s">
        <v>467</v>
      </c>
      <c r="C4470" s="30">
        <v>22</v>
      </c>
      <c r="D4470" s="30">
        <v>97571</v>
      </c>
      <c r="E4470" s="30">
        <v>0</v>
      </c>
      <c r="F4470" s="185">
        <v>2389</v>
      </c>
    </row>
    <row r="4471" spans="1:6" x14ac:dyDescent="0.35">
      <c r="A4471" s="24">
        <v>44346</v>
      </c>
      <c r="B4471" s="30" t="s">
        <v>466</v>
      </c>
      <c r="C4471" s="30">
        <v>2</v>
      </c>
      <c r="D4471" s="30">
        <v>2570</v>
      </c>
      <c r="E4471" s="30">
        <v>0</v>
      </c>
      <c r="F4471" s="185">
        <v>113</v>
      </c>
    </row>
    <row r="4472" spans="1:6" x14ac:dyDescent="0.35">
      <c r="A4472" s="24">
        <v>44346</v>
      </c>
      <c r="B4472" s="30" t="s">
        <v>465</v>
      </c>
      <c r="C4472" s="30">
        <v>23</v>
      </c>
      <c r="D4472" s="30">
        <v>52206</v>
      </c>
      <c r="E4472" s="30">
        <v>2</v>
      </c>
      <c r="F4472" s="185">
        <v>1526</v>
      </c>
    </row>
    <row r="4473" spans="1:6" x14ac:dyDescent="0.35">
      <c r="A4473" s="24">
        <v>44346</v>
      </c>
      <c r="B4473" s="30" t="s">
        <v>464</v>
      </c>
      <c r="C4473" s="30">
        <v>1</v>
      </c>
      <c r="D4473" s="30">
        <v>9140</v>
      </c>
      <c r="E4473" s="30">
        <v>0</v>
      </c>
      <c r="F4473" s="185">
        <v>297</v>
      </c>
    </row>
    <row r="4474" spans="1:6" x14ac:dyDescent="0.35">
      <c r="A4474" s="24">
        <v>44346</v>
      </c>
      <c r="B4474" s="30" t="s">
        <v>463</v>
      </c>
      <c r="C4474" s="30">
        <v>25</v>
      </c>
      <c r="D4474" s="30">
        <v>134871</v>
      </c>
      <c r="E4474" s="30">
        <v>0</v>
      </c>
      <c r="F4474" s="185">
        <v>3757</v>
      </c>
    </row>
    <row r="4475" spans="1:6" x14ac:dyDescent="0.35">
      <c r="A4475" s="24">
        <v>44346</v>
      </c>
      <c r="B4475" s="30" t="s">
        <v>462</v>
      </c>
      <c r="C4475" s="30">
        <v>0</v>
      </c>
      <c r="D4475" s="30">
        <v>1518</v>
      </c>
      <c r="F4475" s="185"/>
    </row>
    <row r="4476" spans="1:6" x14ac:dyDescent="0.35">
      <c r="A4476" s="24">
        <v>44346</v>
      </c>
      <c r="B4476" s="30" t="s">
        <v>461</v>
      </c>
      <c r="C4476" s="30">
        <v>11</v>
      </c>
      <c r="D4476" s="30">
        <v>54803</v>
      </c>
      <c r="E4476" s="30">
        <v>0</v>
      </c>
      <c r="F4476" s="185">
        <v>1789</v>
      </c>
    </row>
    <row r="4477" spans="1:6" x14ac:dyDescent="0.35">
      <c r="A4477" s="24">
        <v>44346</v>
      </c>
      <c r="B4477" s="30" t="s">
        <v>460</v>
      </c>
      <c r="C4477" s="30">
        <v>22</v>
      </c>
      <c r="D4477" s="30">
        <v>49115</v>
      </c>
      <c r="E4477" s="30">
        <v>0</v>
      </c>
      <c r="F4477" s="185">
        <v>1435</v>
      </c>
    </row>
    <row r="4478" spans="1:6" x14ac:dyDescent="0.35">
      <c r="A4478" s="24">
        <v>44346</v>
      </c>
      <c r="B4478" s="30" t="s">
        <v>459</v>
      </c>
      <c r="C4478" s="30">
        <v>8</v>
      </c>
      <c r="D4478" s="30">
        <v>92743</v>
      </c>
      <c r="E4478" s="30">
        <v>0</v>
      </c>
      <c r="F4478" s="185">
        <v>1838</v>
      </c>
    </row>
    <row r="4479" spans="1:6" x14ac:dyDescent="0.35">
      <c r="A4479" s="24">
        <v>44346</v>
      </c>
      <c r="B4479" s="30" t="s">
        <v>458</v>
      </c>
      <c r="C4479" s="30">
        <v>9</v>
      </c>
      <c r="D4479" s="30">
        <v>77029</v>
      </c>
      <c r="E4479" s="30">
        <v>0</v>
      </c>
      <c r="F4479" s="185">
        <v>2233</v>
      </c>
    </row>
    <row r="4480" spans="1:6" x14ac:dyDescent="0.35">
      <c r="A4480" s="24">
        <v>44346</v>
      </c>
      <c r="B4480" s="30" t="s">
        <v>447</v>
      </c>
      <c r="C4480" s="30">
        <v>-3</v>
      </c>
      <c r="D4480" s="30">
        <v>1075</v>
      </c>
      <c r="E4480" s="30">
        <v>0</v>
      </c>
      <c r="F4480" s="185">
        <v>7</v>
      </c>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row r="4754" spans="1:6" x14ac:dyDescent="0.35">
      <c r="A4754" s="24">
        <v>44365</v>
      </c>
      <c r="B4754" s="30" t="s">
        <v>471</v>
      </c>
      <c r="C4754" s="30">
        <v>3</v>
      </c>
      <c r="D4754" s="30">
        <v>13928</v>
      </c>
      <c r="E4754" s="30">
        <v>0</v>
      </c>
      <c r="F4754" s="30">
        <v>469</v>
      </c>
    </row>
    <row r="4755" spans="1:6" x14ac:dyDescent="0.35">
      <c r="A4755" s="24">
        <v>44365</v>
      </c>
      <c r="B4755" s="30" t="s">
        <v>470</v>
      </c>
      <c r="C4755" s="30">
        <v>1</v>
      </c>
      <c r="D4755" s="30">
        <v>6540</v>
      </c>
      <c r="E4755" s="30">
        <v>0</v>
      </c>
      <c r="F4755" s="30">
        <v>287</v>
      </c>
    </row>
    <row r="4756" spans="1:6" x14ac:dyDescent="0.35">
      <c r="A4756" s="24">
        <v>44365</v>
      </c>
      <c r="B4756" s="30" t="s">
        <v>469</v>
      </c>
      <c r="C4756" s="30">
        <v>7</v>
      </c>
      <c r="D4756" s="30">
        <v>66856</v>
      </c>
      <c r="E4756" s="30">
        <v>0</v>
      </c>
      <c r="F4756" s="30">
        <v>1743</v>
      </c>
    </row>
    <row r="4757" spans="1:6" x14ac:dyDescent="0.35">
      <c r="A4757" s="24">
        <v>44365</v>
      </c>
      <c r="B4757" s="30" t="s">
        <v>468</v>
      </c>
      <c r="C4757" s="30">
        <v>0</v>
      </c>
      <c r="D4757" s="30">
        <v>1414</v>
      </c>
    </row>
    <row r="4758" spans="1:6" x14ac:dyDescent="0.35">
      <c r="A4758" s="24">
        <v>44365</v>
      </c>
      <c r="B4758" s="30" t="s">
        <v>467</v>
      </c>
      <c r="C4758" s="30">
        <v>14</v>
      </c>
      <c r="D4758" s="30">
        <v>97869</v>
      </c>
      <c r="E4758" s="30">
        <v>0</v>
      </c>
      <c r="F4758" s="30">
        <v>2399</v>
      </c>
    </row>
    <row r="4759" spans="1:6" x14ac:dyDescent="0.35">
      <c r="A4759" s="24">
        <v>44365</v>
      </c>
      <c r="B4759" s="30" t="s">
        <v>466</v>
      </c>
      <c r="C4759" s="30">
        <v>0</v>
      </c>
      <c r="D4759" s="30">
        <v>2579</v>
      </c>
      <c r="E4759" s="30">
        <v>0</v>
      </c>
      <c r="F4759" s="30">
        <v>113</v>
      </c>
    </row>
    <row r="4760" spans="1:6" x14ac:dyDescent="0.35">
      <c r="A4760" s="24">
        <v>44365</v>
      </c>
      <c r="B4760" s="30" t="s">
        <v>465</v>
      </c>
      <c r="C4760" s="30">
        <v>7</v>
      </c>
      <c r="D4760" s="30">
        <v>52390</v>
      </c>
      <c r="E4760" s="30">
        <v>0</v>
      </c>
      <c r="F4760" s="30">
        <v>1535</v>
      </c>
    </row>
    <row r="4761" spans="1:6" x14ac:dyDescent="0.35">
      <c r="A4761" s="24">
        <v>44365</v>
      </c>
      <c r="B4761" s="30" t="s">
        <v>464</v>
      </c>
      <c r="C4761" s="30">
        <v>0</v>
      </c>
      <c r="D4761" s="30">
        <v>9156</v>
      </c>
      <c r="E4761" s="30">
        <v>0</v>
      </c>
      <c r="F4761" s="30">
        <v>300</v>
      </c>
    </row>
    <row r="4762" spans="1:6" x14ac:dyDescent="0.35">
      <c r="A4762" s="24">
        <v>44365</v>
      </c>
      <c r="B4762" s="30" t="s">
        <v>463</v>
      </c>
      <c r="C4762" s="30">
        <v>24</v>
      </c>
      <c r="D4762" s="30">
        <v>135248</v>
      </c>
      <c r="E4762" s="30">
        <v>1</v>
      </c>
      <c r="F4762" s="30">
        <v>3771</v>
      </c>
    </row>
    <row r="4763" spans="1:6" x14ac:dyDescent="0.35">
      <c r="A4763" s="24">
        <v>44365</v>
      </c>
      <c r="B4763" s="30" t="s">
        <v>462</v>
      </c>
      <c r="C4763" s="30">
        <v>0</v>
      </c>
      <c r="D4763" s="30">
        <v>1519</v>
      </c>
    </row>
    <row r="4764" spans="1:6" x14ac:dyDescent="0.35">
      <c r="A4764" s="24">
        <v>44365</v>
      </c>
      <c r="B4764" s="30" t="s">
        <v>461</v>
      </c>
      <c r="C4764" s="30">
        <v>9</v>
      </c>
      <c r="D4764" s="30">
        <v>54964</v>
      </c>
      <c r="E4764" s="30">
        <v>2</v>
      </c>
      <c r="F4764" s="30">
        <v>1799</v>
      </c>
    </row>
    <row r="4765" spans="1:6" x14ac:dyDescent="0.35">
      <c r="A4765" s="24">
        <v>44365</v>
      </c>
      <c r="B4765" s="30" t="s">
        <v>460</v>
      </c>
      <c r="C4765" s="30">
        <v>7</v>
      </c>
      <c r="D4765" s="30">
        <v>49256</v>
      </c>
      <c r="E4765" s="30">
        <v>0</v>
      </c>
      <c r="F4765" s="30">
        <v>1444</v>
      </c>
    </row>
    <row r="4766" spans="1:6" x14ac:dyDescent="0.35">
      <c r="A4766" s="24">
        <v>44365</v>
      </c>
      <c r="B4766" s="30" t="s">
        <v>459</v>
      </c>
      <c r="C4766" s="30">
        <v>11</v>
      </c>
      <c r="D4766" s="30">
        <v>93039</v>
      </c>
      <c r="E4766" s="30">
        <v>0</v>
      </c>
      <c r="F4766" s="30">
        <v>1845</v>
      </c>
    </row>
    <row r="4767" spans="1:6" x14ac:dyDescent="0.35">
      <c r="A4767" s="24">
        <v>44365</v>
      </c>
      <c r="B4767" s="30" t="s">
        <v>458</v>
      </c>
      <c r="C4767" s="30">
        <v>8</v>
      </c>
      <c r="D4767" s="30">
        <v>77346</v>
      </c>
      <c r="E4767" s="30">
        <v>0</v>
      </c>
      <c r="F4767" s="30">
        <v>2243</v>
      </c>
    </row>
    <row r="4768" spans="1:6" x14ac:dyDescent="0.35">
      <c r="A4768" s="24">
        <v>44365</v>
      </c>
      <c r="B4768" s="30" t="s">
        <v>447</v>
      </c>
      <c r="C4768" s="30">
        <v>-20</v>
      </c>
      <c r="D4768" s="30">
        <v>1015</v>
      </c>
      <c r="E4768" s="30">
        <v>0</v>
      </c>
      <c r="F4768" s="30">
        <v>7</v>
      </c>
    </row>
    <row r="4769" spans="1:6" x14ac:dyDescent="0.35">
      <c r="A4769" s="24">
        <v>44365</v>
      </c>
      <c r="B4769" s="30" t="s">
        <v>457</v>
      </c>
      <c r="D4769" s="185"/>
      <c r="E4769" s="30">
        <v>0</v>
      </c>
      <c r="F4769" s="30">
        <v>5</v>
      </c>
    </row>
    <row r="4770" spans="1:6" x14ac:dyDescent="0.35">
      <c r="A4770" s="24">
        <v>44366</v>
      </c>
      <c r="B4770" s="30" t="s">
        <v>471</v>
      </c>
      <c r="C4770" s="30">
        <v>2</v>
      </c>
      <c r="D4770" s="30">
        <v>13930</v>
      </c>
      <c r="E4770" s="30">
        <v>0</v>
      </c>
      <c r="F4770" s="30">
        <v>469</v>
      </c>
    </row>
    <row r="4771" spans="1:6" x14ac:dyDescent="0.35">
      <c r="A4771" s="24">
        <v>44366</v>
      </c>
      <c r="B4771" s="30" t="s">
        <v>470</v>
      </c>
      <c r="C4771" s="30">
        <v>0</v>
      </c>
      <c r="D4771" s="30">
        <v>6540</v>
      </c>
      <c r="E4771" s="30">
        <v>0</v>
      </c>
      <c r="F4771" s="30">
        <v>287</v>
      </c>
    </row>
    <row r="4772" spans="1:6" x14ac:dyDescent="0.35">
      <c r="A4772" s="24">
        <v>44366</v>
      </c>
      <c r="B4772" s="30" t="s">
        <v>469</v>
      </c>
      <c r="C4772" s="30">
        <v>13</v>
      </c>
      <c r="D4772" s="30">
        <v>66869</v>
      </c>
      <c r="E4772" s="30">
        <v>0</v>
      </c>
      <c r="F4772" s="30">
        <v>1743</v>
      </c>
    </row>
    <row r="4773" spans="1:6" x14ac:dyDescent="0.35">
      <c r="A4773" s="24">
        <v>44366</v>
      </c>
      <c r="B4773" s="30" t="s">
        <v>468</v>
      </c>
      <c r="C4773" s="30">
        <v>0</v>
      </c>
      <c r="D4773" s="30">
        <v>1414</v>
      </c>
    </row>
    <row r="4774" spans="1:6" x14ac:dyDescent="0.35">
      <c r="A4774" s="24">
        <v>44366</v>
      </c>
      <c r="B4774" s="30" t="s">
        <v>467</v>
      </c>
      <c r="C4774" s="30">
        <v>9</v>
      </c>
      <c r="D4774" s="30">
        <v>97878</v>
      </c>
      <c r="E4774" s="30">
        <v>1</v>
      </c>
      <c r="F4774" s="30">
        <v>2400</v>
      </c>
    </row>
    <row r="4775" spans="1:6" x14ac:dyDescent="0.35">
      <c r="A4775" s="24">
        <v>44366</v>
      </c>
      <c r="B4775" s="30" t="s">
        <v>466</v>
      </c>
      <c r="C4775" s="30">
        <v>1</v>
      </c>
      <c r="D4775" s="30">
        <v>2580</v>
      </c>
      <c r="E4775" s="30">
        <v>0</v>
      </c>
      <c r="F4775" s="30">
        <v>113</v>
      </c>
    </row>
    <row r="4776" spans="1:6" x14ac:dyDescent="0.35">
      <c r="A4776" s="24">
        <v>44366</v>
      </c>
      <c r="B4776" s="30" t="s">
        <v>465</v>
      </c>
      <c r="C4776" s="30">
        <v>10</v>
      </c>
      <c r="D4776" s="30">
        <v>52400</v>
      </c>
      <c r="E4776" s="30">
        <v>0</v>
      </c>
      <c r="F4776" s="30">
        <v>1535</v>
      </c>
    </row>
    <row r="4777" spans="1:6" x14ac:dyDescent="0.35">
      <c r="A4777" s="24">
        <v>44366</v>
      </c>
      <c r="B4777" s="30" t="s">
        <v>464</v>
      </c>
      <c r="C4777" s="30">
        <v>0</v>
      </c>
      <c r="D4777" s="30">
        <v>9156</v>
      </c>
      <c r="E4777" s="30">
        <v>0</v>
      </c>
      <c r="F4777" s="30">
        <v>300</v>
      </c>
    </row>
    <row r="4778" spans="1:6" x14ac:dyDescent="0.35">
      <c r="A4778" s="24">
        <v>44366</v>
      </c>
      <c r="B4778" s="30" t="s">
        <v>463</v>
      </c>
      <c r="C4778" s="30">
        <v>19</v>
      </c>
      <c r="D4778" s="30">
        <v>135267</v>
      </c>
      <c r="E4778" s="30">
        <v>1</v>
      </c>
      <c r="F4778" s="30">
        <v>3772</v>
      </c>
    </row>
    <row r="4779" spans="1:6" x14ac:dyDescent="0.35">
      <c r="A4779" s="24">
        <v>44366</v>
      </c>
      <c r="B4779" s="30" t="s">
        <v>462</v>
      </c>
      <c r="C4779" s="30">
        <v>0</v>
      </c>
      <c r="D4779" s="30">
        <v>1519</v>
      </c>
    </row>
    <row r="4780" spans="1:6" x14ac:dyDescent="0.35">
      <c r="A4780" s="24">
        <v>44366</v>
      </c>
      <c r="B4780" s="30" t="s">
        <v>461</v>
      </c>
      <c r="C4780" s="30">
        <v>11</v>
      </c>
      <c r="D4780" s="30">
        <v>54975</v>
      </c>
      <c r="E4780" s="30">
        <v>-1</v>
      </c>
      <c r="F4780" s="30">
        <v>1798</v>
      </c>
    </row>
    <row r="4781" spans="1:6" x14ac:dyDescent="0.35">
      <c r="A4781" s="24">
        <v>44366</v>
      </c>
      <c r="B4781" s="30" t="s">
        <v>460</v>
      </c>
      <c r="C4781" s="30">
        <v>5</v>
      </c>
      <c r="D4781" s="30">
        <v>49261</v>
      </c>
      <c r="E4781" s="30">
        <v>0</v>
      </c>
      <c r="F4781" s="30">
        <v>1444</v>
      </c>
    </row>
    <row r="4782" spans="1:6" x14ac:dyDescent="0.35">
      <c r="A4782" s="24">
        <v>44366</v>
      </c>
      <c r="B4782" s="30" t="s">
        <v>459</v>
      </c>
      <c r="C4782" s="30">
        <v>12</v>
      </c>
      <c r="D4782" s="30">
        <v>93051</v>
      </c>
      <c r="E4782" s="30">
        <v>1</v>
      </c>
      <c r="F4782" s="30">
        <v>1846</v>
      </c>
    </row>
    <row r="4783" spans="1:6" x14ac:dyDescent="0.35">
      <c r="A4783" s="24">
        <v>44366</v>
      </c>
      <c r="B4783" s="30" t="s">
        <v>458</v>
      </c>
      <c r="C4783" s="30">
        <v>10</v>
      </c>
      <c r="D4783" s="30">
        <v>77356</v>
      </c>
      <c r="E4783" s="30">
        <v>1</v>
      </c>
      <c r="F4783" s="30">
        <v>2244</v>
      </c>
    </row>
    <row r="4784" spans="1:6" x14ac:dyDescent="0.35">
      <c r="A4784" s="24">
        <v>44366</v>
      </c>
      <c r="B4784" s="30" t="s">
        <v>447</v>
      </c>
      <c r="C4784" s="30">
        <v>-1</v>
      </c>
      <c r="D4784" s="30">
        <v>1014</v>
      </c>
      <c r="E4784" s="30">
        <v>0</v>
      </c>
      <c r="F4784" s="30">
        <v>7</v>
      </c>
    </row>
    <row r="4785" spans="1:6" x14ac:dyDescent="0.35">
      <c r="A4785" s="24">
        <v>44366</v>
      </c>
      <c r="B4785" s="30" t="s">
        <v>457</v>
      </c>
      <c r="E4785" s="30">
        <v>0</v>
      </c>
      <c r="F4785" s="30">
        <v>5</v>
      </c>
    </row>
    <row r="4786" spans="1:6" s="185" customFormat="1" x14ac:dyDescent="0.35">
      <c r="A4786" s="24">
        <v>44367</v>
      </c>
      <c r="B4786" s="185" t="s">
        <v>471</v>
      </c>
      <c r="C4786" s="185">
        <v>0</v>
      </c>
      <c r="D4786" s="185">
        <v>13930</v>
      </c>
      <c r="E4786" s="185">
        <v>0</v>
      </c>
      <c r="F4786" s="185">
        <v>469</v>
      </c>
    </row>
    <row r="4787" spans="1:6" s="185" customFormat="1" x14ac:dyDescent="0.35">
      <c r="A4787" s="24">
        <v>44367</v>
      </c>
      <c r="B4787" s="185" t="s">
        <v>470</v>
      </c>
      <c r="C4787" s="185">
        <v>5</v>
      </c>
      <c r="D4787" s="185">
        <v>6545</v>
      </c>
      <c r="E4787" s="185">
        <v>0</v>
      </c>
      <c r="F4787" s="185">
        <v>287</v>
      </c>
    </row>
    <row r="4788" spans="1:6" s="185" customFormat="1" x14ac:dyDescent="0.35">
      <c r="A4788" s="24">
        <v>44367</v>
      </c>
      <c r="B4788" s="185" t="s">
        <v>469</v>
      </c>
      <c r="C4788" s="185">
        <v>2</v>
      </c>
      <c r="D4788" s="185">
        <v>66871</v>
      </c>
      <c r="E4788" s="185">
        <v>1</v>
      </c>
      <c r="F4788" s="185">
        <v>1744</v>
      </c>
    </row>
    <row r="4789" spans="1:6" s="185" customFormat="1" x14ac:dyDescent="0.35">
      <c r="A4789" s="24">
        <v>44367</v>
      </c>
      <c r="B4789" s="185" t="s">
        <v>468</v>
      </c>
      <c r="C4789" s="185">
        <v>0</v>
      </c>
      <c r="D4789" s="185">
        <v>1414</v>
      </c>
    </row>
    <row r="4790" spans="1:6" s="185" customFormat="1" x14ac:dyDescent="0.35">
      <c r="A4790" s="24">
        <v>44367</v>
      </c>
      <c r="B4790" s="185" t="s">
        <v>467</v>
      </c>
      <c r="C4790" s="185">
        <v>4</v>
      </c>
      <c r="D4790" s="185">
        <v>97882</v>
      </c>
      <c r="E4790" s="185">
        <v>1</v>
      </c>
      <c r="F4790" s="185">
        <v>2401</v>
      </c>
    </row>
    <row r="4791" spans="1:6" s="185" customFormat="1" x14ac:dyDescent="0.35">
      <c r="A4791" s="24">
        <v>44367</v>
      </c>
      <c r="B4791" s="185" t="s">
        <v>466</v>
      </c>
      <c r="C4791" s="185">
        <v>1</v>
      </c>
      <c r="D4791" s="185">
        <v>2581</v>
      </c>
      <c r="E4791" s="185">
        <v>0</v>
      </c>
      <c r="F4791" s="185">
        <v>113</v>
      </c>
    </row>
    <row r="4792" spans="1:6" s="185" customFormat="1" x14ac:dyDescent="0.35">
      <c r="A4792" s="24">
        <v>44367</v>
      </c>
      <c r="B4792" s="185" t="s">
        <v>465</v>
      </c>
      <c r="C4792" s="185">
        <v>0</v>
      </c>
      <c r="D4792" s="185">
        <v>52400</v>
      </c>
      <c r="E4792" s="185">
        <v>0</v>
      </c>
      <c r="F4792" s="185">
        <v>1535</v>
      </c>
    </row>
    <row r="4793" spans="1:6" s="185" customFormat="1" x14ac:dyDescent="0.35">
      <c r="A4793" s="24">
        <v>44367</v>
      </c>
      <c r="B4793" s="185" t="s">
        <v>464</v>
      </c>
      <c r="C4793" s="185">
        <v>1</v>
      </c>
      <c r="D4793" s="185">
        <v>9157</v>
      </c>
      <c r="E4793" s="185">
        <v>0</v>
      </c>
      <c r="F4793" s="185">
        <v>300</v>
      </c>
    </row>
    <row r="4794" spans="1:6" s="185" customFormat="1" x14ac:dyDescent="0.35">
      <c r="A4794" s="24">
        <v>44367</v>
      </c>
      <c r="B4794" s="185" t="s">
        <v>463</v>
      </c>
      <c r="C4794" s="185">
        <v>11</v>
      </c>
      <c r="D4794" s="185">
        <v>135278</v>
      </c>
      <c r="E4794" s="185">
        <v>0</v>
      </c>
      <c r="F4794" s="185">
        <v>3772</v>
      </c>
    </row>
    <row r="4795" spans="1:6" s="185" customFormat="1" x14ac:dyDescent="0.35">
      <c r="A4795" s="24">
        <v>44367</v>
      </c>
      <c r="B4795" s="185" t="s">
        <v>462</v>
      </c>
      <c r="C4795" s="185">
        <v>0</v>
      </c>
      <c r="D4795" s="185">
        <v>1519</v>
      </c>
    </row>
    <row r="4796" spans="1:6" s="185" customFormat="1" x14ac:dyDescent="0.35">
      <c r="A4796" s="24">
        <v>44367</v>
      </c>
      <c r="B4796" s="185" t="s">
        <v>461</v>
      </c>
      <c r="C4796" s="185">
        <v>7</v>
      </c>
      <c r="D4796" s="185">
        <v>54982</v>
      </c>
      <c r="E4796" s="185">
        <v>2</v>
      </c>
      <c r="F4796" s="185">
        <v>1800</v>
      </c>
    </row>
    <row r="4797" spans="1:6" s="185" customFormat="1" x14ac:dyDescent="0.35">
      <c r="A4797" s="24">
        <v>44367</v>
      </c>
      <c r="B4797" s="185" t="s">
        <v>460</v>
      </c>
      <c r="C4797" s="185">
        <v>2</v>
      </c>
      <c r="D4797" s="185">
        <v>49263</v>
      </c>
      <c r="E4797" s="185">
        <v>0</v>
      </c>
      <c r="F4797" s="185">
        <v>1444</v>
      </c>
    </row>
    <row r="4798" spans="1:6" s="185" customFormat="1" x14ac:dyDescent="0.35">
      <c r="A4798" s="24">
        <v>44367</v>
      </c>
      <c r="B4798" s="185" t="s">
        <v>459</v>
      </c>
      <c r="C4798" s="185">
        <v>6</v>
      </c>
      <c r="D4798" s="185">
        <v>93057</v>
      </c>
      <c r="E4798" s="185">
        <v>1</v>
      </c>
      <c r="F4798" s="185">
        <v>1847</v>
      </c>
    </row>
    <row r="4799" spans="1:6" s="185" customFormat="1" x14ac:dyDescent="0.35">
      <c r="A4799" s="24">
        <v>44367</v>
      </c>
      <c r="B4799" s="185" t="s">
        <v>458</v>
      </c>
      <c r="C4799" s="185">
        <v>2</v>
      </c>
      <c r="D4799" s="185">
        <v>77358</v>
      </c>
      <c r="E4799" s="185">
        <v>0</v>
      </c>
      <c r="F4799" s="185">
        <v>2244</v>
      </c>
    </row>
    <row r="4800" spans="1:6" s="185" customFormat="1" x14ac:dyDescent="0.35">
      <c r="A4800" s="24">
        <v>44367</v>
      </c>
      <c r="B4800" s="185" t="s">
        <v>447</v>
      </c>
      <c r="C4800" s="185">
        <v>0</v>
      </c>
      <c r="D4800" s="185">
        <v>1014</v>
      </c>
      <c r="E4800" s="185">
        <v>0</v>
      </c>
      <c r="F4800" s="185">
        <v>7</v>
      </c>
    </row>
    <row r="4801" spans="1:6" s="185" customFormat="1" x14ac:dyDescent="0.35">
      <c r="A4801" s="24">
        <v>44367</v>
      </c>
      <c r="B4801" s="185" t="s">
        <v>457</v>
      </c>
      <c r="E4801" s="185">
        <v>0</v>
      </c>
      <c r="F4801" s="185">
        <v>5</v>
      </c>
    </row>
    <row r="4802" spans="1:6" x14ac:dyDescent="0.35">
      <c r="A4802" s="24">
        <v>44368</v>
      </c>
      <c r="B4802" s="185" t="s">
        <v>471</v>
      </c>
      <c r="C4802" s="185">
        <v>2</v>
      </c>
      <c r="D4802" s="185">
        <v>13932</v>
      </c>
      <c r="E4802" s="185">
        <v>0</v>
      </c>
      <c r="F4802" s="185">
        <v>469</v>
      </c>
    </row>
    <row r="4803" spans="1:6" x14ac:dyDescent="0.35">
      <c r="A4803" s="24">
        <v>44368</v>
      </c>
      <c r="B4803" s="185" t="s">
        <v>470</v>
      </c>
      <c r="C4803" s="185">
        <v>1</v>
      </c>
      <c r="D4803" s="185">
        <v>6546</v>
      </c>
      <c r="E4803" s="185">
        <v>1</v>
      </c>
      <c r="F4803" s="185">
        <v>288</v>
      </c>
    </row>
    <row r="4804" spans="1:6" x14ac:dyDescent="0.35">
      <c r="A4804" s="24">
        <v>44368</v>
      </c>
      <c r="B4804" s="185" t="s">
        <v>469</v>
      </c>
      <c r="C4804" s="185">
        <v>5</v>
      </c>
      <c r="D4804" s="185">
        <v>66876</v>
      </c>
      <c r="E4804" s="185">
        <v>0</v>
      </c>
      <c r="F4804" s="185">
        <v>1744</v>
      </c>
    </row>
    <row r="4805" spans="1:6" x14ac:dyDescent="0.35">
      <c r="A4805" s="24">
        <v>44368</v>
      </c>
      <c r="B4805" s="185" t="s">
        <v>468</v>
      </c>
      <c r="C4805" s="185">
        <v>0</v>
      </c>
      <c r="D4805" s="185">
        <v>1414</v>
      </c>
      <c r="E4805" s="185"/>
      <c r="F4805" s="185"/>
    </row>
    <row r="4806" spans="1:6" x14ac:dyDescent="0.35">
      <c r="A4806" s="24">
        <v>44368</v>
      </c>
      <c r="B4806" s="185" t="s">
        <v>467</v>
      </c>
      <c r="C4806" s="185">
        <v>12</v>
      </c>
      <c r="D4806" s="185">
        <v>97894</v>
      </c>
      <c r="E4806" s="185">
        <v>0</v>
      </c>
      <c r="F4806" s="185">
        <v>2401</v>
      </c>
    </row>
    <row r="4807" spans="1:6" x14ac:dyDescent="0.35">
      <c r="A4807" s="24">
        <v>44368</v>
      </c>
      <c r="B4807" s="185" t="s">
        <v>466</v>
      </c>
      <c r="C4807" s="185">
        <v>0</v>
      </c>
      <c r="D4807" s="185">
        <v>2581</v>
      </c>
      <c r="E4807" s="185">
        <v>0</v>
      </c>
      <c r="F4807" s="185">
        <v>113</v>
      </c>
    </row>
    <row r="4808" spans="1:6" x14ac:dyDescent="0.35">
      <c r="A4808" s="24">
        <v>44368</v>
      </c>
      <c r="B4808" s="185" t="s">
        <v>465</v>
      </c>
      <c r="C4808" s="185">
        <v>5</v>
      </c>
      <c r="D4808" s="185">
        <v>52405</v>
      </c>
      <c r="E4808" s="185">
        <v>1</v>
      </c>
      <c r="F4808" s="185">
        <v>1536</v>
      </c>
    </row>
    <row r="4809" spans="1:6" x14ac:dyDescent="0.35">
      <c r="A4809" s="24">
        <v>44368</v>
      </c>
      <c r="B4809" s="185" t="s">
        <v>464</v>
      </c>
      <c r="C4809" s="185">
        <v>1</v>
      </c>
      <c r="D4809" s="185">
        <v>9158</v>
      </c>
      <c r="E4809" s="185">
        <v>0</v>
      </c>
      <c r="F4809" s="185">
        <v>300</v>
      </c>
    </row>
    <row r="4810" spans="1:6" x14ac:dyDescent="0.35">
      <c r="A4810" s="24">
        <v>44368</v>
      </c>
      <c r="B4810" s="185" t="s">
        <v>463</v>
      </c>
      <c r="C4810" s="185">
        <v>8</v>
      </c>
      <c r="D4810" s="185">
        <v>135286</v>
      </c>
      <c r="E4810" s="185">
        <v>2</v>
      </c>
      <c r="F4810" s="185">
        <v>3774</v>
      </c>
    </row>
    <row r="4811" spans="1:6" x14ac:dyDescent="0.35">
      <c r="A4811" s="24">
        <v>44368</v>
      </c>
      <c r="B4811" s="185" t="s">
        <v>462</v>
      </c>
      <c r="C4811" s="185">
        <v>0</v>
      </c>
      <c r="D4811" s="185">
        <v>1519</v>
      </c>
      <c r="E4811" s="185"/>
      <c r="F4811" s="185"/>
    </row>
    <row r="4812" spans="1:6" x14ac:dyDescent="0.35">
      <c r="A4812" s="24">
        <v>44368</v>
      </c>
      <c r="B4812" s="185" t="s">
        <v>461</v>
      </c>
      <c r="C4812" s="185">
        <v>2</v>
      </c>
      <c r="D4812" s="185">
        <v>54984</v>
      </c>
      <c r="E4812" s="185">
        <v>0</v>
      </c>
      <c r="F4812" s="185">
        <v>1800</v>
      </c>
    </row>
    <row r="4813" spans="1:6" x14ac:dyDescent="0.35">
      <c r="A4813" s="24">
        <v>44368</v>
      </c>
      <c r="B4813" s="185" t="s">
        <v>460</v>
      </c>
      <c r="C4813" s="185">
        <v>5</v>
      </c>
      <c r="D4813" s="185">
        <v>49268</v>
      </c>
      <c r="E4813" s="185">
        <v>0</v>
      </c>
      <c r="F4813" s="185">
        <v>1444</v>
      </c>
    </row>
    <row r="4814" spans="1:6" x14ac:dyDescent="0.35">
      <c r="A4814" s="24">
        <v>44368</v>
      </c>
      <c r="B4814" s="185" t="s">
        <v>459</v>
      </c>
      <c r="C4814" s="185">
        <v>3</v>
      </c>
      <c r="D4814" s="185">
        <v>93060</v>
      </c>
      <c r="E4814" s="185">
        <v>0</v>
      </c>
      <c r="F4814" s="185">
        <v>1847</v>
      </c>
    </row>
    <row r="4815" spans="1:6" x14ac:dyDescent="0.35">
      <c r="A4815" s="24">
        <v>44368</v>
      </c>
      <c r="B4815" s="185" t="s">
        <v>458</v>
      </c>
      <c r="C4815" s="185">
        <v>4</v>
      </c>
      <c r="D4815" s="185">
        <v>77362</v>
      </c>
      <c r="E4815" s="185">
        <v>2</v>
      </c>
      <c r="F4815" s="185">
        <v>2246</v>
      </c>
    </row>
    <row r="4816" spans="1:6" x14ac:dyDescent="0.35">
      <c r="A4816" s="24">
        <v>44368</v>
      </c>
      <c r="B4816" s="185" t="s">
        <v>447</v>
      </c>
      <c r="C4816" s="185">
        <v>0</v>
      </c>
      <c r="D4816" s="185">
        <v>1014</v>
      </c>
      <c r="E4816" s="185">
        <v>0</v>
      </c>
      <c r="F4816" s="185">
        <v>7</v>
      </c>
    </row>
    <row r="4817" spans="1:6" x14ac:dyDescent="0.35">
      <c r="A4817" s="24">
        <v>44368</v>
      </c>
      <c r="B4817" s="185" t="s">
        <v>457</v>
      </c>
      <c r="C4817" s="185"/>
      <c r="D4817" s="185"/>
      <c r="E4817" s="185">
        <v>0</v>
      </c>
      <c r="F4817" s="185">
        <v>5</v>
      </c>
    </row>
    <row r="4818" spans="1:6" s="185" customFormat="1" x14ac:dyDescent="0.35">
      <c r="A4818" s="24">
        <v>44369</v>
      </c>
      <c r="B4818" s="185" t="s">
        <v>471</v>
      </c>
      <c r="C4818" s="185">
        <v>-1</v>
      </c>
      <c r="D4818" s="185">
        <v>13931</v>
      </c>
      <c r="E4818" s="185">
        <v>0</v>
      </c>
      <c r="F4818" s="185">
        <v>469</v>
      </c>
    </row>
    <row r="4819" spans="1:6" s="185" customFormat="1" x14ac:dyDescent="0.35">
      <c r="A4819" s="24">
        <v>44369</v>
      </c>
      <c r="B4819" s="185" t="s">
        <v>470</v>
      </c>
      <c r="C4819" s="185">
        <v>2</v>
      </c>
      <c r="D4819" s="185">
        <v>6548</v>
      </c>
      <c r="E4819" s="185">
        <v>0</v>
      </c>
      <c r="F4819" s="185">
        <v>288</v>
      </c>
    </row>
    <row r="4820" spans="1:6" s="185" customFormat="1" x14ac:dyDescent="0.35">
      <c r="A4820" s="24">
        <v>44369</v>
      </c>
      <c r="B4820" s="185" t="s">
        <v>469</v>
      </c>
      <c r="C4820" s="185">
        <v>4</v>
      </c>
      <c r="D4820" s="185">
        <v>66880</v>
      </c>
      <c r="E4820" s="185">
        <v>0</v>
      </c>
      <c r="F4820" s="185">
        <v>1744</v>
      </c>
    </row>
    <row r="4821" spans="1:6" s="185" customFormat="1" x14ac:dyDescent="0.35">
      <c r="A4821" s="24">
        <v>44369</v>
      </c>
      <c r="B4821" s="185" t="s">
        <v>468</v>
      </c>
      <c r="C4821" s="185">
        <v>0</v>
      </c>
      <c r="D4821" s="185">
        <v>1414</v>
      </c>
    </row>
    <row r="4822" spans="1:6" s="185" customFormat="1" x14ac:dyDescent="0.35">
      <c r="A4822" s="24">
        <v>44369</v>
      </c>
      <c r="B4822" s="185" t="s">
        <v>467</v>
      </c>
      <c r="C4822" s="185">
        <v>2</v>
      </c>
      <c r="D4822" s="185">
        <v>97896</v>
      </c>
      <c r="E4822" s="185">
        <v>0</v>
      </c>
      <c r="F4822" s="185">
        <v>2401</v>
      </c>
    </row>
    <row r="4823" spans="1:6" s="185" customFormat="1" x14ac:dyDescent="0.35">
      <c r="A4823" s="24">
        <v>44369</v>
      </c>
      <c r="B4823" s="185" t="s">
        <v>466</v>
      </c>
      <c r="C4823" s="185">
        <v>0</v>
      </c>
      <c r="D4823" s="185">
        <v>2581</v>
      </c>
      <c r="E4823" s="185">
        <v>0</v>
      </c>
      <c r="F4823" s="185">
        <v>113</v>
      </c>
    </row>
    <row r="4824" spans="1:6" s="185" customFormat="1" x14ac:dyDescent="0.35">
      <c r="A4824" s="24">
        <v>44369</v>
      </c>
      <c r="B4824" s="185" t="s">
        <v>465</v>
      </c>
      <c r="C4824" s="185">
        <v>6</v>
      </c>
      <c r="D4824" s="185">
        <v>52411</v>
      </c>
      <c r="E4824" s="185">
        <v>0</v>
      </c>
      <c r="F4824" s="185">
        <v>1536</v>
      </c>
    </row>
    <row r="4825" spans="1:6" s="185" customFormat="1" x14ac:dyDescent="0.35">
      <c r="A4825" s="24">
        <v>44369</v>
      </c>
      <c r="B4825" s="185" t="s">
        <v>464</v>
      </c>
      <c r="C4825" s="185">
        <v>4</v>
      </c>
      <c r="D4825" s="185">
        <v>9162</v>
      </c>
      <c r="E4825" s="185">
        <v>0</v>
      </c>
      <c r="F4825" s="185">
        <v>300</v>
      </c>
    </row>
    <row r="4826" spans="1:6" s="185" customFormat="1" x14ac:dyDescent="0.35">
      <c r="A4826" s="24">
        <v>44369</v>
      </c>
      <c r="B4826" s="185" t="s">
        <v>463</v>
      </c>
      <c r="C4826" s="185">
        <v>8</v>
      </c>
      <c r="D4826" s="185">
        <v>135294</v>
      </c>
      <c r="E4826" s="185">
        <v>0</v>
      </c>
      <c r="F4826" s="185">
        <v>3774</v>
      </c>
    </row>
    <row r="4827" spans="1:6" s="185" customFormat="1" x14ac:dyDescent="0.35">
      <c r="A4827" s="24">
        <v>44369</v>
      </c>
      <c r="B4827" s="185" t="s">
        <v>462</v>
      </c>
      <c r="C4827" s="185">
        <v>0</v>
      </c>
      <c r="D4827" s="185">
        <v>1519</v>
      </c>
    </row>
    <row r="4828" spans="1:6" s="185" customFormat="1" x14ac:dyDescent="0.35">
      <c r="A4828" s="24">
        <v>44369</v>
      </c>
      <c r="B4828" s="185" t="s">
        <v>461</v>
      </c>
      <c r="C4828" s="185">
        <v>0</v>
      </c>
      <c r="D4828" s="185">
        <v>54984</v>
      </c>
      <c r="E4828" s="185">
        <v>1</v>
      </c>
      <c r="F4828" s="185">
        <v>1801</v>
      </c>
    </row>
    <row r="4829" spans="1:6" s="185" customFormat="1" x14ac:dyDescent="0.35">
      <c r="A4829" s="24">
        <v>44369</v>
      </c>
      <c r="B4829" s="185" t="s">
        <v>460</v>
      </c>
      <c r="C4829" s="185">
        <v>2</v>
      </c>
      <c r="D4829" s="185">
        <v>49270</v>
      </c>
      <c r="E4829" s="185">
        <v>0</v>
      </c>
      <c r="F4829" s="185">
        <v>1444</v>
      </c>
    </row>
    <row r="4830" spans="1:6" s="185" customFormat="1" x14ac:dyDescent="0.35">
      <c r="A4830" s="24">
        <v>44369</v>
      </c>
      <c r="B4830" s="185" t="s">
        <v>459</v>
      </c>
      <c r="C4830" s="185">
        <v>8</v>
      </c>
      <c r="D4830" s="185">
        <v>93068</v>
      </c>
      <c r="E4830" s="185">
        <v>0</v>
      </c>
      <c r="F4830" s="185">
        <v>1847</v>
      </c>
    </row>
    <row r="4831" spans="1:6" s="185" customFormat="1" x14ac:dyDescent="0.35">
      <c r="A4831" s="24">
        <v>44369</v>
      </c>
      <c r="B4831" s="185" t="s">
        <v>458</v>
      </c>
      <c r="C4831" s="185">
        <v>11</v>
      </c>
      <c r="D4831" s="185">
        <v>77373</v>
      </c>
      <c r="E4831" s="185">
        <v>0</v>
      </c>
      <c r="F4831" s="185">
        <v>2246</v>
      </c>
    </row>
    <row r="4832" spans="1:6" s="185" customFormat="1" x14ac:dyDescent="0.35">
      <c r="A4832" s="24">
        <v>44369</v>
      </c>
      <c r="B4832" s="185" t="s">
        <v>447</v>
      </c>
      <c r="C4832" s="185">
        <v>-13</v>
      </c>
      <c r="D4832" s="185">
        <v>1001</v>
      </c>
      <c r="E4832" s="185">
        <v>0</v>
      </c>
      <c r="F4832" s="185">
        <v>7</v>
      </c>
    </row>
    <row r="4833" spans="1:6" s="185" customFormat="1" x14ac:dyDescent="0.35">
      <c r="A4833" s="24">
        <v>44369</v>
      </c>
      <c r="B4833" s="185" t="s">
        <v>457</v>
      </c>
      <c r="E4833" s="185">
        <v>0</v>
      </c>
      <c r="F4833" s="185">
        <v>5</v>
      </c>
    </row>
    <row r="4834" spans="1:6" s="185" customFormat="1" x14ac:dyDescent="0.35">
      <c r="A4834" s="24">
        <v>44370</v>
      </c>
      <c r="B4834" s="185" t="s">
        <v>471</v>
      </c>
      <c r="C4834" s="185">
        <v>1</v>
      </c>
      <c r="D4834" s="185">
        <v>13932</v>
      </c>
      <c r="E4834" s="185">
        <v>0</v>
      </c>
      <c r="F4834" s="185">
        <v>469</v>
      </c>
    </row>
    <row r="4835" spans="1:6" s="185" customFormat="1" x14ac:dyDescent="0.35">
      <c r="A4835" s="24">
        <v>44370</v>
      </c>
      <c r="B4835" s="185" t="s">
        <v>470</v>
      </c>
      <c r="C4835" s="185">
        <v>2</v>
      </c>
      <c r="D4835" s="185">
        <v>6550</v>
      </c>
      <c r="E4835" s="185">
        <v>0</v>
      </c>
      <c r="F4835" s="185">
        <v>288</v>
      </c>
    </row>
    <row r="4836" spans="1:6" s="185" customFormat="1" x14ac:dyDescent="0.35">
      <c r="A4836" s="24">
        <v>44370</v>
      </c>
      <c r="B4836" s="185" t="s">
        <v>469</v>
      </c>
      <c r="C4836" s="185">
        <v>5</v>
      </c>
      <c r="D4836" s="185">
        <v>66885</v>
      </c>
      <c r="E4836" s="185">
        <v>0</v>
      </c>
      <c r="F4836" s="185">
        <v>1744</v>
      </c>
    </row>
    <row r="4837" spans="1:6" s="185" customFormat="1" x14ac:dyDescent="0.35">
      <c r="A4837" s="24">
        <v>44370</v>
      </c>
      <c r="B4837" s="185" t="s">
        <v>468</v>
      </c>
      <c r="C4837" s="185">
        <v>0</v>
      </c>
      <c r="D4837" s="185">
        <v>1414</v>
      </c>
    </row>
    <row r="4838" spans="1:6" s="185" customFormat="1" x14ac:dyDescent="0.35">
      <c r="A4838" s="24">
        <v>44370</v>
      </c>
      <c r="B4838" s="185" t="s">
        <v>467</v>
      </c>
      <c r="C4838" s="185">
        <v>8</v>
      </c>
      <c r="D4838" s="185">
        <v>97904</v>
      </c>
      <c r="E4838" s="185">
        <v>1</v>
      </c>
      <c r="F4838" s="185">
        <v>2402</v>
      </c>
    </row>
    <row r="4839" spans="1:6" s="185" customFormat="1" x14ac:dyDescent="0.35">
      <c r="A4839" s="24">
        <v>44370</v>
      </c>
      <c r="B4839" s="185" t="s">
        <v>466</v>
      </c>
      <c r="C4839" s="185">
        <v>0</v>
      </c>
      <c r="D4839" s="185">
        <v>2581</v>
      </c>
      <c r="E4839" s="185">
        <v>0</v>
      </c>
      <c r="F4839" s="185">
        <v>113</v>
      </c>
    </row>
    <row r="4840" spans="1:6" s="185" customFormat="1" x14ac:dyDescent="0.35">
      <c r="A4840" s="24">
        <v>44370</v>
      </c>
      <c r="B4840" s="185" t="s">
        <v>465</v>
      </c>
      <c r="C4840" s="185">
        <v>4</v>
      </c>
      <c r="D4840" s="185">
        <v>52415</v>
      </c>
      <c r="E4840" s="185">
        <v>0</v>
      </c>
      <c r="F4840" s="185">
        <v>1536</v>
      </c>
    </row>
    <row r="4841" spans="1:6" s="185" customFormat="1" x14ac:dyDescent="0.35">
      <c r="A4841" s="24">
        <v>44370</v>
      </c>
      <c r="B4841" s="185" t="s">
        <v>464</v>
      </c>
      <c r="C4841" s="185">
        <v>1</v>
      </c>
      <c r="D4841" s="185">
        <v>9163</v>
      </c>
      <c r="E4841" s="185">
        <v>0</v>
      </c>
      <c r="F4841" s="185">
        <v>300</v>
      </c>
    </row>
    <row r="4842" spans="1:6" s="185" customFormat="1" x14ac:dyDescent="0.35">
      <c r="A4842" s="24">
        <v>44370</v>
      </c>
      <c r="B4842" s="185" t="s">
        <v>463</v>
      </c>
      <c r="C4842" s="185">
        <v>18</v>
      </c>
      <c r="D4842" s="185">
        <v>135312</v>
      </c>
      <c r="E4842" s="185">
        <v>2</v>
      </c>
      <c r="F4842" s="185">
        <v>3776</v>
      </c>
    </row>
    <row r="4843" spans="1:6" s="185" customFormat="1" x14ac:dyDescent="0.35">
      <c r="A4843" s="24">
        <v>44370</v>
      </c>
      <c r="B4843" s="185" t="s">
        <v>462</v>
      </c>
      <c r="C4843" s="185">
        <v>0</v>
      </c>
      <c r="D4843" s="185">
        <v>1519</v>
      </c>
    </row>
    <row r="4844" spans="1:6" s="185" customFormat="1" x14ac:dyDescent="0.35">
      <c r="A4844" s="24">
        <v>44370</v>
      </c>
      <c r="B4844" s="185" t="s">
        <v>461</v>
      </c>
      <c r="C4844" s="185">
        <v>6</v>
      </c>
      <c r="D4844" s="185">
        <v>54990</v>
      </c>
      <c r="E4844" s="185">
        <v>0</v>
      </c>
      <c r="F4844" s="185">
        <v>1801</v>
      </c>
    </row>
    <row r="4845" spans="1:6" s="185" customFormat="1" x14ac:dyDescent="0.35">
      <c r="A4845" s="24">
        <v>44370</v>
      </c>
      <c r="B4845" s="185" t="s">
        <v>460</v>
      </c>
      <c r="C4845" s="185">
        <v>4</v>
      </c>
      <c r="D4845" s="185">
        <v>49274</v>
      </c>
      <c r="E4845" s="185">
        <v>1</v>
      </c>
      <c r="F4845" s="185">
        <v>1445</v>
      </c>
    </row>
    <row r="4846" spans="1:6" s="185" customFormat="1" x14ac:dyDescent="0.35">
      <c r="A4846" s="24">
        <v>44370</v>
      </c>
      <c r="B4846" s="185" t="s">
        <v>459</v>
      </c>
      <c r="C4846" s="185">
        <v>10</v>
      </c>
      <c r="D4846" s="185">
        <v>93078</v>
      </c>
      <c r="E4846" s="185">
        <v>0</v>
      </c>
      <c r="F4846" s="185">
        <v>1847</v>
      </c>
    </row>
    <row r="4847" spans="1:6" s="185" customFormat="1" x14ac:dyDescent="0.35">
      <c r="A4847" s="24">
        <v>44370</v>
      </c>
      <c r="B4847" s="185" t="s">
        <v>458</v>
      </c>
      <c r="C4847" s="185">
        <v>9</v>
      </c>
      <c r="D4847" s="185">
        <v>77382</v>
      </c>
      <c r="E4847" s="185">
        <v>1</v>
      </c>
      <c r="F4847" s="185">
        <v>2247</v>
      </c>
    </row>
    <row r="4848" spans="1:6" s="185" customFormat="1" x14ac:dyDescent="0.35">
      <c r="A4848" s="24">
        <v>44370</v>
      </c>
      <c r="B4848" s="185" t="s">
        <v>447</v>
      </c>
      <c r="C4848" s="185">
        <v>0</v>
      </c>
      <c r="D4848" s="185">
        <v>1001</v>
      </c>
      <c r="E4848" s="185">
        <v>0</v>
      </c>
      <c r="F4848" s="185">
        <v>7</v>
      </c>
    </row>
    <row r="4849" spans="1:6" s="185" customFormat="1" x14ac:dyDescent="0.35">
      <c r="A4849" s="24">
        <v>44370</v>
      </c>
      <c r="B4849" s="185" t="s">
        <v>457</v>
      </c>
      <c r="E4849" s="185">
        <v>0</v>
      </c>
      <c r="F4849" s="185">
        <v>5</v>
      </c>
    </row>
    <row r="4850" spans="1:6" x14ac:dyDescent="0.35">
      <c r="A4850" s="24">
        <v>44371</v>
      </c>
      <c r="B4850" s="30" t="s">
        <v>471</v>
      </c>
      <c r="C4850" s="30">
        <v>1</v>
      </c>
      <c r="D4850" s="30">
        <v>13933</v>
      </c>
      <c r="E4850" s="30">
        <v>0</v>
      </c>
      <c r="F4850" s="30">
        <v>469</v>
      </c>
    </row>
    <row r="4851" spans="1:6" x14ac:dyDescent="0.35">
      <c r="A4851" s="24">
        <v>44371</v>
      </c>
      <c r="B4851" s="30" t="s">
        <v>470</v>
      </c>
      <c r="C4851" s="30">
        <v>1</v>
      </c>
      <c r="D4851" s="30">
        <v>6551</v>
      </c>
      <c r="E4851" s="30">
        <v>0</v>
      </c>
      <c r="F4851" s="30">
        <v>288</v>
      </c>
    </row>
    <row r="4852" spans="1:6" x14ac:dyDescent="0.35">
      <c r="A4852" s="24">
        <v>44371</v>
      </c>
      <c r="B4852" s="30" t="s">
        <v>469</v>
      </c>
      <c r="C4852" s="30">
        <v>-1</v>
      </c>
      <c r="D4852" s="30">
        <v>66884</v>
      </c>
      <c r="E4852" s="30">
        <v>1</v>
      </c>
      <c r="F4852" s="30">
        <v>1745</v>
      </c>
    </row>
    <row r="4853" spans="1:6" x14ac:dyDescent="0.35">
      <c r="A4853" s="24">
        <v>44371</v>
      </c>
      <c r="B4853" s="30" t="s">
        <v>468</v>
      </c>
      <c r="C4853" s="30">
        <v>0</v>
      </c>
      <c r="D4853" s="30">
        <v>1414</v>
      </c>
    </row>
    <row r="4854" spans="1:6" x14ac:dyDescent="0.35">
      <c r="A4854" s="24">
        <v>44371</v>
      </c>
      <c r="B4854" s="30" t="s">
        <v>467</v>
      </c>
      <c r="C4854" s="30">
        <v>12</v>
      </c>
      <c r="D4854" s="30">
        <v>97916</v>
      </c>
      <c r="E4854" s="30">
        <v>1</v>
      </c>
      <c r="F4854" s="30">
        <v>2403</v>
      </c>
    </row>
    <row r="4855" spans="1:6" x14ac:dyDescent="0.35">
      <c r="A4855" s="24">
        <v>44371</v>
      </c>
      <c r="B4855" s="30" t="s">
        <v>466</v>
      </c>
      <c r="C4855" s="30">
        <v>1</v>
      </c>
      <c r="D4855" s="30">
        <v>2582</v>
      </c>
      <c r="E4855" s="30">
        <v>0</v>
      </c>
      <c r="F4855" s="30">
        <v>113</v>
      </c>
    </row>
    <row r="4856" spans="1:6" x14ac:dyDescent="0.35">
      <c r="A4856" s="24">
        <v>44371</v>
      </c>
      <c r="B4856" s="30" t="s">
        <v>465</v>
      </c>
      <c r="C4856" s="30">
        <v>8</v>
      </c>
      <c r="D4856" s="30">
        <v>52423</v>
      </c>
      <c r="E4856" s="30">
        <v>1</v>
      </c>
      <c r="F4856" s="30">
        <v>1537</v>
      </c>
    </row>
    <row r="4857" spans="1:6" x14ac:dyDescent="0.35">
      <c r="A4857" s="24">
        <v>44371</v>
      </c>
      <c r="B4857" s="30" t="s">
        <v>464</v>
      </c>
      <c r="C4857" s="30">
        <v>8</v>
      </c>
      <c r="D4857" s="30">
        <v>9171</v>
      </c>
      <c r="E4857" s="30">
        <v>0</v>
      </c>
      <c r="F4857" s="30">
        <v>300</v>
      </c>
    </row>
    <row r="4858" spans="1:6" x14ac:dyDescent="0.35">
      <c r="A4858" s="24">
        <v>44371</v>
      </c>
      <c r="B4858" s="30" t="s">
        <v>463</v>
      </c>
      <c r="C4858" s="30">
        <v>20</v>
      </c>
      <c r="D4858" s="30">
        <v>135332</v>
      </c>
      <c r="E4858" s="30">
        <v>0</v>
      </c>
      <c r="F4858" s="30">
        <v>3776</v>
      </c>
    </row>
    <row r="4859" spans="1:6" x14ac:dyDescent="0.35">
      <c r="A4859" s="24">
        <v>44371</v>
      </c>
      <c r="B4859" s="30" t="s">
        <v>462</v>
      </c>
      <c r="C4859" s="30">
        <v>0</v>
      </c>
      <c r="D4859" s="30">
        <v>1519</v>
      </c>
    </row>
    <row r="4860" spans="1:6" x14ac:dyDescent="0.35">
      <c r="A4860" s="24">
        <v>44371</v>
      </c>
      <c r="B4860" s="30" t="s">
        <v>461</v>
      </c>
      <c r="C4860" s="30">
        <v>3</v>
      </c>
      <c r="D4860" s="30">
        <v>54993</v>
      </c>
      <c r="E4860" s="30">
        <v>1</v>
      </c>
      <c r="F4860" s="30">
        <v>1802</v>
      </c>
    </row>
    <row r="4861" spans="1:6" x14ac:dyDescent="0.35">
      <c r="A4861" s="24">
        <v>44371</v>
      </c>
      <c r="B4861" s="30" t="s">
        <v>460</v>
      </c>
      <c r="C4861" s="30">
        <v>6</v>
      </c>
      <c r="D4861" s="30">
        <v>49280</v>
      </c>
      <c r="E4861" s="30">
        <v>0</v>
      </c>
      <c r="F4861" s="30">
        <v>1445</v>
      </c>
    </row>
    <row r="4862" spans="1:6" x14ac:dyDescent="0.35">
      <c r="A4862" s="24">
        <v>44371</v>
      </c>
      <c r="B4862" s="30" t="s">
        <v>459</v>
      </c>
      <c r="C4862" s="30">
        <v>13</v>
      </c>
      <c r="D4862" s="30">
        <v>93091</v>
      </c>
      <c r="E4862" s="30">
        <v>0</v>
      </c>
      <c r="F4862" s="30">
        <v>1847</v>
      </c>
    </row>
    <row r="4863" spans="1:6" x14ac:dyDescent="0.35">
      <c r="A4863" s="24">
        <v>44371</v>
      </c>
      <c r="B4863" s="30" t="s">
        <v>458</v>
      </c>
      <c r="C4863" s="30">
        <v>7</v>
      </c>
      <c r="D4863" s="30">
        <v>77389</v>
      </c>
      <c r="E4863" s="30">
        <v>0</v>
      </c>
      <c r="F4863" s="30">
        <v>2247</v>
      </c>
    </row>
    <row r="4864" spans="1:6" x14ac:dyDescent="0.35">
      <c r="A4864" s="24">
        <v>44371</v>
      </c>
      <c r="B4864" s="30" t="s">
        <v>447</v>
      </c>
      <c r="C4864" s="30">
        <v>-1</v>
      </c>
      <c r="D4864" s="30">
        <v>1000</v>
      </c>
      <c r="E4864" s="30">
        <v>0</v>
      </c>
      <c r="F4864" s="30">
        <v>7</v>
      </c>
    </row>
    <row r="4865" spans="1:6" x14ac:dyDescent="0.35">
      <c r="A4865" s="24">
        <v>44371</v>
      </c>
      <c r="B4865" s="30" t="s">
        <v>457</v>
      </c>
      <c r="E4865" s="30">
        <v>0</v>
      </c>
      <c r="F4865" s="30">
        <v>5</v>
      </c>
    </row>
    <row r="4866" spans="1:6" x14ac:dyDescent="0.35">
      <c r="A4866" s="24">
        <v>44372</v>
      </c>
      <c r="B4866" s="30" t="s">
        <v>471</v>
      </c>
      <c r="C4866" s="30">
        <v>2</v>
      </c>
      <c r="D4866" s="30">
        <v>13935</v>
      </c>
      <c r="E4866" s="30">
        <v>0</v>
      </c>
      <c r="F4866" s="30">
        <v>469</v>
      </c>
    </row>
    <row r="4867" spans="1:6" x14ac:dyDescent="0.35">
      <c r="A4867" s="24">
        <v>44372</v>
      </c>
      <c r="B4867" s="30" t="s">
        <v>470</v>
      </c>
      <c r="C4867" s="30">
        <v>1</v>
      </c>
      <c r="D4867" s="30">
        <v>6552</v>
      </c>
      <c r="E4867" s="30">
        <v>0</v>
      </c>
      <c r="F4867" s="30">
        <v>288</v>
      </c>
    </row>
    <row r="4868" spans="1:6" x14ac:dyDescent="0.35">
      <c r="A4868" s="24">
        <v>44372</v>
      </c>
      <c r="B4868" s="30" t="s">
        <v>469</v>
      </c>
      <c r="C4868" s="30">
        <v>3</v>
      </c>
      <c r="D4868" s="30">
        <v>66887</v>
      </c>
      <c r="E4868" s="30">
        <v>0</v>
      </c>
      <c r="F4868" s="30">
        <v>1745</v>
      </c>
    </row>
    <row r="4869" spans="1:6" x14ac:dyDescent="0.35">
      <c r="A4869" s="24">
        <v>44372</v>
      </c>
      <c r="B4869" s="30" t="s">
        <v>468</v>
      </c>
      <c r="C4869" s="30">
        <v>0</v>
      </c>
      <c r="D4869" s="30">
        <v>1414</v>
      </c>
    </row>
    <row r="4870" spans="1:6" x14ac:dyDescent="0.35">
      <c r="A4870" s="24">
        <v>44372</v>
      </c>
      <c r="B4870" s="30" t="s">
        <v>467</v>
      </c>
      <c r="C4870" s="30">
        <v>5</v>
      </c>
      <c r="D4870" s="30">
        <v>97921</v>
      </c>
      <c r="E4870" s="30">
        <v>0</v>
      </c>
      <c r="F4870" s="30">
        <v>2403</v>
      </c>
    </row>
    <row r="4871" spans="1:6" x14ac:dyDescent="0.35">
      <c r="A4871" s="24">
        <v>44372</v>
      </c>
      <c r="B4871" s="30" t="s">
        <v>466</v>
      </c>
      <c r="C4871" s="30">
        <v>2</v>
      </c>
      <c r="D4871" s="30">
        <v>2584</v>
      </c>
      <c r="E4871" s="30">
        <v>0</v>
      </c>
      <c r="F4871" s="30">
        <v>113</v>
      </c>
    </row>
    <row r="4872" spans="1:6" x14ac:dyDescent="0.35">
      <c r="A4872" s="24">
        <v>44372</v>
      </c>
      <c r="B4872" s="30" t="s">
        <v>465</v>
      </c>
      <c r="C4872" s="30">
        <v>1</v>
      </c>
      <c r="D4872" s="30">
        <v>52424</v>
      </c>
      <c r="E4872" s="30">
        <v>0</v>
      </c>
      <c r="F4872" s="30">
        <v>1537</v>
      </c>
    </row>
    <row r="4873" spans="1:6" x14ac:dyDescent="0.35">
      <c r="A4873" s="24">
        <v>44372</v>
      </c>
      <c r="B4873" s="30" t="s">
        <v>464</v>
      </c>
      <c r="C4873" s="30">
        <v>0</v>
      </c>
      <c r="D4873" s="30">
        <v>9171</v>
      </c>
      <c r="E4873" s="30">
        <v>0</v>
      </c>
      <c r="F4873" s="30">
        <v>300</v>
      </c>
    </row>
    <row r="4874" spans="1:6" x14ac:dyDescent="0.35">
      <c r="A4874" s="24">
        <v>44372</v>
      </c>
      <c r="B4874" s="30" t="s">
        <v>463</v>
      </c>
      <c r="C4874" s="30">
        <v>17</v>
      </c>
      <c r="D4874" s="30">
        <v>135349</v>
      </c>
      <c r="E4874" s="30">
        <v>1</v>
      </c>
      <c r="F4874" s="30">
        <v>3777</v>
      </c>
    </row>
    <row r="4875" spans="1:6" x14ac:dyDescent="0.35">
      <c r="A4875" s="24">
        <v>44372</v>
      </c>
      <c r="B4875" s="30" t="s">
        <v>462</v>
      </c>
      <c r="C4875" s="30">
        <v>0</v>
      </c>
      <c r="D4875" s="30">
        <v>1519</v>
      </c>
    </row>
    <row r="4876" spans="1:6" x14ac:dyDescent="0.35">
      <c r="A4876" s="24">
        <v>44372</v>
      </c>
      <c r="B4876" s="30" t="s">
        <v>461</v>
      </c>
      <c r="C4876" s="30">
        <v>11</v>
      </c>
      <c r="D4876" s="30">
        <v>55004</v>
      </c>
      <c r="E4876" s="30">
        <v>0</v>
      </c>
      <c r="F4876" s="30">
        <v>1802</v>
      </c>
    </row>
    <row r="4877" spans="1:6" x14ac:dyDescent="0.35">
      <c r="A4877" s="24">
        <v>44372</v>
      </c>
      <c r="B4877" s="30" t="s">
        <v>460</v>
      </c>
      <c r="C4877" s="30">
        <v>2</v>
      </c>
      <c r="D4877" s="30">
        <v>49282</v>
      </c>
      <c r="E4877" s="30">
        <v>0</v>
      </c>
      <c r="F4877" s="30">
        <v>1445</v>
      </c>
    </row>
    <row r="4878" spans="1:6" x14ac:dyDescent="0.35">
      <c r="A4878" s="24">
        <v>44372</v>
      </c>
      <c r="B4878" s="30" t="s">
        <v>459</v>
      </c>
      <c r="C4878" s="30">
        <v>11</v>
      </c>
      <c r="D4878" s="30">
        <v>93102</v>
      </c>
      <c r="E4878" s="30">
        <v>0</v>
      </c>
      <c r="F4878" s="30">
        <v>1847</v>
      </c>
    </row>
    <row r="4879" spans="1:6" x14ac:dyDescent="0.35">
      <c r="A4879" s="24">
        <v>44372</v>
      </c>
      <c r="B4879" s="30" t="s">
        <v>458</v>
      </c>
      <c r="C4879" s="30">
        <v>6</v>
      </c>
      <c r="D4879" s="30">
        <v>77395</v>
      </c>
      <c r="E4879" s="30">
        <v>0</v>
      </c>
      <c r="F4879" s="30">
        <v>2247</v>
      </c>
    </row>
    <row r="4880" spans="1:6" x14ac:dyDescent="0.35">
      <c r="A4880" s="24">
        <v>44372</v>
      </c>
      <c r="B4880" s="30" t="s">
        <v>447</v>
      </c>
      <c r="C4880" s="30">
        <v>-1</v>
      </c>
      <c r="D4880" s="30">
        <v>999</v>
      </c>
      <c r="E4880" s="30">
        <v>0</v>
      </c>
      <c r="F4880" s="30">
        <v>7</v>
      </c>
    </row>
    <row r="4881" spans="1:6" x14ac:dyDescent="0.35">
      <c r="A4881" s="24">
        <v>44372</v>
      </c>
      <c r="B4881" s="30" t="s">
        <v>457</v>
      </c>
      <c r="D4881" s="185"/>
      <c r="E4881" s="30">
        <v>0</v>
      </c>
      <c r="F4881" s="30">
        <v>5</v>
      </c>
    </row>
    <row r="4882" spans="1:6" s="185" customFormat="1" x14ac:dyDescent="0.35">
      <c r="A4882" s="24">
        <v>44373</v>
      </c>
      <c r="B4882" s="185" t="s">
        <v>471</v>
      </c>
      <c r="C4882" s="185">
        <v>2</v>
      </c>
      <c r="D4882" s="185">
        <v>13937</v>
      </c>
      <c r="E4882" s="185">
        <v>1</v>
      </c>
      <c r="F4882" s="185">
        <v>470</v>
      </c>
    </row>
    <row r="4883" spans="1:6" s="185" customFormat="1" x14ac:dyDescent="0.35">
      <c r="A4883" s="24">
        <v>44373</v>
      </c>
      <c r="B4883" s="185" t="s">
        <v>470</v>
      </c>
      <c r="C4883" s="185">
        <v>0</v>
      </c>
      <c r="D4883" s="185">
        <v>6552</v>
      </c>
      <c r="E4883" s="185">
        <v>0</v>
      </c>
      <c r="F4883" s="185">
        <v>288</v>
      </c>
    </row>
    <row r="4884" spans="1:6" s="185" customFormat="1" x14ac:dyDescent="0.35">
      <c r="A4884" s="24">
        <v>44373</v>
      </c>
      <c r="B4884" s="185" t="s">
        <v>469</v>
      </c>
      <c r="C4884" s="185">
        <v>6</v>
      </c>
      <c r="D4884" s="185">
        <v>66893</v>
      </c>
      <c r="E4884" s="185">
        <v>0</v>
      </c>
      <c r="F4884" s="185">
        <v>1745</v>
      </c>
    </row>
    <row r="4885" spans="1:6" s="185" customFormat="1" x14ac:dyDescent="0.35">
      <c r="A4885" s="24">
        <v>44373</v>
      </c>
      <c r="B4885" s="185" t="s">
        <v>468</v>
      </c>
      <c r="C4885" s="185">
        <v>-1</v>
      </c>
      <c r="D4885" s="185">
        <v>1413</v>
      </c>
    </row>
    <row r="4886" spans="1:6" s="185" customFormat="1" x14ac:dyDescent="0.35">
      <c r="A4886" s="24">
        <v>44373</v>
      </c>
      <c r="B4886" s="185" t="s">
        <v>467</v>
      </c>
      <c r="C4886" s="185">
        <v>14</v>
      </c>
      <c r="D4886" s="185">
        <v>97935</v>
      </c>
      <c r="E4886" s="185">
        <v>0</v>
      </c>
      <c r="F4886" s="185">
        <v>2403</v>
      </c>
    </row>
    <row r="4887" spans="1:6" s="185" customFormat="1" x14ac:dyDescent="0.35">
      <c r="A4887" s="24">
        <v>44373</v>
      </c>
      <c r="B4887" s="185" t="s">
        <v>466</v>
      </c>
      <c r="C4887" s="185">
        <v>0</v>
      </c>
      <c r="D4887" s="185">
        <v>2584</v>
      </c>
      <c r="E4887" s="185">
        <v>0</v>
      </c>
      <c r="F4887" s="185">
        <v>113</v>
      </c>
    </row>
    <row r="4888" spans="1:6" s="185" customFormat="1" x14ac:dyDescent="0.35">
      <c r="A4888" s="24">
        <v>44373</v>
      </c>
      <c r="B4888" s="185" t="s">
        <v>465</v>
      </c>
      <c r="C4888" s="185">
        <v>1</v>
      </c>
      <c r="D4888" s="185">
        <v>52425</v>
      </c>
      <c r="E4888" s="185">
        <v>0</v>
      </c>
      <c r="F4888" s="185">
        <v>1537</v>
      </c>
    </row>
    <row r="4889" spans="1:6" s="185" customFormat="1" x14ac:dyDescent="0.35">
      <c r="A4889" s="24">
        <v>44373</v>
      </c>
      <c r="B4889" s="185" t="s">
        <v>464</v>
      </c>
      <c r="C4889" s="185">
        <v>1</v>
      </c>
      <c r="D4889" s="185">
        <v>9172</v>
      </c>
      <c r="E4889" s="185">
        <v>0</v>
      </c>
      <c r="F4889" s="185">
        <v>300</v>
      </c>
    </row>
    <row r="4890" spans="1:6" s="185" customFormat="1" x14ac:dyDescent="0.35">
      <c r="A4890" s="24">
        <v>44373</v>
      </c>
      <c r="B4890" s="185" t="s">
        <v>463</v>
      </c>
      <c r="C4890" s="185">
        <v>13</v>
      </c>
      <c r="D4890" s="185">
        <v>135362</v>
      </c>
      <c r="E4890" s="185">
        <v>0</v>
      </c>
      <c r="F4890" s="185">
        <v>3777</v>
      </c>
    </row>
    <row r="4891" spans="1:6" s="185" customFormat="1" x14ac:dyDescent="0.35">
      <c r="A4891" s="24">
        <v>44373</v>
      </c>
      <c r="B4891" s="185" t="s">
        <v>462</v>
      </c>
      <c r="C4891" s="185">
        <v>0</v>
      </c>
      <c r="D4891" s="185">
        <v>1519</v>
      </c>
    </row>
    <row r="4892" spans="1:6" s="185" customFormat="1" x14ac:dyDescent="0.35">
      <c r="A4892" s="24">
        <v>44373</v>
      </c>
      <c r="B4892" s="185" t="s">
        <v>461</v>
      </c>
      <c r="C4892" s="185">
        <v>2</v>
      </c>
      <c r="D4892" s="185">
        <v>55006</v>
      </c>
      <c r="E4892" s="185">
        <v>0</v>
      </c>
      <c r="F4892" s="185">
        <v>1802</v>
      </c>
    </row>
    <row r="4893" spans="1:6" s="185" customFormat="1" x14ac:dyDescent="0.35">
      <c r="A4893" s="24">
        <v>44373</v>
      </c>
      <c r="B4893" s="185" t="s">
        <v>460</v>
      </c>
      <c r="C4893" s="185">
        <v>2</v>
      </c>
      <c r="D4893" s="185">
        <v>49284</v>
      </c>
      <c r="E4893" s="185">
        <v>1</v>
      </c>
      <c r="F4893" s="185">
        <v>1446</v>
      </c>
    </row>
    <row r="4894" spans="1:6" s="185" customFormat="1" x14ac:dyDescent="0.35">
      <c r="A4894" s="24">
        <v>44373</v>
      </c>
      <c r="B4894" s="185" t="s">
        <v>459</v>
      </c>
      <c r="C4894" s="185">
        <v>12</v>
      </c>
      <c r="D4894" s="185">
        <v>93114</v>
      </c>
      <c r="E4894" s="185">
        <v>0</v>
      </c>
      <c r="F4894" s="185">
        <v>1847</v>
      </c>
    </row>
    <row r="4895" spans="1:6" s="185" customFormat="1" x14ac:dyDescent="0.35">
      <c r="A4895" s="24">
        <v>44373</v>
      </c>
      <c r="B4895" s="185" t="s">
        <v>458</v>
      </c>
      <c r="C4895" s="185">
        <v>3</v>
      </c>
      <c r="D4895" s="185">
        <v>77398</v>
      </c>
      <c r="E4895" s="185">
        <v>0</v>
      </c>
      <c r="F4895" s="185">
        <v>2247</v>
      </c>
    </row>
    <row r="4896" spans="1:6" s="185" customFormat="1" x14ac:dyDescent="0.35">
      <c r="A4896" s="24">
        <v>44373</v>
      </c>
      <c r="B4896" s="185" t="s">
        <v>447</v>
      </c>
      <c r="C4896" s="185">
        <v>1</v>
      </c>
      <c r="D4896" s="185">
        <v>1000</v>
      </c>
      <c r="E4896" s="185">
        <v>0</v>
      </c>
      <c r="F4896" s="185">
        <v>7</v>
      </c>
    </row>
    <row r="4897" spans="1:6" s="185" customFormat="1" x14ac:dyDescent="0.35">
      <c r="A4897" s="24">
        <v>44373</v>
      </c>
      <c r="B4897" s="185" t="s">
        <v>457</v>
      </c>
      <c r="E4897" s="185">
        <v>0</v>
      </c>
      <c r="F4897" s="185">
        <v>5</v>
      </c>
    </row>
    <row r="4898" spans="1:6" s="185" customFormat="1" x14ac:dyDescent="0.35">
      <c r="A4898" s="24">
        <v>44374</v>
      </c>
      <c r="B4898" s="185" t="s">
        <v>471</v>
      </c>
      <c r="C4898" s="185">
        <v>1</v>
      </c>
      <c r="D4898" s="185">
        <v>13938</v>
      </c>
      <c r="E4898" s="185">
        <v>0</v>
      </c>
      <c r="F4898" s="185">
        <v>470</v>
      </c>
    </row>
    <row r="4899" spans="1:6" s="185" customFormat="1" x14ac:dyDescent="0.35">
      <c r="A4899" s="24">
        <v>44374</v>
      </c>
      <c r="B4899" s="185" t="s">
        <v>470</v>
      </c>
      <c r="C4899" s="185">
        <v>1</v>
      </c>
      <c r="D4899" s="185">
        <v>6553</v>
      </c>
      <c r="E4899" s="185">
        <v>0</v>
      </c>
      <c r="F4899" s="185">
        <v>288</v>
      </c>
    </row>
    <row r="4900" spans="1:6" s="185" customFormat="1" x14ac:dyDescent="0.35">
      <c r="A4900" s="24">
        <v>44374</v>
      </c>
      <c r="B4900" s="185" t="s">
        <v>469</v>
      </c>
      <c r="C4900" s="185">
        <v>5</v>
      </c>
      <c r="D4900" s="185">
        <v>66898</v>
      </c>
      <c r="E4900" s="185">
        <v>0</v>
      </c>
      <c r="F4900" s="185">
        <v>1745</v>
      </c>
    </row>
    <row r="4901" spans="1:6" s="185" customFormat="1" x14ac:dyDescent="0.35">
      <c r="A4901" s="24">
        <v>44374</v>
      </c>
      <c r="B4901" s="185" t="s">
        <v>468</v>
      </c>
      <c r="C4901" s="185">
        <v>0</v>
      </c>
      <c r="D4901" s="185">
        <v>1413</v>
      </c>
    </row>
    <row r="4902" spans="1:6" s="185" customFormat="1" x14ac:dyDescent="0.35">
      <c r="A4902" s="24">
        <v>44374</v>
      </c>
      <c r="B4902" s="185" t="s">
        <v>467</v>
      </c>
      <c r="C4902" s="185">
        <v>6</v>
      </c>
      <c r="D4902" s="185">
        <v>97941</v>
      </c>
      <c r="E4902" s="185">
        <v>0</v>
      </c>
      <c r="F4902" s="185">
        <v>2403</v>
      </c>
    </row>
    <row r="4903" spans="1:6" s="185" customFormat="1" x14ac:dyDescent="0.35">
      <c r="A4903" s="24">
        <v>44374</v>
      </c>
      <c r="B4903" s="185" t="s">
        <v>466</v>
      </c>
      <c r="C4903" s="185">
        <v>0</v>
      </c>
      <c r="D4903" s="185">
        <v>2584</v>
      </c>
      <c r="E4903" s="185">
        <v>0</v>
      </c>
      <c r="F4903" s="185">
        <v>113</v>
      </c>
    </row>
    <row r="4904" spans="1:6" s="185" customFormat="1" x14ac:dyDescent="0.35">
      <c r="A4904" s="24">
        <v>44374</v>
      </c>
      <c r="B4904" s="185" t="s">
        <v>465</v>
      </c>
      <c r="C4904" s="185">
        <v>4</v>
      </c>
      <c r="D4904" s="185">
        <v>52429</v>
      </c>
      <c r="E4904" s="185">
        <v>0</v>
      </c>
      <c r="F4904" s="185">
        <v>1537</v>
      </c>
    </row>
    <row r="4905" spans="1:6" s="185" customFormat="1" x14ac:dyDescent="0.35">
      <c r="A4905" s="24">
        <v>44374</v>
      </c>
      <c r="B4905" s="185" t="s">
        <v>464</v>
      </c>
      <c r="C4905" s="185">
        <v>1</v>
      </c>
      <c r="D4905" s="185">
        <v>9173</v>
      </c>
      <c r="E4905" s="185">
        <v>0</v>
      </c>
      <c r="F4905" s="185">
        <v>300</v>
      </c>
    </row>
    <row r="4906" spans="1:6" s="185" customFormat="1" x14ac:dyDescent="0.35">
      <c r="A4906" s="24">
        <v>44374</v>
      </c>
      <c r="B4906" s="185" t="s">
        <v>463</v>
      </c>
      <c r="C4906" s="185">
        <v>-20</v>
      </c>
      <c r="D4906" s="185">
        <v>135342</v>
      </c>
      <c r="E4906" s="185">
        <v>0</v>
      </c>
      <c r="F4906" s="185">
        <v>3777</v>
      </c>
    </row>
    <row r="4907" spans="1:6" s="185" customFormat="1" x14ac:dyDescent="0.35">
      <c r="A4907" s="24">
        <v>44374</v>
      </c>
      <c r="B4907" s="185" t="s">
        <v>462</v>
      </c>
      <c r="C4907" s="185">
        <v>0</v>
      </c>
      <c r="D4907" s="185">
        <v>1519</v>
      </c>
    </row>
    <row r="4908" spans="1:6" s="185" customFormat="1" x14ac:dyDescent="0.35">
      <c r="A4908" s="24">
        <v>44374</v>
      </c>
      <c r="B4908" s="185" t="s">
        <v>461</v>
      </c>
      <c r="C4908" s="185">
        <v>12</v>
      </c>
      <c r="D4908" s="185">
        <v>55018</v>
      </c>
      <c r="E4908" s="185">
        <v>1</v>
      </c>
      <c r="F4908" s="185">
        <v>1803</v>
      </c>
    </row>
    <row r="4909" spans="1:6" s="185" customFormat="1" x14ac:dyDescent="0.35">
      <c r="A4909" s="24">
        <v>44374</v>
      </c>
      <c r="B4909" s="185" t="s">
        <v>460</v>
      </c>
      <c r="C4909" s="185">
        <v>4</v>
      </c>
      <c r="D4909" s="185">
        <v>49288</v>
      </c>
      <c r="E4909" s="185">
        <v>0</v>
      </c>
      <c r="F4909" s="185">
        <v>1446</v>
      </c>
    </row>
    <row r="4910" spans="1:6" s="185" customFormat="1" x14ac:dyDescent="0.35">
      <c r="A4910" s="24">
        <v>44374</v>
      </c>
      <c r="B4910" s="185" t="s">
        <v>459</v>
      </c>
      <c r="C4910" s="185">
        <v>5</v>
      </c>
      <c r="D4910" s="185">
        <v>93119</v>
      </c>
      <c r="E4910" s="185">
        <v>0</v>
      </c>
      <c r="F4910" s="185">
        <v>1847</v>
      </c>
    </row>
    <row r="4911" spans="1:6" s="185" customFormat="1" x14ac:dyDescent="0.35">
      <c r="A4911" s="24">
        <v>44374</v>
      </c>
      <c r="B4911" s="185" t="s">
        <v>458</v>
      </c>
      <c r="C4911" s="185">
        <v>10</v>
      </c>
      <c r="D4911" s="185">
        <v>77408</v>
      </c>
      <c r="E4911" s="185">
        <v>0</v>
      </c>
      <c r="F4911" s="185">
        <v>2247</v>
      </c>
    </row>
    <row r="4912" spans="1:6" s="185" customFormat="1" x14ac:dyDescent="0.35">
      <c r="A4912" s="24">
        <v>44374</v>
      </c>
      <c r="B4912" s="185" t="s">
        <v>447</v>
      </c>
      <c r="C4912" s="185">
        <v>2</v>
      </c>
      <c r="D4912" s="185">
        <v>1002</v>
      </c>
      <c r="E4912" s="185">
        <v>0</v>
      </c>
      <c r="F4912" s="185">
        <v>7</v>
      </c>
    </row>
    <row r="4913" spans="1:6" s="185" customFormat="1" x14ac:dyDescent="0.35">
      <c r="A4913" s="24">
        <v>44374</v>
      </c>
      <c r="B4913" s="185" t="s">
        <v>457</v>
      </c>
      <c r="E4913" s="185">
        <v>0</v>
      </c>
      <c r="F4913"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2021-06-27T15:35:40Z</dcterms:modified>
</cp:coreProperties>
</file>