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November\"/>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H30" i="21"/>
  <c r="N30" i="21"/>
  <c r="E30" i="21"/>
  <c r="K30" i="21"/>
  <c r="M30" i="21"/>
  <c r="Q30" i="21"/>
  <c r="P31" i="21"/>
  <c r="O31" i="21"/>
  <c r="N31" i="21"/>
  <c r="L31" i="21"/>
  <c r="K31" i="21"/>
  <c r="I31" i="21"/>
  <c r="H31" i="21"/>
  <c r="H29" i="57" l="1"/>
  <c r="G29" i="57"/>
  <c r="F29" i="57"/>
  <c r="E29" i="57"/>
  <c r="D29" i="57"/>
  <c r="G31" i="57"/>
  <c r="F28" i="57"/>
  <c r="H28" i="57"/>
  <c r="H31" i="57"/>
  <c r="G28" i="57"/>
  <c r="D31" i="57"/>
  <c r="E31" i="57"/>
  <c r="D28" i="57"/>
  <c r="G30" i="57"/>
  <c r="E28" i="57"/>
  <c r="D30" i="57"/>
  <c r="F30" i="57"/>
  <c r="E30" i="57"/>
  <c r="F31" i="57"/>
  <c r="H30" i="57"/>
  <c r="H30" i="37"/>
  <c r="E30" i="36"/>
  <c r="K29" i="21"/>
  <c r="J30" i="37"/>
  <c r="G29" i="21"/>
  <c r="J28" i="29"/>
  <c r="O29" i="21"/>
  <c r="J29" i="21"/>
  <c r="Q29" i="21"/>
  <c r="F28" i="29"/>
  <c r="I28" i="29"/>
  <c r="I30" i="37"/>
  <c r="D28" i="36"/>
  <c r="Q31" i="21"/>
  <c r="F28" i="21"/>
  <c r="G30" i="36"/>
  <c r="D28" i="29"/>
  <c r="L29" i="21"/>
  <c r="M29" i="21"/>
  <c r="F30" i="21"/>
  <c r="G28" i="29"/>
  <c r="A1" i="21"/>
  <c r="F29" i="21"/>
  <c r="I29" i="21"/>
  <c r="N29" i="21"/>
  <c r="M31" i="21"/>
  <c r="D29" i="21"/>
  <c r="D28" i="21"/>
  <c r="D30" i="21"/>
  <c r="P30" i="21"/>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H30" i="29"/>
  <c r="K30" i="29"/>
  <c r="O28" i="21"/>
  <c r="O30" i="21"/>
  <c r="G28" i="21"/>
  <c r="G30" i="21"/>
  <c r="N28" i="21"/>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31" i="29" l="1"/>
  <c r="F31" i="29"/>
  <c r="K29" i="29"/>
  <c r="F29" i="29" l="1"/>
  <c r="H31" i="29"/>
  <c r="H29" i="29"/>
  <c r="D31" i="29"/>
  <c r="D29" i="29"/>
  <c r="E31" i="29"/>
  <c r="E29" i="29"/>
  <c r="J31" i="29"/>
  <c r="J29" i="29"/>
  <c r="I31" i="29"/>
  <c r="I29" i="29"/>
  <c r="G31" i="29"/>
  <c r="G29" i="29"/>
  <c r="L31" i="29"/>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alcChain>
</file>

<file path=xl/sharedStrings.xml><?xml version="1.0" encoding="utf-8"?>
<sst xmlns="http://schemas.openxmlformats.org/spreadsheetml/2006/main" count="945" uniqueCount="241">
  <si>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</si>
  <si>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</si>
  <si>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</si>
  <si>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</si>
  <si>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</si>
  <si>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</si>
  <si>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</si>
  <si>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</si>
  <si>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</si>
  <si>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</si>
  <si>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</si>
  <si>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</si>
  <si>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</si>
  <si>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</si>
  <si>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</si>
  <si>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</si>
  <si>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</si>
  <si>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</si>
  <si>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</si>
  <si>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</si>
  <si>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</si>
  <si>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</si>
  <si>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</si>
  <si>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</si>
  <si>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</si>
  <si>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</si>
  <si>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</si>
  <si>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</si>
  <si>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</si>
  <si>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</si>
  <si>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</si>
  <si>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</si>
  <si>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</si>
  <si>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</si>
  <si>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</si>
  <si>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</si>
  <si>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</si>
  <si>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</si>
  <si>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</si>
  <si>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</si>
  <si>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</si>
  <si>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</si>
  <si>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</si>
  <si>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</si>
  <si>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</si>
  <si>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</si>
  <si>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</si>
  <si>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</si>
  <si>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</si>
  <si>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</si>
  <si>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</si>
  <si>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</si>
  <si>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</si>
  <si>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</si>
  <si>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</si>
  <si>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</si>
  <si>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</si>
  <si>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</si>
  <si>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</si>
  <si>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</si>
  <si>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</si>
  <si>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</si>
  <si>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</si>
  <si>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</si>
  <si>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</si>
  <si>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</si>
  <si>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</si>
  <si>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</si>
  <si>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</si>
  <si>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</si>
  <si>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</si>
  <si>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</si>
  <si>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</si>
  <si>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</si>
  <si>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</si>
  <si>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</si>
  <si>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</si>
  <si>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</si>
  <si>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</si>
  <si>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</si>
  <si>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</si>
  <si>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</si>
  <si>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</si>
  <si>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</si>
  <si>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</si>
  <si>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</si>
  <si>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</si>
  <si>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</si>
  <si>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</si>
  <si>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</si>
  <si>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</si>
  <si>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</si>
  <si>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</si>
  <si>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</si>
  <si>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</si>
  <si>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</si>
  <si>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</si>
  <si>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</si>
  <si>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</si>
  <si>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</si>
  <si>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</si>
  <si>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</si>
  <si>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</si>
  <si>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</si>
  <si>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</si>
  <si>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</si>
  <si>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</si>
  <si>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</si>
  <si>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</si>
  <si>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</si>
  <si>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</si>
  <si>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</si>
  <si>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</si>
  <si>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</si>
  <si>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</si>
  <si>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</si>
  <si>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</si>
  <si>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</si>
  <si>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</si>
  <si>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</si>
  <si>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</si>
  <si>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</si>
  <si>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</si>
  <si>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</si>
  <si>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</si>
  <si>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</si>
  <si>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</si>
  <si>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</si>
  <si>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</si>
  <si>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</si>
  <si>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</si>
  <si>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</si>
  <si>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</si>
  <si>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</si>
  <si>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</si>
  <si>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</si>
  <si>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</si>
  <si>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</si>
  <si>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</si>
  <si>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</si>
  <si>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</si>
  <si>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</si>
  <si>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</si>
  <si>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</si>
  <si>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</si>
  <si>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</si>
  <si>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</si>
  <si>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</si>
  <si>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</si>
  <si>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</si>
  <si>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</si>
  <si>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</si>
  <si>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</si>
  <si>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</si>
  <si>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</si>
  <si>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</si>
  <si>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</si>
  <si>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</si>
  <si>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</si>
  <si>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</si>
  <si>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</si>
  <si>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</si>
  <si>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</si>
  <si>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</si>
  <si>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</si>
  <si>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</si>
  <si>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</si>
  <si>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</si>
  <si>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</si>
  <si>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</si>
  <si>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</si>
  <si>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</si>
  <si>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</si>
  <si>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</si>
  <si>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</si>
  <si>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</si>
  <si>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</si>
  <si>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</si>
  <si>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</si>
  <si>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</si>
  <si>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</si>
  <si>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</si>
  <si>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</si>
  <si>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</si>
  <si>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</si>
  <si>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</si>
  <si>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</si>
  <si>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</si>
  <si>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</si>
  <si>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</si>
  <si>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</si>
  <si>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</si>
  <si>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</si>
  <si>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</si>
  <si>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</si>
  <si>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</si>
  <si>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</si>
  <si>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</si>
  <si>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</si>
  <si>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</si>
  <si>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</si>
  <si>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</si>
  <si>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</si>
  <si>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</si>
  <si>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Oct-19</t>
  </si>
  <si>
    <t>Nov-19</t>
  </si>
  <si>
    <t xml:space="preserve"> </t>
  </si>
  <si>
    <t>Dec-19</t>
  </si>
  <si>
    <t>Jan-20</t>
  </si>
  <si>
    <t>20</t>
  </si>
  <si>
    <t>Feb-20</t>
  </si>
  <si>
    <t>Mar-20</t>
  </si>
  <si>
    <t>Apr-20</t>
  </si>
  <si>
    <t>May-20</t>
  </si>
  <si>
    <t>Jun-20</t>
  </si>
  <si>
    <t>Nov-19 (LOS)</t>
  </si>
  <si>
    <t>Nov-19 (N)</t>
  </si>
  <si>
    <t>Nov-19 (%)</t>
  </si>
  <si>
    <t>12/30/2019</t>
  </si>
  <si>
    <t>Prepared by the Massachusetts Behavioral Health Partnership on 12/30/2019.</t>
  </si>
  <si>
    <t xml:space="preserve">CSA Monthly Report for </t>
  </si>
  <si>
    <t>November 2019</t>
  </si>
  <si>
    <t xml:space="preserve">CSA Monthly Report for November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</si>
  <si>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</si>
  <si>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</si>
  <si>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</si>
  <si>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</si>
  <si>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</si>
  <si>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</si>
  <si>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</si>
  <si>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</si>
  <si>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</si>
  <si>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</si>
  <si>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</si>
  <si>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</si>
  <si>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</si>
  <si>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</si>
  <si>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</si>
  <si>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</si>
  <si>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</si>
  <si>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87%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</si>
</sst>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0.1435483870967742</c:v>
                </c:pt>
                <c:pt idx="1">
                  <c:v>0.12096774193548387</c:v>
                </c:pt>
                <c:pt idx="2">
                  <c:v>0</c:v>
                </c:pt>
                <c:pt idx="3">
                  <c:v>0</c:v>
                </c:pt>
                <c:pt idx="4">
                  <c:v>3.2258064516129032E-3</c:v>
                </c:pt>
                <c:pt idx="5">
                  <c:v>3.2258064516129032E-3</c:v>
                </c:pt>
                <c:pt idx="6">
                  <c:v>8.7096774193548387E-2</c:v>
                </c:pt>
                <c:pt idx="7">
                  <c:v>0.11290322580645161</c:v>
                </c:pt>
                <c:pt idx="8">
                  <c:v>9.1935483870967741E-2</c:v>
                </c:pt>
                <c:pt idx="9">
                  <c:v>0.20645161290322581</c:v>
                </c:pt>
                <c:pt idx="10">
                  <c:v>7.2580645161290328E-2</c:v>
                </c:pt>
                <c:pt idx="11">
                  <c:v>2.903225806451613E-2</c:v>
                </c:pt>
                <c:pt idx="12">
                  <c:v>1.7741935483870968E-2</c:v>
                </c:pt>
                <c:pt idx="13">
                  <c:v>0.11129032258064517</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0.15795905896730827</c:v>
                </c:pt>
                <c:pt idx="1">
                  <c:v>0.12312862816987473</c:v>
                </c:pt>
                <c:pt idx="2">
                  <c:v>2.1387106630003055E-3</c:v>
                </c:pt>
                <c:pt idx="3">
                  <c:v>3.0553009471432935E-4</c:v>
                </c:pt>
                <c:pt idx="4">
                  <c:v>6.416131989000917E-3</c:v>
                </c:pt>
                <c:pt idx="5">
                  <c:v>9.1659028414298811E-4</c:v>
                </c:pt>
                <c:pt idx="6">
                  <c:v>5.8050717995722576E-2</c:v>
                </c:pt>
                <c:pt idx="7">
                  <c:v>0.10143599144515734</c:v>
                </c:pt>
                <c:pt idx="8">
                  <c:v>0.10388023220287199</c:v>
                </c:pt>
                <c:pt idx="9">
                  <c:v>0.17873510540788268</c:v>
                </c:pt>
                <c:pt idx="10">
                  <c:v>7.9437824625725628E-2</c:v>
                </c:pt>
                <c:pt idx="11">
                  <c:v>2.5970058050717997E-2</c:v>
                </c:pt>
                <c:pt idx="12">
                  <c:v>1.7109685304002444E-2</c:v>
                </c:pt>
                <c:pt idx="13">
                  <c:v>0.14451573479987778</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Nov-19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9.5203400121432953</c:v>
                </c:pt>
                <c:pt idx="1">
                  <c:v>4.2505254308533011</c:v>
                </c:pt>
                <c:pt idx="2">
                  <c:v>4.2010353753235545</c:v>
                </c:pt>
                <c:pt idx="3">
                  <c:v>5.8950819672131152</c:v>
                </c:pt>
                <c:pt idx="4">
                  <c:v>5.6454918032786887</c:v>
                </c:pt>
                <c:pt idx="5">
                  <c:v>15.726775956284152</c:v>
                </c:pt>
                <c:pt idx="6">
                  <c:v>5.4754098360655741</c:v>
                </c:pt>
                <c:pt idx="7">
                  <c:v>5.1562198649951769</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10.401699174344856</c:v>
                </c:pt>
                <c:pt idx="1">
                  <c:v>4.468348523968019</c:v>
                </c:pt>
                <c:pt idx="2">
                  <c:v>3.7095716552088809</c:v>
                </c:pt>
                <c:pt idx="3">
                  <c:v>6.7096018735363003</c:v>
                </c:pt>
                <c:pt idx="4">
                  <c:v>5.7538381472807716</c:v>
                </c:pt>
                <c:pt idx="5">
                  <c:v>9.1076005961251827</c:v>
                </c:pt>
                <c:pt idx="6">
                  <c:v>19.28688524590164</c:v>
                </c:pt>
                <c:pt idx="7">
                  <c:v>5.6274429729887441</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pt idx="3">
                  <c:v>151.31000010110438</c:v>
                </c:pt>
                <c:pt idx="4">
                  <c:v>150.52500008046627</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pt idx="3">
                  <c:v>144.12000006809831</c:v>
                </c:pt>
                <c:pt idx="4">
                  <c:v>146.55000008642673</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pt idx="3">
                  <c:v>8.2000000029802322</c:v>
                </c:pt>
                <c:pt idx="4">
                  <c:v>9</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pt idx="3">
                  <c:v>260.90000046044588</c:v>
                </c:pt>
                <c:pt idx="4">
                  <c:v>257.58000043034554</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pt idx="3">
                  <c:v>0.80154888673765734</c:v>
                </c:pt>
                <c:pt idx="4">
                  <c:v>0.80519074421513448</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9</c:v>
                </c:pt>
                <c:pt idx="1">
                  <c:v>10</c:v>
                </c:pt>
                <c:pt idx="2">
                  <c:v>4</c:v>
                </c:pt>
                <c:pt idx="3">
                  <c:v>8</c:v>
                </c:pt>
                <c:pt idx="4">
                  <c:v>10</c:v>
                </c:pt>
                <c:pt idx="5">
                  <c:v>6</c:v>
                </c:pt>
                <c:pt idx="6">
                  <c:v>16</c:v>
                </c:pt>
                <c:pt idx="7">
                  <c:v>21</c:v>
                </c:pt>
                <c:pt idx="8">
                  <c:v>23</c:v>
                </c:pt>
                <c:pt idx="9">
                  <c:v>29</c:v>
                </c:pt>
                <c:pt idx="10">
                  <c:v>42</c:v>
                </c:pt>
                <c:pt idx="11">
                  <c:v>33</c:v>
                </c:pt>
                <c:pt idx="12">
                  <c:v>28</c:v>
                </c:pt>
                <c:pt idx="13">
                  <c:v>15</c:v>
                </c:pt>
                <c:pt idx="14">
                  <c:v>9</c:v>
                </c:pt>
                <c:pt idx="15">
                  <c:v>10</c:v>
                </c:pt>
                <c:pt idx="16">
                  <c:v>4</c:v>
                </c:pt>
                <c:pt idx="17">
                  <c:v>0</c:v>
                </c:pt>
                <c:pt idx="18">
                  <c:v>4</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Nov-19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0.46451612903225808</c:v>
                </c:pt>
                <c:pt idx="1">
                  <c:v>7.0967741935483872E-2</c:v>
                </c:pt>
                <c:pt idx="2">
                  <c:v>0.1064516129032258</c:v>
                </c:pt>
                <c:pt idx="3">
                  <c:v>0.05</c:v>
                </c:pt>
                <c:pt idx="4">
                  <c:v>6.1290322580645158E-2</c:v>
                </c:pt>
                <c:pt idx="5">
                  <c:v>0.15806451612903225</c:v>
                </c:pt>
                <c:pt idx="6">
                  <c:v>0</c:v>
                </c:pt>
                <c:pt idx="7">
                  <c:v>8.8709677419354843E-2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0.57653528872593951</c:v>
                </c:pt>
                <c:pt idx="1">
                  <c:v>1.466544454628781E-2</c:v>
                </c:pt>
                <c:pt idx="2">
                  <c:v>0.10021387106630003</c:v>
                </c:pt>
                <c:pt idx="3">
                  <c:v>4.0024442407577146E-2</c:v>
                </c:pt>
                <c:pt idx="4">
                  <c:v>5.8050717995722576E-2</c:v>
                </c:pt>
                <c:pt idx="5">
                  <c:v>0.18637335777574091</c:v>
                </c:pt>
                <c:pt idx="6">
                  <c:v>0</c:v>
                </c:pt>
                <c:pt idx="7">
                  <c:v>2.4136877482432019E-2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pt idx="3">
                  <c:v>14.682692307692308</c:v>
                </c:pt>
                <c:pt idx="4">
                  <c:v>13.525821596244132</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pt idx="3">
                  <c:v>6</c:v>
                </c:pt>
                <c:pt idx="4">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pt idx="3">
                  <c:v>1</c:v>
                </c:pt>
                <c:pt idx="4">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157</c:v>
                </c:pt>
                <c:pt idx="1">
                  <c:v>114</c:v>
                </c:pt>
                <c:pt idx="2">
                  <c:v>45</c:v>
                </c:pt>
                <c:pt idx="3">
                  <c:v>26</c:v>
                </c:pt>
                <c:pt idx="4">
                  <c:v>30</c:v>
                </c:pt>
                <c:pt idx="5">
                  <c:v>20</c:v>
                </c:pt>
                <c:pt idx="6">
                  <c:v>15</c:v>
                </c:pt>
                <c:pt idx="7">
                  <c:v>7</c:v>
                </c:pt>
                <c:pt idx="8">
                  <c:v>2</c:v>
                </c:pt>
                <c:pt idx="9">
                  <c:v>2</c:v>
                </c:pt>
                <c:pt idx="10">
                  <c:v>3</c:v>
                </c:pt>
                <c:pt idx="11">
                  <c:v>1</c:v>
                </c:pt>
                <c:pt idx="12">
                  <c:v>4</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0.36854460093896713</c:v>
                </c:pt>
                <c:pt idx="1">
                  <c:v>0.636150234741784</c:v>
                </c:pt>
                <c:pt idx="2">
                  <c:v>0.74178403755868549</c:v>
                </c:pt>
                <c:pt idx="3">
                  <c:v>0.80281690140845074</c:v>
                </c:pt>
                <c:pt idx="4">
                  <c:v>0.87323943661971826</c:v>
                </c:pt>
                <c:pt idx="5">
                  <c:v>0.92018779342723001</c:v>
                </c:pt>
                <c:pt idx="6">
                  <c:v>0.95539906103286387</c:v>
                </c:pt>
                <c:pt idx="7">
                  <c:v>0.971830985915493</c:v>
                </c:pt>
                <c:pt idx="8">
                  <c:v>0.97652582159624413</c:v>
                </c:pt>
                <c:pt idx="9">
                  <c:v>0.98122065727699526</c:v>
                </c:pt>
                <c:pt idx="10">
                  <c:v>0.98826291079812212</c:v>
                </c:pt>
                <c:pt idx="11">
                  <c:v>0.99061032863849763</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12</c:v>
                </c:pt>
                <c:pt idx="1">
                  <c:v>16</c:v>
                </c:pt>
                <c:pt idx="2">
                  <c:v>4</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16</c:v>
                </c:pt>
                <c:pt idx="1">
                  <c:v>30</c:v>
                </c:pt>
                <c:pt idx="2">
                  <c:v>31</c:v>
                </c:pt>
                <c:pt idx="3">
                  <c:v>15</c:v>
                </c:pt>
                <c:pt idx="4">
                  <c:v>6</c:v>
                </c:pt>
                <c:pt idx="5">
                  <c:v>3</c:v>
                </c:pt>
                <c:pt idx="6">
                  <c:v>2</c:v>
                </c:pt>
                <c:pt idx="7">
                  <c:v>2</c:v>
                </c:pt>
                <c:pt idx="8">
                  <c:v>2</c:v>
                </c:pt>
                <c:pt idx="9">
                  <c:v>1</c:v>
                </c:pt>
                <c:pt idx="10">
                  <c:v>1</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pt idx="3">
                  <c:v>3099</c:v>
                </c:pt>
                <c:pt idx="4">
                  <c:v>3198</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2</c:v>
                </c:pt>
                <c:pt idx="2">
                  <c:v>4</c:v>
                </c:pt>
                <c:pt idx="3">
                  <c:v>13</c:v>
                </c:pt>
                <c:pt idx="4">
                  <c:v>6</c:v>
                </c:pt>
                <c:pt idx="5">
                  <c:v>3</c:v>
                </c:pt>
                <c:pt idx="6">
                  <c:v>1</c:v>
                </c:pt>
                <c:pt idx="7">
                  <c:v>1</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Nov-19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0.41666666666666669</c:v>
                </c:pt>
                <c:pt idx="1">
                  <c:v>0.24074074074074073</c:v>
                </c:pt>
                <c:pt idx="2">
                  <c:v>0.11728395061728394</c:v>
                </c:pt>
                <c:pt idx="3">
                  <c:v>3.0864197530864196E-2</c:v>
                </c:pt>
                <c:pt idx="4">
                  <c:v>4.9382716049382713E-2</c:v>
                </c:pt>
                <c:pt idx="5">
                  <c:v>3.7037037037037035E-2</c:v>
                </c:pt>
                <c:pt idx="6">
                  <c:v>3.0864197530864196E-3</c:v>
                </c:pt>
                <c:pt idx="7">
                  <c:v>0.10493827160493827</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0.40713224368499257</c:v>
                </c:pt>
                <c:pt idx="1">
                  <c:v>0.26102030708271423</c:v>
                </c:pt>
                <c:pt idx="2">
                  <c:v>7.677067855373948E-2</c:v>
                </c:pt>
                <c:pt idx="3">
                  <c:v>5.5473006438831102E-2</c:v>
                </c:pt>
                <c:pt idx="4">
                  <c:v>3.1203566121842496E-2</c:v>
                </c:pt>
                <c:pt idx="5">
                  <c:v>2.7241208519068846E-2</c:v>
                </c:pt>
                <c:pt idx="6">
                  <c:v>1.9811788013868251E-3</c:v>
                </c:pt>
                <c:pt idx="7">
                  <c:v>0.13917781079742447</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topLeftCell="A10"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November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Nov-19 (%)</v>
      </c>
      <c r="D28" s="91">
        <f>Data!C106</f>
        <v>0.41666666666666669</v>
      </c>
      <c r="E28" s="91">
        <f>Data!C107</f>
        <v>0.24074074074074073</v>
      </c>
      <c r="F28" s="91">
        <f>Data!C108</f>
        <v>0.11728395061728394</v>
      </c>
      <c r="G28" s="91">
        <f>Data!C109</f>
        <v>3.0864197530864196E-2</v>
      </c>
      <c r="H28" s="91">
        <f>Data!C110</f>
        <v>4.9382716049382713E-2</v>
      </c>
      <c r="I28" s="91">
        <f>Data!C111</f>
        <v>3.7037037037037035E-2</v>
      </c>
      <c r="J28" s="91">
        <f>Data!C112</f>
        <v>3.0864197530864196E-3</v>
      </c>
      <c r="K28" s="91">
        <f>Data!C113</f>
        <v>0.10493827160493827</v>
      </c>
      <c r="L28" s="82"/>
      <c r="M28" s="60"/>
    </row>
    <row r="29" spans="1:13" x14ac:dyDescent="0.25">
      <c r="A29" s="59"/>
      <c r="B29" s="72" t="s">
        <v>39</v>
      </c>
      <c r="C29" s="73" t="s">
        <v>44</v>
      </c>
      <c r="D29" s="91">
        <f>Data!G106</f>
        <v>0.40713224368499257</v>
      </c>
      <c r="E29" s="91">
        <f>Data!G107</f>
        <v>0.26102030708271423</v>
      </c>
      <c r="F29" s="91">
        <f>Data!G108</f>
        <v>7.677067855373948E-2</v>
      </c>
      <c r="G29" s="91">
        <f>Data!G109</f>
        <v>5.5473006438831102E-2</v>
      </c>
      <c r="H29" s="91">
        <f>Data!G110</f>
        <v>3.1203566121842496E-2</v>
      </c>
      <c r="I29" s="91">
        <f>Data!G111</f>
        <v>2.7241208519068846E-2</v>
      </c>
      <c r="J29" s="91">
        <f>Data!G112</f>
        <v>1.9811788013868251E-3</v>
      </c>
      <c r="K29" s="91">
        <f>Data!G113</f>
        <v>0.13917781079742447</v>
      </c>
      <c r="L29" s="66" t="s">
        <v>0</v>
      </c>
      <c r="M29" s="60"/>
    </row>
    <row r="30" spans="1:13" x14ac:dyDescent="0.25">
      <c r="A30" s="59"/>
      <c r="B30" s="74"/>
      <c r="C30" s="69" t="str">
        <f>Data!C68</f>
        <v>Youth</v>
      </c>
      <c r="D30" s="92">
        <f>Data!B106</f>
        <v>135</v>
      </c>
      <c r="E30" s="92">
        <f>Data!B107</f>
        <v>78</v>
      </c>
      <c r="F30" s="92">
        <f>Data!B108</f>
        <v>38</v>
      </c>
      <c r="G30" s="92">
        <f>Data!B109</f>
        <v>10</v>
      </c>
      <c r="H30" s="92">
        <f>Data!B110</f>
        <v>16</v>
      </c>
      <c r="I30" s="92">
        <f>Data!B111</f>
        <v>12</v>
      </c>
      <c r="J30" s="92">
        <f>Data!B112</f>
        <v>1</v>
      </c>
      <c r="K30" s="92">
        <f>Data!B113</f>
        <v>34</v>
      </c>
      <c r="L30" s="75">
        <f>Data!B114</f>
        <v>324</v>
      </c>
      <c r="M30" s="60"/>
    </row>
    <row r="31" spans="1:13" x14ac:dyDescent="0.25">
      <c r="A31" s="59"/>
      <c r="B31" s="74"/>
      <c r="C31" s="73" t="s">
        <v>38</v>
      </c>
      <c r="D31" s="92">
        <f>Data!F106</f>
        <v>822</v>
      </c>
      <c r="E31" s="92">
        <f>Data!F107</f>
        <v>527</v>
      </c>
      <c r="F31" s="92">
        <f>Data!F108</f>
        <v>155</v>
      </c>
      <c r="G31" s="92">
        <f>Data!F109</f>
        <v>112</v>
      </c>
      <c r="H31" s="92">
        <f>Data!F110</f>
        <v>63</v>
      </c>
      <c r="I31" s="92">
        <f>Data!F111</f>
        <v>55</v>
      </c>
      <c r="J31" s="92">
        <f>Data!F112</f>
        <v>4</v>
      </c>
      <c r="K31" s="92">
        <f>Data!F113</f>
        <v>281</v>
      </c>
      <c r="L31" s="75">
        <f>Data!F114</f>
        <v>2019</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12/30/2019.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November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Nov-19 (LOS)</v>
      </c>
      <c r="D28" s="110">
        <f>Data!B121</f>
        <v>9.5203400121432953</v>
      </c>
      <c r="E28" s="110">
        <f>Data!B122</f>
        <v>4.2505254308533011</v>
      </c>
      <c r="F28" s="110">
        <f>Data!B123</f>
        <v>4.2010353753235545</v>
      </c>
      <c r="G28" s="110">
        <f>Data!B124</f>
        <v>5.8950819672131152</v>
      </c>
      <c r="H28" s="110">
        <f>Data!B125</f>
        <v>5.6454918032786887</v>
      </c>
      <c r="I28" s="110">
        <f>Data!B126</f>
        <v>15.726775956284152</v>
      </c>
      <c r="J28" s="110">
        <f>Data!B127</f>
        <v>5.4754098360655741</v>
      </c>
      <c r="K28" s="110">
        <f>Data!B128</f>
        <v>5.1562198649951769</v>
      </c>
      <c r="L28" s="82"/>
      <c r="M28" s="60"/>
    </row>
    <row r="29" spans="1:13" x14ac:dyDescent="0.25">
      <c r="A29" s="59"/>
      <c r="B29" s="72" t="s">
        <v>39</v>
      </c>
      <c r="C29" s="73" t="s">
        <v>102</v>
      </c>
      <c r="D29" s="110">
        <f>Data!F121</f>
        <v>10.401699174344856</v>
      </c>
      <c r="E29" s="110">
        <f>Data!F122</f>
        <v>4.468348523968019</v>
      </c>
      <c r="F29" s="110">
        <f>Data!F123</f>
        <v>3.7095716552088809</v>
      </c>
      <c r="G29" s="110">
        <f>Data!F124</f>
        <v>6.7096018735363003</v>
      </c>
      <c r="H29" s="110">
        <f>Data!F125</f>
        <v>5.7538381472807716</v>
      </c>
      <c r="I29" s="110">
        <f>Data!F126</f>
        <v>9.1076005961251827</v>
      </c>
      <c r="J29" s="110">
        <f>Data!F127</f>
        <v>19.28688524590164</v>
      </c>
      <c r="K29" s="110">
        <f>Data!F128</f>
        <v>5.6274429729887441</v>
      </c>
      <c r="L29" s="66" t="s">
        <v>0</v>
      </c>
      <c r="M29" s="60"/>
    </row>
    <row r="30" spans="1:13" x14ac:dyDescent="0.25">
      <c r="A30" s="59"/>
      <c r="B30" s="74"/>
      <c r="C30" s="69" t="str">
        <f>Data!C68</f>
        <v>Youth</v>
      </c>
      <c r="D30" s="92">
        <f>Data!B106</f>
        <v>135</v>
      </c>
      <c r="E30" s="92">
        <f>Data!B107</f>
        <v>78</v>
      </c>
      <c r="F30" s="92">
        <f>Data!B108</f>
        <v>38</v>
      </c>
      <c r="G30" s="92">
        <f>Data!B109</f>
        <v>10</v>
      </c>
      <c r="H30" s="92">
        <f>Data!B110</f>
        <v>16</v>
      </c>
      <c r="I30" s="92">
        <f>Data!B111</f>
        <v>12</v>
      </c>
      <c r="J30" s="92">
        <f>Data!B112</f>
        <v>1</v>
      </c>
      <c r="K30" s="92">
        <f>Data!B113</f>
        <v>34</v>
      </c>
      <c r="L30" s="75">
        <f>Data!B114</f>
        <v>324</v>
      </c>
      <c r="M30" s="60"/>
    </row>
    <row r="31" spans="1:13" x14ac:dyDescent="0.25">
      <c r="A31" s="59"/>
      <c r="B31" s="74"/>
      <c r="C31" s="73" t="s">
        <v>38</v>
      </c>
      <c r="D31" s="92">
        <f>Data!F106</f>
        <v>822</v>
      </c>
      <c r="E31" s="92">
        <f>Data!F107</f>
        <v>527</v>
      </c>
      <c r="F31" s="92">
        <f>Data!F108</f>
        <v>155</v>
      </c>
      <c r="G31" s="92">
        <f>Data!F109</f>
        <v>112</v>
      </c>
      <c r="H31" s="92">
        <f>Data!F110</f>
        <v>63</v>
      </c>
      <c r="I31" s="92">
        <f>Data!F111</f>
        <v>55</v>
      </c>
      <c r="J31" s="92">
        <f>Data!F112</f>
        <v>4</v>
      </c>
      <c r="K31" s="92">
        <f>Data!F113</f>
        <v>281</v>
      </c>
      <c r="L31" s="75">
        <f>Data!F114</f>
        <v>2019</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12/30/2019.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November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12/30/2019.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November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12/30/2019.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November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12/30/2019.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November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9.8341909609041647</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87% of youth enrolled.</v>
      </c>
      <c r="D41" s="100"/>
      <c r="E41" s="100"/>
      <c r="F41" s="100"/>
      <c r="G41" s="100"/>
      <c r="H41" s="100"/>
      <c r="I41" s="100"/>
      <c r="J41" s="100"/>
      <c r="K41" s="100"/>
      <c r="L41" s="100"/>
      <c r="M41" s="101"/>
    </row>
    <row r="42" spans="1:13" x14ac:dyDescent="0.2">
      <c r="A42" s="106" t="str">
        <f>Data!R27</f>
        <v>Prepared by the Massachusetts Behavioral Health Partnership on 12/30/2019.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8" zoomScale="70" zoomScaleNormal="70" workbookViewId="0">
      <selection activeCell="G36" sqref="G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5</v>
      </c>
      <c r="T2" s="2"/>
      <c r="U2">
        <v>11</v>
      </c>
      <c r="W2">
        <v>2019</v>
      </c>
    </row>
    <row r="3" spans="1:23" x14ac:dyDescent="0.25">
      <c r="H3" s="5"/>
      <c r="I3" s="18"/>
      <c r="J3" s="48">
        <v>3198</v>
      </c>
      <c r="K3" s="25">
        <v>2575</v>
      </c>
      <c r="L3" s="29">
        <v>0.80519074421513448</v>
      </c>
      <c r="M3" s="30">
        <v>109</v>
      </c>
      <c r="N3" s="31">
        <v>27.201834862385322</v>
      </c>
      <c r="O3" s="16">
        <v>13.525821596244132</v>
      </c>
      <c r="P3" s="148">
        <v>426</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25">
      <c r="H8" s="34">
        <v>4</v>
      </c>
      <c r="I8" s="150" t="s">
        <v>54</v>
      </c>
      <c r="J8" s="48">
        <v>3099</v>
      </c>
      <c r="K8" s="48">
        <v>2484</v>
      </c>
      <c r="L8" s="153">
        <v>0.80154888673765734</v>
      </c>
      <c r="M8" s="48">
        <v>116</v>
      </c>
      <c r="N8" s="16">
        <v>27.172413793103448</v>
      </c>
      <c r="O8" s="120">
        <v>14.682692307692308</v>
      </c>
      <c r="P8" s="121">
        <v>520</v>
      </c>
      <c r="R8" s="18">
        <v>4</v>
      </c>
      <c r="S8" s="6" t="s">
        <v>204</v>
      </c>
      <c r="T8" s="5" t="s">
        <v>54</v>
      </c>
      <c r="U8" s="25">
        <v>19</v>
      </c>
      <c r="V8" s="25" t="s">
        <v>201</v>
      </c>
      <c r="W8" s="129" t="s">
        <v>158</v>
      </c>
    </row>
    <row r="9" spans="1:23" x14ac:dyDescent="0.25">
      <c r="H9" s="34">
        <v>5</v>
      </c>
      <c r="I9" s="150" t="s">
        <v>55</v>
      </c>
      <c r="J9" s="48">
        <v>3198</v>
      </c>
      <c r="K9" s="48">
        <v>2575</v>
      </c>
      <c r="L9" s="153">
        <v>0.80519074421513448</v>
      </c>
      <c r="M9" s="48">
        <v>109</v>
      </c>
      <c r="N9" s="16">
        <v>27.201834862385322</v>
      </c>
      <c r="O9" s="120">
        <v>13.525821596244132</v>
      </c>
      <c r="P9" s="121">
        <v>426</v>
      </c>
      <c r="R9" s="18">
        <v>5</v>
      </c>
      <c r="S9" s="6" t="s">
        <v>205</v>
      </c>
      <c r="T9" s="5" t="s">
        <v>55</v>
      </c>
      <c r="U9" s="25">
        <v>19</v>
      </c>
      <c r="V9" s="25" t="s">
        <v>201</v>
      </c>
      <c r="W9" s="129" t="s">
        <v>159</v>
      </c>
    </row>
    <row r="10" spans="1:23" x14ac:dyDescent="0.25">
      <c r="H10" s="34">
        <v>6</v>
      </c>
      <c r="I10" s="150" t="s">
        <v>56</v>
      </c>
      <c r="J10" s="48"/>
      <c r="K10" s="48"/>
      <c r="L10" s="153"/>
      <c r="M10" s="48"/>
      <c r="N10" s="16"/>
      <c r="O10" s="120"/>
      <c r="P10" s="121"/>
      <c r="R10" s="18">
        <v>6</v>
      </c>
      <c r="S10" s="6" t="s">
        <v>207</v>
      </c>
      <c r="T10" s="5" t="s">
        <v>56</v>
      </c>
      <c r="U10" s="25">
        <v>19</v>
      </c>
      <c r="V10" s="25" t="s">
        <v>201</v>
      </c>
      <c r="W10" s="129" t="s">
        <v>160</v>
      </c>
    </row>
    <row r="11" spans="1:23" x14ac:dyDescent="0.25">
      <c r="H11" s="34">
        <v>7</v>
      </c>
      <c r="I11" s="150" t="s">
        <v>57</v>
      </c>
      <c r="J11" s="48"/>
      <c r="K11" s="48"/>
      <c r="L11" s="153"/>
      <c r="M11" s="48"/>
      <c r="N11" s="16"/>
      <c r="O11" s="120"/>
      <c r="P11" s="121"/>
      <c r="R11" s="18">
        <v>7</v>
      </c>
      <c r="S11" s="6" t="s">
        <v>208</v>
      </c>
      <c r="T11" s="5" t="s">
        <v>57</v>
      </c>
      <c r="U11" s="25">
        <v>20</v>
      </c>
      <c r="V11" s="25" t="s">
        <v>209</v>
      </c>
      <c r="W11" s="129" t="s">
        <v>161</v>
      </c>
    </row>
    <row r="12" spans="1:23" x14ac:dyDescent="0.25">
      <c r="H12" s="34">
        <v>8</v>
      </c>
      <c r="I12" s="150" t="s">
        <v>58</v>
      </c>
      <c r="J12" s="48"/>
      <c r="K12" s="48"/>
      <c r="L12" s="153"/>
      <c r="M12" s="48"/>
      <c r="N12" s="16"/>
      <c r="O12" s="120"/>
      <c r="P12" s="121"/>
      <c r="R12" s="18">
        <v>8</v>
      </c>
      <c r="S12" s="6" t="s">
        <v>210</v>
      </c>
      <c r="T12" s="5" t="s">
        <v>58</v>
      </c>
      <c r="U12" s="25">
        <v>20</v>
      </c>
      <c r="V12" s="25" t="s">
        <v>209</v>
      </c>
      <c r="W12" s="129" t="s">
        <v>162</v>
      </c>
    </row>
    <row r="13" spans="1:23" x14ac:dyDescent="0.25">
      <c r="H13" s="34">
        <v>9</v>
      </c>
      <c r="I13" s="150" t="s">
        <v>59</v>
      </c>
      <c r="J13" s="48"/>
      <c r="K13" s="48"/>
      <c r="L13" s="153"/>
      <c r="M13" s="48"/>
      <c r="N13" s="16"/>
      <c r="O13" s="120"/>
      <c r="P13" s="121"/>
      <c r="R13" s="18">
        <v>9</v>
      </c>
      <c r="S13" s="6" t="s">
        <v>211</v>
      </c>
      <c r="T13" s="5" t="s">
        <v>59</v>
      </c>
      <c r="U13" s="25">
        <v>20</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20</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209</v>
      </c>
      <c r="W15" s="129" t="s">
        <v>61</v>
      </c>
    </row>
    <row r="16" spans="1:23" x14ac:dyDescent="0.25">
      <c r="H16" s="34">
        <v>12</v>
      </c>
      <c r="I16" s="150" t="s">
        <v>62</v>
      </c>
      <c r="J16" s="48"/>
      <c r="K16" s="48"/>
      <c r="L16" s="153"/>
      <c r="M16" s="48"/>
      <c r="N16" s="16"/>
      <c r="O16" s="120"/>
      <c r="P16" s="121"/>
      <c r="R16" s="18">
        <v>12</v>
      </c>
      <c r="S16" s="6" t="s">
        <v>214</v>
      </c>
      <c r="T16" s="5" t="s">
        <v>62</v>
      </c>
      <c r="U16" s="25">
        <v>20</v>
      </c>
      <c r="V16" s="25" t="s">
        <v>209</v>
      </c>
      <c r="W16" s="129" t="s">
        <v>165</v>
      </c>
    </row>
    <row r="17" spans="6:23" x14ac:dyDescent="0.25">
      <c r="H17" s="5"/>
      <c r="I17" s="130"/>
      <c r="J17" s="5">
        <v>324</v>
      </c>
      <c r="K17" s="16">
        <v>7.0839910949200613</v>
      </c>
      <c r="L17" s="159">
        <v>7</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205</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v>355</v>
      </c>
      <c r="K21" s="120">
        <v>7.1709997691064338</v>
      </c>
      <c r="L21" s="16">
        <v>6</v>
      </c>
      <c r="M21" s="5">
        <v>2</v>
      </c>
      <c r="N21" s="5"/>
      <c r="O21" s="5"/>
      <c r="P21" s="21"/>
      <c r="R21" s="132" t="s">
        <v>217</v>
      </c>
      <c r="S21" s="7"/>
      <c r="T21" s="7"/>
      <c r="U21" s="7"/>
      <c r="V21" s="7"/>
      <c r="W21" s="19"/>
    </row>
    <row r="22" spans="6:23" x14ac:dyDescent="0.25">
      <c r="F22" s="5"/>
      <c r="H22" s="34">
        <v>4</v>
      </c>
      <c r="I22" s="150" t="s">
        <v>54</v>
      </c>
      <c r="J22" s="48">
        <v>388</v>
      </c>
      <c r="K22" s="120">
        <v>7.5986141625823924</v>
      </c>
      <c r="L22" s="16">
        <v>6</v>
      </c>
      <c r="M22" s="5">
        <v>1</v>
      </c>
      <c r="N22" s="5"/>
      <c r="O22" s="5"/>
      <c r="P22" s="21"/>
      <c r="R22" s="5"/>
      <c r="S22" s="5"/>
      <c r="T22" s="5"/>
      <c r="U22" s="5"/>
      <c r="V22" s="5"/>
      <c r="W22" s="5"/>
    </row>
    <row r="23" spans="6:23" x14ac:dyDescent="0.25">
      <c r="H23" s="34">
        <v>5</v>
      </c>
      <c r="I23" s="150" t="s">
        <v>55</v>
      </c>
      <c r="J23" s="48">
        <v>324</v>
      </c>
      <c r="K23" s="120">
        <v>7.0839910949200613</v>
      </c>
      <c r="L23" s="16">
        <v>7</v>
      </c>
      <c r="M23" s="5">
        <v>1</v>
      </c>
      <c r="N23" s="5"/>
      <c r="O23" s="5"/>
      <c r="P23" s="21"/>
      <c r="R23" s="5"/>
      <c r="S23" s="5"/>
      <c r="T23" s="5"/>
      <c r="U23" s="5"/>
      <c r="V23" s="6"/>
      <c r="W23" s="5"/>
    </row>
    <row r="24" spans="6:23" x14ac:dyDescent="0.25">
      <c r="H24" s="34">
        <v>6</v>
      </c>
      <c r="I24" s="150" t="s">
        <v>56</v>
      </c>
      <c r="J24" s="48"/>
      <c r="K24" s="120"/>
      <c r="L24" s="16"/>
      <c r="M24" s="5"/>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43829</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v>152.56000004149973</v>
      </c>
      <c r="E36" s="16">
        <v>151.31000010110438</v>
      </c>
      <c r="F36" s="16">
        <v>150.52500008046627</v>
      </c>
      <c r="G36" s="16"/>
      <c r="H36" s="16"/>
      <c r="I36" s="16"/>
      <c r="J36" s="16"/>
      <c r="K36" s="16"/>
      <c r="L36" s="16"/>
      <c r="M36" s="16"/>
      <c r="N36" s="124">
        <v>150.52500008046627</v>
      </c>
      <c r="O36" s="5"/>
      <c r="R36" t="s">
        <v>118</v>
      </c>
    </row>
    <row r="37" spans="1:29" x14ac:dyDescent="0.25">
      <c r="A37" s="18" t="s">
        <v>30</v>
      </c>
      <c r="B37" s="16">
        <v>152.15000000596046</v>
      </c>
      <c r="C37" s="16">
        <v>147.54999998211861</v>
      </c>
      <c r="D37" s="16">
        <v>148.45999997295439</v>
      </c>
      <c r="E37" s="16">
        <v>144.12000006809831</v>
      </c>
      <c r="F37" s="16">
        <v>146.55000008642673</v>
      </c>
      <c r="G37" s="16"/>
      <c r="H37" s="16"/>
      <c r="I37" s="16"/>
      <c r="J37" s="16"/>
      <c r="K37" s="16"/>
      <c r="L37" s="16"/>
      <c r="M37" s="16"/>
      <c r="N37" s="124">
        <v>146.55000008642673</v>
      </c>
      <c r="O37" s="5"/>
    </row>
    <row r="38" spans="1:29" x14ac:dyDescent="0.25">
      <c r="A38" s="18" t="s">
        <v>29</v>
      </c>
      <c r="B38" s="16">
        <v>8.3000000044703484</v>
      </c>
      <c r="C38" s="16">
        <v>9.2000000029802322</v>
      </c>
      <c r="D38" s="16">
        <v>9.2000000029802322</v>
      </c>
      <c r="E38" s="16">
        <v>8.2000000029802322</v>
      </c>
      <c r="F38" s="16">
        <v>9</v>
      </c>
      <c r="G38" s="16"/>
      <c r="H38" s="16"/>
      <c r="I38" s="16"/>
      <c r="J38" s="16"/>
      <c r="K38" s="16"/>
      <c r="L38" s="16"/>
      <c r="M38" s="16"/>
      <c r="N38" s="124">
        <v>9</v>
      </c>
      <c r="O38" s="5"/>
      <c r="R38" t="s">
        <v>119</v>
      </c>
    </row>
    <row r="39" spans="1:29" x14ac:dyDescent="0.25">
      <c r="A39" s="18" t="s">
        <v>32</v>
      </c>
      <c r="B39" s="16">
        <v>261.34000042825937</v>
      </c>
      <c r="C39" s="16">
        <v>262.74000035226345</v>
      </c>
      <c r="D39" s="16">
        <v>256.59000034630299</v>
      </c>
      <c r="E39" s="16">
        <v>260.90000046044588</v>
      </c>
      <c r="F39" s="16">
        <v>257.58000043034554</v>
      </c>
      <c r="G39" s="16"/>
      <c r="H39" s="16"/>
      <c r="I39" s="16"/>
      <c r="J39" s="16"/>
      <c r="K39" s="16"/>
      <c r="L39" s="16"/>
      <c r="M39" s="16"/>
      <c r="N39" s="124">
        <v>257.58000043034554</v>
      </c>
      <c r="O39" s="5"/>
      <c r="R39" s="51"/>
    </row>
    <row r="40" spans="1:29" x14ac:dyDescent="0.25">
      <c r="A40" s="18" t="s">
        <v>33</v>
      </c>
      <c r="B40" s="169">
        <v>0.49161940386744563</v>
      </c>
      <c r="C40" s="169">
        <v>0.49745118793567727</v>
      </c>
      <c r="D40" s="169">
        <v>0.49178002718369501</v>
      </c>
      <c r="E40" s="169">
        <v>0.49833679154002997</v>
      </c>
      <c r="F40" s="169">
        <v>0.49179122763502331</v>
      </c>
      <c r="G40" s="169"/>
      <c r="H40" s="169"/>
      <c r="I40" s="169"/>
      <c r="J40" s="169"/>
      <c r="K40" s="169"/>
      <c r="L40" s="169"/>
      <c r="M40" s="169"/>
      <c r="N40" s="125">
        <v>0.49179122763502331</v>
      </c>
      <c r="O40" s="5"/>
      <c r="R40" s="41"/>
    </row>
    <row r="41" spans="1:29" x14ac:dyDescent="0.25">
      <c r="A41" s="18" t="s">
        <v>34</v>
      </c>
      <c r="B41" s="16">
        <v>315.61000012792647</v>
      </c>
      <c r="C41" s="16">
        <v>311.91000002808869</v>
      </c>
      <c r="D41" s="16">
        <v>310.22000001743436</v>
      </c>
      <c r="E41" s="16">
        <v>303.63000017218292</v>
      </c>
      <c r="F41" s="16">
        <v>306.07500016689301</v>
      </c>
      <c r="G41" s="16"/>
      <c r="H41" s="16"/>
      <c r="I41" s="16"/>
      <c r="J41" s="16"/>
      <c r="K41" s="16"/>
      <c r="L41" s="16"/>
      <c r="M41" s="16"/>
      <c r="N41" s="124">
        <v>306.07500016689301</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12</v>
      </c>
      <c r="J48" s="10"/>
      <c r="K48" s="32" t="s">
        <v>223</v>
      </c>
      <c r="L48" s="32">
        <v>16</v>
      </c>
      <c r="M48" s="21"/>
      <c r="O48" s="18"/>
      <c r="P48" s="12"/>
      <c r="Q48" s="32" t="s">
        <v>224</v>
      </c>
      <c r="R48" s="32">
        <v>157</v>
      </c>
      <c r="S48" s="146">
        <v>0.36854460093896713</v>
      </c>
      <c r="T48" s="21">
        <v>157</v>
      </c>
      <c r="V48" s="5"/>
      <c r="W48" s="5"/>
      <c r="X48" s="12"/>
      <c r="Y48" s="32"/>
      <c r="Z48" s="32"/>
      <c r="AA48" s="146"/>
      <c r="AB48" s="5"/>
      <c r="AC48" s="5"/>
    </row>
    <row r="49" spans="1:29" x14ac:dyDescent="0.25">
      <c r="A49" s="10">
        <v>1</v>
      </c>
      <c r="B49" s="12" t="s">
        <v>21</v>
      </c>
      <c r="C49" s="3">
        <v>2</v>
      </c>
      <c r="E49" s="10">
        <v>1</v>
      </c>
      <c r="F49" s="11" t="s">
        <v>84</v>
      </c>
      <c r="G49" s="3">
        <v>16</v>
      </c>
      <c r="J49" s="10"/>
      <c r="K49" s="32" t="s">
        <v>225</v>
      </c>
      <c r="L49" s="32">
        <v>30</v>
      </c>
      <c r="M49" s="21"/>
      <c r="O49" s="18"/>
      <c r="P49" s="12"/>
      <c r="Q49" s="32" t="s">
        <v>226</v>
      </c>
      <c r="R49" s="32">
        <v>114</v>
      </c>
      <c r="S49" s="146">
        <v>0.636150234741784</v>
      </c>
      <c r="T49" s="21">
        <v>271</v>
      </c>
      <c r="V49" s="5"/>
      <c r="W49" s="5"/>
      <c r="X49" s="12"/>
      <c r="Y49" s="32"/>
      <c r="Z49" s="32"/>
      <c r="AA49" s="146"/>
      <c r="AB49" s="5"/>
      <c r="AC49" s="5"/>
    </row>
    <row r="50" spans="1:29" x14ac:dyDescent="0.25">
      <c r="A50" s="10">
        <v>2</v>
      </c>
      <c r="B50" s="12" t="s">
        <v>22</v>
      </c>
      <c r="C50" s="3">
        <v>4</v>
      </c>
      <c r="E50" s="10">
        <v>2</v>
      </c>
      <c r="F50" s="11" t="s">
        <v>85</v>
      </c>
      <c r="G50" s="3">
        <v>4</v>
      </c>
      <c r="J50" s="10"/>
      <c r="K50" s="32" t="s">
        <v>227</v>
      </c>
      <c r="L50" s="32">
        <v>31</v>
      </c>
      <c r="M50" s="21"/>
      <c r="O50" s="18"/>
      <c r="P50" s="12"/>
      <c r="Q50" s="32" t="s">
        <v>228</v>
      </c>
      <c r="R50" s="32">
        <v>45</v>
      </c>
      <c r="S50" s="146">
        <v>0.74178403755868549</v>
      </c>
      <c r="T50" s="21">
        <v>316</v>
      </c>
      <c r="V50" s="5"/>
      <c r="W50" s="5"/>
      <c r="X50" s="12"/>
      <c r="Y50" s="32"/>
      <c r="Z50" s="32"/>
      <c r="AA50" s="146"/>
      <c r="AB50" s="5"/>
      <c r="AC50" s="5"/>
    </row>
    <row r="51" spans="1:29" x14ac:dyDescent="0.25">
      <c r="A51" s="10">
        <v>3</v>
      </c>
      <c r="B51" s="13" t="s">
        <v>23</v>
      </c>
      <c r="C51" s="3">
        <v>13</v>
      </c>
      <c r="E51" s="10">
        <v>3</v>
      </c>
      <c r="F51" s="32" t="s">
        <v>86</v>
      </c>
      <c r="G51" s="3">
        <v>0</v>
      </c>
      <c r="J51" s="10"/>
      <c r="K51" s="32" t="s">
        <v>229</v>
      </c>
      <c r="L51" s="32">
        <v>15</v>
      </c>
      <c r="M51" s="21"/>
      <c r="O51" s="18"/>
      <c r="P51" s="12"/>
      <c r="Q51" s="32" t="s">
        <v>230</v>
      </c>
      <c r="R51" s="32">
        <v>26</v>
      </c>
      <c r="S51" s="146">
        <v>0.80281690140845074</v>
      </c>
      <c r="T51" s="21">
        <v>342</v>
      </c>
      <c r="V51" s="5"/>
      <c r="W51" s="5"/>
      <c r="X51" s="12"/>
      <c r="Y51" s="32"/>
      <c r="Z51" s="32"/>
      <c r="AA51" s="146"/>
      <c r="AB51" s="5"/>
      <c r="AC51" s="5"/>
    </row>
    <row r="52" spans="1:29" x14ac:dyDescent="0.25">
      <c r="A52" s="10">
        <v>4</v>
      </c>
      <c r="B52" s="12" t="s">
        <v>24</v>
      </c>
      <c r="C52" s="3">
        <v>6</v>
      </c>
      <c r="E52" s="10">
        <v>4</v>
      </c>
      <c r="F52" s="32" t="s">
        <v>87</v>
      </c>
      <c r="G52" s="3">
        <v>0</v>
      </c>
      <c r="J52" s="10"/>
      <c r="K52" s="32" t="s">
        <v>231</v>
      </c>
      <c r="L52" s="32">
        <v>6</v>
      </c>
      <c r="M52" s="21"/>
      <c r="O52" s="18"/>
      <c r="P52" s="12"/>
      <c r="Q52" s="32" t="s">
        <v>227</v>
      </c>
      <c r="R52" s="32">
        <v>30</v>
      </c>
      <c r="S52" s="146">
        <v>0.87323943661971826</v>
      </c>
      <c r="T52" s="21">
        <v>372</v>
      </c>
      <c r="V52" s="5"/>
      <c r="W52" s="5"/>
      <c r="X52" s="12"/>
      <c r="Y52" s="32"/>
      <c r="Z52" s="32"/>
      <c r="AA52" s="146"/>
      <c r="AB52" s="5"/>
      <c r="AC52" s="5"/>
    </row>
    <row r="53" spans="1:29" x14ac:dyDescent="0.25">
      <c r="A53" s="10">
        <v>5</v>
      </c>
      <c r="B53" s="12" t="s">
        <v>25</v>
      </c>
      <c r="C53" s="3">
        <v>3</v>
      </c>
      <c r="E53" s="10">
        <v>5</v>
      </c>
      <c r="F53" s="32" t="s">
        <v>88</v>
      </c>
      <c r="G53" s="3">
        <v>0</v>
      </c>
      <c r="J53" s="10"/>
      <c r="K53" s="32" t="s">
        <v>232</v>
      </c>
      <c r="L53" s="32">
        <v>3</v>
      </c>
      <c r="M53" s="21"/>
      <c r="O53" s="18"/>
      <c r="P53" s="12"/>
      <c r="Q53" s="32" t="s">
        <v>229</v>
      </c>
      <c r="R53" s="32">
        <v>20</v>
      </c>
      <c r="S53" s="146">
        <v>0.92018779342723001</v>
      </c>
      <c r="T53" s="21">
        <v>392</v>
      </c>
      <c r="V53" s="5"/>
      <c r="W53" s="5"/>
      <c r="X53" s="12"/>
      <c r="Y53" s="32"/>
      <c r="Z53" s="32"/>
      <c r="AA53" s="146"/>
      <c r="AB53" s="5"/>
      <c r="AC53" s="5"/>
    </row>
    <row r="54" spans="1:29" x14ac:dyDescent="0.25">
      <c r="A54" s="10">
        <v>6</v>
      </c>
      <c r="B54" s="12" t="s">
        <v>26</v>
      </c>
      <c r="C54" s="3">
        <v>1</v>
      </c>
      <c r="E54" s="10">
        <v>6</v>
      </c>
      <c r="F54" s="32" t="s">
        <v>89</v>
      </c>
      <c r="G54" s="3">
        <v>0</v>
      </c>
      <c r="J54" s="10"/>
      <c r="K54" s="32" t="s">
        <v>233</v>
      </c>
      <c r="L54" s="32">
        <v>2</v>
      </c>
      <c r="M54" s="21"/>
      <c r="O54" s="18"/>
      <c r="P54" s="12"/>
      <c r="Q54" s="32" t="s">
        <v>231</v>
      </c>
      <c r="R54" s="32">
        <v>15</v>
      </c>
      <c r="S54" s="146">
        <v>0.95539906103286387</v>
      </c>
      <c r="T54" s="21">
        <v>407</v>
      </c>
      <c r="V54" s="5"/>
      <c r="W54" s="5"/>
      <c r="X54" s="12"/>
      <c r="Y54" s="32"/>
      <c r="Z54" s="32"/>
      <c r="AA54" s="146"/>
      <c r="AB54" s="5"/>
      <c r="AC54" s="5"/>
    </row>
    <row r="55" spans="1:29" x14ac:dyDescent="0.25">
      <c r="A55" s="10">
        <v>7</v>
      </c>
      <c r="B55" s="12" t="s">
        <v>27</v>
      </c>
      <c r="C55" s="3">
        <v>1</v>
      </c>
      <c r="E55" s="10">
        <v>7</v>
      </c>
      <c r="F55" s="32" t="s">
        <v>90</v>
      </c>
      <c r="G55" s="3">
        <v>0</v>
      </c>
      <c r="J55" s="10"/>
      <c r="K55" s="32" t="s">
        <v>234</v>
      </c>
      <c r="L55" s="32">
        <v>2</v>
      </c>
      <c r="M55" s="21"/>
      <c r="O55" s="18"/>
      <c r="P55" s="12"/>
      <c r="Q55" s="32" t="s">
        <v>232</v>
      </c>
      <c r="R55" s="32">
        <v>7</v>
      </c>
      <c r="S55" s="146">
        <v>0.971830985915493</v>
      </c>
      <c r="T55" s="21">
        <v>414</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2</v>
      </c>
      <c r="M56" s="21"/>
      <c r="O56" s="18"/>
      <c r="P56" s="5"/>
      <c r="Q56" s="32" t="s">
        <v>233</v>
      </c>
      <c r="R56" s="32">
        <v>2</v>
      </c>
      <c r="S56" s="146">
        <v>0.97652582159624413</v>
      </c>
      <c r="T56" s="21">
        <v>416</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1</v>
      </c>
      <c r="M57" s="21"/>
      <c r="O57" s="18"/>
      <c r="P57" s="5"/>
      <c r="Q57" s="32" t="s">
        <v>234</v>
      </c>
      <c r="R57" s="32">
        <v>2</v>
      </c>
      <c r="S57" s="146">
        <v>0.98122065727699526</v>
      </c>
      <c r="T57" s="21">
        <v>418</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1</v>
      </c>
      <c r="M58" s="21"/>
      <c r="O58" s="18"/>
      <c r="P58" s="5"/>
      <c r="Q58" s="32" t="s">
        <v>235</v>
      </c>
      <c r="R58" s="32">
        <v>3</v>
      </c>
      <c r="S58" s="146">
        <v>0.98826291079812212</v>
      </c>
      <c r="T58" s="21">
        <v>421</v>
      </c>
      <c r="V58" s="5"/>
      <c r="W58" s="5"/>
      <c r="X58" s="5"/>
      <c r="Y58" s="32"/>
      <c r="Z58" s="32"/>
      <c r="AA58" s="146"/>
      <c r="AB58" s="5"/>
      <c r="AC58" s="5"/>
    </row>
    <row r="59" spans="1:29" ht="15.75" thickBot="1" x14ac:dyDescent="0.3">
      <c r="A59" s="10">
        <v>11</v>
      </c>
      <c r="B59" s="13" t="s">
        <v>189</v>
      </c>
      <c r="C59" s="3">
        <v>0</v>
      </c>
      <c r="J59" s="4"/>
      <c r="K59" s="46" t="s">
        <v>0</v>
      </c>
      <c r="L59" s="47">
        <v>109</v>
      </c>
      <c r="M59" s="19"/>
      <c r="O59" s="18"/>
      <c r="P59" s="5"/>
      <c r="Q59" s="32" t="s">
        <v>236</v>
      </c>
      <c r="R59" s="32">
        <v>1</v>
      </c>
      <c r="S59" s="146">
        <v>0.99061032863849763</v>
      </c>
      <c r="T59" s="21">
        <v>422</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4</v>
      </c>
      <c r="S60" s="146">
        <v>1</v>
      </c>
      <c r="T60" s="21">
        <v>426</v>
      </c>
      <c r="V60" s="5"/>
      <c r="W60" s="5"/>
      <c r="X60" s="5"/>
      <c r="Y60" s="32"/>
      <c r="Z60" s="32"/>
      <c r="AA60" s="5"/>
      <c r="AB60" s="5"/>
      <c r="AC60" s="5"/>
    </row>
    <row r="61" spans="1:29" ht="15.75" thickBot="1" x14ac:dyDescent="0.3">
      <c r="A61" s="161">
        <v>13</v>
      </c>
      <c r="B61" s="13" t="s">
        <v>192</v>
      </c>
      <c r="C61" s="3">
        <v>1</v>
      </c>
      <c r="O61" s="4"/>
      <c r="P61" s="7"/>
      <c r="Q61" s="46" t="s">
        <v>0</v>
      </c>
      <c r="R61" s="47">
        <v>426</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207</v>
      </c>
      <c r="P68" s="12" t="s">
        <v>208</v>
      </c>
      <c r="Q68" s="12" t="s">
        <v>210</v>
      </c>
      <c r="R68" s="12" t="s">
        <v>211</v>
      </c>
      <c r="S68" s="12" t="s">
        <v>212</v>
      </c>
      <c r="T68" s="12" t="s">
        <v>213</v>
      </c>
      <c r="U68" s="3" t="s">
        <v>214</v>
      </c>
    </row>
    <row r="69" spans="1:21" ht="30" x14ac:dyDescent="0.25">
      <c r="A69" s="168" t="s">
        <v>106</v>
      </c>
      <c r="B69" s="5">
        <v>89</v>
      </c>
      <c r="C69" s="23">
        <v>0.1435483870967742</v>
      </c>
      <c r="D69" s="5"/>
      <c r="E69" s="5" t="s">
        <v>3</v>
      </c>
      <c r="F69" s="5">
        <v>517</v>
      </c>
      <c r="G69" s="23">
        <v>0.15795905896730827</v>
      </c>
      <c r="H69" s="5"/>
      <c r="I69" s="5" t="s">
        <v>106</v>
      </c>
      <c r="J69" s="124">
        <v>79</v>
      </c>
      <c r="K69" s="124">
        <v>94</v>
      </c>
      <c r="L69" s="124">
        <v>104</v>
      </c>
      <c r="M69" s="124">
        <v>123</v>
      </c>
      <c r="N69" s="124">
        <v>89</v>
      </c>
      <c r="O69" s="124" t="s">
        <v>206</v>
      </c>
      <c r="P69" s="124" t="s">
        <v>206</v>
      </c>
      <c r="Q69" s="124" t="s">
        <v>206</v>
      </c>
      <c r="R69" s="124" t="s">
        <v>206</v>
      </c>
      <c r="S69" s="124" t="s">
        <v>206</v>
      </c>
      <c r="T69" s="124" t="s">
        <v>206</v>
      </c>
      <c r="U69" s="124" t="s">
        <v>206</v>
      </c>
    </row>
    <row r="70" spans="1:21" x14ac:dyDescent="0.25">
      <c r="A70" s="18" t="s">
        <v>4</v>
      </c>
      <c r="B70" s="5">
        <v>75</v>
      </c>
      <c r="C70" s="23">
        <v>0.12096774193548387</v>
      </c>
      <c r="D70" s="5"/>
      <c r="E70" s="5" t="s">
        <v>4</v>
      </c>
      <c r="F70" s="5">
        <v>403</v>
      </c>
      <c r="G70" s="23">
        <v>0.12312862816987473</v>
      </c>
      <c r="H70" s="5"/>
      <c r="I70" s="5" t="s">
        <v>4</v>
      </c>
      <c r="J70" s="124">
        <v>68</v>
      </c>
      <c r="K70" s="124">
        <v>73</v>
      </c>
      <c r="L70" s="124">
        <v>52</v>
      </c>
      <c r="M70" s="124">
        <v>97</v>
      </c>
      <c r="N70" s="124">
        <v>75</v>
      </c>
      <c r="O70" s="124" t="s">
        <v>206</v>
      </c>
      <c r="P70" s="124" t="s">
        <v>206</v>
      </c>
      <c r="Q70" s="124" t="s">
        <v>206</v>
      </c>
      <c r="R70" s="124" t="s">
        <v>206</v>
      </c>
      <c r="S70" s="124" t="s">
        <v>206</v>
      </c>
      <c r="T70" s="124" t="s">
        <v>206</v>
      </c>
      <c r="U70" s="124" t="s">
        <v>206</v>
      </c>
    </row>
    <row r="71" spans="1:21" x14ac:dyDescent="0.25">
      <c r="A71" s="18" t="s">
        <v>5</v>
      </c>
      <c r="B71" s="5">
        <v>0</v>
      </c>
      <c r="C71" s="23">
        <v>0</v>
      </c>
      <c r="D71" s="5"/>
      <c r="E71" s="5" t="s">
        <v>5</v>
      </c>
      <c r="F71" s="5">
        <v>7</v>
      </c>
      <c r="G71" s="23">
        <v>2.1387106630003055E-3</v>
      </c>
      <c r="H71" s="5"/>
      <c r="I71" s="5" t="s">
        <v>5</v>
      </c>
      <c r="J71" s="124">
        <v>4</v>
      </c>
      <c r="K71" s="124">
        <v>0</v>
      </c>
      <c r="L71" s="124">
        <v>3</v>
      </c>
      <c r="M71" s="124">
        <v>0</v>
      </c>
      <c r="N71" s="124">
        <v>0</v>
      </c>
      <c r="O71" s="124" t="s">
        <v>206</v>
      </c>
      <c r="P71" s="124" t="s">
        <v>206</v>
      </c>
      <c r="Q71" s="124" t="s">
        <v>206</v>
      </c>
      <c r="R71" s="124" t="s">
        <v>206</v>
      </c>
      <c r="S71" s="124" t="s">
        <v>206</v>
      </c>
      <c r="T71" s="124" t="s">
        <v>206</v>
      </c>
      <c r="U71" s="124" t="s">
        <v>206</v>
      </c>
    </row>
    <row r="72" spans="1:21" x14ac:dyDescent="0.25">
      <c r="A72" s="18" t="s">
        <v>6</v>
      </c>
      <c r="B72" s="5">
        <v>0</v>
      </c>
      <c r="C72" s="23">
        <v>0</v>
      </c>
      <c r="D72" s="5"/>
      <c r="E72" s="5" t="s">
        <v>6</v>
      </c>
      <c r="F72" s="5">
        <v>1</v>
      </c>
      <c r="G72" s="23">
        <v>3.0553009471432935E-4</v>
      </c>
      <c r="H72" s="5"/>
      <c r="I72" s="5" t="s">
        <v>6</v>
      </c>
      <c r="J72" s="124">
        <v>0</v>
      </c>
      <c r="K72" s="124">
        <v>0</v>
      </c>
      <c r="L72" s="124">
        <v>1</v>
      </c>
      <c r="M72" s="124">
        <v>0</v>
      </c>
      <c r="N72" s="124">
        <v>0</v>
      </c>
      <c r="O72" s="124" t="s">
        <v>206</v>
      </c>
      <c r="P72" s="124" t="s">
        <v>206</v>
      </c>
      <c r="Q72" s="124" t="s">
        <v>206</v>
      </c>
      <c r="R72" s="124" t="s">
        <v>206</v>
      </c>
      <c r="S72" s="124" t="s">
        <v>206</v>
      </c>
      <c r="T72" s="124" t="s">
        <v>206</v>
      </c>
      <c r="U72" s="124" t="s">
        <v>206</v>
      </c>
    </row>
    <row r="73" spans="1:21" x14ac:dyDescent="0.25">
      <c r="A73" s="143" t="s">
        <v>103</v>
      </c>
      <c r="B73" s="5">
        <v>2</v>
      </c>
      <c r="C73" s="35">
        <v>3.2258064516129032E-3</v>
      </c>
      <c r="D73" s="5"/>
      <c r="E73" s="34" t="s">
        <v>103</v>
      </c>
      <c r="F73" s="5">
        <v>21</v>
      </c>
      <c r="G73" s="35">
        <v>6.416131989000917E-3</v>
      </c>
      <c r="H73" s="5"/>
      <c r="I73" s="5" t="s">
        <v>103</v>
      </c>
      <c r="J73" s="124">
        <v>6</v>
      </c>
      <c r="K73" s="124">
        <v>1</v>
      </c>
      <c r="L73" s="124">
        <v>2</v>
      </c>
      <c r="M73" s="124">
        <v>9</v>
      </c>
      <c r="N73" s="124">
        <v>2</v>
      </c>
      <c r="O73" s="124" t="s">
        <v>206</v>
      </c>
      <c r="P73" s="124" t="s">
        <v>206</v>
      </c>
      <c r="Q73" s="124" t="s">
        <v>206</v>
      </c>
      <c r="R73" s="124" t="s">
        <v>206</v>
      </c>
      <c r="S73" s="124" t="s">
        <v>206</v>
      </c>
      <c r="T73" s="124" t="s">
        <v>206</v>
      </c>
      <c r="U73" s="124" t="s">
        <v>206</v>
      </c>
    </row>
    <row r="74" spans="1:21" x14ac:dyDescent="0.25">
      <c r="A74" s="18" t="s">
        <v>7</v>
      </c>
      <c r="B74" s="5">
        <v>2</v>
      </c>
      <c r="C74" s="23">
        <v>3.2258064516129032E-3</v>
      </c>
      <c r="D74" s="5"/>
      <c r="E74" s="5" t="s">
        <v>7</v>
      </c>
      <c r="F74" s="5">
        <v>3</v>
      </c>
      <c r="G74" s="23">
        <v>9.1659028414298811E-4</v>
      </c>
      <c r="H74" s="5"/>
      <c r="I74" s="5" t="s">
        <v>7</v>
      </c>
      <c r="J74" s="124">
        <v>0</v>
      </c>
      <c r="K74" s="124">
        <v>1</v>
      </c>
      <c r="L74" s="124">
        <v>0</v>
      </c>
      <c r="M74" s="124">
        <v>0</v>
      </c>
      <c r="N74" s="124">
        <v>2</v>
      </c>
      <c r="O74" s="124" t="s">
        <v>206</v>
      </c>
      <c r="P74" s="124" t="s">
        <v>206</v>
      </c>
      <c r="Q74" s="124" t="s">
        <v>206</v>
      </c>
      <c r="R74" s="124" t="s">
        <v>206</v>
      </c>
      <c r="S74" s="124" t="s">
        <v>206</v>
      </c>
      <c r="T74" s="124" t="s">
        <v>206</v>
      </c>
      <c r="U74" s="124" t="s">
        <v>206</v>
      </c>
    </row>
    <row r="75" spans="1:21" x14ac:dyDescent="0.25">
      <c r="A75" s="18" t="s">
        <v>8</v>
      </c>
      <c r="B75" s="5">
        <v>54</v>
      </c>
      <c r="C75" s="23">
        <v>8.7096774193548387E-2</v>
      </c>
      <c r="D75" s="5"/>
      <c r="E75" s="5" t="s">
        <v>8</v>
      </c>
      <c r="F75" s="5">
        <v>190</v>
      </c>
      <c r="G75" s="23">
        <v>5.8050717995722576E-2</v>
      </c>
      <c r="H75" s="5"/>
      <c r="I75" s="5" t="s">
        <v>8</v>
      </c>
      <c r="J75" s="124">
        <v>5</v>
      </c>
      <c r="K75" s="124">
        <v>4</v>
      </c>
      <c r="L75" s="124">
        <v>55</v>
      </c>
      <c r="M75" s="124">
        <v>67</v>
      </c>
      <c r="N75" s="124">
        <v>54</v>
      </c>
      <c r="O75" s="124" t="s">
        <v>206</v>
      </c>
      <c r="P75" s="124" t="s">
        <v>206</v>
      </c>
      <c r="Q75" s="124" t="s">
        <v>206</v>
      </c>
      <c r="R75" s="124" t="s">
        <v>206</v>
      </c>
      <c r="S75" s="124" t="s">
        <v>206</v>
      </c>
      <c r="T75" s="124" t="s">
        <v>206</v>
      </c>
      <c r="U75" s="124" t="s">
        <v>206</v>
      </c>
    </row>
    <row r="76" spans="1:21" x14ac:dyDescent="0.25">
      <c r="A76" s="18" t="s">
        <v>9</v>
      </c>
      <c r="B76" s="5">
        <v>70</v>
      </c>
      <c r="C76" s="23">
        <v>0.11290322580645161</v>
      </c>
      <c r="D76" s="5"/>
      <c r="E76" s="5" t="s">
        <v>9</v>
      </c>
      <c r="F76" s="5">
        <v>332</v>
      </c>
      <c r="G76" s="23">
        <v>0.10143599144515734</v>
      </c>
      <c r="H76" s="5"/>
      <c r="I76" s="5" t="s">
        <v>9</v>
      </c>
      <c r="J76" s="124">
        <v>39</v>
      </c>
      <c r="K76" s="124">
        <v>39</v>
      </c>
      <c r="L76" s="124">
        <v>63</v>
      </c>
      <c r="M76" s="124">
        <v>96</v>
      </c>
      <c r="N76" s="124">
        <v>70</v>
      </c>
      <c r="O76" s="124" t="s">
        <v>206</v>
      </c>
      <c r="P76" s="124" t="s">
        <v>206</v>
      </c>
      <c r="Q76" s="124" t="s">
        <v>206</v>
      </c>
      <c r="R76" s="124" t="s">
        <v>206</v>
      </c>
      <c r="S76" s="124" t="s">
        <v>206</v>
      </c>
      <c r="T76" s="124" t="s">
        <v>206</v>
      </c>
      <c r="U76" s="124" t="s">
        <v>206</v>
      </c>
    </row>
    <row r="77" spans="1:21" x14ac:dyDescent="0.25">
      <c r="A77" s="18" t="s">
        <v>10</v>
      </c>
      <c r="B77" s="5">
        <v>57</v>
      </c>
      <c r="C77" s="23">
        <v>9.1935483870967741E-2</v>
      </c>
      <c r="D77" s="5"/>
      <c r="E77" s="5" t="s">
        <v>10</v>
      </c>
      <c r="F77" s="5">
        <v>340</v>
      </c>
      <c r="G77" s="23">
        <v>0.10388023220287199</v>
      </c>
      <c r="H77" s="5"/>
      <c r="I77" s="5" t="s">
        <v>10</v>
      </c>
      <c r="J77" s="124">
        <v>65</v>
      </c>
      <c r="K77" s="124">
        <v>47</v>
      </c>
      <c r="L77" s="124">
        <v>63</v>
      </c>
      <c r="M77" s="124">
        <v>75</v>
      </c>
      <c r="N77" s="124">
        <v>57</v>
      </c>
      <c r="O77" s="124" t="s">
        <v>206</v>
      </c>
      <c r="P77" s="124" t="s">
        <v>206</v>
      </c>
      <c r="Q77" s="124" t="s">
        <v>206</v>
      </c>
      <c r="R77" s="124" t="s">
        <v>206</v>
      </c>
      <c r="S77" s="124" t="s">
        <v>206</v>
      </c>
      <c r="T77" s="124" t="s">
        <v>206</v>
      </c>
      <c r="U77" s="124" t="s">
        <v>206</v>
      </c>
    </row>
    <row r="78" spans="1:21" ht="30" x14ac:dyDescent="0.25">
      <c r="A78" s="168" t="s">
        <v>105</v>
      </c>
      <c r="B78" s="5">
        <v>128</v>
      </c>
      <c r="C78" s="23">
        <v>0.20645161290322581</v>
      </c>
      <c r="D78" s="5"/>
      <c r="E78" s="5" t="s">
        <v>11</v>
      </c>
      <c r="F78" s="5">
        <v>585</v>
      </c>
      <c r="G78" s="23">
        <v>0.17873510540788268</v>
      </c>
      <c r="H78" s="5"/>
      <c r="I78" s="5" t="s">
        <v>105</v>
      </c>
      <c r="J78" s="124">
        <v>110</v>
      </c>
      <c r="K78" s="124">
        <v>74</v>
      </c>
      <c r="L78" s="124">
        <v>102</v>
      </c>
      <c r="M78" s="124">
        <v>129</v>
      </c>
      <c r="N78" s="124">
        <v>128</v>
      </c>
      <c r="O78" s="124" t="s">
        <v>206</v>
      </c>
      <c r="P78" s="124" t="s">
        <v>206</v>
      </c>
      <c r="Q78" s="124" t="s">
        <v>206</v>
      </c>
      <c r="R78" s="124" t="s">
        <v>206</v>
      </c>
      <c r="S78" s="124" t="s">
        <v>206</v>
      </c>
      <c r="T78" s="124" t="s">
        <v>206</v>
      </c>
      <c r="U78" s="124" t="s">
        <v>206</v>
      </c>
    </row>
    <row r="79" spans="1:21" x14ac:dyDescent="0.25">
      <c r="A79" s="18" t="s">
        <v>12</v>
      </c>
      <c r="B79" s="5">
        <v>45</v>
      </c>
      <c r="C79" s="23">
        <v>7.2580645161290328E-2</v>
      </c>
      <c r="D79" s="5"/>
      <c r="E79" s="5" t="s">
        <v>12</v>
      </c>
      <c r="F79" s="5">
        <v>260</v>
      </c>
      <c r="G79" s="23">
        <v>7.9437824625725628E-2</v>
      </c>
      <c r="H79" s="5"/>
      <c r="I79" s="5" t="s">
        <v>12</v>
      </c>
      <c r="J79" s="124">
        <v>43</v>
      </c>
      <c r="K79" s="124">
        <v>49</v>
      </c>
      <c r="L79" s="124">
        <v>51</v>
      </c>
      <c r="M79" s="124">
        <v>55</v>
      </c>
      <c r="N79" s="124">
        <v>45</v>
      </c>
      <c r="O79" s="124" t="s">
        <v>206</v>
      </c>
      <c r="P79" s="124" t="s">
        <v>206</v>
      </c>
      <c r="Q79" s="124" t="s">
        <v>206</v>
      </c>
      <c r="R79" s="124" t="s">
        <v>206</v>
      </c>
      <c r="S79" s="124" t="s">
        <v>206</v>
      </c>
      <c r="T79" s="124" t="s">
        <v>206</v>
      </c>
      <c r="U79" s="124" t="s">
        <v>206</v>
      </c>
    </row>
    <row r="80" spans="1:21" x14ac:dyDescent="0.25">
      <c r="A80" s="18" t="s">
        <v>48</v>
      </c>
      <c r="B80" s="5">
        <v>18</v>
      </c>
      <c r="C80" s="23">
        <v>2.903225806451613E-2</v>
      </c>
      <c r="D80" s="5"/>
      <c r="E80" s="5" t="s">
        <v>48</v>
      </c>
      <c r="F80" s="5">
        <v>85</v>
      </c>
      <c r="G80" s="23">
        <v>2.5970058050717997E-2</v>
      </c>
      <c r="H80" s="5"/>
      <c r="I80" s="5" t="s">
        <v>48</v>
      </c>
      <c r="J80" s="124">
        <v>9</v>
      </c>
      <c r="K80" s="124">
        <v>13</v>
      </c>
      <c r="L80" s="124">
        <v>14</v>
      </c>
      <c r="M80" s="124">
        <v>21</v>
      </c>
      <c r="N80" s="124">
        <v>18</v>
      </c>
      <c r="O80" s="124" t="s">
        <v>206</v>
      </c>
      <c r="P80" s="124" t="s">
        <v>206</v>
      </c>
      <c r="Q80" s="124" t="s">
        <v>206</v>
      </c>
      <c r="R80" s="124" t="s">
        <v>206</v>
      </c>
      <c r="S80" s="124" t="s">
        <v>206</v>
      </c>
      <c r="T80" s="124" t="s">
        <v>206</v>
      </c>
      <c r="U80" s="124" t="s">
        <v>206</v>
      </c>
    </row>
    <row r="81" spans="1:21" ht="30" x14ac:dyDescent="0.25">
      <c r="A81" s="168" t="s">
        <v>104</v>
      </c>
      <c r="B81" s="5">
        <v>11</v>
      </c>
      <c r="C81" s="23">
        <v>1.7741935483870968E-2</v>
      </c>
      <c r="D81" s="5"/>
      <c r="E81" s="5" t="s">
        <v>49</v>
      </c>
      <c r="F81" s="5">
        <v>56</v>
      </c>
      <c r="G81" s="23">
        <v>1.7109685304002444E-2</v>
      </c>
      <c r="H81" s="5"/>
      <c r="I81" s="5" t="s">
        <v>104</v>
      </c>
      <c r="J81" s="124">
        <v>9</v>
      </c>
      <c r="K81" s="124">
        <v>9</v>
      </c>
      <c r="L81" s="124">
        <v>8</v>
      </c>
      <c r="M81" s="124">
        <v>14</v>
      </c>
      <c r="N81" s="124">
        <v>11</v>
      </c>
      <c r="O81" s="124" t="s">
        <v>206</v>
      </c>
      <c r="P81" s="124" t="s">
        <v>206</v>
      </c>
      <c r="Q81" s="124" t="s">
        <v>206</v>
      </c>
      <c r="R81" s="124" t="s">
        <v>206</v>
      </c>
      <c r="S81" s="124" t="s">
        <v>206</v>
      </c>
      <c r="T81" s="124" t="s">
        <v>206</v>
      </c>
      <c r="U81" s="124" t="s">
        <v>206</v>
      </c>
    </row>
    <row r="82" spans="1:21" x14ac:dyDescent="0.25">
      <c r="A82" s="18" t="s">
        <v>13</v>
      </c>
      <c r="B82" s="5">
        <v>69</v>
      </c>
      <c r="C82" s="23">
        <v>0.11129032258064517</v>
      </c>
      <c r="D82" s="5"/>
      <c r="E82" s="5" t="s">
        <v>13</v>
      </c>
      <c r="F82" s="5">
        <v>473</v>
      </c>
      <c r="G82" s="23">
        <v>0.14451573479987778</v>
      </c>
      <c r="H82" s="5"/>
      <c r="I82" s="5" t="s">
        <v>13</v>
      </c>
      <c r="J82" s="124">
        <v>92</v>
      </c>
      <c r="K82" s="124">
        <v>79</v>
      </c>
      <c r="L82" s="124">
        <v>98</v>
      </c>
      <c r="M82" s="124">
        <v>97</v>
      </c>
      <c r="N82" s="124">
        <v>69</v>
      </c>
      <c r="O82" s="124" t="s">
        <v>206</v>
      </c>
      <c r="P82" s="124" t="s">
        <v>206</v>
      </c>
      <c r="Q82" s="124" t="s">
        <v>206</v>
      </c>
      <c r="R82" s="124" t="s">
        <v>206</v>
      </c>
      <c r="S82" s="124" t="s">
        <v>206</v>
      </c>
      <c r="T82" s="124" t="s">
        <v>206</v>
      </c>
      <c r="U82" s="124" t="s">
        <v>206</v>
      </c>
    </row>
    <row r="83" spans="1:21" ht="15.75" thickBot="1" x14ac:dyDescent="0.3">
      <c r="A83" s="144" t="s">
        <v>0</v>
      </c>
      <c r="B83" s="7">
        <v>620</v>
      </c>
      <c r="C83" s="138">
        <v>1</v>
      </c>
      <c r="D83" s="7"/>
      <c r="E83" s="145" t="s">
        <v>0</v>
      </c>
      <c r="F83" s="7">
        <v>3273</v>
      </c>
      <c r="G83" s="138">
        <v>1</v>
      </c>
      <c r="H83" s="7"/>
      <c r="I83" s="7" t="s">
        <v>0</v>
      </c>
      <c r="J83" s="19">
        <v>529</v>
      </c>
      <c r="K83" s="19">
        <v>483</v>
      </c>
      <c r="L83" s="19">
        <v>616</v>
      </c>
      <c r="M83" s="19">
        <v>783</v>
      </c>
      <c r="N83" s="19">
        <v>620</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207</v>
      </c>
      <c r="P90" s="22" t="s">
        <v>208</v>
      </c>
      <c r="Q90" s="22" t="s">
        <v>210</v>
      </c>
      <c r="R90" s="22" t="s">
        <v>211</v>
      </c>
      <c r="S90" s="22" t="s">
        <v>212</v>
      </c>
      <c r="T90" s="22" t="s">
        <v>213</v>
      </c>
      <c r="U90" s="135" t="s">
        <v>214</v>
      </c>
    </row>
    <row r="91" spans="1:21" x14ac:dyDescent="0.25">
      <c r="A91" s="18" t="s">
        <v>77</v>
      </c>
      <c r="B91" s="5">
        <v>288</v>
      </c>
      <c r="C91" s="23">
        <v>0.46451612903225808</v>
      </c>
      <c r="D91" s="5"/>
      <c r="E91" s="5" t="s">
        <v>77</v>
      </c>
      <c r="F91" s="5">
        <v>1887</v>
      </c>
      <c r="G91" s="23">
        <v>0.57653528872593951</v>
      </c>
      <c r="H91" s="5"/>
      <c r="I91" s="5" t="s">
        <v>77</v>
      </c>
      <c r="J91" s="124">
        <v>249</v>
      </c>
      <c r="K91" s="124">
        <v>292</v>
      </c>
      <c r="L91" s="124">
        <v>275</v>
      </c>
      <c r="M91" s="124">
        <v>408</v>
      </c>
      <c r="N91" s="124">
        <v>288</v>
      </c>
      <c r="O91" s="124" t="s">
        <v>206</v>
      </c>
      <c r="P91" s="124" t="s">
        <v>206</v>
      </c>
      <c r="Q91" s="124" t="s">
        <v>206</v>
      </c>
      <c r="R91" s="124" t="s">
        <v>206</v>
      </c>
      <c r="S91" s="124" t="s">
        <v>206</v>
      </c>
      <c r="T91" s="124" t="s">
        <v>206</v>
      </c>
      <c r="U91" s="124" t="s">
        <v>206</v>
      </c>
    </row>
    <row r="92" spans="1:21" x14ac:dyDescent="0.25">
      <c r="A92" s="18" t="s">
        <v>79</v>
      </c>
      <c r="B92" s="5">
        <v>44</v>
      </c>
      <c r="C92" s="23">
        <v>7.0967741935483872E-2</v>
      </c>
      <c r="D92" s="5"/>
      <c r="E92" s="5" t="s">
        <v>79</v>
      </c>
      <c r="F92" s="5">
        <v>48</v>
      </c>
      <c r="G92" s="23">
        <v>1.466544454628781E-2</v>
      </c>
      <c r="H92" s="5"/>
      <c r="I92" s="5" t="s">
        <v>79</v>
      </c>
      <c r="J92" s="124">
        <v>24</v>
      </c>
      <c r="K92" s="124">
        <v>15</v>
      </c>
      <c r="L92" s="124">
        <v>33</v>
      </c>
      <c r="M92" s="124">
        <v>36</v>
      </c>
      <c r="N92" s="124">
        <v>44</v>
      </c>
      <c r="O92" s="124" t="s">
        <v>206</v>
      </c>
      <c r="P92" s="124" t="s">
        <v>206</v>
      </c>
      <c r="Q92" s="124" t="s">
        <v>206</v>
      </c>
      <c r="R92" s="124" t="s">
        <v>206</v>
      </c>
      <c r="S92" s="124" t="s">
        <v>206</v>
      </c>
      <c r="T92" s="124" t="s">
        <v>206</v>
      </c>
      <c r="U92" s="124" t="s">
        <v>206</v>
      </c>
    </row>
    <row r="93" spans="1:21" x14ac:dyDescent="0.25">
      <c r="A93" s="18" t="s">
        <v>75</v>
      </c>
      <c r="B93" s="5">
        <v>66</v>
      </c>
      <c r="C93" s="23">
        <v>0.1064516129032258</v>
      </c>
      <c r="D93" s="5"/>
      <c r="E93" s="5" t="s">
        <v>75</v>
      </c>
      <c r="F93" s="5">
        <v>328</v>
      </c>
      <c r="G93" s="23">
        <v>0.10021387106630003</v>
      </c>
      <c r="H93" s="5"/>
      <c r="I93" s="5" t="s">
        <v>75</v>
      </c>
      <c r="J93" s="124">
        <v>70</v>
      </c>
      <c r="K93" s="124">
        <v>54</v>
      </c>
      <c r="L93" s="124">
        <v>80</v>
      </c>
      <c r="M93" s="124">
        <v>87</v>
      </c>
      <c r="N93" s="124">
        <v>66</v>
      </c>
      <c r="O93" s="124" t="s">
        <v>206</v>
      </c>
      <c r="P93" s="124" t="s">
        <v>206</v>
      </c>
      <c r="Q93" s="124" t="s">
        <v>206</v>
      </c>
      <c r="R93" s="124" t="s">
        <v>206</v>
      </c>
      <c r="S93" s="124" t="s">
        <v>206</v>
      </c>
      <c r="T93" s="124" t="s">
        <v>206</v>
      </c>
      <c r="U93" s="124" t="s">
        <v>206</v>
      </c>
    </row>
    <row r="94" spans="1:21" x14ac:dyDescent="0.25">
      <c r="A94" s="18" t="s">
        <v>76</v>
      </c>
      <c r="B94" s="5">
        <v>31</v>
      </c>
      <c r="C94" s="23">
        <v>0.05</v>
      </c>
      <c r="D94" s="5"/>
      <c r="E94" s="5" t="s">
        <v>76</v>
      </c>
      <c r="F94" s="5">
        <v>131</v>
      </c>
      <c r="G94" s="23">
        <v>4.0024442407577146E-2</v>
      </c>
      <c r="H94" s="5"/>
      <c r="I94" s="5" t="s">
        <v>76</v>
      </c>
      <c r="J94" s="124">
        <v>13</v>
      </c>
      <c r="K94" s="124">
        <v>11</v>
      </c>
      <c r="L94" s="124">
        <v>32</v>
      </c>
      <c r="M94" s="124">
        <v>35</v>
      </c>
      <c r="N94" s="124">
        <v>31</v>
      </c>
      <c r="O94" s="124" t="s">
        <v>206</v>
      </c>
      <c r="P94" s="124" t="s">
        <v>206</v>
      </c>
      <c r="Q94" s="124" t="s">
        <v>206</v>
      </c>
      <c r="R94" s="124" t="s">
        <v>206</v>
      </c>
      <c r="S94" s="124" t="s">
        <v>206</v>
      </c>
      <c r="T94" s="124" t="s">
        <v>206</v>
      </c>
      <c r="U94" s="124" t="s">
        <v>206</v>
      </c>
    </row>
    <row r="95" spans="1:21" x14ac:dyDescent="0.25">
      <c r="A95" s="18" t="s">
        <v>122</v>
      </c>
      <c r="B95" s="5">
        <v>38</v>
      </c>
      <c r="C95" s="23">
        <v>6.1290322580645158E-2</v>
      </c>
      <c r="D95" s="5"/>
      <c r="E95" s="5" t="s">
        <v>122</v>
      </c>
      <c r="F95" s="5">
        <v>190</v>
      </c>
      <c r="G95" s="23">
        <v>5.8050717995722576E-2</v>
      </c>
      <c r="H95" s="5"/>
      <c r="I95" s="5" t="s">
        <v>122</v>
      </c>
      <c r="J95" s="124">
        <v>23</v>
      </c>
      <c r="K95" s="124">
        <v>7</v>
      </c>
      <c r="L95" s="124">
        <v>23</v>
      </c>
      <c r="M95" s="124">
        <v>47</v>
      </c>
      <c r="N95" s="124">
        <v>38</v>
      </c>
      <c r="O95" s="124" t="s">
        <v>206</v>
      </c>
      <c r="P95" s="124" t="s">
        <v>206</v>
      </c>
      <c r="Q95" s="124" t="s">
        <v>206</v>
      </c>
      <c r="R95" s="124" t="s">
        <v>206</v>
      </c>
      <c r="S95" s="124" t="s">
        <v>206</v>
      </c>
      <c r="T95" s="124" t="s">
        <v>206</v>
      </c>
      <c r="U95" s="124" t="s">
        <v>206</v>
      </c>
    </row>
    <row r="96" spans="1:21" x14ac:dyDescent="0.25">
      <c r="A96" s="18" t="s">
        <v>74</v>
      </c>
      <c r="B96" s="5">
        <v>98</v>
      </c>
      <c r="C96" s="23">
        <v>0.15806451612903225</v>
      </c>
      <c r="D96" s="5"/>
      <c r="E96" s="5" t="s">
        <v>74</v>
      </c>
      <c r="F96" s="5">
        <v>610</v>
      </c>
      <c r="G96" s="23">
        <v>0.18637335777574091</v>
      </c>
      <c r="H96" s="5"/>
      <c r="I96" s="5" t="s">
        <v>74</v>
      </c>
      <c r="J96" s="124">
        <v>85</v>
      </c>
      <c r="K96" s="124">
        <v>20</v>
      </c>
      <c r="L96" s="124">
        <v>99</v>
      </c>
      <c r="M96" s="124">
        <v>114</v>
      </c>
      <c r="N96" s="124">
        <v>98</v>
      </c>
      <c r="O96" s="124" t="s">
        <v>206</v>
      </c>
      <c r="P96" s="124" t="s">
        <v>206</v>
      </c>
      <c r="Q96" s="124" t="s">
        <v>206</v>
      </c>
      <c r="R96" s="124" t="s">
        <v>206</v>
      </c>
      <c r="S96" s="124" t="s">
        <v>206</v>
      </c>
      <c r="T96" s="124" t="s">
        <v>206</v>
      </c>
      <c r="U96" s="124" t="s">
        <v>206</v>
      </c>
    </row>
    <row r="97" spans="1:21" x14ac:dyDescent="0.25">
      <c r="A97" s="18" t="s">
        <v>78</v>
      </c>
      <c r="B97" s="5">
        <v>0</v>
      </c>
      <c r="C97" s="23">
        <v>0</v>
      </c>
      <c r="D97" s="5"/>
      <c r="E97" s="5" t="s">
        <v>78</v>
      </c>
      <c r="F97" s="5">
        <v>0</v>
      </c>
      <c r="G97" s="23">
        <v>0</v>
      </c>
      <c r="H97" s="5"/>
      <c r="I97" s="5" t="s">
        <v>78</v>
      </c>
      <c r="J97" s="124">
        <v>2</v>
      </c>
      <c r="K97" s="124">
        <v>1</v>
      </c>
      <c r="L97" s="124">
        <v>2</v>
      </c>
      <c r="M97" s="124">
        <v>2</v>
      </c>
      <c r="N97" s="124">
        <v>0</v>
      </c>
      <c r="O97" s="124" t="s">
        <v>206</v>
      </c>
      <c r="P97" s="124" t="s">
        <v>206</v>
      </c>
      <c r="Q97" s="124" t="s">
        <v>206</v>
      </c>
      <c r="R97" s="124" t="s">
        <v>206</v>
      </c>
      <c r="S97" s="124" t="s">
        <v>206</v>
      </c>
      <c r="T97" s="124" t="s">
        <v>206</v>
      </c>
      <c r="U97" s="124" t="s">
        <v>206</v>
      </c>
    </row>
    <row r="98" spans="1:21" x14ac:dyDescent="0.25">
      <c r="A98" s="18" t="s">
        <v>120</v>
      </c>
      <c r="B98" s="5">
        <v>55</v>
      </c>
      <c r="C98" s="23">
        <v>8.8709677419354843E-2</v>
      </c>
      <c r="D98" s="5"/>
      <c r="E98" s="5" t="s">
        <v>120</v>
      </c>
      <c r="F98" s="5">
        <v>79</v>
      </c>
      <c r="G98" s="23">
        <v>2.4136877482432019E-2</v>
      </c>
      <c r="H98" s="5"/>
      <c r="I98" s="5" t="s">
        <v>120</v>
      </c>
      <c r="J98" s="124">
        <v>63</v>
      </c>
      <c r="K98" s="124">
        <v>83</v>
      </c>
      <c r="L98" s="124">
        <v>72</v>
      </c>
      <c r="M98" s="124">
        <v>54</v>
      </c>
      <c r="N98" s="124">
        <v>55</v>
      </c>
      <c r="O98" s="124" t="s">
        <v>206</v>
      </c>
      <c r="P98" s="124" t="s">
        <v>206</v>
      </c>
      <c r="Q98" s="124" t="s">
        <v>206</v>
      </c>
      <c r="R98" s="124" t="s">
        <v>206</v>
      </c>
      <c r="S98" s="124" t="s">
        <v>206</v>
      </c>
      <c r="T98" s="124" t="s">
        <v>206</v>
      </c>
      <c r="U98" s="124" t="s">
        <v>206</v>
      </c>
    </row>
    <row r="99" spans="1:21" ht="15.75" thickBot="1" x14ac:dyDescent="0.3">
      <c r="A99" s="4" t="s">
        <v>1</v>
      </c>
      <c r="B99" s="7">
        <v>620</v>
      </c>
      <c r="C99" s="138">
        <v>1</v>
      </c>
      <c r="D99" s="7"/>
      <c r="E99" s="7" t="s">
        <v>1</v>
      </c>
      <c r="F99" s="7">
        <v>3273</v>
      </c>
      <c r="G99" s="138">
        <v>1</v>
      </c>
      <c r="H99" s="7"/>
      <c r="I99" s="7" t="s">
        <v>1</v>
      </c>
      <c r="J99" s="19">
        <v>529</v>
      </c>
      <c r="K99" s="19">
        <v>483</v>
      </c>
      <c r="L99" s="19">
        <v>616</v>
      </c>
      <c r="M99" s="19">
        <v>783</v>
      </c>
      <c r="N99" s="19">
        <v>620</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207</v>
      </c>
      <c r="P105" s="12" t="s">
        <v>208</v>
      </c>
      <c r="Q105" s="12" t="s">
        <v>210</v>
      </c>
      <c r="R105" s="12" t="s">
        <v>211</v>
      </c>
      <c r="S105" s="12" t="s">
        <v>212</v>
      </c>
      <c r="T105" s="12" t="s">
        <v>213</v>
      </c>
      <c r="U105" s="3" t="s">
        <v>214</v>
      </c>
    </row>
    <row r="106" spans="1:21" x14ac:dyDescent="0.25">
      <c r="A106" s="18" t="s">
        <v>93</v>
      </c>
      <c r="B106" s="5">
        <v>135</v>
      </c>
      <c r="C106" s="23">
        <v>0.41666666666666669</v>
      </c>
      <c r="D106" s="5"/>
      <c r="E106" s="5" t="s">
        <v>93</v>
      </c>
      <c r="F106" s="5">
        <v>822</v>
      </c>
      <c r="G106" s="23">
        <v>0.40713224368499257</v>
      </c>
      <c r="H106" s="5"/>
      <c r="I106" s="5" t="s">
        <v>93</v>
      </c>
      <c r="J106" s="148">
        <v>169</v>
      </c>
      <c r="K106" s="148">
        <v>166</v>
      </c>
      <c r="L106" s="148">
        <v>143</v>
      </c>
      <c r="M106" s="148">
        <v>183</v>
      </c>
      <c r="N106" s="148">
        <v>135</v>
      </c>
      <c r="O106" s="148" t="s">
        <v>206</v>
      </c>
      <c r="P106" s="148" t="s">
        <v>206</v>
      </c>
      <c r="Q106" s="148" t="s">
        <v>206</v>
      </c>
      <c r="R106" s="148" t="s">
        <v>206</v>
      </c>
      <c r="S106" s="148" t="s">
        <v>206</v>
      </c>
      <c r="T106" s="148" t="s">
        <v>206</v>
      </c>
      <c r="U106" s="148" t="s">
        <v>206</v>
      </c>
    </row>
    <row r="107" spans="1:21" x14ac:dyDescent="0.25">
      <c r="A107" s="18" t="s">
        <v>94</v>
      </c>
      <c r="B107" s="5">
        <v>78</v>
      </c>
      <c r="C107" s="23">
        <v>0.24074074074074073</v>
      </c>
      <c r="D107" s="5"/>
      <c r="E107" s="5" t="s">
        <v>94</v>
      </c>
      <c r="F107" s="5">
        <v>527</v>
      </c>
      <c r="G107" s="23">
        <v>0.26102030708271423</v>
      </c>
      <c r="H107" s="5"/>
      <c r="I107" s="5" t="s">
        <v>94</v>
      </c>
      <c r="J107" s="148">
        <v>138</v>
      </c>
      <c r="K107" s="148">
        <v>106</v>
      </c>
      <c r="L107" s="148">
        <v>95</v>
      </c>
      <c r="M107" s="148">
        <v>93</v>
      </c>
      <c r="N107" s="148">
        <v>78</v>
      </c>
      <c r="O107" s="148" t="s">
        <v>206</v>
      </c>
      <c r="P107" s="148" t="s">
        <v>206</v>
      </c>
      <c r="Q107" s="148" t="s">
        <v>206</v>
      </c>
      <c r="R107" s="148" t="s">
        <v>206</v>
      </c>
      <c r="S107" s="148" t="s">
        <v>206</v>
      </c>
      <c r="T107" s="148" t="s">
        <v>206</v>
      </c>
      <c r="U107" s="148" t="s">
        <v>206</v>
      </c>
    </row>
    <row r="108" spans="1:21" x14ac:dyDescent="0.25">
      <c r="A108" s="18" t="s">
        <v>95</v>
      </c>
      <c r="B108" s="5">
        <v>38</v>
      </c>
      <c r="C108" s="23">
        <v>0.11728395061728394</v>
      </c>
      <c r="D108" s="5"/>
      <c r="E108" s="5" t="s">
        <v>95</v>
      </c>
      <c r="F108" s="5">
        <v>155</v>
      </c>
      <c r="G108" s="23">
        <v>7.677067855373948E-2</v>
      </c>
      <c r="H108" s="5"/>
      <c r="I108" s="5" t="s">
        <v>95</v>
      </c>
      <c r="J108" s="148">
        <v>39</v>
      </c>
      <c r="K108" s="148">
        <v>19</v>
      </c>
      <c r="L108" s="148">
        <v>25</v>
      </c>
      <c r="M108" s="148">
        <v>32</v>
      </c>
      <c r="N108" s="148">
        <v>38</v>
      </c>
      <c r="O108" s="148" t="s">
        <v>206</v>
      </c>
      <c r="P108" s="148" t="s">
        <v>206</v>
      </c>
      <c r="Q108" s="148" t="s">
        <v>206</v>
      </c>
      <c r="R108" s="148" t="s">
        <v>206</v>
      </c>
      <c r="S108" s="148" t="s">
        <v>206</v>
      </c>
      <c r="T108" s="148" t="s">
        <v>206</v>
      </c>
      <c r="U108" s="148" t="s">
        <v>206</v>
      </c>
    </row>
    <row r="109" spans="1:21" x14ac:dyDescent="0.25">
      <c r="A109" s="18" t="s">
        <v>96</v>
      </c>
      <c r="B109" s="5">
        <v>10</v>
      </c>
      <c r="C109" s="23">
        <v>3.0864197530864196E-2</v>
      </c>
      <c r="D109" s="5"/>
      <c r="E109" s="5" t="s">
        <v>96</v>
      </c>
      <c r="F109" s="5">
        <v>112</v>
      </c>
      <c r="G109" s="23">
        <v>5.5473006438831102E-2</v>
      </c>
      <c r="H109" s="5"/>
      <c r="I109" s="5" t="s">
        <v>96</v>
      </c>
      <c r="J109" s="148">
        <v>36</v>
      </c>
      <c r="K109" s="148">
        <v>18</v>
      </c>
      <c r="L109" s="148">
        <v>19</v>
      </c>
      <c r="M109" s="148">
        <v>20</v>
      </c>
      <c r="N109" s="148">
        <v>10</v>
      </c>
      <c r="O109" s="148" t="s">
        <v>206</v>
      </c>
      <c r="P109" s="148" t="s">
        <v>206</v>
      </c>
      <c r="Q109" s="148" t="s">
        <v>206</v>
      </c>
      <c r="R109" s="148" t="s">
        <v>206</v>
      </c>
      <c r="S109" s="148" t="s">
        <v>206</v>
      </c>
      <c r="T109" s="148" t="s">
        <v>206</v>
      </c>
      <c r="U109" s="148" t="s">
        <v>206</v>
      </c>
    </row>
    <row r="110" spans="1:21" x14ac:dyDescent="0.25">
      <c r="A110" s="18" t="s">
        <v>97</v>
      </c>
      <c r="B110" s="5">
        <v>16</v>
      </c>
      <c r="C110" s="23">
        <v>4.9382716049382713E-2</v>
      </c>
      <c r="D110" s="5"/>
      <c r="E110" s="5" t="s">
        <v>97</v>
      </c>
      <c r="F110" s="5">
        <v>63</v>
      </c>
      <c r="G110" s="23">
        <v>3.1203566121842496E-2</v>
      </c>
      <c r="H110" s="5"/>
      <c r="I110" s="5" t="s">
        <v>97</v>
      </c>
      <c r="J110" s="148">
        <v>12</v>
      </c>
      <c r="K110" s="148">
        <v>11</v>
      </c>
      <c r="L110" s="148">
        <v>10</v>
      </c>
      <c r="M110" s="148">
        <v>11</v>
      </c>
      <c r="N110" s="148">
        <v>16</v>
      </c>
      <c r="O110" s="148" t="s">
        <v>206</v>
      </c>
      <c r="P110" s="148" t="s">
        <v>206</v>
      </c>
      <c r="Q110" s="148" t="s">
        <v>206</v>
      </c>
      <c r="R110" s="148" t="s">
        <v>206</v>
      </c>
      <c r="S110" s="148" t="s">
        <v>206</v>
      </c>
      <c r="T110" s="148" t="s">
        <v>206</v>
      </c>
      <c r="U110" s="148" t="s">
        <v>206</v>
      </c>
    </row>
    <row r="111" spans="1:21" x14ac:dyDescent="0.25">
      <c r="A111" s="18" t="s">
        <v>98</v>
      </c>
      <c r="B111" s="5">
        <v>12</v>
      </c>
      <c r="C111" s="23">
        <v>3.7037037037037035E-2</v>
      </c>
      <c r="D111" s="5"/>
      <c r="E111" s="5" t="s">
        <v>98</v>
      </c>
      <c r="F111" s="5">
        <v>55</v>
      </c>
      <c r="G111" s="23">
        <v>2.7241208519068846E-2</v>
      </c>
      <c r="H111" s="5"/>
      <c r="I111" s="5" t="s">
        <v>98</v>
      </c>
      <c r="J111" s="148">
        <v>10</v>
      </c>
      <c r="K111" s="148">
        <v>11</v>
      </c>
      <c r="L111" s="148">
        <v>12</v>
      </c>
      <c r="M111" s="148">
        <v>8</v>
      </c>
      <c r="N111" s="148">
        <v>12</v>
      </c>
      <c r="O111" s="148" t="s">
        <v>206</v>
      </c>
      <c r="P111" s="148" t="s">
        <v>206</v>
      </c>
      <c r="Q111" s="148" t="s">
        <v>206</v>
      </c>
      <c r="R111" s="148" t="s">
        <v>206</v>
      </c>
      <c r="S111" s="148" t="s">
        <v>206</v>
      </c>
      <c r="T111" s="148" t="s">
        <v>206</v>
      </c>
      <c r="U111" s="148" t="s">
        <v>206</v>
      </c>
    </row>
    <row r="112" spans="1:21" x14ac:dyDescent="0.25">
      <c r="A112" s="18" t="s">
        <v>99</v>
      </c>
      <c r="B112" s="5">
        <v>1</v>
      </c>
      <c r="C112" s="23">
        <v>3.0864197530864196E-3</v>
      </c>
      <c r="D112" s="5"/>
      <c r="E112" s="5" t="s">
        <v>99</v>
      </c>
      <c r="F112" s="5">
        <v>4</v>
      </c>
      <c r="G112" s="23">
        <v>1.9811788013868251E-3</v>
      </c>
      <c r="H112" s="5"/>
      <c r="I112" s="5" t="s">
        <v>99</v>
      </c>
      <c r="J112" s="148">
        <v>0</v>
      </c>
      <c r="K112" s="148">
        <v>1</v>
      </c>
      <c r="L112" s="148">
        <v>0</v>
      </c>
      <c r="M112" s="148">
        <v>0</v>
      </c>
      <c r="N112" s="148">
        <v>1</v>
      </c>
      <c r="O112" s="148" t="s">
        <v>206</v>
      </c>
      <c r="P112" s="148" t="s">
        <v>206</v>
      </c>
      <c r="Q112" s="148" t="s">
        <v>206</v>
      </c>
      <c r="R112" s="148" t="s">
        <v>206</v>
      </c>
      <c r="S112" s="148" t="s">
        <v>206</v>
      </c>
      <c r="T112" s="148" t="s">
        <v>206</v>
      </c>
      <c r="U112" s="148" t="s">
        <v>206</v>
      </c>
    </row>
    <row r="113" spans="1:21" x14ac:dyDescent="0.25">
      <c r="A113" s="18" t="s">
        <v>13</v>
      </c>
      <c r="B113" s="5">
        <v>34</v>
      </c>
      <c r="C113" s="23">
        <v>0.10493827160493827</v>
      </c>
      <c r="D113" s="5"/>
      <c r="E113" s="5" t="s">
        <v>13</v>
      </c>
      <c r="F113" s="5">
        <v>281</v>
      </c>
      <c r="G113" s="23">
        <v>0.13917781079742447</v>
      </c>
      <c r="H113" s="5"/>
      <c r="I113" s="5" t="s">
        <v>13</v>
      </c>
      <c r="J113" s="148">
        <v>66</v>
      </c>
      <c r="K113" s="148">
        <v>66</v>
      </c>
      <c r="L113" s="148">
        <v>51</v>
      </c>
      <c r="M113" s="148">
        <v>41</v>
      </c>
      <c r="N113" s="148">
        <v>34</v>
      </c>
      <c r="O113" s="148" t="s">
        <v>206</v>
      </c>
      <c r="P113" s="148" t="s">
        <v>206</v>
      </c>
      <c r="Q113" s="148" t="s">
        <v>206</v>
      </c>
      <c r="R113" s="148" t="s">
        <v>206</v>
      </c>
      <c r="S113" s="148" t="s">
        <v>206</v>
      </c>
      <c r="T113" s="148" t="s">
        <v>206</v>
      </c>
      <c r="U113" s="148" t="s">
        <v>206</v>
      </c>
    </row>
    <row r="114" spans="1:21" x14ac:dyDescent="0.25">
      <c r="A114" s="18" t="s">
        <v>1</v>
      </c>
      <c r="B114" s="5">
        <v>324</v>
      </c>
      <c r="C114" s="23">
        <v>1</v>
      </c>
      <c r="D114" s="5"/>
      <c r="E114" s="5" t="s">
        <v>1</v>
      </c>
      <c r="F114" s="5">
        <v>2019</v>
      </c>
      <c r="G114" s="23">
        <v>1</v>
      </c>
      <c r="H114" s="5"/>
      <c r="I114" s="5" t="s">
        <v>1</v>
      </c>
      <c r="J114" s="21">
        <v>470</v>
      </c>
      <c r="K114" s="21">
        <v>398</v>
      </c>
      <c r="L114" s="21">
        <v>355</v>
      </c>
      <c r="M114" s="21">
        <v>388</v>
      </c>
      <c r="N114" s="21">
        <v>324</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207</v>
      </c>
      <c r="P120" s="12" t="s">
        <v>208</v>
      </c>
      <c r="Q120" s="12" t="s">
        <v>210</v>
      </c>
      <c r="R120" s="12" t="s">
        <v>211</v>
      </c>
      <c r="S120" s="12" t="s">
        <v>212</v>
      </c>
      <c r="T120" s="12" t="s">
        <v>213</v>
      </c>
      <c r="U120" s="3" t="s">
        <v>214</v>
      </c>
    </row>
    <row r="121" spans="1:21" x14ac:dyDescent="0.25">
      <c r="A121" s="18" t="s">
        <v>93</v>
      </c>
      <c r="B121" s="16">
        <v>9.5203400121432953</v>
      </c>
      <c r="C121" s="23"/>
      <c r="D121" s="5"/>
      <c r="E121" s="5" t="s">
        <v>93</v>
      </c>
      <c r="F121" s="16">
        <v>10.401699174344856</v>
      </c>
      <c r="G121" s="23"/>
      <c r="H121" s="5"/>
      <c r="I121" s="5" t="s">
        <v>93</v>
      </c>
      <c r="J121" s="124">
        <v>11.059268600252217</v>
      </c>
      <c r="K121" s="124">
        <v>10.23958127592336</v>
      </c>
      <c r="L121" s="124">
        <v>10.642210248767626</v>
      </c>
      <c r="M121" s="124">
        <v>10.257636835975996</v>
      </c>
      <c r="N121" s="124">
        <v>9.5203400121432953</v>
      </c>
      <c r="O121" s="124" t="s">
        <v>206</v>
      </c>
      <c r="P121" s="124" t="s">
        <v>206</v>
      </c>
      <c r="Q121" s="124" t="s">
        <v>206</v>
      </c>
      <c r="R121" s="124" t="s">
        <v>206</v>
      </c>
      <c r="S121" s="124" t="s">
        <v>206</v>
      </c>
      <c r="T121" s="124" t="s">
        <v>206</v>
      </c>
      <c r="U121" s="124" t="s">
        <v>206</v>
      </c>
    </row>
    <row r="122" spans="1:21" x14ac:dyDescent="0.25">
      <c r="A122" s="18" t="s">
        <v>94</v>
      </c>
      <c r="B122" s="16">
        <v>4.2505254308533011</v>
      </c>
      <c r="C122" s="23"/>
      <c r="D122" s="5"/>
      <c r="E122" s="5" t="s">
        <v>94</v>
      </c>
      <c r="F122" s="16">
        <v>4.468348523968019</v>
      </c>
      <c r="G122" s="23"/>
      <c r="H122" s="5"/>
      <c r="I122" s="5" t="s">
        <v>94</v>
      </c>
      <c r="J122" s="124">
        <v>4.1677358042290313</v>
      </c>
      <c r="K122" s="124">
        <v>4.6204763377667772</v>
      </c>
      <c r="L122" s="124">
        <v>3.7163071613459895</v>
      </c>
      <c r="M122" s="124">
        <v>5.4306363476114896</v>
      </c>
      <c r="N122" s="124">
        <v>4.2505254308533011</v>
      </c>
      <c r="O122" s="124" t="s">
        <v>206</v>
      </c>
      <c r="P122" s="124" t="s">
        <v>206</v>
      </c>
      <c r="Q122" s="124" t="s">
        <v>206</v>
      </c>
      <c r="R122" s="124" t="s">
        <v>206</v>
      </c>
      <c r="S122" s="124" t="s">
        <v>206</v>
      </c>
      <c r="T122" s="124" t="s">
        <v>206</v>
      </c>
      <c r="U122" s="124" t="s">
        <v>206</v>
      </c>
    </row>
    <row r="123" spans="1:21" x14ac:dyDescent="0.25">
      <c r="A123" s="18" t="s">
        <v>95</v>
      </c>
      <c r="B123" s="16">
        <v>4.2010353753235545</v>
      </c>
      <c r="C123" s="23"/>
      <c r="D123" s="5"/>
      <c r="E123" s="5" t="s">
        <v>95</v>
      </c>
      <c r="F123" s="16">
        <v>3.7095716552088809</v>
      </c>
      <c r="G123" s="23"/>
      <c r="H123" s="5"/>
      <c r="I123" s="5" t="s">
        <v>95</v>
      </c>
      <c r="J123" s="124">
        <v>3.1836906263135765</v>
      </c>
      <c r="K123" s="124">
        <v>3.5168248490077647</v>
      </c>
      <c r="L123" s="124">
        <v>3.6078688524590166</v>
      </c>
      <c r="M123" s="124">
        <v>3.7827868852459017</v>
      </c>
      <c r="N123" s="124">
        <v>4.2010353753235545</v>
      </c>
      <c r="O123" s="124" t="s">
        <v>206</v>
      </c>
      <c r="P123" s="124" t="s">
        <v>206</v>
      </c>
      <c r="Q123" s="124" t="s">
        <v>206</v>
      </c>
      <c r="R123" s="124" t="s">
        <v>206</v>
      </c>
      <c r="S123" s="124" t="s">
        <v>206</v>
      </c>
      <c r="T123" s="124" t="s">
        <v>206</v>
      </c>
      <c r="U123" s="124" t="s">
        <v>206</v>
      </c>
    </row>
    <row r="124" spans="1:21" x14ac:dyDescent="0.25">
      <c r="A124" s="18" t="s">
        <v>96</v>
      </c>
      <c r="B124" s="16">
        <v>5.8950819672131152</v>
      </c>
      <c r="C124" s="23"/>
      <c r="D124" s="5"/>
      <c r="E124" s="5" t="s">
        <v>96</v>
      </c>
      <c r="F124" s="16">
        <v>6.7096018735363003</v>
      </c>
      <c r="G124" s="23"/>
      <c r="H124" s="5"/>
      <c r="I124" s="5" t="s">
        <v>96</v>
      </c>
      <c r="J124" s="124">
        <v>7.179417122040074</v>
      </c>
      <c r="K124" s="124">
        <v>6.3169398907103833</v>
      </c>
      <c r="L124" s="124">
        <v>5.2942191544434856</v>
      </c>
      <c r="M124" s="124">
        <v>6.8622950819672131</v>
      </c>
      <c r="N124" s="124">
        <v>5.8950819672131152</v>
      </c>
      <c r="O124" s="124" t="s">
        <v>206</v>
      </c>
      <c r="P124" s="124" t="s">
        <v>206</v>
      </c>
      <c r="Q124" s="124" t="s">
        <v>206</v>
      </c>
      <c r="R124" s="124" t="s">
        <v>206</v>
      </c>
      <c r="S124" s="124" t="s">
        <v>206</v>
      </c>
      <c r="T124" s="124" t="s">
        <v>206</v>
      </c>
      <c r="U124" s="124" t="s">
        <v>206</v>
      </c>
    </row>
    <row r="125" spans="1:21" x14ac:dyDescent="0.25">
      <c r="A125" s="18" t="s">
        <v>97</v>
      </c>
      <c r="B125" s="16">
        <v>5.6454918032786887</v>
      </c>
      <c r="C125" s="23"/>
      <c r="D125" s="5"/>
      <c r="E125" s="5" t="s">
        <v>97</v>
      </c>
      <c r="F125" s="16">
        <v>5.7538381472807716</v>
      </c>
      <c r="G125" s="23"/>
      <c r="H125" s="5"/>
      <c r="I125" s="5" t="s">
        <v>97</v>
      </c>
      <c r="J125" s="124">
        <v>5.4234972677595641</v>
      </c>
      <c r="K125" s="124">
        <v>4.7093889716840529</v>
      </c>
      <c r="L125" s="124">
        <v>7.5803278688524589</v>
      </c>
      <c r="M125" s="124">
        <v>5.9761549925484356</v>
      </c>
      <c r="N125" s="124">
        <v>5.6454918032786887</v>
      </c>
      <c r="O125" s="124" t="s">
        <v>206</v>
      </c>
      <c r="P125" s="124" t="s">
        <v>206</v>
      </c>
      <c r="Q125" s="124" t="s">
        <v>206</v>
      </c>
      <c r="R125" s="124" t="s">
        <v>206</v>
      </c>
      <c r="S125" s="124" t="s">
        <v>206</v>
      </c>
      <c r="T125" s="124" t="s">
        <v>206</v>
      </c>
      <c r="U125" s="124" t="s">
        <v>206</v>
      </c>
    </row>
    <row r="126" spans="1:21" x14ac:dyDescent="0.25">
      <c r="A126" s="18" t="s">
        <v>98</v>
      </c>
      <c r="B126" s="16">
        <v>15.726775956284152</v>
      </c>
      <c r="C126" s="23"/>
      <c r="D126" s="5"/>
      <c r="E126" s="5" t="s">
        <v>98</v>
      </c>
      <c r="F126" s="16">
        <v>9.1076005961251827</v>
      </c>
      <c r="G126" s="23"/>
      <c r="H126" s="5"/>
      <c r="I126" s="5" t="s">
        <v>98</v>
      </c>
      <c r="J126" s="124">
        <v>9.3475409836065566</v>
      </c>
      <c r="K126" s="124">
        <v>7.9225037257824162</v>
      </c>
      <c r="L126" s="124">
        <v>5.0628415300546452</v>
      </c>
      <c r="M126" s="124">
        <v>8.3770491803278695</v>
      </c>
      <c r="N126" s="124">
        <v>15.726775956284152</v>
      </c>
      <c r="O126" s="124" t="s">
        <v>206</v>
      </c>
      <c r="P126" s="124" t="s">
        <v>206</v>
      </c>
      <c r="Q126" s="124" t="s">
        <v>206</v>
      </c>
      <c r="R126" s="124" t="s">
        <v>206</v>
      </c>
      <c r="S126" s="124" t="s">
        <v>206</v>
      </c>
      <c r="T126" s="124" t="s">
        <v>206</v>
      </c>
      <c r="U126" s="124" t="s">
        <v>206</v>
      </c>
    </row>
    <row r="127" spans="1:21" x14ac:dyDescent="0.25">
      <c r="A127" s="18" t="s">
        <v>99</v>
      </c>
      <c r="B127" s="16">
        <v>5.4754098360655741</v>
      </c>
      <c r="C127" s="23"/>
      <c r="D127" s="5"/>
      <c r="E127" s="5" t="s">
        <v>99</v>
      </c>
      <c r="F127" s="16">
        <v>19.28688524590164</v>
      </c>
      <c r="G127" s="23"/>
      <c r="H127" s="5"/>
      <c r="I127" s="5" t="s">
        <v>99</v>
      </c>
      <c r="J127" s="124">
        <v>0</v>
      </c>
      <c r="K127" s="124">
        <v>8.3606557377049189</v>
      </c>
      <c r="L127" s="124">
        <v>0</v>
      </c>
      <c r="M127" s="124">
        <v>0</v>
      </c>
      <c r="N127" s="124">
        <v>5.4754098360655741</v>
      </c>
      <c r="O127" s="124" t="s">
        <v>206</v>
      </c>
      <c r="P127" s="124" t="s">
        <v>206</v>
      </c>
      <c r="Q127" s="124" t="s">
        <v>206</v>
      </c>
      <c r="R127" s="124" t="s">
        <v>206</v>
      </c>
      <c r="S127" s="124" t="s">
        <v>206</v>
      </c>
      <c r="T127" s="124" t="s">
        <v>206</v>
      </c>
      <c r="U127" s="124" t="s">
        <v>206</v>
      </c>
    </row>
    <row r="128" spans="1:21" x14ac:dyDescent="0.25">
      <c r="A128" s="18" t="s">
        <v>13</v>
      </c>
      <c r="B128" s="16">
        <v>5.1562198649951769</v>
      </c>
      <c r="C128" s="23"/>
      <c r="D128" s="5"/>
      <c r="E128" s="5" t="s">
        <v>13</v>
      </c>
      <c r="F128" s="16">
        <v>5.6274429729887441</v>
      </c>
      <c r="G128" s="23"/>
      <c r="H128" s="5"/>
      <c r="I128" s="5" t="s">
        <v>13</v>
      </c>
      <c r="J128" s="124">
        <v>6.3512170889220085</v>
      </c>
      <c r="K128" s="124">
        <v>5.0218579234972642</v>
      </c>
      <c r="L128" s="124">
        <v>6.7348119575699146</v>
      </c>
      <c r="M128" s="124">
        <v>4.268692522990805</v>
      </c>
      <c r="N128" s="124">
        <v>5.1562198649951769</v>
      </c>
      <c r="O128" s="124" t="s">
        <v>206</v>
      </c>
      <c r="P128" s="124" t="s">
        <v>206</v>
      </c>
      <c r="Q128" s="124" t="s">
        <v>206</v>
      </c>
      <c r="R128" s="124" t="s">
        <v>206</v>
      </c>
      <c r="S128" s="124" t="s">
        <v>206</v>
      </c>
      <c r="T128" s="124" t="s">
        <v>206</v>
      </c>
      <c r="U128" s="124" t="s">
        <v>206</v>
      </c>
    </row>
    <row r="129" spans="1:21" x14ac:dyDescent="0.25">
      <c r="A129" s="18" t="s">
        <v>178</v>
      </c>
      <c r="B129" s="16">
        <v>7.0839910949200613</v>
      </c>
      <c r="C129" s="23"/>
      <c r="D129" s="5"/>
      <c r="E129" s="18" t="s">
        <v>178</v>
      </c>
      <c r="F129" s="16">
        <v>7.3072532255052343</v>
      </c>
      <c r="G129" s="23"/>
      <c r="H129" s="5"/>
      <c r="I129" s="5" t="s">
        <v>178</v>
      </c>
      <c r="J129" s="124">
        <v>7.2436693407743302</v>
      </c>
      <c r="K129" s="124">
        <v>7.1578383721888184</v>
      </c>
      <c r="L129" s="124">
        <v>7.1709997691064338</v>
      </c>
      <c r="M129" s="124">
        <v>7.5986141625823924</v>
      </c>
      <c r="N129" s="124">
        <v>7.0839910949200613</v>
      </c>
      <c r="O129" s="124" t="s">
        <v>206</v>
      </c>
      <c r="P129" s="124" t="s">
        <v>206</v>
      </c>
      <c r="Q129" s="124" t="s">
        <v>206</v>
      </c>
      <c r="R129" s="124" t="s">
        <v>206</v>
      </c>
      <c r="S129" s="124" t="s">
        <v>206</v>
      </c>
      <c r="T129" s="124" t="s">
        <v>206</v>
      </c>
      <c r="U129" s="124" t="s">
        <v>206</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207</v>
      </c>
      <c r="P135" s="12" t="s">
        <v>208</v>
      </c>
      <c r="Q135" s="12" t="s">
        <v>210</v>
      </c>
      <c r="R135" s="12" t="s">
        <v>211</v>
      </c>
      <c r="S135" s="12" t="s">
        <v>212</v>
      </c>
      <c r="T135" s="12" t="s">
        <v>213</v>
      </c>
      <c r="U135" s="3" t="s">
        <v>214</v>
      </c>
    </row>
    <row r="136" spans="1:21" ht="30" x14ac:dyDescent="0.25">
      <c r="A136" s="142" t="s">
        <v>106</v>
      </c>
      <c r="B136" s="5">
        <v>63</v>
      </c>
      <c r="C136" s="23">
        <v>7.5358851674641153E-2</v>
      </c>
      <c r="D136" s="5"/>
      <c r="E136" s="43" t="s">
        <v>106</v>
      </c>
      <c r="F136" s="5">
        <v>376</v>
      </c>
      <c r="G136" s="29">
        <v>7.5358851674641153E-2</v>
      </c>
      <c r="H136" s="5"/>
      <c r="I136" s="5" t="s">
        <v>106</v>
      </c>
      <c r="J136" s="148">
        <v>68</v>
      </c>
      <c r="K136" s="148">
        <v>84</v>
      </c>
      <c r="L136" s="148">
        <v>65</v>
      </c>
      <c r="M136" s="148">
        <v>96</v>
      </c>
      <c r="N136" s="148">
        <v>63</v>
      </c>
      <c r="O136" s="148" t="s">
        <v>206</v>
      </c>
      <c r="P136" s="148" t="s">
        <v>206</v>
      </c>
      <c r="Q136" s="148" t="s">
        <v>206</v>
      </c>
      <c r="R136" s="148" t="s">
        <v>206</v>
      </c>
      <c r="S136" s="148" t="s">
        <v>206</v>
      </c>
      <c r="T136" s="148" t="s">
        <v>206</v>
      </c>
      <c r="U136" s="148" t="s">
        <v>206</v>
      </c>
    </row>
    <row r="137" spans="1:21" x14ac:dyDescent="0.25">
      <c r="A137" s="18" t="s">
        <v>4</v>
      </c>
      <c r="B137" s="5">
        <v>39</v>
      </c>
      <c r="C137" s="23">
        <v>4.6650717703349283E-2</v>
      </c>
      <c r="D137" s="5"/>
      <c r="E137" s="5" t="s">
        <v>4</v>
      </c>
      <c r="F137" s="5">
        <v>196</v>
      </c>
      <c r="G137" s="29">
        <v>4.6650717703349283E-2</v>
      </c>
      <c r="H137" s="5"/>
      <c r="I137" s="5" t="s">
        <v>4</v>
      </c>
      <c r="J137" s="148">
        <v>42</v>
      </c>
      <c r="K137" s="148">
        <v>40</v>
      </c>
      <c r="L137" s="148">
        <v>25</v>
      </c>
      <c r="M137" s="148">
        <v>50</v>
      </c>
      <c r="N137" s="148">
        <v>39</v>
      </c>
      <c r="O137" s="148" t="s">
        <v>206</v>
      </c>
      <c r="P137" s="148" t="s">
        <v>206</v>
      </c>
      <c r="Q137" s="148" t="s">
        <v>206</v>
      </c>
      <c r="R137" s="148" t="s">
        <v>206</v>
      </c>
      <c r="S137" s="148" t="s">
        <v>206</v>
      </c>
      <c r="T137" s="148" t="s">
        <v>206</v>
      </c>
      <c r="U137" s="148" t="s">
        <v>206</v>
      </c>
    </row>
    <row r="138" spans="1:21" x14ac:dyDescent="0.25">
      <c r="A138" s="18" t="s">
        <v>5</v>
      </c>
      <c r="B138" s="5">
        <v>0</v>
      </c>
      <c r="C138" s="23">
        <v>0</v>
      </c>
      <c r="D138" s="5"/>
      <c r="E138" s="5" t="s">
        <v>5</v>
      </c>
      <c r="F138" s="5">
        <v>5</v>
      </c>
      <c r="G138" s="29">
        <v>0</v>
      </c>
      <c r="H138" s="5"/>
      <c r="I138" s="5" t="s">
        <v>5</v>
      </c>
      <c r="J138" s="148">
        <v>2</v>
      </c>
      <c r="K138" s="148">
        <v>2</v>
      </c>
      <c r="L138" s="148">
        <v>0</v>
      </c>
      <c r="M138" s="148">
        <v>1</v>
      </c>
      <c r="N138" s="148">
        <v>0</v>
      </c>
      <c r="O138" s="148" t="s">
        <v>206</v>
      </c>
      <c r="P138" s="148" t="s">
        <v>206</v>
      </c>
      <c r="Q138" s="148" t="s">
        <v>206</v>
      </c>
      <c r="R138" s="148" t="s">
        <v>206</v>
      </c>
      <c r="S138" s="148" t="s">
        <v>206</v>
      </c>
      <c r="T138" s="148" t="s">
        <v>206</v>
      </c>
      <c r="U138" s="148" t="s">
        <v>206</v>
      </c>
    </row>
    <row r="139" spans="1:21" x14ac:dyDescent="0.25">
      <c r="A139" s="18" t="s">
        <v>6</v>
      </c>
      <c r="B139" s="5">
        <v>2</v>
      </c>
      <c r="C139" s="23">
        <v>2.3923444976076554E-3</v>
      </c>
      <c r="D139" s="5"/>
      <c r="E139" s="5" t="s">
        <v>6</v>
      </c>
      <c r="F139" s="5">
        <v>8</v>
      </c>
      <c r="G139" s="29">
        <v>2.3923444976076554E-3</v>
      </c>
      <c r="H139" s="5"/>
      <c r="I139" s="5" t="s">
        <v>6</v>
      </c>
      <c r="J139" s="148">
        <v>2</v>
      </c>
      <c r="K139" s="148">
        <v>1</v>
      </c>
      <c r="L139" s="148">
        <v>1</v>
      </c>
      <c r="M139" s="148">
        <v>2</v>
      </c>
      <c r="N139" s="148">
        <v>2</v>
      </c>
      <c r="O139" s="148" t="s">
        <v>206</v>
      </c>
      <c r="P139" s="148" t="s">
        <v>206</v>
      </c>
      <c r="Q139" s="148" t="s">
        <v>206</v>
      </c>
      <c r="R139" s="148" t="s">
        <v>206</v>
      </c>
      <c r="S139" s="148" t="s">
        <v>206</v>
      </c>
      <c r="T139" s="148" t="s">
        <v>206</v>
      </c>
      <c r="U139" s="148" t="s">
        <v>206</v>
      </c>
    </row>
    <row r="140" spans="1:21" x14ac:dyDescent="0.25">
      <c r="A140" s="143" t="s">
        <v>103</v>
      </c>
      <c r="B140" s="5">
        <v>31</v>
      </c>
      <c r="C140" s="23">
        <v>3.7081339712918659E-2</v>
      </c>
      <c r="D140" s="5"/>
      <c r="E140" s="34" t="s">
        <v>103</v>
      </c>
      <c r="F140" s="5">
        <v>91</v>
      </c>
      <c r="G140" s="29">
        <v>3.7081339712918659E-2</v>
      </c>
      <c r="H140" s="5"/>
      <c r="I140" s="5" t="s">
        <v>103</v>
      </c>
      <c r="J140" s="148">
        <v>13</v>
      </c>
      <c r="K140" s="148">
        <v>6</v>
      </c>
      <c r="L140" s="148">
        <v>1</v>
      </c>
      <c r="M140" s="148">
        <v>40</v>
      </c>
      <c r="N140" s="148">
        <v>31</v>
      </c>
      <c r="O140" s="148" t="s">
        <v>206</v>
      </c>
      <c r="P140" s="148" t="s">
        <v>206</v>
      </c>
      <c r="Q140" s="148" t="s">
        <v>206</v>
      </c>
      <c r="R140" s="148" t="s">
        <v>206</v>
      </c>
      <c r="S140" s="148" t="s">
        <v>206</v>
      </c>
      <c r="T140" s="148" t="s">
        <v>206</v>
      </c>
      <c r="U140" s="148" t="s">
        <v>206</v>
      </c>
    </row>
    <row r="141" spans="1:21" x14ac:dyDescent="0.25">
      <c r="A141" s="18" t="s">
        <v>7</v>
      </c>
      <c r="B141" s="5">
        <v>43</v>
      </c>
      <c r="C141" s="23">
        <v>5.1435406698564591E-2</v>
      </c>
      <c r="D141" s="5"/>
      <c r="E141" s="5" t="s">
        <v>7</v>
      </c>
      <c r="F141" s="5">
        <v>168</v>
      </c>
      <c r="G141" s="29">
        <v>5.1435406698564591E-2</v>
      </c>
      <c r="H141" s="5"/>
      <c r="I141" s="5" t="s">
        <v>7</v>
      </c>
      <c r="J141" s="148">
        <v>34</v>
      </c>
      <c r="K141" s="148">
        <v>23</v>
      </c>
      <c r="L141" s="148">
        <v>6</v>
      </c>
      <c r="M141" s="148">
        <v>62</v>
      </c>
      <c r="N141" s="148">
        <v>43</v>
      </c>
      <c r="O141" s="148" t="s">
        <v>206</v>
      </c>
      <c r="P141" s="148" t="s">
        <v>206</v>
      </c>
      <c r="Q141" s="148" t="s">
        <v>206</v>
      </c>
      <c r="R141" s="148" t="s">
        <v>206</v>
      </c>
      <c r="S141" s="148" t="s">
        <v>206</v>
      </c>
      <c r="T141" s="148" t="s">
        <v>206</v>
      </c>
      <c r="U141" s="148" t="s">
        <v>206</v>
      </c>
    </row>
    <row r="142" spans="1:21" x14ac:dyDescent="0.25">
      <c r="A142" s="18" t="s">
        <v>8</v>
      </c>
      <c r="B142" s="5">
        <v>58</v>
      </c>
      <c r="C142" s="23">
        <v>6.9377990430622011E-2</v>
      </c>
      <c r="D142" s="5"/>
      <c r="E142" s="5" t="s">
        <v>8</v>
      </c>
      <c r="F142" s="5">
        <v>227</v>
      </c>
      <c r="G142" s="29">
        <v>6.9377990430622011E-2</v>
      </c>
      <c r="H142" s="5"/>
      <c r="I142" s="5" t="s">
        <v>8</v>
      </c>
      <c r="J142" s="148">
        <v>48</v>
      </c>
      <c r="K142" s="148">
        <v>39</v>
      </c>
      <c r="L142" s="148">
        <v>26</v>
      </c>
      <c r="M142" s="148">
        <v>56</v>
      </c>
      <c r="N142" s="148">
        <v>58</v>
      </c>
      <c r="O142" s="148" t="s">
        <v>206</v>
      </c>
      <c r="P142" s="148" t="s">
        <v>206</v>
      </c>
      <c r="Q142" s="148" t="s">
        <v>206</v>
      </c>
      <c r="R142" s="148" t="s">
        <v>206</v>
      </c>
      <c r="S142" s="148" t="s">
        <v>206</v>
      </c>
      <c r="T142" s="148" t="s">
        <v>206</v>
      </c>
      <c r="U142" s="148" t="s">
        <v>206</v>
      </c>
    </row>
    <row r="143" spans="1:21" x14ac:dyDescent="0.25">
      <c r="A143" s="18" t="s">
        <v>9</v>
      </c>
      <c r="B143" s="5">
        <v>71</v>
      </c>
      <c r="C143" s="23">
        <v>8.4928229665071769E-2</v>
      </c>
      <c r="D143" s="5"/>
      <c r="E143" s="5" t="s">
        <v>9</v>
      </c>
      <c r="F143" s="5">
        <v>298</v>
      </c>
      <c r="G143" s="29">
        <v>8.4928229665071769E-2</v>
      </c>
      <c r="H143" s="5"/>
      <c r="I143" s="5" t="s">
        <v>9</v>
      </c>
      <c r="J143" s="148">
        <v>74</v>
      </c>
      <c r="K143" s="148">
        <v>47</v>
      </c>
      <c r="L143" s="148">
        <v>36</v>
      </c>
      <c r="M143" s="148">
        <v>70</v>
      </c>
      <c r="N143" s="148">
        <v>71</v>
      </c>
      <c r="O143" s="148" t="s">
        <v>206</v>
      </c>
      <c r="P143" s="148" t="s">
        <v>206</v>
      </c>
      <c r="Q143" s="148" t="s">
        <v>206</v>
      </c>
      <c r="R143" s="148" t="s">
        <v>206</v>
      </c>
      <c r="S143" s="148" t="s">
        <v>206</v>
      </c>
      <c r="T143" s="148" t="s">
        <v>206</v>
      </c>
      <c r="U143" s="148" t="s">
        <v>206</v>
      </c>
    </row>
    <row r="144" spans="1:21" x14ac:dyDescent="0.25">
      <c r="A144" s="18" t="s">
        <v>10</v>
      </c>
      <c r="B144" s="5">
        <v>26</v>
      </c>
      <c r="C144" s="23">
        <v>3.1100478468899521E-2</v>
      </c>
      <c r="D144" s="5"/>
      <c r="E144" s="5" t="s">
        <v>10</v>
      </c>
      <c r="F144" s="5">
        <v>158</v>
      </c>
      <c r="G144" s="29">
        <v>3.1100478468899521E-2</v>
      </c>
      <c r="H144" s="5"/>
      <c r="I144" s="5" t="s">
        <v>10</v>
      </c>
      <c r="J144" s="148">
        <v>20</v>
      </c>
      <c r="K144" s="148">
        <v>33</v>
      </c>
      <c r="L144" s="148">
        <v>41</v>
      </c>
      <c r="M144" s="148">
        <v>38</v>
      </c>
      <c r="N144" s="148">
        <v>26</v>
      </c>
      <c r="O144" s="148" t="s">
        <v>206</v>
      </c>
      <c r="P144" s="148" t="s">
        <v>206</v>
      </c>
      <c r="Q144" s="148" t="s">
        <v>206</v>
      </c>
      <c r="R144" s="148" t="s">
        <v>206</v>
      </c>
      <c r="S144" s="148" t="s">
        <v>206</v>
      </c>
      <c r="T144" s="148" t="s">
        <v>206</v>
      </c>
      <c r="U144" s="148" t="s">
        <v>206</v>
      </c>
    </row>
    <row r="145" spans="1:21" ht="30" x14ac:dyDescent="0.25">
      <c r="A145" s="142" t="s">
        <v>105</v>
      </c>
      <c r="B145" s="5">
        <v>5</v>
      </c>
      <c r="C145" s="23">
        <v>5.9808612440191387E-3</v>
      </c>
      <c r="D145" s="5"/>
      <c r="E145" s="43" t="s">
        <v>105</v>
      </c>
      <c r="F145" s="5">
        <v>54</v>
      </c>
      <c r="G145" s="29">
        <v>5.9808612440191387E-3</v>
      </c>
      <c r="H145" s="5"/>
      <c r="I145" s="5" t="s">
        <v>105</v>
      </c>
      <c r="J145" s="148">
        <v>8</v>
      </c>
      <c r="K145" s="148">
        <v>8</v>
      </c>
      <c r="L145" s="148">
        <v>22</v>
      </c>
      <c r="M145" s="148">
        <v>11</v>
      </c>
      <c r="N145" s="148">
        <v>5</v>
      </c>
      <c r="O145" s="148" t="s">
        <v>206</v>
      </c>
      <c r="P145" s="148" t="s">
        <v>206</v>
      </c>
      <c r="Q145" s="148" t="s">
        <v>206</v>
      </c>
      <c r="R145" s="148" t="s">
        <v>206</v>
      </c>
      <c r="S145" s="148" t="s">
        <v>206</v>
      </c>
      <c r="T145" s="148" t="s">
        <v>206</v>
      </c>
      <c r="U145" s="148" t="s">
        <v>206</v>
      </c>
    </row>
    <row r="146" spans="1:21" x14ac:dyDescent="0.25">
      <c r="A146" s="18" t="s">
        <v>12</v>
      </c>
      <c r="B146" s="5">
        <v>8</v>
      </c>
      <c r="C146" s="23">
        <v>9.5693779904306216E-3</v>
      </c>
      <c r="D146" s="5"/>
      <c r="E146" s="5" t="s">
        <v>12</v>
      </c>
      <c r="F146" s="5">
        <v>40</v>
      </c>
      <c r="G146" s="29">
        <v>9.5693779904306216E-3</v>
      </c>
      <c r="H146" s="5"/>
      <c r="I146" s="5" t="s">
        <v>12</v>
      </c>
      <c r="J146" s="148">
        <v>5</v>
      </c>
      <c r="K146" s="148">
        <v>11</v>
      </c>
      <c r="L146" s="148">
        <v>8</v>
      </c>
      <c r="M146" s="148">
        <v>8</v>
      </c>
      <c r="N146" s="148">
        <v>8</v>
      </c>
      <c r="O146" s="148" t="s">
        <v>206</v>
      </c>
      <c r="P146" s="148" t="s">
        <v>206</v>
      </c>
      <c r="Q146" s="148" t="s">
        <v>206</v>
      </c>
      <c r="R146" s="148" t="s">
        <v>206</v>
      </c>
      <c r="S146" s="148" t="s">
        <v>206</v>
      </c>
      <c r="T146" s="148" t="s">
        <v>206</v>
      </c>
      <c r="U146" s="148" t="s">
        <v>206</v>
      </c>
    </row>
    <row r="147" spans="1:21" x14ac:dyDescent="0.25">
      <c r="A147" s="18" t="s">
        <v>48</v>
      </c>
      <c r="B147" s="5">
        <v>72</v>
      </c>
      <c r="C147" s="23">
        <v>8.6124401913875603E-2</v>
      </c>
      <c r="D147" s="5"/>
      <c r="E147" s="5" t="s">
        <v>48</v>
      </c>
      <c r="F147" s="5">
        <v>282</v>
      </c>
      <c r="G147" s="29">
        <v>8.6124401913875603E-2</v>
      </c>
      <c r="H147" s="5"/>
      <c r="I147" s="5" t="s">
        <v>48</v>
      </c>
      <c r="J147" s="148">
        <v>65</v>
      </c>
      <c r="K147" s="148">
        <v>69</v>
      </c>
      <c r="L147" s="148">
        <v>5</v>
      </c>
      <c r="M147" s="148">
        <v>71</v>
      </c>
      <c r="N147" s="148">
        <v>72</v>
      </c>
      <c r="O147" s="148" t="s">
        <v>206</v>
      </c>
      <c r="P147" s="148" t="s">
        <v>206</v>
      </c>
      <c r="Q147" s="148" t="s">
        <v>206</v>
      </c>
      <c r="R147" s="148" t="s">
        <v>206</v>
      </c>
      <c r="S147" s="148" t="s">
        <v>206</v>
      </c>
      <c r="T147" s="148" t="s">
        <v>206</v>
      </c>
      <c r="U147" s="148" t="s">
        <v>206</v>
      </c>
    </row>
    <row r="148" spans="1:21" ht="30" x14ac:dyDescent="0.25">
      <c r="A148" s="142" t="s">
        <v>104</v>
      </c>
      <c r="B148" s="5">
        <v>418</v>
      </c>
      <c r="C148" s="23">
        <v>0.5</v>
      </c>
      <c r="D148" s="5"/>
      <c r="E148" s="43" t="s">
        <v>104</v>
      </c>
      <c r="F148" s="5">
        <v>1724</v>
      </c>
      <c r="G148" s="29">
        <v>0.5</v>
      </c>
      <c r="H148" s="5"/>
      <c r="I148" s="5" t="s">
        <v>104</v>
      </c>
      <c r="J148" s="148">
        <v>381</v>
      </c>
      <c r="K148" s="148">
        <v>363</v>
      </c>
      <c r="L148" s="148">
        <v>57</v>
      </c>
      <c r="M148" s="148">
        <v>505</v>
      </c>
      <c r="N148" s="148">
        <v>418</v>
      </c>
      <c r="O148" s="148" t="s">
        <v>206</v>
      </c>
      <c r="P148" s="148" t="s">
        <v>206</v>
      </c>
      <c r="Q148" s="148" t="s">
        <v>206</v>
      </c>
      <c r="R148" s="148" t="s">
        <v>206</v>
      </c>
      <c r="S148" s="148" t="s">
        <v>206</v>
      </c>
      <c r="T148" s="148" t="s">
        <v>206</v>
      </c>
      <c r="U148" s="148" t="s">
        <v>206</v>
      </c>
    </row>
    <row r="149" spans="1:21" x14ac:dyDescent="0.25">
      <c r="A149" s="18" t="s">
        <v>13</v>
      </c>
      <c r="B149" s="5">
        <v>0</v>
      </c>
      <c r="C149" s="23">
        <v>0</v>
      </c>
      <c r="D149" s="5"/>
      <c r="E149" s="5" t="s">
        <v>13</v>
      </c>
      <c r="F149" s="5">
        <v>293</v>
      </c>
      <c r="G149" s="29">
        <v>0</v>
      </c>
      <c r="H149" s="5"/>
      <c r="I149" s="5" t="s">
        <v>13</v>
      </c>
      <c r="J149" s="148">
        <v>0</v>
      </c>
      <c r="K149" s="148">
        <v>0</v>
      </c>
      <c r="L149" s="148">
        <v>293</v>
      </c>
      <c r="M149" s="148">
        <v>0</v>
      </c>
      <c r="N149" s="148">
        <v>0</v>
      </c>
      <c r="O149" s="148" t="s">
        <v>206</v>
      </c>
      <c r="P149" s="148" t="s">
        <v>206</v>
      </c>
      <c r="Q149" s="148" t="s">
        <v>206</v>
      </c>
      <c r="R149" s="148" t="s">
        <v>206</v>
      </c>
      <c r="S149" s="148" t="s">
        <v>206</v>
      </c>
      <c r="T149" s="148" t="s">
        <v>206</v>
      </c>
      <c r="U149" s="148" t="s">
        <v>206</v>
      </c>
    </row>
    <row r="150" spans="1:21" x14ac:dyDescent="0.25">
      <c r="A150" s="143" t="s">
        <v>0</v>
      </c>
      <c r="B150" s="5">
        <v>836</v>
      </c>
      <c r="C150" s="23">
        <v>1</v>
      </c>
      <c r="D150" s="5"/>
      <c r="E150" s="34" t="s">
        <v>0</v>
      </c>
      <c r="F150" s="5">
        <v>3920</v>
      </c>
      <c r="G150" s="29">
        <v>1</v>
      </c>
      <c r="H150" s="5"/>
      <c r="I150" s="5" t="s">
        <v>0</v>
      </c>
      <c r="J150" s="21">
        <v>762</v>
      </c>
      <c r="K150" s="21">
        <v>726</v>
      </c>
      <c r="L150" s="21">
        <v>586</v>
      </c>
      <c r="M150" s="21">
        <v>1010</v>
      </c>
      <c r="N150" s="21">
        <v>836</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9</v>
      </c>
      <c r="D156" s="177">
        <v>5</v>
      </c>
      <c r="F156" s="38">
        <v>1</v>
      </c>
      <c r="G156" s="38">
        <v>0</v>
      </c>
      <c r="H156" s="38">
        <v>0</v>
      </c>
      <c r="J156" s="165">
        <v>9</v>
      </c>
    </row>
    <row r="157" spans="1:21" s="39" customFormat="1" x14ac:dyDescent="0.25">
      <c r="A157" s="37"/>
      <c r="B157" s="38">
        <v>2</v>
      </c>
      <c r="C157" s="176">
        <v>10</v>
      </c>
      <c r="D157" s="177">
        <v>5</v>
      </c>
      <c r="F157" s="38">
        <v>2</v>
      </c>
      <c r="G157" s="38">
        <v>0</v>
      </c>
      <c r="H157" s="38">
        <v>0</v>
      </c>
      <c r="J157" s="165">
        <v>20</v>
      </c>
    </row>
    <row r="158" spans="1:21" s="39" customFormat="1" x14ac:dyDescent="0.25">
      <c r="A158" s="37"/>
      <c r="B158" s="38">
        <v>3</v>
      </c>
      <c r="C158" s="176">
        <v>4</v>
      </c>
      <c r="D158" s="177">
        <v>4</v>
      </c>
      <c r="F158" s="38">
        <v>3</v>
      </c>
      <c r="G158" s="38">
        <v>1</v>
      </c>
      <c r="H158" s="38">
        <v>2</v>
      </c>
      <c r="J158" s="165">
        <v>12</v>
      </c>
    </row>
    <row r="159" spans="1:21" s="39" customFormat="1" x14ac:dyDescent="0.25">
      <c r="A159" s="37"/>
      <c r="B159" s="38">
        <v>4</v>
      </c>
      <c r="C159" s="176">
        <v>8</v>
      </c>
      <c r="D159" s="177">
        <v>6</v>
      </c>
      <c r="F159" s="38">
        <v>4</v>
      </c>
      <c r="G159" s="38">
        <v>0</v>
      </c>
      <c r="H159" s="38">
        <v>1</v>
      </c>
      <c r="J159" s="165">
        <v>32</v>
      </c>
    </row>
    <row r="160" spans="1:21" s="39" customFormat="1" x14ac:dyDescent="0.25">
      <c r="A160" s="37"/>
      <c r="B160" s="38">
        <v>5</v>
      </c>
      <c r="C160" s="176">
        <v>10</v>
      </c>
      <c r="D160" s="177">
        <v>8</v>
      </c>
      <c r="F160" s="38">
        <v>5</v>
      </c>
      <c r="G160" s="38">
        <v>2</v>
      </c>
      <c r="H160" s="38">
        <v>1</v>
      </c>
      <c r="J160" s="165">
        <v>50</v>
      </c>
    </row>
    <row r="161" spans="1:10" s="39" customFormat="1" x14ac:dyDescent="0.25">
      <c r="A161" s="37"/>
      <c r="B161" s="38">
        <v>6</v>
      </c>
      <c r="C161" s="176">
        <v>6</v>
      </c>
      <c r="D161" s="177">
        <v>4</v>
      </c>
      <c r="F161" s="38">
        <v>6</v>
      </c>
      <c r="G161" s="38">
        <v>2</v>
      </c>
      <c r="H161" s="38">
        <v>5</v>
      </c>
      <c r="J161" s="165">
        <v>36</v>
      </c>
    </row>
    <row r="162" spans="1:10" s="39" customFormat="1" x14ac:dyDescent="0.25">
      <c r="A162" s="37"/>
      <c r="B162" s="38">
        <v>7</v>
      </c>
      <c r="C162" s="176">
        <v>16</v>
      </c>
      <c r="D162" s="177">
        <v>11</v>
      </c>
      <c r="F162" s="38">
        <v>7</v>
      </c>
      <c r="G162" s="38">
        <v>3</v>
      </c>
      <c r="H162" s="38">
        <v>6</v>
      </c>
      <c r="J162" s="165">
        <v>112</v>
      </c>
    </row>
    <row r="163" spans="1:10" s="39" customFormat="1" x14ac:dyDescent="0.25">
      <c r="A163" s="37"/>
      <c r="B163" s="38">
        <v>8</v>
      </c>
      <c r="C163" s="176">
        <v>21</v>
      </c>
      <c r="D163" s="177">
        <v>18</v>
      </c>
      <c r="F163" s="38">
        <v>8</v>
      </c>
      <c r="G163" s="38">
        <v>4</v>
      </c>
      <c r="H163" s="38">
        <v>6</v>
      </c>
      <c r="J163" s="165">
        <v>168</v>
      </c>
    </row>
    <row r="164" spans="1:10" s="39" customFormat="1" x14ac:dyDescent="0.25">
      <c r="A164" s="37"/>
      <c r="B164" s="38">
        <v>9</v>
      </c>
      <c r="C164" s="176">
        <v>23</v>
      </c>
      <c r="D164" s="177">
        <v>20</v>
      </c>
      <c r="F164" s="38">
        <v>9</v>
      </c>
      <c r="G164" s="38">
        <v>5</v>
      </c>
      <c r="H164" s="38">
        <v>2</v>
      </c>
      <c r="J164" s="165">
        <v>207</v>
      </c>
    </row>
    <row r="165" spans="1:10" s="39" customFormat="1" x14ac:dyDescent="0.25">
      <c r="A165" s="37"/>
      <c r="B165" s="38">
        <v>10</v>
      </c>
      <c r="C165" s="176">
        <v>29</v>
      </c>
      <c r="D165" s="177">
        <v>27</v>
      </c>
      <c r="F165" s="38">
        <v>10</v>
      </c>
      <c r="G165" s="38">
        <v>4</v>
      </c>
      <c r="H165" s="38">
        <v>2</v>
      </c>
      <c r="J165" s="165">
        <v>290</v>
      </c>
    </row>
    <row r="166" spans="1:10" s="39" customFormat="1" x14ac:dyDescent="0.25">
      <c r="A166" s="37"/>
      <c r="B166" s="38">
        <v>11</v>
      </c>
      <c r="C166" s="176">
        <v>42</v>
      </c>
      <c r="D166" s="177">
        <v>40</v>
      </c>
      <c r="F166" s="38">
        <v>11</v>
      </c>
      <c r="G166" s="38">
        <v>5</v>
      </c>
      <c r="H166" s="38">
        <v>1</v>
      </c>
      <c r="J166" s="165">
        <v>462</v>
      </c>
    </row>
    <row r="167" spans="1:10" s="39" customFormat="1" x14ac:dyDescent="0.25">
      <c r="A167" s="37"/>
      <c r="B167" s="38">
        <v>12</v>
      </c>
      <c r="C167" s="176">
        <v>33</v>
      </c>
      <c r="D167" s="177">
        <v>31</v>
      </c>
      <c r="F167" s="38">
        <v>12</v>
      </c>
      <c r="G167" s="38">
        <v>1</v>
      </c>
      <c r="H167" s="38">
        <v>4</v>
      </c>
      <c r="J167" s="165">
        <v>396</v>
      </c>
    </row>
    <row r="168" spans="1:10" s="39" customFormat="1" x14ac:dyDescent="0.25">
      <c r="A168" s="37"/>
      <c r="B168" s="38">
        <v>13</v>
      </c>
      <c r="C168" s="176">
        <v>28</v>
      </c>
      <c r="D168" s="177">
        <v>28</v>
      </c>
      <c r="F168" s="38">
        <v>13</v>
      </c>
      <c r="G168" s="38">
        <v>2</v>
      </c>
      <c r="H168" s="38">
        <v>0</v>
      </c>
      <c r="J168" s="165">
        <v>364</v>
      </c>
    </row>
    <row r="169" spans="1:10" s="39" customFormat="1" x14ac:dyDescent="0.25">
      <c r="A169" s="37"/>
      <c r="B169" s="38">
        <v>14</v>
      </c>
      <c r="C169" s="176">
        <v>15</v>
      </c>
      <c r="D169" s="177">
        <v>15</v>
      </c>
      <c r="F169" s="38">
        <v>14</v>
      </c>
      <c r="G169" s="38">
        <v>1</v>
      </c>
      <c r="H169" s="38">
        <v>2</v>
      </c>
      <c r="J169" s="165">
        <v>210</v>
      </c>
    </row>
    <row r="170" spans="1:10" s="39" customFormat="1" x14ac:dyDescent="0.25">
      <c r="A170" s="37"/>
      <c r="B170" s="38">
        <v>15</v>
      </c>
      <c r="C170" s="176">
        <v>9</v>
      </c>
      <c r="D170" s="177">
        <v>9</v>
      </c>
      <c r="F170" s="38">
        <v>15</v>
      </c>
      <c r="G170" s="38">
        <v>0</v>
      </c>
      <c r="H170" s="38">
        <v>0</v>
      </c>
      <c r="J170" s="165">
        <v>135</v>
      </c>
    </row>
    <row r="171" spans="1:10" s="39" customFormat="1" x14ac:dyDescent="0.25">
      <c r="A171" s="37"/>
      <c r="B171" s="38">
        <v>16</v>
      </c>
      <c r="C171" s="176">
        <v>10</v>
      </c>
      <c r="D171" s="177">
        <v>9</v>
      </c>
      <c r="F171" s="38">
        <v>16</v>
      </c>
      <c r="G171" s="38">
        <v>0</v>
      </c>
      <c r="H171" s="38">
        <v>0</v>
      </c>
      <c r="J171" s="165">
        <v>160</v>
      </c>
    </row>
    <row r="172" spans="1:10" s="39" customFormat="1" x14ac:dyDescent="0.25">
      <c r="A172" s="37"/>
      <c r="B172" s="38">
        <v>17</v>
      </c>
      <c r="C172" s="176">
        <v>4</v>
      </c>
      <c r="D172" s="177">
        <v>4</v>
      </c>
      <c r="F172" s="38">
        <v>17</v>
      </c>
      <c r="G172" s="38">
        <v>1</v>
      </c>
      <c r="H172" s="38">
        <v>0</v>
      </c>
      <c r="J172" s="165">
        <v>68</v>
      </c>
    </row>
    <row r="173" spans="1:10" s="39" customFormat="1" x14ac:dyDescent="0.25">
      <c r="A173" s="37"/>
      <c r="B173" s="38">
        <v>18</v>
      </c>
      <c r="C173" s="176">
        <v>0</v>
      </c>
      <c r="D173" s="177" t="e">
        <v>#N/A</v>
      </c>
      <c r="F173" s="38">
        <v>18</v>
      </c>
      <c r="G173" s="38">
        <v>0</v>
      </c>
      <c r="H173" s="38">
        <v>0</v>
      </c>
      <c r="J173" s="165">
        <v>0</v>
      </c>
    </row>
    <row r="174" spans="1:10" s="39" customFormat="1" x14ac:dyDescent="0.25">
      <c r="A174" s="37"/>
      <c r="B174" s="38" t="s">
        <v>66</v>
      </c>
      <c r="C174" s="176">
        <v>4</v>
      </c>
      <c r="D174" s="177">
        <v>4</v>
      </c>
      <c r="F174" s="38">
        <v>19</v>
      </c>
      <c r="G174" s="38">
        <v>0</v>
      </c>
      <c r="H174" s="38">
        <v>0</v>
      </c>
      <c r="J174" s="165">
        <v>76</v>
      </c>
    </row>
    <row r="175" spans="1:10" s="39" customFormat="1" x14ac:dyDescent="0.25">
      <c r="A175" s="37"/>
      <c r="B175" s="37"/>
      <c r="C175" s="37">
        <v>281</v>
      </c>
      <c r="D175" s="37" t="e">
        <v>#N/A</v>
      </c>
      <c r="F175" s="38">
        <v>20</v>
      </c>
      <c r="G175" s="38">
        <v>1</v>
      </c>
      <c r="H175" s="38">
        <v>0</v>
      </c>
      <c r="J175" s="165">
        <v>2807</v>
      </c>
    </row>
    <row r="176" spans="1:10" s="39" customFormat="1" x14ac:dyDescent="0.25">
      <c r="A176" s="37"/>
      <c r="B176" s="37"/>
      <c r="C176" s="37"/>
      <c r="D176" s="37"/>
      <c r="F176" s="38">
        <v>21</v>
      </c>
      <c r="G176" s="38">
        <v>0</v>
      </c>
      <c r="H176" s="38">
        <v>0</v>
      </c>
      <c r="J176" s="166">
        <v>3198</v>
      </c>
    </row>
    <row r="177" spans="1:10" s="39" customFormat="1" x14ac:dyDescent="0.25">
      <c r="B177" s="210" t="s">
        <v>68</v>
      </c>
      <c r="C177" s="211"/>
      <c r="D177" s="42">
        <v>9.8341909609041647</v>
      </c>
      <c r="F177" s="38">
        <v>22</v>
      </c>
      <c r="G177" s="38">
        <v>0</v>
      </c>
      <c r="H177" s="38">
        <v>0</v>
      </c>
      <c r="J177" s="178">
        <v>87</v>
      </c>
    </row>
    <row r="178" spans="1:10" s="39" customFormat="1" x14ac:dyDescent="0.25">
      <c r="A178" s="37"/>
      <c r="B178" s="37" t="s">
        <v>182</v>
      </c>
      <c r="C178" s="37"/>
      <c r="D178" s="42">
        <v>10.242801692440473</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November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Nov-19 (%)</v>
      </c>
      <c r="D28" s="70">
        <f>Data!C69</f>
        <v>0.1435483870967742</v>
      </c>
      <c r="E28" s="70">
        <f>Data!C70</f>
        <v>0.12096774193548387</v>
      </c>
      <c r="F28" s="70">
        <f>Data!C71</f>
        <v>0</v>
      </c>
      <c r="G28" s="70">
        <f>Data!C72</f>
        <v>0</v>
      </c>
      <c r="H28" s="70">
        <f>Data!C73</f>
        <v>3.2258064516129032E-3</v>
      </c>
      <c r="I28" s="70">
        <f>Data!C74</f>
        <v>3.2258064516129032E-3</v>
      </c>
      <c r="J28" s="70">
        <f>Data!C75</f>
        <v>8.7096774193548387E-2</v>
      </c>
      <c r="K28" s="70">
        <f>Data!C76</f>
        <v>0.11290322580645161</v>
      </c>
      <c r="L28" s="70">
        <f>Data!C77</f>
        <v>9.1935483870967741E-2</v>
      </c>
      <c r="M28" s="70">
        <f>Data!C78</f>
        <v>0.20645161290322581</v>
      </c>
      <c r="N28" s="70">
        <f>Data!C79</f>
        <v>7.2580645161290328E-2</v>
      </c>
      <c r="O28" s="70">
        <f>Data!C80</f>
        <v>2.903225806451613E-2</v>
      </c>
      <c r="P28" s="70">
        <f>Data!C81</f>
        <v>1.7741935483870968E-2</v>
      </c>
      <c r="Q28" s="70">
        <f>Data!C82</f>
        <v>0.11129032258064517</v>
      </c>
      <c r="R28" s="71"/>
    </row>
    <row r="29" spans="1:18" x14ac:dyDescent="0.25">
      <c r="A29" s="59"/>
      <c r="B29" s="72" t="s">
        <v>39</v>
      </c>
      <c r="C29" s="73" t="s">
        <v>44</v>
      </c>
      <c r="D29" s="70">
        <f>Data!G69</f>
        <v>0.15795905896730827</v>
      </c>
      <c r="E29" s="70">
        <f>Data!G70</f>
        <v>0.12312862816987473</v>
      </c>
      <c r="F29" s="70">
        <f>Data!G71</f>
        <v>2.1387106630003055E-3</v>
      </c>
      <c r="G29" s="70">
        <f>Data!G72</f>
        <v>3.0553009471432935E-4</v>
      </c>
      <c r="H29" s="70">
        <f>Data!G73</f>
        <v>6.416131989000917E-3</v>
      </c>
      <c r="I29" s="70">
        <f>Data!G74</f>
        <v>9.1659028414298811E-4</v>
      </c>
      <c r="J29" s="70">
        <f>Data!G75</f>
        <v>5.8050717995722576E-2</v>
      </c>
      <c r="K29" s="70">
        <f>Data!G76</f>
        <v>0.10143599144515734</v>
      </c>
      <c r="L29" s="70">
        <f>Data!G77</f>
        <v>0.10388023220287199</v>
      </c>
      <c r="M29" s="70">
        <f>Data!G78</f>
        <v>0.17873510540788268</v>
      </c>
      <c r="N29" s="70">
        <f>Data!G79</f>
        <v>7.9437824625725628E-2</v>
      </c>
      <c r="O29" s="70">
        <f>Data!G80</f>
        <v>2.5970058050717997E-2</v>
      </c>
      <c r="P29" s="70">
        <f>Data!G81</f>
        <v>1.7109685304002444E-2</v>
      </c>
      <c r="Q29" s="70">
        <f>Data!G82</f>
        <v>0.14451573479987778</v>
      </c>
      <c r="R29" s="66" t="s">
        <v>0</v>
      </c>
    </row>
    <row r="30" spans="1:18" x14ac:dyDescent="0.25">
      <c r="A30" s="59"/>
      <c r="B30" s="74"/>
      <c r="C30" s="69" t="str">
        <f>Data!C68</f>
        <v>Youth</v>
      </c>
      <c r="D30" s="75">
        <f>Data!B69</f>
        <v>89</v>
      </c>
      <c r="E30" s="75">
        <f>Data!B70</f>
        <v>75</v>
      </c>
      <c r="F30" s="75">
        <f>Data!B71</f>
        <v>0</v>
      </c>
      <c r="G30" s="75">
        <f>Data!B72</f>
        <v>0</v>
      </c>
      <c r="H30" s="76">
        <f>Data!B73</f>
        <v>2</v>
      </c>
      <c r="I30" s="75">
        <f>Data!B74</f>
        <v>2</v>
      </c>
      <c r="J30" s="75">
        <f>Data!B75</f>
        <v>54</v>
      </c>
      <c r="K30" s="75">
        <f>Data!B76</f>
        <v>70</v>
      </c>
      <c r="L30" s="75">
        <f>Data!B77</f>
        <v>57</v>
      </c>
      <c r="M30" s="75">
        <f>Data!B78</f>
        <v>128</v>
      </c>
      <c r="N30" s="75">
        <f>Data!B79</f>
        <v>45</v>
      </c>
      <c r="O30" s="75">
        <f>Data!B80</f>
        <v>18</v>
      </c>
      <c r="P30" s="75">
        <f>Data!B81</f>
        <v>11</v>
      </c>
      <c r="Q30" s="75">
        <f>Data!B82</f>
        <v>69</v>
      </c>
      <c r="R30" s="75">
        <f>Data!B83</f>
        <v>620</v>
      </c>
    </row>
    <row r="31" spans="1:18" x14ac:dyDescent="0.25">
      <c r="A31" s="59"/>
      <c r="B31" s="74"/>
      <c r="C31" s="73" t="s">
        <v>38</v>
      </c>
      <c r="D31" s="75">
        <f>Data!F69</f>
        <v>517</v>
      </c>
      <c r="E31" s="75">
        <f>Data!F70</f>
        <v>403</v>
      </c>
      <c r="F31" s="75">
        <f>Data!F71</f>
        <v>7</v>
      </c>
      <c r="G31" s="75">
        <f>Data!F72</f>
        <v>1</v>
      </c>
      <c r="H31" s="76">
        <f>Data!F73</f>
        <v>21</v>
      </c>
      <c r="I31" s="75">
        <f>Data!F74</f>
        <v>3</v>
      </c>
      <c r="J31" s="75">
        <f>Data!F75</f>
        <v>190</v>
      </c>
      <c r="K31" s="75">
        <f>Data!F76</f>
        <v>332</v>
      </c>
      <c r="L31" s="75">
        <f>Data!F77</f>
        <v>340</v>
      </c>
      <c r="M31" s="75">
        <f>Data!F78</f>
        <v>585</v>
      </c>
      <c r="N31" s="75">
        <f>Data!F79</f>
        <v>260</v>
      </c>
      <c r="O31" s="75">
        <f>Data!F80</f>
        <v>85</v>
      </c>
      <c r="P31" s="75">
        <f>Data!F81</f>
        <v>56</v>
      </c>
      <c r="Q31" s="75">
        <f>Data!F82</f>
        <v>473</v>
      </c>
      <c r="R31" s="75">
        <f>Data!F83</f>
        <v>3273</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12/30/2019.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November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Nov-19 (%)</v>
      </c>
      <c r="D28" s="70">
        <f>Data!C91</f>
        <v>0.46451612903225808</v>
      </c>
      <c r="E28" s="70">
        <f>Data!C92</f>
        <v>7.0967741935483872E-2</v>
      </c>
      <c r="F28" s="70">
        <f>Data!C93</f>
        <v>0.1064516129032258</v>
      </c>
      <c r="G28" s="70">
        <f>Data!C94</f>
        <v>0.05</v>
      </c>
      <c r="H28" s="70">
        <f>Data!C95</f>
        <v>6.1290322580645158E-2</v>
      </c>
      <c r="I28" s="70">
        <f>Data!C96</f>
        <v>0.15806451612903225</v>
      </c>
      <c r="J28" s="70">
        <f>Data!C97</f>
        <v>0</v>
      </c>
      <c r="K28" s="70">
        <f>Data!C98</f>
        <v>8.8709677419354843E-2</v>
      </c>
      <c r="L28" s="82"/>
      <c r="M28" s="60"/>
    </row>
    <row r="29" spans="1:13" x14ac:dyDescent="0.25">
      <c r="A29" s="59"/>
      <c r="B29" s="72" t="s">
        <v>39</v>
      </c>
      <c r="C29" s="73" t="s">
        <v>44</v>
      </c>
      <c r="D29" s="70">
        <f>Data!G91</f>
        <v>0.57653528872593951</v>
      </c>
      <c r="E29" s="70">
        <f>Data!G92</f>
        <v>1.466544454628781E-2</v>
      </c>
      <c r="F29" s="70">
        <f>Data!G93</f>
        <v>0.10021387106630003</v>
      </c>
      <c r="G29" s="70">
        <f>Data!G94</f>
        <v>4.0024442407577146E-2</v>
      </c>
      <c r="H29" s="70">
        <f>Data!G95</f>
        <v>5.8050717995722576E-2</v>
      </c>
      <c r="I29" s="70">
        <f>Data!G96</f>
        <v>0.18637335777574091</v>
      </c>
      <c r="J29" s="70">
        <f>Data!G97</f>
        <v>0</v>
      </c>
      <c r="K29" s="70">
        <f>Data!G98</f>
        <v>2.4136877482432019E-2</v>
      </c>
      <c r="L29" s="66" t="s">
        <v>0</v>
      </c>
      <c r="M29" s="60"/>
    </row>
    <row r="30" spans="1:13" x14ac:dyDescent="0.25">
      <c r="A30" s="59"/>
      <c r="B30" s="74"/>
      <c r="C30" s="69" t="str">
        <f>Data!C68</f>
        <v>Youth</v>
      </c>
      <c r="D30" s="75">
        <f>Data!B91</f>
        <v>288</v>
      </c>
      <c r="E30" s="75">
        <f>Data!B92</f>
        <v>44</v>
      </c>
      <c r="F30" s="75">
        <f>Data!B93</f>
        <v>66</v>
      </c>
      <c r="G30" s="75">
        <f>Data!B94</f>
        <v>31</v>
      </c>
      <c r="H30" s="75">
        <f>Data!B95</f>
        <v>38</v>
      </c>
      <c r="I30" s="75">
        <f>Data!B96</f>
        <v>98</v>
      </c>
      <c r="J30" s="75">
        <f>Data!B97</f>
        <v>0</v>
      </c>
      <c r="K30" s="75">
        <f>Data!B98</f>
        <v>55</v>
      </c>
      <c r="L30" s="75">
        <f>Data!B99</f>
        <v>620</v>
      </c>
      <c r="M30" s="60"/>
    </row>
    <row r="31" spans="1:13" x14ac:dyDescent="0.25">
      <c r="A31" s="59"/>
      <c r="B31" s="74"/>
      <c r="C31" s="73" t="s">
        <v>38</v>
      </c>
      <c r="D31" s="75">
        <f>Data!F91</f>
        <v>1887</v>
      </c>
      <c r="E31" s="75">
        <f>Data!F92</f>
        <v>48</v>
      </c>
      <c r="F31" s="75">
        <f>Data!F93</f>
        <v>328</v>
      </c>
      <c r="G31" s="75">
        <f>Data!F94</f>
        <v>131</v>
      </c>
      <c r="H31" s="75">
        <f>Data!F95</f>
        <v>190</v>
      </c>
      <c r="I31" s="75">
        <f>Data!F96</f>
        <v>610</v>
      </c>
      <c r="J31" s="75">
        <f>Data!F97</f>
        <v>0</v>
      </c>
      <c r="K31" s="75">
        <f>Data!F98</f>
        <v>79</v>
      </c>
      <c r="L31" s="75">
        <f>Data!F99</f>
        <v>3273</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12/30/2019.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November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f>Data!O7</f>
        <v>13.603896103896103</v>
      </c>
      <c r="G28" s="84">
        <f>Data!O8</f>
        <v>14.682692307692308</v>
      </c>
      <c r="H28" s="84">
        <f>Data!O9</f>
        <v>13.525821596244132</v>
      </c>
      <c r="I28" s="84"/>
      <c r="J28" s="84"/>
      <c r="K28" s="84"/>
      <c r="L28" s="84"/>
      <c r="M28" s="84"/>
      <c r="N28" s="84"/>
      <c r="O28" s="84"/>
      <c r="P28" s="60"/>
    </row>
    <row r="29" spans="1:24" x14ac:dyDescent="0.25">
      <c r="A29" s="59"/>
      <c r="B29" s="155" t="s">
        <v>39</v>
      </c>
      <c r="C29" s="69" t="s">
        <v>180</v>
      </c>
      <c r="D29" s="157">
        <f>Data!L19</f>
        <v>7</v>
      </c>
      <c r="E29" s="157">
        <f>Data!L20</f>
        <v>4</v>
      </c>
      <c r="F29" s="157">
        <f>Data!L21</f>
        <v>6</v>
      </c>
      <c r="G29" s="157">
        <f>Data!L22</f>
        <v>6</v>
      </c>
      <c r="H29" s="157">
        <f>Data!L23</f>
        <v>7</v>
      </c>
      <c r="I29" s="157"/>
      <c r="J29" s="157"/>
      <c r="K29" s="157"/>
      <c r="L29" s="157"/>
      <c r="M29" s="157"/>
      <c r="N29" s="157"/>
      <c r="O29" s="157"/>
      <c r="P29" s="60"/>
    </row>
    <row r="30" spans="1:24" x14ac:dyDescent="0.25">
      <c r="A30" s="59"/>
      <c r="B30" s="156" t="s">
        <v>39</v>
      </c>
      <c r="C30" s="69" t="s">
        <v>181</v>
      </c>
      <c r="D30" s="158">
        <f>Data!M19</f>
        <v>1</v>
      </c>
      <c r="E30" s="158">
        <f>Data!M20</f>
        <v>1</v>
      </c>
      <c r="F30" s="158">
        <f>Data!M21</f>
        <v>2</v>
      </c>
      <c r="G30" s="158">
        <f>Data!M22</f>
        <v>1</v>
      </c>
      <c r="H30" s="158">
        <f>Data!M23</f>
        <v>1</v>
      </c>
      <c r="I30" s="158"/>
      <c r="J30" s="158"/>
      <c r="K30" s="158"/>
      <c r="L30" s="158"/>
      <c r="M30" s="158"/>
      <c r="N30" s="158"/>
      <c r="O30" s="158"/>
      <c r="P30" s="60"/>
    </row>
    <row r="31" spans="1:24" x14ac:dyDescent="0.25">
      <c r="A31" s="59"/>
      <c r="B31" s="74"/>
      <c r="C31" s="69" t="str">
        <f>Data!C68</f>
        <v>Youth</v>
      </c>
      <c r="D31" s="76">
        <f>Data!P5</f>
        <v>406</v>
      </c>
      <c r="E31" s="76">
        <f>Data!P6</f>
        <v>374</v>
      </c>
      <c r="F31" s="76">
        <f>Data!P7</f>
        <v>308</v>
      </c>
      <c r="G31" s="76">
        <f>Data!P8</f>
        <v>520</v>
      </c>
      <c r="H31" s="76">
        <f>Data!P9</f>
        <v>426</v>
      </c>
      <c r="I31" s="76"/>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12/30/2019.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bpqj3W4uoyHvXIT0ZYeTWZAv/sckyJ2uU/VIeWZmOK7oiZpBXb89vyQ3FkxX2VR7Q3o4niSFwybfwFRCm9i3lw==" saltValue="Sh7mT90OmkZMv4yAupsV+g=="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November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426</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12/30/2019.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November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109</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12/30/2019.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November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109</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12/30/2019.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November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12/30/2019.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November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12/30/2019.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2019-12-30T18:27:49Z</dcterms:modified>
</cp:coreProperties>
</file>