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January\"/>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J29" i="57" l="1"/>
  <c r="H29" i="57" l="1"/>
  <c r="I29" i="57"/>
  <c r="F29" i="57"/>
  <c r="G29" i="57"/>
  <c r="D29" i="57"/>
  <c r="E29" i="57"/>
  <c r="J30" i="57"/>
  <c r="H30" i="57" l="1"/>
  <c r="I30" i="57"/>
  <c r="F30" i="57"/>
  <c r="G30" i="57"/>
  <c r="D30" i="57"/>
  <c r="E30" i="57"/>
  <c r="F30" i="29" l="1"/>
  <c r="K30" i="29"/>
  <c r="F28" i="29"/>
  <c r="K28" i="29" l="1"/>
  <c r="D28" i="29"/>
  <c r="D30" i="29"/>
  <c r="E28" i="29"/>
  <c r="E30" i="29"/>
  <c r="G28" i="29"/>
  <c r="G30" i="29"/>
  <c r="H28" i="29"/>
  <c r="H30" i="29"/>
  <c r="I28" i="29"/>
  <c r="I30" i="29"/>
  <c r="J28" i="29"/>
  <c r="J30" i="29"/>
  <c r="L30" i="29"/>
  <c r="D31" i="21" l="1"/>
  <c r="J28" i="57" l="1"/>
  <c r="J31" i="57"/>
  <c r="H31" i="57" l="1"/>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<sst xmlns="http://schemas.openxmlformats.org/spreadsheetml/2006/main" count="840" uniqueCount="241">
  <si>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</si>
  <si>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</si>
  <si>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</si>
  <si>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</si>
  <si>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</si>
  <si>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</si>
  <si>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</si>
  <si>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</si>
  <si>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</si>
  <si>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</si>
  <si>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</si>
  <si>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</si>
  <si>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</si>
  <si>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</si>
  <si>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</si>
  <si>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</si>
  <si>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</si>
  <si>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</si>
  <si>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</si>
  <si>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</si>
  <si>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</si>
  <si>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</si>
  <si>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</si>
  <si>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</si>
  <si>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</si>
  <si>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</si>
  <si>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</si>
  <si>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</si>
  <si>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</si>
  <si>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</si>
  <si>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</si>
  <si>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</si>
  <si>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</si>
  <si>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</si>
  <si>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</si>
  <si>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</si>
  <si>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</si>
  <si>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</si>
  <si>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</si>
  <si>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</si>
  <si>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</si>
  <si>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</si>
  <si>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</si>
  <si>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</si>
  <si>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</si>
  <si>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</si>
  <si>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</si>
  <si>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</si>
  <si>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</si>
  <si>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</si>
  <si>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</si>
  <si>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</si>
  <si>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</si>
  <si>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</si>
  <si>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</si>
  <si>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</si>
  <si>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</si>
  <si>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</si>
  <si>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</si>
  <si>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</si>
  <si>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</si>
  <si>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</si>
  <si>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</si>
  <si>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</si>
  <si>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</si>
  <si>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</si>
  <si>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</si>
  <si>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</si>
  <si>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</si>
  <si>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</si>
  <si>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</si>
  <si>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</si>
  <si>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</si>
  <si>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</si>
  <si>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</si>
  <si>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</si>
  <si>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</si>
  <si>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</si>
  <si>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</si>
  <si>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</si>
  <si>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</si>
  <si>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</si>
  <si>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</si>
  <si>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</si>
  <si>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</si>
  <si>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</si>
  <si>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</si>
  <si>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</si>
  <si>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</si>
  <si>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</si>
  <si>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</si>
  <si>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</si>
  <si>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</si>
  <si>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</si>
  <si>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</si>
  <si>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</si>
  <si>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</si>
  <si>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</si>
  <si>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</si>
  <si>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</si>
  <si>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</si>
  <si>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</si>
  <si>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</si>
  <si>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</si>
  <si>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</si>
  <si>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</si>
  <si>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</si>
  <si>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</si>
  <si>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</si>
  <si>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</si>
  <si>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</si>
  <si>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</si>
  <si>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</si>
  <si>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</si>
  <si>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</si>
  <si>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</si>
  <si>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</si>
  <si>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</si>
  <si>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</si>
  <si>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</si>
  <si>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</si>
  <si>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</si>
  <si>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</si>
  <si>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</si>
  <si>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</si>
  <si>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</si>
  <si>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</si>
  <si>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</si>
  <si>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</si>
  <si>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</si>
  <si>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</si>
  <si>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</si>
  <si>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</si>
  <si>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</si>
  <si>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</si>
  <si>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</si>
  <si>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</si>
  <si>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</si>
  <si>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</si>
  <si>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</si>
  <si>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</si>
  <si>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</si>
  <si>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</si>
  <si>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</si>
  <si>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</si>
  <si>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</si>
  <si>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</si>
  <si>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</si>
  <si>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</si>
  <si>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</si>
  <si>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</si>
  <si>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</si>
  <si>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</si>
  <si>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</si>
  <si>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</si>
  <si>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</si>
  <si>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</si>
  <si>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</si>
  <si>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</si>
  <si>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</si>
  <si>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</si>
  <si>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</si>
  <si>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</si>
  <si>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</si>
  <si>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</si>
  <si>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</si>
  <si>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</si>
  <si>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</si>
  <si>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</si>
  <si>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</si>
  <si>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</si>
  <si>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</si>
  <si>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</si>
  <si>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</si>
  <si>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</si>
  <si>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</si>
  <si>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</si>
  <si>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</si>
  <si>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</si>
  <si>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</si>
  <si>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</si>
  <si>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</si>
  <si>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</si>
  <si>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</si>
  <si>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</si>
  <si>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</si>
  <si>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</si>
  <si>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</si>
  <si>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</si>
  <si>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</si>
  <si>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</si>
  <si>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</si>
  <si>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</si>
  <si>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</si>
  <si>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</si>
  <si>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</si>
  <si>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</si>
  <si>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</si>
  <si>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</si>
  <si>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</si>
  <si>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</si>
  <si>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</si>
  <si>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</si>
  <si>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</si>
  <si>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</si>
  <si>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</si>
  <si>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</si>
  <si>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Jan-21</t>
  </si>
  <si>
    <t>21</t>
  </si>
  <si>
    <t xml:space="preserve"> </t>
  </si>
  <si>
    <t>Feb-21</t>
  </si>
  <si>
    <t>Mar-21</t>
  </si>
  <si>
    <t>Apr-21</t>
  </si>
  <si>
    <t>May-21</t>
  </si>
  <si>
    <t>Jun-21</t>
  </si>
  <si>
    <t>Jan-21 (LOS)</t>
  </si>
  <si>
    <t>Jan-21 (N)</t>
  </si>
  <si>
    <t>Jan-21 (%)</t>
  </si>
  <si>
    <t>3/1/2021</t>
  </si>
  <si>
    <t>Prepared by the Massachusetts Behavioral Health Partnership on 3/1/2021.</t>
  </si>
  <si>
    <t xml:space="preserve">CSA Monthly Report for </t>
  </si>
  <si>
    <t>January 2021</t>
  </si>
  <si>
    <t xml:space="preserve">CSA Monthly Report for January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</si>
  <si>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</si>
  <si>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</si>
  <si>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</si>
  <si>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</si>
  <si>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</si>
  <si>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</si>
  <si>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</si>
  <si>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</si>
  <si>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</si>
  <si>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</si>
  <si>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</si>
  <si>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</si>
  <si>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</si>
  <si>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</si>
  <si>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</si>
  <si>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</si>
  <si>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</si>
  <si>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82%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</si>
</sst>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9.7995545657015584E-2</c:v>
                </c:pt>
                <c:pt idx="1">
                  <c:v>0.14031180400890869</c:v>
                </c:pt>
                <c:pt idx="2">
                  <c:v>2.2271714922048997E-3</c:v>
                </c:pt>
                <c:pt idx="3">
                  <c:v>2.2271714922048997E-3</c:v>
                </c:pt>
                <c:pt idx="4">
                  <c:v>6.6815144766146995E-3</c:v>
                </c:pt>
                <c:pt idx="5">
                  <c:v>0</c:v>
                </c:pt>
                <c:pt idx="6">
                  <c:v>9.7995545657015584E-2</c:v>
                </c:pt>
                <c:pt idx="7">
                  <c:v>0.10244988864142539</c:v>
                </c:pt>
                <c:pt idx="8">
                  <c:v>8.6859688195991089E-2</c:v>
                </c:pt>
                <c:pt idx="9">
                  <c:v>0.20935412026726058</c:v>
                </c:pt>
                <c:pt idx="10">
                  <c:v>7.126948775055679E-2</c:v>
                </c:pt>
                <c:pt idx="11">
                  <c:v>2.8953229398663696E-2</c:v>
                </c:pt>
                <c:pt idx="12">
                  <c:v>1.3363028953229399E-2</c:v>
                </c:pt>
                <c:pt idx="13">
                  <c:v>0.14031180400890869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0.12182410423452769</c:v>
                </c:pt>
                <c:pt idx="1">
                  <c:v>0.13322475570032574</c:v>
                </c:pt>
                <c:pt idx="2">
                  <c:v>1.9543973941368079E-3</c:v>
                </c:pt>
                <c:pt idx="3">
                  <c:v>9.7719869706840395E-4</c:v>
                </c:pt>
                <c:pt idx="4">
                  <c:v>5.2117263843648211E-3</c:v>
                </c:pt>
                <c:pt idx="5">
                  <c:v>6.5146579804560263E-4</c:v>
                </c:pt>
                <c:pt idx="6">
                  <c:v>6.4820846905537466E-2</c:v>
                </c:pt>
                <c:pt idx="7">
                  <c:v>9.2508143322475575E-2</c:v>
                </c:pt>
                <c:pt idx="8">
                  <c:v>0.11563517915309446</c:v>
                </c:pt>
                <c:pt idx="9">
                  <c:v>0.18469055374592833</c:v>
                </c:pt>
                <c:pt idx="10">
                  <c:v>9.3159609120521167E-2</c:v>
                </c:pt>
                <c:pt idx="11">
                  <c:v>3.2573289902280131E-2</c:v>
                </c:pt>
                <c:pt idx="12">
                  <c:v>1.5635179153094463E-2</c:v>
                </c:pt>
                <c:pt idx="13">
                  <c:v>0.13713355048859935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Jan-21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0.42538975501113585</c:v>
                </c:pt>
                <c:pt idx="1">
                  <c:v>3.5634743875278395E-2</c:v>
                </c:pt>
                <c:pt idx="2">
                  <c:v>9.1314031180400893E-2</c:v>
                </c:pt>
                <c:pt idx="3">
                  <c:v>2.2271714922048998E-2</c:v>
                </c:pt>
                <c:pt idx="4">
                  <c:v>5.3452115812917596E-2</c:v>
                </c:pt>
                <c:pt idx="5">
                  <c:v>0.16481069042316257</c:v>
                </c:pt>
                <c:pt idx="6">
                  <c:v>0</c:v>
                </c:pt>
                <c:pt idx="7">
                  <c:v>0.20712694877505569</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0.61661237785016287</c:v>
                </c:pt>
                <c:pt idx="1">
                  <c:v>7.1661237785016286E-3</c:v>
                </c:pt>
                <c:pt idx="2">
                  <c:v>6.9055374592833882E-2</c:v>
                </c:pt>
                <c:pt idx="3">
                  <c:v>2.1498371335504887E-2</c:v>
                </c:pt>
                <c:pt idx="4">
                  <c:v>4.267100977198697E-2</c:v>
                </c:pt>
                <c:pt idx="5">
                  <c:v>0.18859934853420196</c:v>
                </c:pt>
                <c:pt idx="6">
                  <c:v>1.9543973941368079E-3</c:v>
                </c:pt>
                <c:pt idx="7">
                  <c:v>5.2442996742671007E-2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85</c:v>
                </c:pt>
                <c:pt idx="1">
                  <c:v>50</c:v>
                </c:pt>
                <c:pt idx="2">
                  <c:v>23</c:v>
                </c:pt>
                <c:pt idx="3">
                  <c:v>22</c:v>
                </c:pt>
                <c:pt idx="4">
                  <c:v>27</c:v>
                </c:pt>
                <c:pt idx="5">
                  <c:v>11</c:v>
                </c:pt>
                <c:pt idx="6">
                  <c:v>13</c:v>
                </c:pt>
                <c:pt idx="7">
                  <c:v>5</c:v>
                </c:pt>
                <c:pt idx="8">
                  <c:v>8</c:v>
                </c:pt>
                <c:pt idx="9">
                  <c:v>1</c:v>
                </c:pt>
                <c:pt idx="10">
                  <c:v>2</c:v>
                </c:pt>
                <c:pt idx="11">
                  <c:v>1</c:v>
                </c:pt>
                <c:pt idx="12">
                  <c:v>6</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0.3346456692913386</c:v>
                </c:pt>
                <c:pt idx="1">
                  <c:v>0.53149606299212604</c:v>
                </c:pt>
                <c:pt idx="2">
                  <c:v>0.62204724409448819</c:v>
                </c:pt>
                <c:pt idx="3">
                  <c:v>0.70866141732283461</c:v>
                </c:pt>
                <c:pt idx="4">
                  <c:v>0.81496062992125984</c:v>
                </c:pt>
                <c:pt idx="5">
                  <c:v>0.8582677165354331</c:v>
                </c:pt>
                <c:pt idx="6">
                  <c:v>0.90944881889763785</c:v>
                </c:pt>
                <c:pt idx="7">
                  <c:v>0.92913385826771655</c:v>
                </c:pt>
                <c:pt idx="8">
                  <c:v>0.96062992125984248</c:v>
                </c:pt>
                <c:pt idx="9">
                  <c:v>0.96456692913385822</c:v>
                </c:pt>
                <c:pt idx="10">
                  <c:v>0.97244094488188981</c:v>
                </c:pt>
                <c:pt idx="11">
                  <c:v>0.97637795275590555</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12</c:v>
                </c:pt>
                <c:pt idx="1">
                  <c:v>14</c:v>
                </c:pt>
                <c:pt idx="2">
                  <c:v>3</c:v>
                </c:pt>
                <c:pt idx="3">
                  <c:v>3</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49</c:v>
                </c:pt>
                <c:pt idx="1">
                  <c:v>35</c:v>
                </c:pt>
                <c:pt idx="2">
                  <c:v>31</c:v>
                </c:pt>
                <c:pt idx="3">
                  <c:v>20</c:v>
                </c:pt>
                <c:pt idx="4">
                  <c:v>13</c:v>
                </c:pt>
                <c:pt idx="5">
                  <c:v>15</c:v>
                </c:pt>
                <c:pt idx="6">
                  <c:v>6</c:v>
                </c:pt>
                <c:pt idx="7">
                  <c:v>4</c:v>
                </c:pt>
                <c:pt idx="8">
                  <c:v>6</c:v>
                </c:pt>
                <c:pt idx="9">
                  <c:v>3</c:v>
                </c:pt>
                <c:pt idx="10">
                  <c:v>4</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3</c:v>
                </c:pt>
                <c:pt idx="2">
                  <c:v>5</c:v>
                </c:pt>
                <c:pt idx="3">
                  <c:v>11</c:v>
                </c:pt>
                <c:pt idx="4">
                  <c:v>5</c:v>
                </c:pt>
                <c:pt idx="5">
                  <c:v>3</c:v>
                </c:pt>
                <c:pt idx="6">
                  <c:v>2</c:v>
                </c:pt>
                <c:pt idx="7">
                  <c:v>0</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Jan-21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0.38755980861244022</c:v>
                </c:pt>
                <c:pt idx="1">
                  <c:v>0.25358851674641147</c:v>
                </c:pt>
                <c:pt idx="2">
                  <c:v>6.6985645933014357E-2</c:v>
                </c:pt>
                <c:pt idx="3">
                  <c:v>5.7416267942583733E-2</c:v>
                </c:pt>
                <c:pt idx="4">
                  <c:v>0</c:v>
                </c:pt>
                <c:pt idx="5">
                  <c:v>3.3492822966507178E-2</c:v>
                </c:pt>
                <c:pt idx="6">
                  <c:v>0</c:v>
                </c:pt>
                <c:pt idx="7">
                  <c:v>0.20095693779904306</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0.37908496732026142</c:v>
                </c:pt>
                <c:pt idx="1">
                  <c:v>0.28506787330316741</c:v>
                </c:pt>
                <c:pt idx="2">
                  <c:v>5.4801407742584213E-2</c:v>
                </c:pt>
                <c:pt idx="3">
                  <c:v>4.3740573152337855E-2</c:v>
                </c:pt>
                <c:pt idx="4">
                  <c:v>1.2066365007541479E-2</c:v>
                </c:pt>
                <c:pt idx="5">
                  <c:v>3.4690799396681751E-2</c:v>
                </c:pt>
                <c:pt idx="6">
                  <c:v>2.0110608345902461E-3</c:v>
                </c:pt>
                <c:pt idx="7">
                  <c:v>0.18853695324283559</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Jan-21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13.03056061526007</c:v>
                </c:pt>
                <c:pt idx="1">
                  <c:v>6.1249613362202284</c:v>
                </c:pt>
                <c:pt idx="2">
                  <c:v>4.0421545667447312</c:v>
                </c:pt>
                <c:pt idx="3">
                  <c:v>6.139344262295082</c:v>
                </c:pt>
                <c:pt idx="4">
                  <c:v>0</c:v>
                </c:pt>
                <c:pt idx="5">
                  <c:v>6.7400468384074941</c:v>
                </c:pt>
                <c:pt idx="6">
                  <c:v>0</c:v>
                </c:pt>
                <c:pt idx="7">
                  <c:v>6.1053864168618261</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11.888594164456226</c:v>
                </c:pt>
                <c:pt idx="1">
                  <c:v>5.1710180125480756</c:v>
                </c:pt>
                <c:pt idx="2">
                  <c:v>4.4093848699052485</c:v>
                </c:pt>
                <c:pt idx="3">
                  <c:v>8.6734501601658156</c:v>
                </c:pt>
                <c:pt idx="4">
                  <c:v>7.1489071038251355</c:v>
                </c:pt>
                <c:pt idx="5">
                  <c:v>8.773105250653364</c:v>
                </c:pt>
                <c:pt idx="6">
                  <c:v>14.39344262295082</c:v>
                </c:pt>
                <c:pt idx="7">
                  <c:v>6.2492677595628461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7</c:v>
                </c:pt>
                <c:pt idx="1">
                  <c:v>5</c:v>
                </c:pt>
                <c:pt idx="2">
                  <c:v>2</c:v>
                </c:pt>
                <c:pt idx="3">
                  <c:v>2</c:v>
                </c:pt>
                <c:pt idx="4">
                  <c:v>9</c:v>
                </c:pt>
                <c:pt idx="5">
                  <c:v>10</c:v>
                </c:pt>
                <c:pt idx="6">
                  <c:v>8</c:v>
                </c:pt>
                <c:pt idx="7">
                  <c:v>13</c:v>
                </c:pt>
                <c:pt idx="8">
                  <c:v>25</c:v>
                </c:pt>
                <c:pt idx="9">
                  <c:v>13</c:v>
                </c:pt>
                <c:pt idx="10">
                  <c:v>27</c:v>
                </c:pt>
                <c:pt idx="11">
                  <c:v>39</c:v>
                </c:pt>
                <c:pt idx="12">
                  <c:v>25</c:v>
                </c:pt>
                <c:pt idx="13">
                  <c:v>18</c:v>
                </c:pt>
                <c:pt idx="14">
                  <c:v>12</c:v>
                </c:pt>
                <c:pt idx="15">
                  <c:v>8</c:v>
                </c:pt>
                <c:pt idx="16">
                  <c:v>5</c:v>
                </c:pt>
                <c:pt idx="17">
                  <c:v>4</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January 2021,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Jan-21 (%)</v>
      </c>
      <c r="D28" s="70">
        <f>Data!C69</f>
        <v>9.7995545657015584E-2</v>
      </c>
      <c r="E28" s="70">
        <f>Data!C70</f>
        <v>0.14031180400890869</v>
      </c>
      <c r="F28" s="70">
        <f>Data!C71</f>
        <v>2.2271714922048997E-3</v>
      </c>
      <c r="G28" s="70">
        <f>Data!C72</f>
        <v>2.2271714922048997E-3</v>
      </c>
      <c r="H28" s="70">
        <f>Data!C73</f>
        <v>6.6815144766146995E-3</v>
      </c>
      <c r="I28" s="70">
        <f>Data!C74</f>
        <v>0</v>
      </c>
      <c r="J28" s="70">
        <f>Data!C75</f>
        <v>9.7995545657015584E-2</v>
      </c>
      <c r="K28" s="70">
        <f>Data!C76</f>
        <v>0.10244988864142539</v>
      </c>
      <c r="L28" s="70">
        <f>Data!C77</f>
        <v>8.6859688195991089E-2</v>
      </c>
      <c r="M28" s="70">
        <f>Data!C78</f>
        <v>0.20935412026726058</v>
      </c>
      <c r="N28" s="70">
        <f>Data!C79</f>
        <v>7.126948775055679E-2</v>
      </c>
      <c r="O28" s="70">
        <f>Data!C80</f>
        <v>2.8953229398663696E-2</v>
      </c>
      <c r="P28" s="70">
        <f>Data!C81</f>
        <v>1.3363028953229399E-2</v>
      </c>
      <c r="Q28" s="70">
        <f>Data!C82</f>
        <v>0.14031180400890869</v>
      </c>
      <c r="R28" s="71"/>
    </row>
    <row r="29" spans="1:18" x14ac:dyDescent="0.35">
      <c r="A29" s="59"/>
      <c r="B29" s="72" t="s">
        <v>39</v>
      </c>
      <c r="C29" s="73" t="s">
        <v>44</v>
      </c>
      <c r="D29" s="70">
        <f>Data!G69</f>
        <v>0.12182410423452769</v>
      </c>
      <c r="E29" s="70">
        <f>Data!G70</f>
        <v>0.13322475570032574</v>
      </c>
      <c r="F29" s="70">
        <f>Data!G71</f>
        <v>1.9543973941368079E-3</v>
      </c>
      <c r="G29" s="70">
        <f>Data!G72</f>
        <v>9.7719869706840395E-4</v>
      </c>
      <c r="H29" s="70">
        <f>Data!G73</f>
        <v>5.2117263843648211E-3</v>
      </c>
      <c r="I29" s="70">
        <f>Data!G74</f>
        <v>6.5146579804560263E-4</v>
      </c>
      <c r="J29" s="70">
        <f>Data!G75</f>
        <v>6.4820846905537466E-2</v>
      </c>
      <c r="K29" s="70">
        <f>Data!G76</f>
        <v>9.2508143322475575E-2</v>
      </c>
      <c r="L29" s="70">
        <f>Data!G77</f>
        <v>0.11563517915309446</v>
      </c>
      <c r="M29" s="70">
        <f>Data!G78</f>
        <v>0.18469055374592833</v>
      </c>
      <c r="N29" s="70">
        <f>Data!G79</f>
        <v>9.3159609120521167E-2</v>
      </c>
      <c r="O29" s="70">
        <f>Data!G80</f>
        <v>3.2573289902280131E-2</v>
      </c>
      <c r="P29" s="70">
        <f>Data!G81</f>
        <v>1.5635179153094463E-2</v>
      </c>
      <c r="Q29" s="70">
        <f>Data!G82</f>
        <v>0.13713355048859935</v>
      </c>
      <c r="R29" s="66" t="s">
        <v>0</v>
      </c>
    </row>
    <row r="30" spans="1:18" x14ac:dyDescent="0.35">
      <c r="A30" s="59"/>
      <c r="B30" s="74"/>
      <c r="C30" s="69" t="str">
        <f>Data!C68</f>
        <v>Youth</v>
      </c>
      <c r="D30" s="75">
        <f>Data!B69</f>
        <v>44</v>
      </c>
      <c r="E30" s="75">
        <f>Data!B70</f>
        <v>63</v>
      </c>
      <c r="F30" s="75">
        <f>Data!B71</f>
        <v>1</v>
      </c>
      <c r="G30" s="75">
        <f>Data!B72</f>
        <v>1</v>
      </c>
      <c r="H30" s="76">
        <f>Data!B73</f>
        <v>3</v>
      </c>
      <c r="I30" s="75">
        <f>Data!B74</f>
        <v>0</v>
      </c>
      <c r="J30" s="75">
        <f>Data!B75</f>
        <v>44</v>
      </c>
      <c r="K30" s="75">
        <f>Data!B76</f>
        <v>46</v>
      </c>
      <c r="L30" s="75">
        <f>Data!B77</f>
        <v>39</v>
      </c>
      <c r="M30" s="75">
        <f>Data!B78</f>
        <v>94</v>
      </c>
      <c r="N30" s="75">
        <f>Data!B79</f>
        <v>32</v>
      </c>
      <c r="O30" s="75">
        <f>Data!B80</f>
        <v>13</v>
      </c>
      <c r="P30" s="75">
        <f>Data!B81</f>
        <v>6</v>
      </c>
      <c r="Q30" s="75">
        <f>Data!B82</f>
        <v>63</v>
      </c>
      <c r="R30" s="75">
        <f>Data!B83</f>
        <v>449</v>
      </c>
    </row>
    <row r="31" spans="1:18" x14ac:dyDescent="0.35">
      <c r="A31" s="59"/>
      <c r="B31" s="74"/>
      <c r="C31" s="73" t="s">
        <v>38</v>
      </c>
      <c r="D31" s="75">
        <f>Data!F69</f>
        <v>374</v>
      </c>
      <c r="E31" s="75">
        <f>Data!F70</f>
        <v>409</v>
      </c>
      <c r="F31" s="75">
        <f>Data!F71</f>
        <v>6</v>
      </c>
      <c r="G31" s="75">
        <f>Data!F72</f>
        <v>3</v>
      </c>
      <c r="H31" s="76">
        <f>Data!F73</f>
        <v>16</v>
      </c>
      <c r="I31" s="75">
        <f>Data!F74</f>
        <v>2</v>
      </c>
      <c r="J31" s="75">
        <f>Data!F75</f>
        <v>199</v>
      </c>
      <c r="K31" s="75">
        <f>Data!F76</f>
        <v>284</v>
      </c>
      <c r="L31" s="75">
        <f>Data!F77</f>
        <v>355</v>
      </c>
      <c r="M31" s="75">
        <f>Data!F78</f>
        <v>567</v>
      </c>
      <c r="N31" s="75">
        <f>Data!F79</f>
        <v>286</v>
      </c>
      <c r="O31" s="75">
        <f>Data!F80</f>
        <v>100</v>
      </c>
      <c r="P31" s="75">
        <f>Data!F81</f>
        <v>48</v>
      </c>
      <c r="Q31" s="75">
        <f>Data!F82</f>
        <v>421</v>
      </c>
      <c r="R31" s="75">
        <f>Data!F83</f>
        <v>3070</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3/1/2021.</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January 2021,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Jan-21 (%)</v>
      </c>
      <c r="D28" s="70">
        <f>Data!C91</f>
        <v>0.42538975501113585</v>
      </c>
      <c r="E28" s="70">
        <f>Data!C92</f>
        <v>3.5634743875278395E-2</v>
      </c>
      <c r="F28" s="70">
        <f>Data!C93</f>
        <v>9.1314031180400893E-2</v>
      </c>
      <c r="G28" s="70">
        <f>Data!C94</f>
        <v>2.2271714922048998E-2</v>
      </c>
      <c r="H28" s="70">
        <f>Data!C95</f>
        <v>5.3452115812917596E-2</v>
      </c>
      <c r="I28" s="70">
        <f>Data!C96</f>
        <v>0.16481069042316257</v>
      </c>
      <c r="J28" s="70">
        <f>Data!C97</f>
        <v>0</v>
      </c>
      <c r="K28" s="70">
        <f>Data!C98</f>
        <v>0.20712694877505569</v>
      </c>
      <c r="L28" s="82"/>
      <c r="M28" s="60"/>
    </row>
    <row r="29" spans="1:13" x14ac:dyDescent="0.35">
      <c r="A29" s="59"/>
      <c r="B29" s="72" t="s">
        <v>39</v>
      </c>
      <c r="C29" s="73" t="s">
        <v>44</v>
      </c>
      <c r="D29" s="70">
        <f>Data!G91</f>
        <v>0.61661237785016287</v>
      </c>
      <c r="E29" s="70">
        <f>Data!G92</f>
        <v>7.1661237785016286E-3</v>
      </c>
      <c r="F29" s="70">
        <f>Data!G93</f>
        <v>6.9055374592833882E-2</v>
      </c>
      <c r="G29" s="70">
        <f>Data!G94</f>
        <v>2.1498371335504887E-2</v>
      </c>
      <c r="H29" s="70">
        <f>Data!G95</f>
        <v>4.267100977198697E-2</v>
      </c>
      <c r="I29" s="70">
        <f>Data!G96</f>
        <v>0.18859934853420196</v>
      </c>
      <c r="J29" s="70">
        <f>Data!G97</f>
        <v>1.9543973941368079E-3</v>
      </c>
      <c r="K29" s="70">
        <f>Data!G98</f>
        <v>5.2442996742671007E-2</v>
      </c>
      <c r="L29" s="66" t="s">
        <v>0</v>
      </c>
      <c r="M29" s="60"/>
    </row>
    <row r="30" spans="1:13" x14ac:dyDescent="0.35">
      <c r="A30" s="59"/>
      <c r="B30" s="74"/>
      <c r="C30" s="69" t="str">
        <f>Data!C68</f>
        <v>Youth</v>
      </c>
      <c r="D30" s="75">
        <f>Data!B91</f>
        <v>191</v>
      </c>
      <c r="E30" s="75">
        <f>Data!B92</f>
        <v>16</v>
      </c>
      <c r="F30" s="75">
        <f>Data!B93</f>
        <v>41</v>
      </c>
      <c r="G30" s="75">
        <f>Data!B94</f>
        <v>10</v>
      </c>
      <c r="H30" s="75">
        <f>Data!B95</f>
        <v>24</v>
      </c>
      <c r="I30" s="75">
        <f>Data!B96</f>
        <v>74</v>
      </c>
      <c r="J30" s="75">
        <f>Data!B97</f>
        <v>0</v>
      </c>
      <c r="K30" s="75">
        <f>Data!B98</f>
        <v>93</v>
      </c>
      <c r="L30" s="75">
        <f>Data!B99</f>
        <v>449</v>
      </c>
      <c r="M30" s="60"/>
    </row>
    <row r="31" spans="1:13" x14ac:dyDescent="0.35">
      <c r="A31" s="59"/>
      <c r="B31" s="74"/>
      <c r="C31" s="73" t="s">
        <v>38</v>
      </c>
      <c r="D31" s="75">
        <f>Data!F91</f>
        <v>1893</v>
      </c>
      <c r="E31" s="75">
        <f>Data!F92</f>
        <v>22</v>
      </c>
      <c r="F31" s="75">
        <f>Data!F93</f>
        <v>212</v>
      </c>
      <c r="G31" s="75">
        <f>Data!F94</f>
        <v>66</v>
      </c>
      <c r="H31" s="75">
        <f>Data!F95</f>
        <v>131</v>
      </c>
      <c r="I31" s="75">
        <f>Data!F96</f>
        <v>579</v>
      </c>
      <c r="J31" s="75">
        <f>Data!F97</f>
        <v>6</v>
      </c>
      <c r="K31" s="75">
        <f>Data!F98</f>
        <v>161</v>
      </c>
      <c r="L31" s="75">
        <f>Data!F99</f>
        <v>3070</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3/1/2021.</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January 2021,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c r="L28" s="84"/>
      <c r="M28" s="84"/>
      <c r="N28" s="84"/>
      <c r="O28" s="84"/>
      <c r="P28" s="60"/>
    </row>
    <row r="29" spans="1:24" x14ac:dyDescent="0.35">
      <c r="A29" s="59"/>
      <c r="B29" s="155" t="s">
        <v>39</v>
      </c>
      <c r="C29" s="69" t="s">
        <v>180</v>
      </c>
      <c r="D29" s="157">
        <f>Data!L19</f>
        <v>9</v>
      </c>
      <c r="E29" s="157">
        <f>Data!L20</f>
        <v>8</v>
      </c>
      <c r="F29" s="157">
        <f>Data!L21</f>
        <v>4</v>
      </c>
      <c r="G29" s="157">
        <f>Data!L22</f>
        <v>5</v>
      </c>
      <c r="H29" s="157">
        <f>Data!L23</f>
        <v>6</v>
      </c>
      <c r="I29" s="157">
        <f>Data!L24</f>
        <v>8.5</v>
      </c>
      <c r="J29" s="157">
        <f>Data!L25</f>
        <v>8.5</v>
      </c>
      <c r="K29" s="157"/>
      <c r="L29" s="157"/>
      <c r="M29" s="157"/>
      <c r="N29" s="157"/>
      <c r="O29" s="157"/>
      <c r="P29" s="60"/>
    </row>
    <row r="30" spans="1:24" x14ac:dyDescent="0.35">
      <c r="A30" s="59"/>
      <c r="B30" s="156" t="s">
        <v>39</v>
      </c>
      <c r="C30" s="69" t="s">
        <v>181</v>
      </c>
      <c r="D30" s="158">
        <f>Data!M19</f>
        <v>1</v>
      </c>
      <c r="E30" s="158">
        <f>Data!M20</f>
        <v>0</v>
      </c>
      <c r="F30" s="158">
        <f>Data!M21</f>
        <v>1</v>
      </c>
      <c r="G30" s="158">
        <f>Data!M22</f>
        <v>1</v>
      </c>
      <c r="H30" s="158">
        <f>Data!M23</f>
        <v>1</v>
      </c>
      <c r="I30" s="158">
        <f>Data!M24</f>
        <v>1</v>
      </c>
      <c r="J30" s="158">
        <f>Data!M25</f>
        <v>1</v>
      </c>
      <c r="K30" s="158"/>
      <c r="L30" s="158"/>
      <c r="M30" s="158"/>
      <c r="N30" s="158"/>
      <c r="O30" s="158"/>
      <c r="P30" s="60"/>
    </row>
    <row r="31" spans="1:24" x14ac:dyDescent="0.35">
      <c r="A31" s="59"/>
      <c r="B31" s="74"/>
      <c r="C31" s="69" t="str">
        <f>Data!C68</f>
        <v>Youth</v>
      </c>
      <c r="D31" s="76">
        <f>Data!P5</f>
        <v>257</v>
      </c>
      <c r="E31" s="76">
        <f>Data!P6</f>
        <v>223</v>
      </c>
      <c r="F31" s="76">
        <f>Data!P7</f>
        <v>279</v>
      </c>
      <c r="G31" s="76">
        <f>Data!P8</f>
        <v>325</v>
      </c>
      <c r="H31" s="76">
        <f>Data!P9</f>
        <v>278</v>
      </c>
      <c r="I31" s="76">
        <f>Data!P10</f>
        <v>286</v>
      </c>
      <c r="J31" s="76">
        <f>Data!P11</f>
        <v>254</v>
      </c>
      <c r="K31" s="76"/>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3/1/2021.</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c3BKdJ7+tnk+A1D92gcmjHgqKN0zp+ubKjPa8ehLlAE+xk/5WKrVtGnaelXT5gQEs+qxj8MPLm03wJo1WINhCg==" saltValue="41to5YPyzzTqOAp6C554b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January 2021,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254</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January 2021,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186</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3/1/2021.</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January 2021,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186</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January 2021,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January 2021,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3/1/2021.</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January 2021,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Jan-21 (%)</v>
      </c>
      <c r="D28" s="91">
        <f>Data!C106</f>
        <v>0.38755980861244022</v>
      </c>
      <c r="E28" s="91">
        <f>Data!C107</f>
        <v>0.25358851674641147</v>
      </c>
      <c r="F28" s="91">
        <f>Data!C108</f>
        <v>6.6985645933014357E-2</v>
      </c>
      <c r="G28" s="91">
        <f>Data!C109</f>
        <v>5.7416267942583733E-2</v>
      </c>
      <c r="H28" s="91">
        <f>Data!C110</f>
        <v>0</v>
      </c>
      <c r="I28" s="91">
        <f>Data!C111</f>
        <v>3.3492822966507178E-2</v>
      </c>
      <c r="J28" s="91">
        <f>Data!C112</f>
        <v>0</v>
      </c>
      <c r="K28" s="91">
        <f>Data!C113</f>
        <v>0.20095693779904306</v>
      </c>
      <c r="L28" s="82"/>
      <c r="M28" s="60"/>
    </row>
    <row r="29" spans="1:13" x14ac:dyDescent="0.35">
      <c r="A29" s="59"/>
      <c r="B29" s="72" t="s">
        <v>39</v>
      </c>
      <c r="C29" s="73" t="s">
        <v>44</v>
      </c>
      <c r="D29" s="91">
        <f>Data!G106</f>
        <v>0.37908496732026142</v>
      </c>
      <c r="E29" s="91">
        <f>Data!G107</f>
        <v>0.28506787330316741</v>
      </c>
      <c r="F29" s="91">
        <f>Data!G108</f>
        <v>5.4801407742584213E-2</v>
      </c>
      <c r="G29" s="91">
        <f>Data!G109</f>
        <v>4.3740573152337855E-2</v>
      </c>
      <c r="H29" s="91">
        <f>Data!G110</f>
        <v>1.2066365007541479E-2</v>
      </c>
      <c r="I29" s="91">
        <f>Data!G111</f>
        <v>3.4690799396681751E-2</v>
      </c>
      <c r="J29" s="91">
        <f>Data!G112</f>
        <v>2.0110608345902461E-3</v>
      </c>
      <c r="K29" s="91">
        <f>Data!G113</f>
        <v>0.18853695324283559</v>
      </c>
      <c r="L29" s="66" t="s">
        <v>0</v>
      </c>
      <c r="M29" s="60"/>
    </row>
    <row r="30" spans="1:13" x14ac:dyDescent="0.35">
      <c r="A30" s="59"/>
      <c r="B30" s="74"/>
      <c r="C30" s="69" t="str">
        <f>Data!C68</f>
        <v>Youth</v>
      </c>
      <c r="D30" s="92">
        <f>Data!B106</f>
        <v>81</v>
      </c>
      <c r="E30" s="92">
        <f>Data!B107</f>
        <v>53</v>
      </c>
      <c r="F30" s="92">
        <f>Data!B108</f>
        <v>14</v>
      </c>
      <c r="G30" s="92">
        <f>Data!B109</f>
        <v>12</v>
      </c>
      <c r="H30" s="92">
        <f>Data!B110</f>
        <v>0</v>
      </c>
      <c r="I30" s="92">
        <f>Data!B111</f>
        <v>7</v>
      </c>
      <c r="J30" s="92">
        <f>Data!B112</f>
        <v>0</v>
      </c>
      <c r="K30" s="92">
        <f>Data!B113</f>
        <v>42</v>
      </c>
      <c r="L30" s="75">
        <f>Data!B114</f>
        <v>209</v>
      </c>
      <c r="M30" s="60"/>
    </row>
    <row r="31" spans="1:13" x14ac:dyDescent="0.35">
      <c r="A31" s="59"/>
      <c r="B31" s="74"/>
      <c r="C31" s="73" t="s">
        <v>38</v>
      </c>
      <c r="D31" s="92">
        <f>Data!F106</f>
        <v>754</v>
      </c>
      <c r="E31" s="92">
        <f>Data!F107</f>
        <v>567</v>
      </c>
      <c r="F31" s="92">
        <f>Data!F108</f>
        <v>109</v>
      </c>
      <c r="G31" s="92">
        <f>Data!F109</f>
        <v>87</v>
      </c>
      <c r="H31" s="92">
        <f>Data!F110</f>
        <v>24</v>
      </c>
      <c r="I31" s="92">
        <f>Data!F111</f>
        <v>69</v>
      </c>
      <c r="J31" s="92">
        <f>Data!F112</f>
        <v>4</v>
      </c>
      <c r="K31" s="92">
        <f>Data!F113</f>
        <v>375</v>
      </c>
      <c r="L31" s="75">
        <f>Data!F114</f>
        <v>1989</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3/1/2021.</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January 2021,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Jan-21 (LOS)</v>
      </c>
      <c r="D28" s="110">
        <f>Data!B121</f>
        <v>13.03056061526007</v>
      </c>
      <c r="E28" s="110">
        <f>Data!B122</f>
        <v>6.1249613362202284</v>
      </c>
      <c r="F28" s="110">
        <f>Data!B123</f>
        <v>4.0421545667447312</v>
      </c>
      <c r="G28" s="110">
        <f>Data!B124</f>
        <v>6.139344262295082</v>
      </c>
      <c r="H28" s="110">
        <f>Data!B125</f>
        <v>0</v>
      </c>
      <c r="I28" s="110">
        <f>Data!B126</f>
        <v>6.7400468384074941</v>
      </c>
      <c r="J28" s="110">
        <f>Data!B127</f>
        <v>0</v>
      </c>
      <c r="K28" s="110">
        <f>Data!B128</f>
        <v>6.1053864168618261</v>
      </c>
      <c r="L28" s="82"/>
      <c r="M28" s="60"/>
    </row>
    <row r="29" spans="1:13" x14ac:dyDescent="0.35">
      <c r="A29" s="59"/>
      <c r="B29" s="72" t="s">
        <v>39</v>
      </c>
      <c r="C29" s="73" t="s">
        <v>102</v>
      </c>
      <c r="D29" s="110">
        <f>Data!F121</f>
        <v>11.888594164456226</v>
      </c>
      <c r="E29" s="110">
        <f>Data!F122</f>
        <v>5.1710180125480756</v>
      </c>
      <c r="F29" s="110">
        <f>Data!F123</f>
        <v>4.4093848699052485</v>
      </c>
      <c r="G29" s="110">
        <f>Data!F124</f>
        <v>8.6734501601658156</v>
      </c>
      <c r="H29" s="110">
        <f>Data!F125</f>
        <v>7.1489071038251355</v>
      </c>
      <c r="I29" s="110">
        <f>Data!F126</f>
        <v>8.773105250653364</v>
      </c>
      <c r="J29" s="110">
        <f>Data!F127</f>
        <v>14.39344262295082</v>
      </c>
      <c r="K29" s="110">
        <f>Data!F128</f>
        <v>6.2492677595628461</v>
      </c>
      <c r="L29" s="66" t="s">
        <v>0</v>
      </c>
      <c r="M29" s="60"/>
    </row>
    <row r="30" spans="1:13" x14ac:dyDescent="0.35">
      <c r="A30" s="59"/>
      <c r="B30" s="74"/>
      <c r="C30" s="69" t="str">
        <f>Data!C68</f>
        <v>Youth</v>
      </c>
      <c r="D30" s="92">
        <f>Data!B106</f>
        <v>81</v>
      </c>
      <c r="E30" s="92">
        <f>Data!B107</f>
        <v>53</v>
      </c>
      <c r="F30" s="92">
        <f>Data!B108</f>
        <v>14</v>
      </c>
      <c r="G30" s="92">
        <f>Data!B109</f>
        <v>12</v>
      </c>
      <c r="H30" s="92">
        <f>Data!B110</f>
        <v>0</v>
      </c>
      <c r="I30" s="92">
        <f>Data!B111</f>
        <v>7</v>
      </c>
      <c r="J30" s="92">
        <f>Data!B112</f>
        <v>0</v>
      </c>
      <c r="K30" s="92">
        <f>Data!B113</f>
        <v>42</v>
      </c>
      <c r="L30" s="75">
        <f>Data!B114</f>
        <v>209</v>
      </c>
      <c r="M30" s="60"/>
    </row>
    <row r="31" spans="1:13" x14ac:dyDescent="0.35">
      <c r="A31" s="59"/>
      <c r="B31" s="74"/>
      <c r="C31" s="73" t="s">
        <v>38</v>
      </c>
      <c r="D31" s="92">
        <f>Data!F106</f>
        <v>754</v>
      </c>
      <c r="E31" s="92">
        <f>Data!F107</f>
        <v>567</v>
      </c>
      <c r="F31" s="92">
        <f>Data!F108</f>
        <v>109</v>
      </c>
      <c r="G31" s="92">
        <f>Data!F109</f>
        <v>87</v>
      </c>
      <c r="H31" s="92">
        <f>Data!F110</f>
        <v>24</v>
      </c>
      <c r="I31" s="92">
        <f>Data!F111</f>
        <v>69</v>
      </c>
      <c r="J31" s="92">
        <f>Data!F112</f>
        <v>4</v>
      </c>
      <c r="K31" s="92">
        <f>Data!F113</f>
        <v>375</v>
      </c>
      <c r="L31" s="75">
        <f>Data!F114</f>
        <v>1989</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3/1/2021.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January 2021,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3/1/2021.</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January 2021,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January 2021,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January 2021,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11.016375145385799</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82% of youth enrolled.</v>
      </c>
      <c r="D41" s="100"/>
      <c r="E41" s="100"/>
      <c r="F41" s="100"/>
      <c r="G41" s="100"/>
      <c r="H41" s="100"/>
      <c r="I41" s="100"/>
      <c r="J41" s="100"/>
      <c r="K41" s="100"/>
      <c r="L41" s="100"/>
      <c r="M41" s="101"/>
    </row>
    <row r="42" spans="1:13" x14ac:dyDescent="0.25">
      <c r="A42" s="106" t="str">
        <f>Data!R27</f>
        <v>Prepared by the Massachusetts Behavioral Health Partnership on 3/1/2021.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C4" zoomScale="70" zoomScaleNormal="70" workbookViewId="0">
      <selection activeCell="K7" sqref="K7"/>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v>7</v>
      </c>
      <c r="T2" s="2"/>
      <c r="U2">
        <v>1</v>
      </c>
      <c r="W2">
        <v>2021</v>
      </c>
    </row>
    <row r="3" spans="1:23" x14ac:dyDescent="0.35">
      <c r="H3" s="5"/>
      <c r="I3" s="18"/>
      <c r="J3" s="48">
        <v>2987</v>
      </c>
      <c r="K3" s="25">
        <v>2470</v>
      </c>
      <c r="L3" s="29">
        <v>0.82719356999330207</v>
      </c>
      <c r="M3" s="30">
        <v>186</v>
      </c>
      <c r="N3" s="31">
        <v>31.483870967741936</v>
      </c>
      <c r="O3" s="16">
        <v>19.299212598425196</v>
      </c>
      <c r="P3" s="148">
        <v>254</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3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3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3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3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35">
      <c r="H11" s="34">
        <v>7</v>
      </c>
      <c r="I11" s="150" t="s">
        <v>57</v>
      </c>
      <c r="J11" s="48">
        <v>2987</v>
      </c>
      <c r="K11" s="48">
        <v>2470</v>
      </c>
      <c r="L11" s="153">
        <v>0.82719356999330207</v>
      </c>
      <c r="M11" s="48">
        <v>186</v>
      </c>
      <c r="N11" s="16">
        <v>31.483870967741936</v>
      </c>
      <c r="O11" s="120">
        <v>19.299212598425196</v>
      </c>
      <c r="P11" s="121">
        <v>254</v>
      </c>
      <c r="R11" s="18">
        <v>7</v>
      </c>
      <c r="S11" s="6" t="s">
        <v>207</v>
      </c>
      <c r="T11" s="5" t="s">
        <v>57</v>
      </c>
      <c r="U11" s="25">
        <v>21</v>
      </c>
      <c r="V11" s="25" t="s">
        <v>208</v>
      </c>
      <c r="W11" s="129" t="s">
        <v>161</v>
      </c>
    </row>
    <row r="12" spans="1:23" x14ac:dyDescent="0.35">
      <c r="H12" s="34">
        <v>8</v>
      </c>
      <c r="I12" s="150" t="s">
        <v>58</v>
      </c>
      <c r="J12" s="48"/>
      <c r="K12" s="48"/>
      <c r="L12" s="153"/>
      <c r="M12" s="48"/>
      <c r="N12" s="16"/>
      <c r="O12" s="120"/>
      <c r="P12" s="121"/>
      <c r="R12" s="18">
        <v>8</v>
      </c>
      <c r="S12" s="6" t="s">
        <v>210</v>
      </c>
      <c r="T12" s="5" t="s">
        <v>58</v>
      </c>
      <c r="U12" s="25">
        <v>21</v>
      </c>
      <c r="V12" s="25" t="s">
        <v>208</v>
      </c>
      <c r="W12" s="129" t="s">
        <v>162</v>
      </c>
    </row>
    <row r="13" spans="1:23" x14ac:dyDescent="0.35">
      <c r="H13" s="34">
        <v>9</v>
      </c>
      <c r="I13" s="150" t="s">
        <v>59</v>
      </c>
      <c r="J13" s="48"/>
      <c r="K13" s="48"/>
      <c r="L13" s="153"/>
      <c r="M13" s="48"/>
      <c r="N13" s="16"/>
      <c r="O13" s="120"/>
      <c r="P13" s="121"/>
      <c r="R13" s="18">
        <v>9</v>
      </c>
      <c r="S13" s="6" t="s">
        <v>211</v>
      </c>
      <c r="T13" s="5" t="s">
        <v>59</v>
      </c>
      <c r="U13" s="25">
        <v>21</v>
      </c>
      <c r="V13" s="25" t="s">
        <v>208</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208</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208</v>
      </c>
      <c r="W15" s="129" t="s">
        <v>61</v>
      </c>
    </row>
    <row r="16" spans="1:23" x14ac:dyDescent="0.35">
      <c r="H16" s="34">
        <v>12</v>
      </c>
      <c r="I16" s="150" t="s">
        <v>62</v>
      </c>
      <c r="J16" s="48"/>
      <c r="K16" s="48"/>
      <c r="L16" s="153"/>
      <c r="M16" s="48"/>
      <c r="N16" s="16"/>
      <c r="O16" s="120"/>
      <c r="P16" s="121"/>
      <c r="R16" s="18">
        <v>12</v>
      </c>
      <c r="S16" s="6" t="s">
        <v>214</v>
      </c>
      <c r="T16" s="5" t="s">
        <v>62</v>
      </c>
      <c r="U16" s="25">
        <v>21</v>
      </c>
      <c r="V16" s="25" t="s">
        <v>208</v>
      </c>
      <c r="W16" s="129" t="s">
        <v>165</v>
      </c>
    </row>
    <row r="17" spans="6:23" x14ac:dyDescent="0.35">
      <c r="H17" s="5"/>
      <c r="I17" s="130"/>
      <c r="J17" s="5">
        <v>209</v>
      </c>
      <c r="K17" s="16">
        <v>8.6792689622715447</v>
      </c>
      <c r="L17" s="159">
        <v>8.5</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207</v>
      </c>
      <c r="S19" s="5"/>
      <c r="T19" s="5"/>
      <c r="U19" s="5"/>
      <c r="V19" s="5"/>
      <c r="W19" s="21"/>
    </row>
    <row r="20" spans="6:23" x14ac:dyDescent="0.35">
      <c r="H20" s="5">
        <v>2</v>
      </c>
      <c r="I20" s="150" t="s">
        <v>52</v>
      </c>
      <c r="J20" s="48">
        <v>281</v>
      </c>
      <c r="K20" s="120">
        <v>7.9320926433697032</v>
      </c>
      <c r="L20" s="16">
        <v>8</v>
      </c>
      <c r="M20" s="5">
        <v>0</v>
      </c>
      <c r="N20" s="5"/>
      <c r="O20" s="5"/>
      <c r="P20" s="21"/>
      <c r="R20" s="131" t="s">
        <v>216</v>
      </c>
      <c r="S20" s="5"/>
      <c r="T20" s="5"/>
      <c r="U20" s="5"/>
      <c r="V20" s="5"/>
      <c r="W20" s="21"/>
    </row>
    <row r="21" spans="6:23" ht="15" thickBot="1" x14ac:dyDescent="0.4">
      <c r="H21" s="5">
        <v>3</v>
      </c>
      <c r="I21" s="150" t="s">
        <v>53</v>
      </c>
      <c r="J21" s="48">
        <v>262</v>
      </c>
      <c r="K21" s="120">
        <v>7.5866599924915539</v>
      </c>
      <c r="L21" s="16">
        <v>4</v>
      </c>
      <c r="M21" s="5">
        <v>1</v>
      </c>
      <c r="N21" s="5"/>
      <c r="O21" s="5"/>
      <c r="P21" s="21"/>
      <c r="R21" s="132" t="s">
        <v>217</v>
      </c>
      <c r="S21" s="7"/>
      <c r="T21" s="7"/>
      <c r="U21" s="7"/>
      <c r="V21" s="7"/>
      <c r="W21" s="19"/>
    </row>
    <row r="22" spans="6:23" x14ac:dyDescent="0.35">
      <c r="F22" s="5"/>
      <c r="H22" s="34">
        <v>4</v>
      </c>
      <c r="I22" s="150" t="s">
        <v>54</v>
      </c>
      <c r="J22" s="48">
        <v>266</v>
      </c>
      <c r="K22" s="120">
        <v>8.2998890669296177</v>
      </c>
      <c r="L22" s="16">
        <v>5</v>
      </c>
      <c r="M22" s="5">
        <v>1</v>
      </c>
      <c r="N22" s="5"/>
      <c r="O22" s="5"/>
      <c r="P22" s="21"/>
      <c r="R22" s="5"/>
      <c r="S22" s="5"/>
      <c r="T22" s="5"/>
      <c r="U22" s="5"/>
      <c r="V22" s="5"/>
      <c r="W22" s="5"/>
    </row>
    <row r="23" spans="6:23" x14ac:dyDescent="0.35">
      <c r="H23" s="34">
        <v>5</v>
      </c>
      <c r="I23" s="150" t="s">
        <v>55</v>
      </c>
      <c r="J23" s="48">
        <v>243</v>
      </c>
      <c r="K23" s="120">
        <v>8.7118666936517606</v>
      </c>
      <c r="L23" s="16">
        <v>6</v>
      </c>
      <c r="M23" s="5">
        <v>1</v>
      </c>
      <c r="N23" s="5"/>
      <c r="O23" s="5"/>
      <c r="P23" s="21"/>
      <c r="R23" s="5"/>
      <c r="S23" s="5"/>
      <c r="T23" s="5"/>
      <c r="U23" s="5"/>
      <c r="V23" s="6"/>
      <c r="W23" s="5"/>
    </row>
    <row r="24" spans="6:23" x14ac:dyDescent="0.35">
      <c r="H24" s="34">
        <v>6</v>
      </c>
      <c r="I24" s="150" t="s">
        <v>56</v>
      </c>
      <c r="J24" s="48">
        <v>266</v>
      </c>
      <c r="K24" s="120">
        <v>8.7102181683717514</v>
      </c>
      <c r="L24" s="16">
        <v>8.5</v>
      </c>
      <c r="M24" s="5">
        <v>1</v>
      </c>
      <c r="N24" s="5"/>
      <c r="O24" s="5"/>
      <c r="P24" s="21"/>
      <c r="Q24" s="5"/>
      <c r="R24" s="5" t="s">
        <v>113</v>
      </c>
      <c r="S24" s="6"/>
      <c r="T24" s="5"/>
      <c r="V24" s="5"/>
      <c r="W24" s="5"/>
    </row>
    <row r="25" spans="6:23" x14ac:dyDescent="0.35">
      <c r="H25" s="34">
        <v>7</v>
      </c>
      <c r="I25" s="150" t="s">
        <v>57</v>
      </c>
      <c r="J25" s="48">
        <v>209</v>
      </c>
      <c r="K25" s="120">
        <v>8.6792689622715447</v>
      </c>
      <c r="L25" s="16">
        <v>8.5</v>
      </c>
      <c r="M25" s="5">
        <v>1</v>
      </c>
      <c r="N25" s="5"/>
      <c r="O25" s="5"/>
      <c r="P25" s="21"/>
      <c r="Q25" s="5"/>
      <c r="S25" s="6"/>
      <c r="T25" s="5"/>
      <c r="U25" s="41">
        <v>44256</v>
      </c>
      <c r="V25" s="5"/>
      <c r="W25" s="5" t="s">
        <v>218</v>
      </c>
    </row>
    <row r="26" spans="6:23" x14ac:dyDescent="0.35">
      <c r="H26" s="34">
        <v>8</v>
      </c>
      <c r="I26" s="150" t="s">
        <v>58</v>
      </c>
      <c r="J26" s="48"/>
      <c r="K26" s="120"/>
      <c r="L26" s="16"/>
      <c r="M26" s="5"/>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198" t="s">
        <v>220</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v>130.05000010877848</v>
      </c>
      <c r="D36" s="16">
        <v>129.55000012367964</v>
      </c>
      <c r="E36" s="16">
        <v>125.05000012367964</v>
      </c>
      <c r="F36" s="16">
        <v>127.30000012367964</v>
      </c>
      <c r="G36" s="16">
        <v>122.30000010877848</v>
      </c>
      <c r="H36" s="16">
        <v>119.03000014275312</v>
      </c>
      <c r="I36" s="16"/>
      <c r="J36" s="16"/>
      <c r="K36" s="16"/>
      <c r="L36" s="16"/>
      <c r="M36" s="16"/>
      <c r="N36" s="124">
        <v>119.03000014275312</v>
      </c>
      <c r="O36" s="5"/>
      <c r="R36" t="s">
        <v>118</v>
      </c>
    </row>
    <row r="37" spans="1:29" x14ac:dyDescent="0.35">
      <c r="A37" s="18" t="s">
        <v>30</v>
      </c>
      <c r="B37" s="16">
        <v>126.4700000397861</v>
      </c>
      <c r="C37" s="16">
        <v>126.62000005319715</v>
      </c>
      <c r="D37" s="16">
        <v>128.30000008828938</v>
      </c>
      <c r="E37" s="16">
        <v>126.50000007636845</v>
      </c>
      <c r="F37" s="16">
        <v>123.80000007338822</v>
      </c>
      <c r="G37" s="16">
        <v>121.65000005066395</v>
      </c>
      <c r="H37" s="16">
        <v>121.66000005044043</v>
      </c>
      <c r="I37" s="16"/>
      <c r="J37" s="16"/>
      <c r="K37" s="16"/>
      <c r="L37" s="16"/>
      <c r="M37" s="16"/>
      <c r="N37" s="124">
        <v>121.66000005044043</v>
      </c>
      <c r="O37" s="5"/>
    </row>
    <row r="38" spans="1:29" x14ac:dyDescent="0.35">
      <c r="A38" s="18" t="s">
        <v>29</v>
      </c>
      <c r="B38" s="16">
        <v>7.9600000027567148</v>
      </c>
      <c r="C38" s="16">
        <v>7.9600000027567148</v>
      </c>
      <c r="D38" s="16">
        <v>7.9600000027567148</v>
      </c>
      <c r="E38" s="16">
        <v>8.5600000116974115</v>
      </c>
      <c r="F38" s="16">
        <v>9.3100000116974115</v>
      </c>
      <c r="G38" s="16">
        <v>10.300000011920929</v>
      </c>
      <c r="H38" s="16">
        <v>10.300000011920929</v>
      </c>
      <c r="I38" s="16"/>
      <c r="J38" s="16"/>
      <c r="K38" s="16"/>
      <c r="L38" s="16"/>
      <c r="M38" s="16"/>
      <c r="N38" s="124">
        <v>10.300000011920929</v>
      </c>
      <c r="O38" s="5"/>
      <c r="R38" t="s">
        <v>119</v>
      </c>
    </row>
    <row r="39" spans="1:29" x14ac:dyDescent="0.35">
      <c r="A39" s="18" t="s">
        <v>32</v>
      </c>
      <c r="B39" s="16">
        <v>248.13000031933188</v>
      </c>
      <c r="C39" s="16">
        <v>250.88000031933188</v>
      </c>
      <c r="D39" s="16">
        <v>248.41000032797456</v>
      </c>
      <c r="E39" s="16">
        <v>243.21000033989549</v>
      </c>
      <c r="F39" s="16">
        <v>237.21000033989549</v>
      </c>
      <c r="G39" s="16">
        <v>233.78000031597912</v>
      </c>
      <c r="H39" s="16">
        <v>233.47000032663345</v>
      </c>
      <c r="I39" s="16"/>
      <c r="J39" s="16"/>
      <c r="K39" s="16"/>
      <c r="L39" s="16"/>
      <c r="M39" s="16"/>
      <c r="N39" s="124">
        <v>233.47000032663345</v>
      </c>
      <c r="O39" s="5"/>
      <c r="R39" s="51"/>
    </row>
    <row r="40" spans="1:29" x14ac:dyDescent="0.3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c r="J40" s="169"/>
      <c r="K40" s="169"/>
      <c r="L40" s="169"/>
      <c r="M40" s="169"/>
      <c r="N40" s="125">
        <v>0.47424200185457277</v>
      </c>
      <c r="O40" s="5"/>
      <c r="R40" s="41"/>
    </row>
    <row r="41" spans="1:29" x14ac:dyDescent="0.35">
      <c r="A41" s="18" t="s">
        <v>34</v>
      </c>
      <c r="B41" s="16">
        <v>269.48000015132129</v>
      </c>
      <c r="C41" s="16">
        <v>264.63000016473234</v>
      </c>
      <c r="D41" s="16">
        <v>265.81000021472573</v>
      </c>
      <c r="E41" s="16">
        <v>260.1100002117455</v>
      </c>
      <c r="F41" s="16">
        <v>260.41000020876527</v>
      </c>
      <c r="G41" s="16">
        <v>254.25000017136335</v>
      </c>
      <c r="H41" s="16">
        <v>250.99000020511448</v>
      </c>
      <c r="I41" s="16"/>
      <c r="J41" s="16"/>
      <c r="K41" s="16"/>
      <c r="L41" s="16"/>
      <c r="M41" s="16"/>
      <c r="N41" s="124">
        <v>250.99000020511448</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2</v>
      </c>
      <c r="E48" s="10">
        <v>0</v>
      </c>
      <c r="F48" s="32">
        <v>0</v>
      </c>
      <c r="G48" s="3">
        <v>12</v>
      </c>
      <c r="J48" s="10"/>
      <c r="K48" s="32" t="s">
        <v>223</v>
      </c>
      <c r="L48" s="32">
        <v>49</v>
      </c>
      <c r="M48" s="21"/>
      <c r="O48" s="18"/>
      <c r="P48" s="12"/>
      <c r="Q48" s="32" t="s">
        <v>224</v>
      </c>
      <c r="R48" s="32">
        <v>85</v>
      </c>
      <c r="S48" s="146">
        <v>0.3346456692913386</v>
      </c>
      <c r="T48" s="21">
        <v>85</v>
      </c>
      <c r="V48" s="5"/>
      <c r="W48" s="5"/>
      <c r="X48" s="12"/>
      <c r="Y48" s="32"/>
      <c r="Z48" s="32"/>
      <c r="AA48" s="146"/>
      <c r="AB48" s="5"/>
      <c r="AC48" s="5"/>
    </row>
    <row r="49" spans="1:29" x14ac:dyDescent="0.35">
      <c r="A49" s="10">
        <v>1</v>
      </c>
      <c r="B49" s="12" t="s">
        <v>21</v>
      </c>
      <c r="C49" s="3">
        <v>3</v>
      </c>
      <c r="E49" s="10">
        <v>1</v>
      </c>
      <c r="F49" s="11" t="s">
        <v>84</v>
      </c>
      <c r="G49" s="3">
        <v>14</v>
      </c>
      <c r="J49" s="10"/>
      <c r="K49" s="32" t="s">
        <v>225</v>
      </c>
      <c r="L49" s="32">
        <v>35</v>
      </c>
      <c r="M49" s="21"/>
      <c r="O49" s="18"/>
      <c r="P49" s="12"/>
      <c r="Q49" s="32" t="s">
        <v>226</v>
      </c>
      <c r="R49" s="32">
        <v>50</v>
      </c>
      <c r="S49" s="146">
        <v>0.53149606299212604</v>
      </c>
      <c r="T49" s="21">
        <v>135</v>
      </c>
      <c r="V49" s="5"/>
      <c r="W49" s="5"/>
      <c r="X49" s="12"/>
      <c r="Y49" s="32"/>
      <c r="Z49" s="32"/>
      <c r="AA49" s="146"/>
      <c r="AB49" s="5"/>
      <c r="AC49" s="5"/>
    </row>
    <row r="50" spans="1:29" x14ac:dyDescent="0.35">
      <c r="A50" s="10">
        <v>2</v>
      </c>
      <c r="B50" s="12" t="s">
        <v>22</v>
      </c>
      <c r="C50" s="3">
        <v>5</v>
      </c>
      <c r="E50" s="10">
        <v>2</v>
      </c>
      <c r="F50" s="11" t="s">
        <v>85</v>
      </c>
      <c r="G50" s="3">
        <v>3</v>
      </c>
      <c r="J50" s="10"/>
      <c r="K50" s="32" t="s">
        <v>227</v>
      </c>
      <c r="L50" s="32">
        <v>31</v>
      </c>
      <c r="M50" s="21"/>
      <c r="O50" s="18"/>
      <c r="P50" s="12"/>
      <c r="Q50" s="32" t="s">
        <v>228</v>
      </c>
      <c r="R50" s="32">
        <v>23</v>
      </c>
      <c r="S50" s="146">
        <v>0.62204724409448819</v>
      </c>
      <c r="T50" s="21">
        <v>158</v>
      </c>
      <c r="V50" s="5"/>
      <c r="W50" s="5"/>
      <c r="X50" s="12"/>
      <c r="Y50" s="32"/>
      <c r="Z50" s="32"/>
      <c r="AA50" s="146"/>
      <c r="AB50" s="5"/>
      <c r="AC50" s="5"/>
    </row>
    <row r="51" spans="1:29" x14ac:dyDescent="0.35">
      <c r="A51" s="10">
        <v>3</v>
      </c>
      <c r="B51" s="13" t="s">
        <v>23</v>
      </c>
      <c r="C51" s="3">
        <v>11</v>
      </c>
      <c r="E51" s="10">
        <v>3</v>
      </c>
      <c r="F51" s="32" t="s">
        <v>86</v>
      </c>
      <c r="G51" s="3">
        <v>3</v>
      </c>
      <c r="J51" s="10"/>
      <c r="K51" s="32" t="s">
        <v>229</v>
      </c>
      <c r="L51" s="32">
        <v>20</v>
      </c>
      <c r="M51" s="21"/>
      <c r="O51" s="18"/>
      <c r="P51" s="12"/>
      <c r="Q51" s="32" t="s">
        <v>230</v>
      </c>
      <c r="R51" s="32">
        <v>22</v>
      </c>
      <c r="S51" s="146">
        <v>0.70866141732283461</v>
      </c>
      <c r="T51" s="21">
        <v>180</v>
      </c>
      <c r="V51" s="5"/>
      <c r="W51" s="5"/>
      <c r="X51" s="12"/>
      <c r="Y51" s="32"/>
      <c r="Z51" s="32"/>
      <c r="AA51" s="146"/>
      <c r="AB51" s="5"/>
      <c r="AC51" s="5"/>
    </row>
    <row r="52" spans="1:29" x14ac:dyDescent="0.35">
      <c r="A52" s="10">
        <v>4</v>
      </c>
      <c r="B52" s="12" t="s">
        <v>24</v>
      </c>
      <c r="C52" s="3">
        <v>5</v>
      </c>
      <c r="E52" s="10">
        <v>4</v>
      </c>
      <c r="F52" s="32" t="s">
        <v>87</v>
      </c>
      <c r="G52" s="3">
        <v>0</v>
      </c>
      <c r="J52" s="10"/>
      <c r="K52" s="32" t="s">
        <v>231</v>
      </c>
      <c r="L52" s="32">
        <v>13</v>
      </c>
      <c r="M52" s="21"/>
      <c r="O52" s="18"/>
      <c r="P52" s="12"/>
      <c r="Q52" s="32" t="s">
        <v>227</v>
      </c>
      <c r="R52" s="32">
        <v>27</v>
      </c>
      <c r="S52" s="146">
        <v>0.81496062992125984</v>
      </c>
      <c r="T52" s="21">
        <v>207</v>
      </c>
      <c r="V52" s="5"/>
      <c r="W52" s="5"/>
      <c r="X52" s="12"/>
      <c r="Y52" s="32"/>
      <c r="Z52" s="32"/>
      <c r="AA52" s="146"/>
      <c r="AB52" s="5"/>
      <c r="AC52" s="5"/>
    </row>
    <row r="53" spans="1:29" x14ac:dyDescent="0.35">
      <c r="A53" s="10">
        <v>5</v>
      </c>
      <c r="B53" s="12" t="s">
        <v>25</v>
      </c>
      <c r="C53" s="3">
        <v>3</v>
      </c>
      <c r="E53" s="10">
        <v>5</v>
      </c>
      <c r="F53" s="32" t="s">
        <v>88</v>
      </c>
      <c r="G53" s="3">
        <v>0</v>
      </c>
      <c r="J53" s="10"/>
      <c r="K53" s="32" t="s">
        <v>232</v>
      </c>
      <c r="L53" s="32">
        <v>15</v>
      </c>
      <c r="M53" s="21"/>
      <c r="O53" s="18"/>
      <c r="P53" s="12"/>
      <c r="Q53" s="32" t="s">
        <v>229</v>
      </c>
      <c r="R53" s="32">
        <v>11</v>
      </c>
      <c r="S53" s="146">
        <v>0.8582677165354331</v>
      </c>
      <c r="T53" s="21">
        <v>218</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6</v>
      </c>
      <c r="M54" s="21"/>
      <c r="O54" s="18"/>
      <c r="P54" s="12"/>
      <c r="Q54" s="32" t="s">
        <v>231</v>
      </c>
      <c r="R54" s="32">
        <v>13</v>
      </c>
      <c r="S54" s="146">
        <v>0.90944881889763785</v>
      </c>
      <c r="T54" s="21">
        <v>231</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4</v>
      </c>
      <c r="M55" s="21"/>
      <c r="O55" s="18"/>
      <c r="P55" s="12"/>
      <c r="Q55" s="32" t="s">
        <v>232</v>
      </c>
      <c r="R55" s="32">
        <v>5</v>
      </c>
      <c r="S55" s="146">
        <v>0.92913385826771655</v>
      </c>
      <c r="T55" s="21">
        <v>236</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6</v>
      </c>
      <c r="M56" s="21"/>
      <c r="O56" s="18"/>
      <c r="P56" s="5"/>
      <c r="Q56" s="32" t="s">
        <v>233</v>
      </c>
      <c r="R56" s="32">
        <v>8</v>
      </c>
      <c r="S56" s="146">
        <v>0.96062992125984248</v>
      </c>
      <c r="T56" s="21">
        <v>244</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3</v>
      </c>
      <c r="M57" s="21"/>
      <c r="O57" s="18"/>
      <c r="P57" s="5"/>
      <c r="Q57" s="32" t="s">
        <v>234</v>
      </c>
      <c r="R57" s="32">
        <v>1</v>
      </c>
      <c r="S57" s="146">
        <v>0.96456692913385822</v>
      </c>
      <c r="T57" s="21">
        <v>245</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4</v>
      </c>
      <c r="M58" s="21"/>
      <c r="O58" s="18"/>
      <c r="P58" s="5"/>
      <c r="Q58" s="32" t="s">
        <v>235</v>
      </c>
      <c r="R58" s="32">
        <v>2</v>
      </c>
      <c r="S58" s="146">
        <v>0.97244094488188981</v>
      </c>
      <c r="T58" s="21">
        <v>247</v>
      </c>
      <c r="V58" s="5"/>
      <c r="W58" s="5"/>
      <c r="X58" s="5"/>
      <c r="Y58" s="32"/>
      <c r="Z58" s="32"/>
      <c r="AA58" s="146"/>
      <c r="AB58" s="5"/>
      <c r="AC58" s="5"/>
    </row>
    <row r="59" spans="1:29" ht="15" thickBot="1" x14ac:dyDescent="0.4">
      <c r="A59" s="10">
        <v>11</v>
      </c>
      <c r="B59" s="13" t="s">
        <v>189</v>
      </c>
      <c r="C59" s="3">
        <v>0</v>
      </c>
      <c r="J59" s="4"/>
      <c r="K59" s="46" t="s">
        <v>0</v>
      </c>
      <c r="L59" s="47">
        <v>186</v>
      </c>
      <c r="M59" s="19"/>
      <c r="O59" s="18"/>
      <c r="P59" s="5"/>
      <c r="Q59" s="32" t="s">
        <v>236</v>
      </c>
      <c r="R59" s="32">
        <v>1</v>
      </c>
      <c r="S59" s="146">
        <v>0.97637795275590555</v>
      </c>
      <c r="T59" s="21">
        <v>248</v>
      </c>
      <c r="V59" s="5"/>
      <c r="W59" s="5"/>
      <c r="X59" s="5"/>
      <c r="Y59" s="32"/>
      <c r="Z59" s="32"/>
      <c r="AA59" s="146"/>
      <c r="AB59" s="5"/>
      <c r="AC59" s="5"/>
    </row>
    <row r="60" spans="1:29" x14ac:dyDescent="0.35">
      <c r="A60" s="134">
        <v>12</v>
      </c>
      <c r="B60" s="13" t="s">
        <v>191</v>
      </c>
      <c r="C60" s="3">
        <v>0</v>
      </c>
      <c r="J60" s="5"/>
      <c r="K60" s="133"/>
      <c r="L60" s="32"/>
      <c r="M60" s="5"/>
      <c r="O60" s="18"/>
      <c r="P60" s="5"/>
      <c r="Q60" s="32" t="s">
        <v>237</v>
      </c>
      <c r="R60" s="32">
        <v>6</v>
      </c>
      <c r="S60" s="146">
        <v>1</v>
      </c>
      <c r="T60" s="21">
        <v>254</v>
      </c>
      <c r="V60" s="5"/>
      <c r="W60" s="5"/>
      <c r="X60" s="5"/>
      <c r="Y60" s="32"/>
      <c r="Z60" s="32"/>
      <c r="AA60" s="5"/>
      <c r="AB60" s="5"/>
      <c r="AC60" s="5"/>
    </row>
    <row r="61" spans="1:29" ht="15" thickBot="1" x14ac:dyDescent="0.4">
      <c r="A61" s="161">
        <v>13</v>
      </c>
      <c r="B61" s="13" t="s">
        <v>192</v>
      </c>
      <c r="C61" s="3">
        <v>1</v>
      </c>
      <c r="O61" s="4"/>
      <c r="P61" s="7"/>
      <c r="Q61" s="46" t="s">
        <v>0</v>
      </c>
      <c r="R61" s="47">
        <v>254</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210</v>
      </c>
      <c r="R68" s="12" t="s">
        <v>211</v>
      </c>
      <c r="S68" s="12" t="s">
        <v>212</v>
      </c>
      <c r="T68" s="12" t="s">
        <v>213</v>
      </c>
      <c r="U68" s="3" t="s">
        <v>214</v>
      </c>
    </row>
    <row r="69" spans="1:21" ht="29" x14ac:dyDescent="0.35">
      <c r="A69" s="168" t="s">
        <v>106</v>
      </c>
      <c r="B69" s="5">
        <v>44</v>
      </c>
      <c r="C69" s="23">
        <v>9.7995545657015584E-2</v>
      </c>
      <c r="D69" s="5"/>
      <c r="E69" s="5" t="s">
        <v>3</v>
      </c>
      <c r="F69" s="5">
        <v>374</v>
      </c>
      <c r="G69" s="23">
        <v>0.12182410423452769</v>
      </c>
      <c r="H69" s="5"/>
      <c r="I69" s="5" t="s">
        <v>106</v>
      </c>
      <c r="J69" s="124">
        <v>47</v>
      </c>
      <c r="K69" s="124">
        <v>41</v>
      </c>
      <c r="L69" s="124">
        <v>56</v>
      </c>
      <c r="M69" s="124">
        <v>68</v>
      </c>
      <c r="N69" s="124">
        <v>43</v>
      </c>
      <c r="O69" s="124">
        <v>59</v>
      </c>
      <c r="P69" s="124">
        <v>44</v>
      </c>
      <c r="Q69" s="124" t="s">
        <v>209</v>
      </c>
      <c r="R69" s="124" t="s">
        <v>209</v>
      </c>
      <c r="S69" s="124" t="s">
        <v>209</v>
      </c>
      <c r="T69" s="124" t="s">
        <v>209</v>
      </c>
      <c r="U69" s="124" t="s">
        <v>209</v>
      </c>
    </row>
    <row r="70" spans="1:21" x14ac:dyDescent="0.35">
      <c r="A70" s="18" t="s">
        <v>4</v>
      </c>
      <c r="B70" s="5">
        <v>63</v>
      </c>
      <c r="C70" s="23">
        <v>0.14031180400890869</v>
      </c>
      <c r="D70" s="5"/>
      <c r="E70" s="5" t="s">
        <v>4</v>
      </c>
      <c r="F70" s="5">
        <v>409</v>
      </c>
      <c r="G70" s="23">
        <v>0.13322475570032574</v>
      </c>
      <c r="H70" s="5"/>
      <c r="I70" s="5" t="s">
        <v>4</v>
      </c>
      <c r="J70" s="124">
        <v>43</v>
      </c>
      <c r="K70" s="124">
        <v>40</v>
      </c>
      <c r="L70" s="124">
        <v>66</v>
      </c>
      <c r="M70" s="124">
        <v>68</v>
      </c>
      <c r="N70" s="124">
        <v>50</v>
      </c>
      <c r="O70" s="124">
        <v>62</v>
      </c>
      <c r="P70" s="124">
        <v>63</v>
      </c>
      <c r="Q70" s="124" t="s">
        <v>209</v>
      </c>
      <c r="R70" s="124" t="s">
        <v>209</v>
      </c>
      <c r="S70" s="124" t="s">
        <v>209</v>
      </c>
      <c r="T70" s="124" t="s">
        <v>209</v>
      </c>
      <c r="U70" s="124" t="s">
        <v>209</v>
      </c>
    </row>
    <row r="71" spans="1:21" x14ac:dyDescent="0.35">
      <c r="A71" s="18" t="s">
        <v>5</v>
      </c>
      <c r="B71" s="5">
        <v>1</v>
      </c>
      <c r="C71" s="23">
        <v>2.2271714922048997E-3</v>
      </c>
      <c r="D71" s="5"/>
      <c r="E71" s="5" t="s">
        <v>5</v>
      </c>
      <c r="F71" s="5">
        <v>6</v>
      </c>
      <c r="G71" s="23">
        <v>1.9543973941368079E-3</v>
      </c>
      <c r="H71" s="5"/>
      <c r="I71" s="5" t="s">
        <v>5</v>
      </c>
      <c r="J71" s="124">
        <v>0</v>
      </c>
      <c r="K71" s="124">
        <v>1</v>
      </c>
      <c r="L71" s="124">
        <v>0</v>
      </c>
      <c r="M71" s="124">
        <v>2</v>
      </c>
      <c r="N71" s="124">
        <v>1</v>
      </c>
      <c r="O71" s="124">
        <v>2</v>
      </c>
      <c r="P71" s="124">
        <v>1</v>
      </c>
      <c r="Q71" s="124" t="s">
        <v>209</v>
      </c>
      <c r="R71" s="124" t="s">
        <v>209</v>
      </c>
      <c r="S71" s="124" t="s">
        <v>209</v>
      </c>
      <c r="T71" s="124" t="s">
        <v>209</v>
      </c>
      <c r="U71" s="124" t="s">
        <v>209</v>
      </c>
    </row>
    <row r="72" spans="1:21" x14ac:dyDescent="0.35">
      <c r="A72" s="18" t="s">
        <v>6</v>
      </c>
      <c r="B72" s="5">
        <v>1</v>
      </c>
      <c r="C72" s="23">
        <v>2.2271714922048997E-3</v>
      </c>
      <c r="D72" s="5"/>
      <c r="E72" s="5" t="s">
        <v>6</v>
      </c>
      <c r="F72" s="5">
        <v>3</v>
      </c>
      <c r="G72" s="23">
        <v>9.7719869706840395E-4</v>
      </c>
      <c r="H72" s="5"/>
      <c r="I72" s="5" t="s">
        <v>6</v>
      </c>
      <c r="J72" s="124">
        <v>0</v>
      </c>
      <c r="K72" s="124">
        <v>0</v>
      </c>
      <c r="L72" s="124">
        <v>0</v>
      </c>
      <c r="M72" s="124">
        <v>2</v>
      </c>
      <c r="N72" s="124">
        <v>0</v>
      </c>
      <c r="O72" s="124">
        <v>0</v>
      </c>
      <c r="P72" s="124">
        <v>1</v>
      </c>
      <c r="Q72" s="124" t="s">
        <v>209</v>
      </c>
      <c r="R72" s="124" t="s">
        <v>209</v>
      </c>
      <c r="S72" s="124" t="s">
        <v>209</v>
      </c>
      <c r="T72" s="124" t="s">
        <v>209</v>
      </c>
      <c r="U72" s="124" t="s">
        <v>209</v>
      </c>
    </row>
    <row r="73" spans="1:21" x14ac:dyDescent="0.35">
      <c r="A73" s="143" t="s">
        <v>103</v>
      </c>
      <c r="B73" s="5">
        <v>3</v>
      </c>
      <c r="C73" s="35">
        <v>6.6815144766146995E-3</v>
      </c>
      <c r="D73" s="5"/>
      <c r="E73" s="34" t="s">
        <v>103</v>
      </c>
      <c r="F73" s="5">
        <v>16</v>
      </c>
      <c r="G73" s="35">
        <v>5.2117263843648211E-3</v>
      </c>
      <c r="H73" s="5"/>
      <c r="I73" s="5" t="s">
        <v>103</v>
      </c>
      <c r="J73" s="124">
        <v>0</v>
      </c>
      <c r="K73" s="124">
        <v>2</v>
      </c>
      <c r="L73" s="124">
        <v>0</v>
      </c>
      <c r="M73" s="124">
        <v>3</v>
      </c>
      <c r="N73" s="124">
        <v>7</v>
      </c>
      <c r="O73" s="124">
        <v>0</v>
      </c>
      <c r="P73" s="124">
        <v>3</v>
      </c>
      <c r="Q73" s="124" t="s">
        <v>209</v>
      </c>
      <c r="R73" s="124" t="s">
        <v>209</v>
      </c>
      <c r="S73" s="124" t="s">
        <v>209</v>
      </c>
      <c r="T73" s="124" t="s">
        <v>209</v>
      </c>
      <c r="U73" s="124" t="s">
        <v>209</v>
      </c>
    </row>
    <row r="74" spans="1:21" x14ac:dyDescent="0.35">
      <c r="A74" s="18" t="s">
        <v>7</v>
      </c>
      <c r="B74" s="5">
        <v>0</v>
      </c>
      <c r="C74" s="23">
        <v>0</v>
      </c>
      <c r="D74" s="5"/>
      <c r="E74" s="5" t="s">
        <v>7</v>
      </c>
      <c r="F74" s="5">
        <v>2</v>
      </c>
      <c r="G74" s="23">
        <v>6.5146579804560263E-4</v>
      </c>
      <c r="H74" s="5"/>
      <c r="I74" s="5" t="s">
        <v>7</v>
      </c>
      <c r="J74" s="124">
        <v>2</v>
      </c>
      <c r="K74" s="124">
        <v>0</v>
      </c>
      <c r="L74" s="124">
        <v>0</v>
      </c>
      <c r="M74" s="124">
        <v>0</v>
      </c>
      <c r="N74" s="124">
        <v>0</v>
      </c>
      <c r="O74" s="124">
        <v>0</v>
      </c>
      <c r="P74" s="124">
        <v>0</v>
      </c>
      <c r="Q74" s="124" t="s">
        <v>209</v>
      </c>
      <c r="R74" s="124" t="s">
        <v>209</v>
      </c>
      <c r="S74" s="124" t="s">
        <v>209</v>
      </c>
      <c r="T74" s="124" t="s">
        <v>209</v>
      </c>
      <c r="U74" s="124" t="s">
        <v>209</v>
      </c>
    </row>
    <row r="75" spans="1:21" x14ac:dyDescent="0.35">
      <c r="A75" s="18" t="s">
        <v>8</v>
      </c>
      <c r="B75" s="5">
        <v>44</v>
      </c>
      <c r="C75" s="23">
        <v>9.7995545657015584E-2</v>
      </c>
      <c r="D75" s="5"/>
      <c r="E75" s="5" t="s">
        <v>8</v>
      </c>
      <c r="F75" s="5">
        <v>199</v>
      </c>
      <c r="G75" s="23">
        <v>6.4820846905537466E-2</v>
      </c>
      <c r="H75" s="5"/>
      <c r="I75" s="5" t="s">
        <v>8</v>
      </c>
      <c r="J75" s="124">
        <v>2</v>
      </c>
      <c r="K75" s="124">
        <v>4</v>
      </c>
      <c r="L75" s="124">
        <v>15</v>
      </c>
      <c r="M75" s="124">
        <v>50</v>
      </c>
      <c r="N75" s="124">
        <v>31</v>
      </c>
      <c r="O75" s="124">
        <v>48</v>
      </c>
      <c r="P75" s="124">
        <v>44</v>
      </c>
      <c r="Q75" s="124" t="s">
        <v>209</v>
      </c>
      <c r="R75" s="124" t="s">
        <v>209</v>
      </c>
      <c r="S75" s="124" t="s">
        <v>209</v>
      </c>
      <c r="T75" s="124" t="s">
        <v>209</v>
      </c>
      <c r="U75" s="124" t="s">
        <v>209</v>
      </c>
    </row>
    <row r="76" spans="1:21" x14ac:dyDescent="0.35">
      <c r="A76" s="18" t="s">
        <v>9</v>
      </c>
      <c r="B76" s="5">
        <v>46</v>
      </c>
      <c r="C76" s="23">
        <v>0.10244988864142539</v>
      </c>
      <c r="D76" s="5"/>
      <c r="E76" s="5" t="s">
        <v>9</v>
      </c>
      <c r="F76" s="5">
        <v>284</v>
      </c>
      <c r="G76" s="23">
        <v>9.2508143322475575E-2</v>
      </c>
      <c r="H76" s="5"/>
      <c r="I76" s="5" t="s">
        <v>9</v>
      </c>
      <c r="J76" s="124">
        <v>29</v>
      </c>
      <c r="K76" s="124">
        <v>29</v>
      </c>
      <c r="L76" s="124">
        <v>47</v>
      </c>
      <c r="M76" s="124">
        <v>58</v>
      </c>
      <c r="N76" s="124">
        <v>38</v>
      </c>
      <c r="O76" s="124">
        <v>29</v>
      </c>
      <c r="P76" s="124">
        <v>46</v>
      </c>
      <c r="Q76" s="124" t="s">
        <v>209</v>
      </c>
      <c r="R76" s="124" t="s">
        <v>209</v>
      </c>
      <c r="S76" s="124" t="s">
        <v>209</v>
      </c>
      <c r="T76" s="124" t="s">
        <v>209</v>
      </c>
      <c r="U76" s="124" t="s">
        <v>209</v>
      </c>
    </row>
    <row r="77" spans="1:21" x14ac:dyDescent="0.35">
      <c r="A77" s="18" t="s">
        <v>10</v>
      </c>
      <c r="B77" s="5">
        <v>39</v>
      </c>
      <c r="C77" s="23">
        <v>8.6859688195991089E-2</v>
      </c>
      <c r="D77" s="5"/>
      <c r="E77" s="5" t="s">
        <v>10</v>
      </c>
      <c r="F77" s="5">
        <v>355</v>
      </c>
      <c r="G77" s="23">
        <v>0.11563517915309446</v>
      </c>
      <c r="H77" s="5"/>
      <c r="I77" s="5" t="s">
        <v>10</v>
      </c>
      <c r="J77" s="124">
        <v>47</v>
      </c>
      <c r="K77" s="124">
        <v>37</v>
      </c>
      <c r="L77" s="124">
        <v>45</v>
      </c>
      <c r="M77" s="124">
        <v>46</v>
      </c>
      <c r="N77" s="124">
        <v>46</v>
      </c>
      <c r="O77" s="124">
        <v>60</v>
      </c>
      <c r="P77" s="124">
        <v>39</v>
      </c>
      <c r="Q77" s="124" t="s">
        <v>209</v>
      </c>
      <c r="R77" s="124" t="s">
        <v>209</v>
      </c>
      <c r="S77" s="124" t="s">
        <v>209</v>
      </c>
      <c r="T77" s="124" t="s">
        <v>209</v>
      </c>
      <c r="U77" s="124" t="s">
        <v>209</v>
      </c>
    </row>
    <row r="78" spans="1:21" ht="29" x14ac:dyDescent="0.35">
      <c r="A78" s="168" t="s">
        <v>105</v>
      </c>
      <c r="B78" s="5">
        <v>94</v>
      </c>
      <c r="C78" s="23">
        <v>0.20935412026726058</v>
      </c>
      <c r="D78" s="5"/>
      <c r="E78" s="5" t="s">
        <v>11</v>
      </c>
      <c r="F78" s="5">
        <v>567</v>
      </c>
      <c r="G78" s="23">
        <v>0.18469055374592833</v>
      </c>
      <c r="H78" s="5"/>
      <c r="I78" s="5" t="s">
        <v>105</v>
      </c>
      <c r="J78" s="124">
        <v>66</v>
      </c>
      <c r="K78" s="124">
        <v>58</v>
      </c>
      <c r="L78" s="124">
        <v>69</v>
      </c>
      <c r="M78" s="124">
        <v>88</v>
      </c>
      <c r="N78" s="124">
        <v>89</v>
      </c>
      <c r="O78" s="124">
        <v>74</v>
      </c>
      <c r="P78" s="124">
        <v>94</v>
      </c>
      <c r="Q78" s="124" t="s">
        <v>209</v>
      </c>
      <c r="R78" s="124" t="s">
        <v>209</v>
      </c>
      <c r="S78" s="124" t="s">
        <v>209</v>
      </c>
      <c r="T78" s="124" t="s">
        <v>209</v>
      </c>
      <c r="U78" s="124" t="s">
        <v>209</v>
      </c>
    </row>
    <row r="79" spans="1:21" x14ac:dyDescent="0.35">
      <c r="A79" s="18" t="s">
        <v>12</v>
      </c>
      <c r="B79" s="5">
        <v>32</v>
      </c>
      <c r="C79" s="23">
        <v>7.126948775055679E-2</v>
      </c>
      <c r="D79" s="5"/>
      <c r="E79" s="5" t="s">
        <v>12</v>
      </c>
      <c r="F79" s="5">
        <v>286</v>
      </c>
      <c r="G79" s="23">
        <v>9.3159609120521167E-2</v>
      </c>
      <c r="H79" s="5"/>
      <c r="I79" s="5" t="s">
        <v>12</v>
      </c>
      <c r="J79" s="124">
        <v>40</v>
      </c>
      <c r="K79" s="124">
        <v>42</v>
      </c>
      <c r="L79" s="124">
        <v>39</v>
      </c>
      <c r="M79" s="124">
        <v>42</v>
      </c>
      <c r="N79" s="124">
        <v>38</v>
      </c>
      <c r="O79" s="124">
        <v>43</v>
      </c>
      <c r="P79" s="124">
        <v>32</v>
      </c>
      <c r="Q79" s="124" t="s">
        <v>209</v>
      </c>
      <c r="R79" s="124" t="s">
        <v>209</v>
      </c>
      <c r="S79" s="124" t="s">
        <v>209</v>
      </c>
      <c r="T79" s="124" t="s">
        <v>209</v>
      </c>
      <c r="U79" s="124" t="s">
        <v>209</v>
      </c>
    </row>
    <row r="80" spans="1:21" x14ac:dyDescent="0.35">
      <c r="A80" s="18" t="s">
        <v>48</v>
      </c>
      <c r="B80" s="5">
        <v>13</v>
      </c>
      <c r="C80" s="23">
        <v>2.8953229398663696E-2</v>
      </c>
      <c r="D80" s="5"/>
      <c r="E80" s="5" t="s">
        <v>48</v>
      </c>
      <c r="F80" s="5">
        <v>100</v>
      </c>
      <c r="G80" s="23">
        <v>3.2573289902280131E-2</v>
      </c>
      <c r="H80" s="5"/>
      <c r="I80" s="5" t="s">
        <v>48</v>
      </c>
      <c r="J80" s="124">
        <v>13</v>
      </c>
      <c r="K80" s="124">
        <v>10</v>
      </c>
      <c r="L80" s="124">
        <v>18</v>
      </c>
      <c r="M80" s="124">
        <v>14</v>
      </c>
      <c r="N80" s="124">
        <v>21</v>
      </c>
      <c r="O80" s="124">
        <v>8</v>
      </c>
      <c r="P80" s="124">
        <v>13</v>
      </c>
      <c r="Q80" s="124" t="s">
        <v>209</v>
      </c>
      <c r="R80" s="124" t="s">
        <v>209</v>
      </c>
      <c r="S80" s="124" t="s">
        <v>209</v>
      </c>
      <c r="T80" s="124" t="s">
        <v>209</v>
      </c>
      <c r="U80" s="124" t="s">
        <v>209</v>
      </c>
    </row>
    <row r="81" spans="1:21" ht="29" x14ac:dyDescent="0.35">
      <c r="A81" s="168" t="s">
        <v>104</v>
      </c>
      <c r="B81" s="5">
        <v>6</v>
      </c>
      <c r="C81" s="23">
        <v>1.3363028953229399E-2</v>
      </c>
      <c r="D81" s="5"/>
      <c r="E81" s="5" t="s">
        <v>49</v>
      </c>
      <c r="F81" s="5">
        <v>48</v>
      </c>
      <c r="G81" s="23">
        <v>1.5635179153094463E-2</v>
      </c>
      <c r="H81" s="5"/>
      <c r="I81" s="5" t="s">
        <v>104</v>
      </c>
      <c r="J81" s="124">
        <v>8</v>
      </c>
      <c r="K81" s="124">
        <v>4</v>
      </c>
      <c r="L81" s="124">
        <v>3</v>
      </c>
      <c r="M81" s="124">
        <v>10</v>
      </c>
      <c r="N81" s="124">
        <v>7</v>
      </c>
      <c r="O81" s="124">
        <v>5</v>
      </c>
      <c r="P81" s="124">
        <v>6</v>
      </c>
      <c r="Q81" s="124" t="s">
        <v>209</v>
      </c>
      <c r="R81" s="124" t="s">
        <v>209</v>
      </c>
      <c r="S81" s="124" t="s">
        <v>209</v>
      </c>
      <c r="T81" s="124" t="s">
        <v>209</v>
      </c>
      <c r="U81" s="124" t="s">
        <v>209</v>
      </c>
    </row>
    <row r="82" spans="1:21" x14ac:dyDescent="0.35">
      <c r="A82" s="18" t="s">
        <v>13</v>
      </c>
      <c r="B82" s="5">
        <v>63</v>
      </c>
      <c r="C82" s="23">
        <v>0.14031180400890869</v>
      </c>
      <c r="D82" s="5"/>
      <c r="E82" s="5" t="s">
        <v>13</v>
      </c>
      <c r="F82" s="5">
        <v>421</v>
      </c>
      <c r="G82" s="23">
        <v>0.13713355048859935</v>
      </c>
      <c r="H82" s="5"/>
      <c r="I82" s="5" t="s">
        <v>13</v>
      </c>
      <c r="J82" s="124">
        <v>57</v>
      </c>
      <c r="K82" s="124">
        <v>44</v>
      </c>
      <c r="L82" s="124">
        <v>61</v>
      </c>
      <c r="M82" s="124">
        <v>59</v>
      </c>
      <c r="N82" s="124">
        <v>62</v>
      </c>
      <c r="O82" s="124">
        <v>60</v>
      </c>
      <c r="P82" s="124">
        <v>63</v>
      </c>
      <c r="Q82" s="124" t="s">
        <v>209</v>
      </c>
      <c r="R82" s="124" t="s">
        <v>209</v>
      </c>
      <c r="S82" s="124" t="s">
        <v>209</v>
      </c>
      <c r="T82" s="124" t="s">
        <v>209</v>
      </c>
      <c r="U82" s="124" t="s">
        <v>209</v>
      </c>
    </row>
    <row r="83" spans="1:21" ht="15" thickBot="1" x14ac:dyDescent="0.4">
      <c r="A83" s="144" t="s">
        <v>0</v>
      </c>
      <c r="B83" s="7">
        <v>449</v>
      </c>
      <c r="C83" s="138">
        <v>1</v>
      </c>
      <c r="D83" s="7"/>
      <c r="E83" s="145" t="s">
        <v>0</v>
      </c>
      <c r="F83" s="7">
        <v>3070</v>
      </c>
      <c r="G83" s="138">
        <v>1</v>
      </c>
      <c r="H83" s="7"/>
      <c r="I83" s="7" t="s">
        <v>0</v>
      </c>
      <c r="J83" s="19">
        <v>354</v>
      </c>
      <c r="K83" s="19">
        <v>312</v>
      </c>
      <c r="L83" s="19">
        <v>419</v>
      </c>
      <c r="M83" s="19">
        <v>510</v>
      </c>
      <c r="N83" s="19">
        <v>433</v>
      </c>
      <c r="O83" s="19">
        <v>450</v>
      </c>
      <c r="P83" s="19">
        <v>449</v>
      </c>
      <c r="Q83" s="19">
        <v>0</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210</v>
      </c>
      <c r="R90" s="22" t="s">
        <v>211</v>
      </c>
      <c r="S90" s="22" t="s">
        <v>212</v>
      </c>
      <c r="T90" s="22" t="s">
        <v>213</v>
      </c>
      <c r="U90" s="135" t="s">
        <v>214</v>
      </c>
    </row>
    <row r="91" spans="1:21" x14ac:dyDescent="0.35">
      <c r="A91" s="18" t="s">
        <v>77</v>
      </c>
      <c r="B91" s="5">
        <v>191</v>
      </c>
      <c r="C91" s="23">
        <v>0.42538975501113585</v>
      </c>
      <c r="D91" s="5"/>
      <c r="E91" s="5" t="s">
        <v>77</v>
      </c>
      <c r="F91" s="5">
        <v>1893</v>
      </c>
      <c r="G91" s="23">
        <v>0.61661237785016287</v>
      </c>
      <c r="H91" s="5"/>
      <c r="I91" s="5" t="s">
        <v>77</v>
      </c>
      <c r="J91" s="124">
        <v>202</v>
      </c>
      <c r="K91" s="124">
        <v>168</v>
      </c>
      <c r="L91" s="124">
        <v>245</v>
      </c>
      <c r="M91" s="124">
        <v>292</v>
      </c>
      <c r="N91" s="124">
        <v>214</v>
      </c>
      <c r="O91" s="124">
        <v>183</v>
      </c>
      <c r="P91" s="124">
        <v>191</v>
      </c>
      <c r="Q91" s="124" t="s">
        <v>209</v>
      </c>
      <c r="R91" s="124" t="s">
        <v>209</v>
      </c>
      <c r="S91" s="124" t="s">
        <v>209</v>
      </c>
      <c r="T91" s="124" t="s">
        <v>209</v>
      </c>
      <c r="U91" s="124" t="s">
        <v>209</v>
      </c>
    </row>
    <row r="92" spans="1:21" x14ac:dyDescent="0.35">
      <c r="A92" s="18" t="s">
        <v>79</v>
      </c>
      <c r="B92" s="5">
        <v>16</v>
      </c>
      <c r="C92" s="23">
        <v>3.5634743875278395E-2</v>
      </c>
      <c r="D92" s="5"/>
      <c r="E92" s="5" t="s">
        <v>79</v>
      </c>
      <c r="F92" s="5">
        <v>22</v>
      </c>
      <c r="G92" s="23">
        <v>7.1661237785016286E-3</v>
      </c>
      <c r="H92" s="5"/>
      <c r="I92" s="5" t="s">
        <v>79</v>
      </c>
      <c r="J92" s="124">
        <v>13</v>
      </c>
      <c r="K92" s="124">
        <v>15</v>
      </c>
      <c r="L92" s="124">
        <v>19</v>
      </c>
      <c r="M92" s="124">
        <v>17</v>
      </c>
      <c r="N92" s="124">
        <v>19</v>
      </c>
      <c r="O92" s="124">
        <v>23</v>
      </c>
      <c r="P92" s="124">
        <v>16</v>
      </c>
      <c r="Q92" s="124" t="s">
        <v>209</v>
      </c>
      <c r="R92" s="124" t="s">
        <v>209</v>
      </c>
      <c r="S92" s="124" t="s">
        <v>209</v>
      </c>
      <c r="T92" s="124" t="s">
        <v>209</v>
      </c>
      <c r="U92" s="124" t="s">
        <v>209</v>
      </c>
    </row>
    <row r="93" spans="1:21" x14ac:dyDescent="0.35">
      <c r="A93" s="18" t="s">
        <v>75</v>
      </c>
      <c r="B93" s="5">
        <v>41</v>
      </c>
      <c r="C93" s="23">
        <v>9.1314031180400893E-2</v>
      </c>
      <c r="D93" s="5"/>
      <c r="E93" s="5" t="s">
        <v>75</v>
      </c>
      <c r="F93" s="5">
        <v>212</v>
      </c>
      <c r="G93" s="23">
        <v>6.9055374592833882E-2</v>
      </c>
      <c r="H93" s="5"/>
      <c r="I93" s="5" t="s">
        <v>75</v>
      </c>
      <c r="J93" s="124">
        <v>27</v>
      </c>
      <c r="K93" s="124">
        <v>32</v>
      </c>
      <c r="L93" s="124">
        <v>37</v>
      </c>
      <c r="M93" s="124">
        <v>31</v>
      </c>
      <c r="N93" s="124">
        <v>31</v>
      </c>
      <c r="O93" s="124">
        <v>52</v>
      </c>
      <c r="P93" s="124">
        <v>41</v>
      </c>
      <c r="Q93" s="124" t="s">
        <v>209</v>
      </c>
      <c r="R93" s="124" t="s">
        <v>209</v>
      </c>
      <c r="S93" s="124" t="s">
        <v>209</v>
      </c>
      <c r="T93" s="124" t="s">
        <v>209</v>
      </c>
      <c r="U93" s="124" t="s">
        <v>209</v>
      </c>
    </row>
    <row r="94" spans="1:21" x14ac:dyDescent="0.35">
      <c r="A94" s="18" t="s">
        <v>76</v>
      </c>
      <c r="B94" s="5">
        <v>10</v>
      </c>
      <c r="C94" s="23">
        <v>2.2271714922048998E-2</v>
      </c>
      <c r="D94" s="5"/>
      <c r="E94" s="5" t="s">
        <v>76</v>
      </c>
      <c r="F94" s="5">
        <v>66</v>
      </c>
      <c r="G94" s="23">
        <v>2.1498371335504887E-2</v>
      </c>
      <c r="H94" s="5"/>
      <c r="I94" s="5" t="s">
        <v>76</v>
      </c>
      <c r="J94" s="124">
        <v>5</v>
      </c>
      <c r="K94" s="124">
        <v>11</v>
      </c>
      <c r="L94" s="124">
        <v>7</v>
      </c>
      <c r="M94" s="124">
        <v>12</v>
      </c>
      <c r="N94" s="124">
        <v>10</v>
      </c>
      <c r="O94" s="124">
        <v>7</v>
      </c>
      <c r="P94" s="124">
        <v>10</v>
      </c>
      <c r="Q94" s="124" t="s">
        <v>209</v>
      </c>
      <c r="R94" s="124" t="s">
        <v>209</v>
      </c>
      <c r="S94" s="124" t="s">
        <v>209</v>
      </c>
      <c r="T94" s="124" t="s">
        <v>209</v>
      </c>
      <c r="U94" s="124" t="s">
        <v>209</v>
      </c>
    </row>
    <row r="95" spans="1:21" x14ac:dyDescent="0.35">
      <c r="A95" s="18" t="s">
        <v>122</v>
      </c>
      <c r="B95" s="5">
        <v>24</v>
      </c>
      <c r="C95" s="23">
        <v>5.3452115812917596E-2</v>
      </c>
      <c r="D95" s="5"/>
      <c r="E95" s="5" t="s">
        <v>122</v>
      </c>
      <c r="F95" s="5">
        <v>131</v>
      </c>
      <c r="G95" s="23">
        <v>4.267100977198697E-2</v>
      </c>
      <c r="H95" s="5"/>
      <c r="I95" s="5" t="s">
        <v>122</v>
      </c>
      <c r="J95" s="124">
        <v>11</v>
      </c>
      <c r="K95" s="124">
        <v>6</v>
      </c>
      <c r="L95" s="124">
        <v>20</v>
      </c>
      <c r="M95" s="124">
        <v>19</v>
      </c>
      <c r="N95" s="124">
        <v>20</v>
      </c>
      <c r="O95" s="124">
        <v>16</v>
      </c>
      <c r="P95" s="124">
        <v>24</v>
      </c>
      <c r="Q95" s="124" t="s">
        <v>209</v>
      </c>
      <c r="R95" s="124" t="s">
        <v>209</v>
      </c>
      <c r="S95" s="124" t="s">
        <v>209</v>
      </c>
      <c r="T95" s="124" t="s">
        <v>209</v>
      </c>
      <c r="U95" s="124" t="s">
        <v>209</v>
      </c>
    </row>
    <row r="96" spans="1:21" x14ac:dyDescent="0.35">
      <c r="A96" s="18" t="s">
        <v>74</v>
      </c>
      <c r="B96" s="5">
        <v>74</v>
      </c>
      <c r="C96" s="23">
        <v>0.16481069042316257</v>
      </c>
      <c r="D96" s="5"/>
      <c r="E96" s="5" t="s">
        <v>74</v>
      </c>
      <c r="F96" s="5">
        <v>579</v>
      </c>
      <c r="G96" s="23">
        <v>0.18859934853420196</v>
      </c>
      <c r="H96" s="5"/>
      <c r="I96" s="5" t="s">
        <v>74</v>
      </c>
      <c r="J96" s="124">
        <v>56</v>
      </c>
      <c r="K96" s="124">
        <v>53</v>
      </c>
      <c r="L96" s="124">
        <v>57</v>
      </c>
      <c r="M96" s="124">
        <v>77</v>
      </c>
      <c r="N96" s="124">
        <v>64</v>
      </c>
      <c r="O96" s="124">
        <v>55</v>
      </c>
      <c r="P96" s="124">
        <v>74</v>
      </c>
      <c r="Q96" s="124" t="s">
        <v>209</v>
      </c>
      <c r="R96" s="124" t="s">
        <v>209</v>
      </c>
      <c r="S96" s="124" t="s">
        <v>209</v>
      </c>
      <c r="T96" s="124" t="s">
        <v>209</v>
      </c>
      <c r="U96" s="124" t="s">
        <v>209</v>
      </c>
    </row>
    <row r="97" spans="1:21" x14ac:dyDescent="0.35">
      <c r="A97" s="18" t="s">
        <v>78</v>
      </c>
      <c r="B97" s="5">
        <v>0</v>
      </c>
      <c r="C97" s="23">
        <v>0</v>
      </c>
      <c r="D97" s="5"/>
      <c r="E97" s="5" t="s">
        <v>78</v>
      </c>
      <c r="F97" s="5">
        <v>6</v>
      </c>
      <c r="G97" s="23">
        <v>1.9543973941368079E-3</v>
      </c>
      <c r="H97" s="5"/>
      <c r="I97" s="5" t="s">
        <v>78</v>
      </c>
      <c r="J97" s="124">
        <v>1</v>
      </c>
      <c r="K97" s="124">
        <v>2</v>
      </c>
      <c r="L97" s="124">
        <v>1</v>
      </c>
      <c r="M97" s="124">
        <v>1</v>
      </c>
      <c r="N97" s="124">
        <v>0</v>
      </c>
      <c r="O97" s="124">
        <v>9</v>
      </c>
      <c r="P97" s="124">
        <v>0</v>
      </c>
      <c r="Q97" s="124" t="s">
        <v>209</v>
      </c>
      <c r="R97" s="124" t="s">
        <v>209</v>
      </c>
      <c r="S97" s="124" t="s">
        <v>209</v>
      </c>
      <c r="T97" s="124" t="s">
        <v>209</v>
      </c>
      <c r="U97" s="124" t="s">
        <v>209</v>
      </c>
    </row>
    <row r="98" spans="1:21" x14ac:dyDescent="0.35">
      <c r="A98" s="18" t="s">
        <v>120</v>
      </c>
      <c r="B98" s="5">
        <v>93</v>
      </c>
      <c r="C98" s="23">
        <v>0.20712694877505569</v>
      </c>
      <c r="D98" s="5"/>
      <c r="E98" s="5" t="s">
        <v>120</v>
      </c>
      <c r="F98" s="5">
        <v>161</v>
      </c>
      <c r="G98" s="23">
        <v>5.2442996742671007E-2</v>
      </c>
      <c r="H98" s="5"/>
      <c r="I98" s="5" t="s">
        <v>120</v>
      </c>
      <c r="J98" s="124">
        <v>39</v>
      </c>
      <c r="K98" s="124">
        <v>25</v>
      </c>
      <c r="L98" s="124">
        <v>33</v>
      </c>
      <c r="M98" s="124">
        <v>61</v>
      </c>
      <c r="N98" s="124">
        <v>75</v>
      </c>
      <c r="O98" s="124">
        <v>105</v>
      </c>
      <c r="P98" s="124">
        <v>93</v>
      </c>
      <c r="Q98" s="124" t="s">
        <v>209</v>
      </c>
      <c r="R98" s="124" t="s">
        <v>209</v>
      </c>
      <c r="S98" s="124" t="s">
        <v>209</v>
      </c>
      <c r="T98" s="124" t="s">
        <v>209</v>
      </c>
      <c r="U98" s="124" t="s">
        <v>209</v>
      </c>
    </row>
    <row r="99" spans="1:21" ht="15" thickBot="1" x14ac:dyDescent="0.4">
      <c r="A99" s="4" t="s">
        <v>1</v>
      </c>
      <c r="B99" s="7">
        <v>449</v>
      </c>
      <c r="C99" s="138">
        <v>1</v>
      </c>
      <c r="D99" s="7"/>
      <c r="E99" s="7" t="s">
        <v>1</v>
      </c>
      <c r="F99" s="7">
        <v>3070</v>
      </c>
      <c r="G99" s="138">
        <v>1</v>
      </c>
      <c r="H99" s="7"/>
      <c r="I99" s="7" t="s">
        <v>1</v>
      </c>
      <c r="J99" s="19">
        <v>354</v>
      </c>
      <c r="K99" s="19">
        <v>312</v>
      </c>
      <c r="L99" s="19">
        <v>419</v>
      </c>
      <c r="M99" s="19">
        <v>510</v>
      </c>
      <c r="N99" s="19">
        <v>433</v>
      </c>
      <c r="O99" s="19">
        <v>450</v>
      </c>
      <c r="P99" s="19">
        <v>449</v>
      </c>
      <c r="Q99" s="19">
        <v>0</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210</v>
      </c>
      <c r="R105" s="12" t="s">
        <v>211</v>
      </c>
      <c r="S105" s="12" t="s">
        <v>212</v>
      </c>
      <c r="T105" s="12" t="s">
        <v>213</v>
      </c>
      <c r="U105" s="3" t="s">
        <v>214</v>
      </c>
    </row>
    <row r="106" spans="1:21" x14ac:dyDescent="0.35">
      <c r="A106" s="18" t="s">
        <v>93</v>
      </c>
      <c r="B106" s="5">
        <v>81</v>
      </c>
      <c r="C106" s="23">
        <v>0.38755980861244022</v>
      </c>
      <c r="D106" s="5"/>
      <c r="E106" s="5" t="s">
        <v>93</v>
      </c>
      <c r="F106" s="5">
        <v>754</v>
      </c>
      <c r="G106" s="23">
        <v>0.37908496732026142</v>
      </c>
      <c r="H106" s="5"/>
      <c r="I106" s="5" t="s">
        <v>93</v>
      </c>
      <c r="J106" s="148">
        <v>108</v>
      </c>
      <c r="K106" s="148">
        <v>109</v>
      </c>
      <c r="L106" s="148">
        <v>88</v>
      </c>
      <c r="M106" s="148">
        <v>99</v>
      </c>
      <c r="N106" s="148">
        <v>95</v>
      </c>
      <c r="O106" s="148">
        <v>99</v>
      </c>
      <c r="P106" s="148">
        <v>81</v>
      </c>
      <c r="Q106" s="148" t="s">
        <v>209</v>
      </c>
      <c r="R106" s="148" t="s">
        <v>209</v>
      </c>
      <c r="S106" s="148" t="s">
        <v>209</v>
      </c>
      <c r="T106" s="148" t="s">
        <v>209</v>
      </c>
      <c r="U106" s="148" t="s">
        <v>209</v>
      </c>
    </row>
    <row r="107" spans="1:21" x14ac:dyDescent="0.35">
      <c r="A107" s="18" t="s">
        <v>94</v>
      </c>
      <c r="B107" s="5">
        <v>53</v>
      </c>
      <c r="C107" s="23">
        <v>0.25358851674641147</v>
      </c>
      <c r="D107" s="5"/>
      <c r="E107" s="5" t="s">
        <v>94</v>
      </c>
      <c r="F107" s="5">
        <v>567</v>
      </c>
      <c r="G107" s="23">
        <v>0.28506787330316741</v>
      </c>
      <c r="H107" s="5"/>
      <c r="I107" s="5" t="s">
        <v>94</v>
      </c>
      <c r="J107" s="148">
        <v>93</v>
      </c>
      <c r="K107" s="148">
        <v>84</v>
      </c>
      <c r="L107" s="148">
        <v>88</v>
      </c>
      <c r="M107" s="148">
        <v>70</v>
      </c>
      <c r="N107" s="148">
        <v>70</v>
      </c>
      <c r="O107" s="148">
        <v>80</v>
      </c>
      <c r="P107" s="148">
        <v>53</v>
      </c>
      <c r="Q107" s="148" t="s">
        <v>209</v>
      </c>
      <c r="R107" s="148" t="s">
        <v>209</v>
      </c>
      <c r="S107" s="148" t="s">
        <v>209</v>
      </c>
      <c r="T107" s="148" t="s">
        <v>209</v>
      </c>
      <c r="U107" s="148" t="s">
        <v>209</v>
      </c>
    </row>
    <row r="108" spans="1:21" x14ac:dyDescent="0.35">
      <c r="A108" s="18" t="s">
        <v>95</v>
      </c>
      <c r="B108" s="5">
        <v>14</v>
      </c>
      <c r="C108" s="23">
        <v>6.6985645933014357E-2</v>
      </c>
      <c r="D108" s="5"/>
      <c r="E108" s="5" t="s">
        <v>95</v>
      </c>
      <c r="F108" s="5">
        <v>109</v>
      </c>
      <c r="G108" s="23">
        <v>5.4801407742584213E-2</v>
      </c>
      <c r="H108" s="5"/>
      <c r="I108" s="5" t="s">
        <v>95</v>
      </c>
      <c r="J108" s="148">
        <v>13</v>
      </c>
      <c r="K108" s="148">
        <v>20</v>
      </c>
      <c r="L108" s="148">
        <v>12</v>
      </c>
      <c r="M108" s="148">
        <v>15</v>
      </c>
      <c r="N108" s="148">
        <v>13</v>
      </c>
      <c r="O108" s="148">
        <v>14</v>
      </c>
      <c r="P108" s="148">
        <v>14</v>
      </c>
      <c r="Q108" s="148" t="s">
        <v>209</v>
      </c>
      <c r="R108" s="148" t="s">
        <v>209</v>
      </c>
      <c r="S108" s="148" t="s">
        <v>209</v>
      </c>
      <c r="T108" s="148" t="s">
        <v>209</v>
      </c>
      <c r="U108" s="148" t="s">
        <v>209</v>
      </c>
    </row>
    <row r="109" spans="1:21" x14ac:dyDescent="0.35">
      <c r="A109" s="18" t="s">
        <v>96</v>
      </c>
      <c r="B109" s="5">
        <v>12</v>
      </c>
      <c r="C109" s="23">
        <v>5.7416267942583733E-2</v>
      </c>
      <c r="D109" s="5"/>
      <c r="E109" s="5" t="s">
        <v>96</v>
      </c>
      <c r="F109" s="5">
        <v>87</v>
      </c>
      <c r="G109" s="23">
        <v>4.3740573152337855E-2</v>
      </c>
      <c r="H109" s="5"/>
      <c r="I109" s="5" t="s">
        <v>96</v>
      </c>
      <c r="J109" s="148">
        <v>14</v>
      </c>
      <c r="K109" s="148">
        <v>11</v>
      </c>
      <c r="L109" s="148">
        <v>15</v>
      </c>
      <c r="M109" s="148">
        <v>10</v>
      </c>
      <c r="N109" s="148">
        <v>12</v>
      </c>
      <c r="O109" s="148">
        <v>10</v>
      </c>
      <c r="P109" s="148">
        <v>12</v>
      </c>
      <c r="Q109" s="148" t="s">
        <v>209</v>
      </c>
      <c r="R109" s="148" t="s">
        <v>209</v>
      </c>
      <c r="S109" s="148" t="s">
        <v>209</v>
      </c>
      <c r="T109" s="148" t="s">
        <v>209</v>
      </c>
      <c r="U109" s="148" t="s">
        <v>209</v>
      </c>
    </row>
    <row r="110" spans="1:21" x14ac:dyDescent="0.35">
      <c r="A110" s="18" t="s">
        <v>97</v>
      </c>
      <c r="B110" s="5">
        <v>0</v>
      </c>
      <c r="C110" s="23">
        <v>0</v>
      </c>
      <c r="D110" s="5"/>
      <c r="E110" s="5" t="s">
        <v>97</v>
      </c>
      <c r="F110" s="5">
        <v>24</v>
      </c>
      <c r="G110" s="23">
        <v>1.2066365007541479E-2</v>
      </c>
      <c r="H110" s="5"/>
      <c r="I110" s="5" t="s">
        <v>97</v>
      </c>
      <c r="J110" s="148">
        <v>3</v>
      </c>
      <c r="K110" s="148">
        <v>4</v>
      </c>
      <c r="L110" s="148">
        <v>2</v>
      </c>
      <c r="M110" s="148">
        <v>2</v>
      </c>
      <c r="N110" s="148">
        <v>4</v>
      </c>
      <c r="O110" s="148">
        <v>1</v>
      </c>
      <c r="P110" s="148">
        <v>0</v>
      </c>
      <c r="Q110" s="148" t="s">
        <v>209</v>
      </c>
      <c r="R110" s="148" t="s">
        <v>209</v>
      </c>
      <c r="S110" s="148" t="s">
        <v>209</v>
      </c>
      <c r="T110" s="148" t="s">
        <v>209</v>
      </c>
      <c r="U110" s="148" t="s">
        <v>209</v>
      </c>
    </row>
    <row r="111" spans="1:21" x14ac:dyDescent="0.35">
      <c r="A111" s="18" t="s">
        <v>98</v>
      </c>
      <c r="B111" s="5">
        <v>7</v>
      </c>
      <c r="C111" s="23">
        <v>3.3492822966507178E-2</v>
      </c>
      <c r="D111" s="5"/>
      <c r="E111" s="5" t="s">
        <v>98</v>
      </c>
      <c r="F111" s="5">
        <v>69</v>
      </c>
      <c r="G111" s="23">
        <v>3.4690799396681751E-2</v>
      </c>
      <c r="H111" s="5"/>
      <c r="I111" s="5" t="s">
        <v>98</v>
      </c>
      <c r="J111" s="148">
        <v>12</v>
      </c>
      <c r="K111" s="148">
        <v>9</v>
      </c>
      <c r="L111" s="148">
        <v>13</v>
      </c>
      <c r="M111" s="148">
        <v>8</v>
      </c>
      <c r="N111" s="148">
        <v>9</v>
      </c>
      <c r="O111" s="148">
        <v>8</v>
      </c>
      <c r="P111" s="148">
        <v>7</v>
      </c>
      <c r="Q111" s="148" t="s">
        <v>209</v>
      </c>
      <c r="R111" s="148" t="s">
        <v>209</v>
      </c>
      <c r="S111" s="148" t="s">
        <v>209</v>
      </c>
      <c r="T111" s="148" t="s">
        <v>209</v>
      </c>
      <c r="U111" s="148" t="s">
        <v>209</v>
      </c>
    </row>
    <row r="112" spans="1:21" x14ac:dyDescent="0.35">
      <c r="A112" s="18" t="s">
        <v>99</v>
      </c>
      <c r="B112" s="5">
        <v>0</v>
      </c>
      <c r="C112" s="23">
        <v>0</v>
      </c>
      <c r="D112" s="5"/>
      <c r="E112" s="5" t="s">
        <v>99</v>
      </c>
      <c r="F112" s="5">
        <v>4</v>
      </c>
      <c r="G112" s="23">
        <v>2.0110608345902461E-3</v>
      </c>
      <c r="H112" s="5"/>
      <c r="I112" s="5" t="s">
        <v>99</v>
      </c>
      <c r="J112" s="148">
        <v>0</v>
      </c>
      <c r="K112" s="148">
        <v>1</v>
      </c>
      <c r="L112" s="148">
        <v>1</v>
      </c>
      <c r="M112" s="148">
        <v>1</v>
      </c>
      <c r="N112" s="148">
        <v>1</v>
      </c>
      <c r="O112" s="148">
        <v>0</v>
      </c>
      <c r="P112" s="148">
        <v>0</v>
      </c>
      <c r="Q112" s="148" t="s">
        <v>209</v>
      </c>
      <c r="R112" s="148" t="s">
        <v>209</v>
      </c>
      <c r="S112" s="148" t="s">
        <v>209</v>
      </c>
      <c r="T112" s="148" t="s">
        <v>209</v>
      </c>
      <c r="U112" s="148" t="s">
        <v>209</v>
      </c>
    </row>
    <row r="113" spans="1:21" x14ac:dyDescent="0.35">
      <c r="A113" s="18" t="s">
        <v>13</v>
      </c>
      <c r="B113" s="5">
        <v>42</v>
      </c>
      <c r="C113" s="23">
        <v>0.20095693779904306</v>
      </c>
      <c r="D113" s="5"/>
      <c r="E113" s="5" t="s">
        <v>13</v>
      </c>
      <c r="F113" s="5">
        <v>375</v>
      </c>
      <c r="G113" s="23">
        <v>0.18853695324283559</v>
      </c>
      <c r="H113" s="5"/>
      <c r="I113" s="5" t="s">
        <v>13</v>
      </c>
      <c r="J113" s="148">
        <v>39</v>
      </c>
      <c r="K113" s="148">
        <v>43</v>
      </c>
      <c r="L113" s="148">
        <v>43</v>
      </c>
      <c r="M113" s="148">
        <v>61</v>
      </c>
      <c r="N113" s="148">
        <v>39</v>
      </c>
      <c r="O113" s="148">
        <v>54</v>
      </c>
      <c r="P113" s="148">
        <v>42</v>
      </c>
      <c r="Q113" s="148" t="s">
        <v>209</v>
      </c>
      <c r="R113" s="148" t="s">
        <v>209</v>
      </c>
      <c r="S113" s="148" t="s">
        <v>209</v>
      </c>
      <c r="T113" s="148" t="s">
        <v>209</v>
      </c>
      <c r="U113" s="148" t="s">
        <v>209</v>
      </c>
    </row>
    <row r="114" spans="1:21" x14ac:dyDescent="0.35">
      <c r="A114" s="18" t="s">
        <v>1</v>
      </c>
      <c r="B114" s="5">
        <v>209</v>
      </c>
      <c r="C114" s="23">
        <v>1</v>
      </c>
      <c r="D114" s="5"/>
      <c r="E114" s="5" t="s">
        <v>1</v>
      </c>
      <c r="F114" s="5">
        <v>1989</v>
      </c>
      <c r="G114" s="23">
        <v>1</v>
      </c>
      <c r="H114" s="5"/>
      <c r="I114" s="5" t="s">
        <v>1</v>
      </c>
      <c r="J114" s="21">
        <v>282</v>
      </c>
      <c r="K114" s="21">
        <v>281</v>
      </c>
      <c r="L114" s="21">
        <v>262</v>
      </c>
      <c r="M114" s="21">
        <v>266</v>
      </c>
      <c r="N114" s="21">
        <v>243</v>
      </c>
      <c r="O114" s="21">
        <v>266</v>
      </c>
      <c r="P114" s="21">
        <v>209</v>
      </c>
      <c r="Q114" s="21">
        <v>0</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210</v>
      </c>
      <c r="R120" s="12" t="s">
        <v>211</v>
      </c>
      <c r="S120" s="12" t="s">
        <v>212</v>
      </c>
      <c r="T120" s="12" t="s">
        <v>213</v>
      </c>
      <c r="U120" s="3" t="s">
        <v>214</v>
      </c>
    </row>
    <row r="121" spans="1:21" x14ac:dyDescent="0.35">
      <c r="A121" s="18" t="s">
        <v>93</v>
      </c>
      <c r="B121" s="16">
        <v>13.03056061526007</v>
      </c>
      <c r="C121" s="23"/>
      <c r="D121" s="5"/>
      <c r="E121" s="5" t="s">
        <v>93</v>
      </c>
      <c r="F121" s="16">
        <v>11.888594164456226</v>
      </c>
      <c r="G121" s="23"/>
      <c r="H121" s="5"/>
      <c r="I121" s="5" t="s">
        <v>93</v>
      </c>
      <c r="J121" s="124">
        <v>9.79872495446266</v>
      </c>
      <c r="K121" s="124">
        <v>11.096405474507446</v>
      </c>
      <c r="L121" s="124">
        <v>11.824888226527571</v>
      </c>
      <c r="M121" s="124">
        <v>12.352376221228679</v>
      </c>
      <c r="N121" s="124">
        <v>11.92855910267472</v>
      </c>
      <c r="O121" s="124">
        <v>13.14058618976652</v>
      </c>
      <c r="P121" s="124">
        <v>13.03056061526007</v>
      </c>
      <c r="Q121" s="124" t="s">
        <v>209</v>
      </c>
      <c r="R121" s="124" t="s">
        <v>209</v>
      </c>
      <c r="S121" s="124" t="s">
        <v>209</v>
      </c>
      <c r="T121" s="124" t="s">
        <v>209</v>
      </c>
      <c r="U121" s="124" t="s">
        <v>209</v>
      </c>
    </row>
    <row r="122" spans="1:21" x14ac:dyDescent="0.35">
      <c r="A122" s="18" t="s">
        <v>94</v>
      </c>
      <c r="B122" s="16">
        <v>6.1249613362202284</v>
      </c>
      <c r="C122" s="23"/>
      <c r="D122" s="5"/>
      <c r="E122" s="5" t="s">
        <v>94</v>
      </c>
      <c r="F122" s="16">
        <v>5.1710180125480756</v>
      </c>
      <c r="G122" s="23"/>
      <c r="H122" s="5"/>
      <c r="I122" s="5" t="s">
        <v>94</v>
      </c>
      <c r="J122" s="124">
        <v>5.4641283271637597</v>
      </c>
      <c r="K122" s="124">
        <v>4.8181108508977344</v>
      </c>
      <c r="L122" s="124">
        <v>3.5268256333830119</v>
      </c>
      <c r="M122" s="124">
        <v>5.9985948477751752</v>
      </c>
      <c r="N122" s="124">
        <v>5.8304449648711945</v>
      </c>
      <c r="O122" s="124">
        <v>5.2159836065573781</v>
      </c>
      <c r="P122" s="124">
        <v>6.1249613362202284</v>
      </c>
      <c r="Q122" s="124" t="s">
        <v>209</v>
      </c>
      <c r="R122" s="124" t="s">
        <v>209</v>
      </c>
      <c r="S122" s="124" t="s">
        <v>209</v>
      </c>
      <c r="T122" s="124" t="s">
        <v>209</v>
      </c>
      <c r="U122" s="124" t="s">
        <v>209</v>
      </c>
    </row>
    <row r="123" spans="1:21" x14ac:dyDescent="0.35">
      <c r="A123" s="18" t="s">
        <v>95</v>
      </c>
      <c r="B123" s="16">
        <v>4.0421545667447312</v>
      </c>
      <c r="C123" s="23"/>
      <c r="D123" s="5"/>
      <c r="E123" s="5" t="s">
        <v>95</v>
      </c>
      <c r="F123" s="16">
        <v>4.4093848699052485</v>
      </c>
      <c r="G123" s="23"/>
      <c r="H123" s="5"/>
      <c r="I123" s="5" t="s">
        <v>95</v>
      </c>
      <c r="J123" s="124">
        <v>5.7856242118537207</v>
      </c>
      <c r="K123" s="124">
        <v>6.396721311475412</v>
      </c>
      <c r="L123" s="124">
        <v>5.2677595628415306</v>
      </c>
      <c r="M123" s="124">
        <v>3.5081967213114762</v>
      </c>
      <c r="N123" s="124">
        <v>3.3240857503152585</v>
      </c>
      <c r="O123" s="124">
        <v>2.7447306791569086</v>
      </c>
      <c r="P123" s="124">
        <v>4.0421545667447312</v>
      </c>
      <c r="Q123" s="124" t="s">
        <v>209</v>
      </c>
      <c r="R123" s="124" t="s">
        <v>209</v>
      </c>
      <c r="S123" s="124" t="s">
        <v>209</v>
      </c>
      <c r="T123" s="124" t="s">
        <v>209</v>
      </c>
      <c r="U123" s="124" t="s">
        <v>209</v>
      </c>
    </row>
    <row r="124" spans="1:21" x14ac:dyDescent="0.35">
      <c r="A124" s="18" t="s">
        <v>96</v>
      </c>
      <c r="B124" s="16">
        <v>6.139344262295082</v>
      </c>
      <c r="C124" s="23"/>
      <c r="D124" s="5"/>
      <c r="E124" s="5" t="s">
        <v>96</v>
      </c>
      <c r="F124" s="16">
        <v>8.6734501601658156</v>
      </c>
      <c r="G124" s="23"/>
      <c r="H124" s="5"/>
      <c r="I124" s="5" t="s">
        <v>96</v>
      </c>
      <c r="J124" s="124">
        <v>6.0702576112412174</v>
      </c>
      <c r="K124" s="124">
        <v>8.7690014903129647</v>
      </c>
      <c r="L124" s="124">
        <v>8.804371584699453</v>
      </c>
      <c r="M124" s="124">
        <v>7.4393442622950827</v>
      </c>
      <c r="N124" s="124">
        <v>13.950819672131146</v>
      </c>
      <c r="O124" s="124">
        <v>10.642622950819671</v>
      </c>
      <c r="P124" s="124">
        <v>6.139344262295082</v>
      </c>
      <c r="Q124" s="124" t="s">
        <v>209</v>
      </c>
      <c r="R124" s="124" t="s">
        <v>209</v>
      </c>
      <c r="S124" s="124" t="s">
        <v>209</v>
      </c>
      <c r="T124" s="124" t="s">
        <v>209</v>
      </c>
      <c r="U124" s="124" t="s">
        <v>209</v>
      </c>
    </row>
    <row r="125" spans="1:21" x14ac:dyDescent="0.35">
      <c r="A125" s="18" t="s">
        <v>97</v>
      </c>
      <c r="B125" s="16">
        <v>0</v>
      </c>
      <c r="C125" s="23"/>
      <c r="D125" s="5"/>
      <c r="E125" s="5" t="s">
        <v>97</v>
      </c>
      <c r="F125" s="16">
        <v>7.1489071038251355</v>
      </c>
      <c r="G125" s="23"/>
      <c r="H125" s="5"/>
      <c r="I125" s="5" t="s">
        <v>97</v>
      </c>
      <c r="J125" s="124">
        <v>4.054644808743169</v>
      </c>
      <c r="K125" s="124">
        <v>5.4344262295081966</v>
      </c>
      <c r="L125" s="124">
        <v>10.819672131147541</v>
      </c>
      <c r="M125" s="124">
        <v>6.8032786885245899</v>
      </c>
      <c r="N125" s="124">
        <v>5.5163934426229506</v>
      </c>
      <c r="O125" s="124">
        <v>14.065573770491802</v>
      </c>
      <c r="P125" s="124">
        <v>0</v>
      </c>
      <c r="Q125" s="124" t="s">
        <v>209</v>
      </c>
      <c r="R125" s="124" t="s">
        <v>209</v>
      </c>
      <c r="S125" s="124" t="s">
        <v>209</v>
      </c>
      <c r="T125" s="124" t="s">
        <v>209</v>
      </c>
      <c r="U125" s="124" t="s">
        <v>209</v>
      </c>
    </row>
    <row r="126" spans="1:21" x14ac:dyDescent="0.35">
      <c r="A126" s="18" t="s">
        <v>98</v>
      </c>
      <c r="B126" s="16">
        <v>6.7400468384074941</v>
      </c>
      <c r="C126" s="23"/>
      <c r="D126" s="5"/>
      <c r="E126" s="5" t="s">
        <v>98</v>
      </c>
      <c r="F126" s="16">
        <v>8.773105250653364</v>
      </c>
      <c r="G126" s="23"/>
      <c r="H126" s="5"/>
      <c r="I126" s="5" t="s">
        <v>98</v>
      </c>
      <c r="J126" s="124">
        <v>7.0409836065573765</v>
      </c>
      <c r="K126" s="124">
        <v>14.258652094717668</v>
      </c>
      <c r="L126" s="124">
        <v>8.3707440100882717</v>
      </c>
      <c r="M126" s="124">
        <v>5.7827868852459003</v>
      </c>
      <c r="N126" s="124">
        <v>6.7795992714025495</v>
      </c>
      <c r="O126" s="124">
        <v>14.03688524590164</v>
      </c>
      <c r="P126" s="124">
        <v>6.7400468384074941</v>
      </c>
      <c r="Q126" s="124" t="s">
        <v>209</v>
      </c>
      <c r="R126" s="124" t="s">
        <v>209</v>
      </c>
      <c r="S126" s="124" t="s">
        <v>209</v>
      </c>
      <c r="T126" s="124" t="s">
        <v>209</v>
      </c>
      <c r="U126" s="124" t="s">
        <v>209</v>
      </c>
    </row>
    <row r="127" spans="1:21" x14ac:dyDescent="0.35">
      <c r="A127" s="18" t="s">
        <v>99</v>
      </c>
      <c r="B127" s="16">
        <v>0</v>
      </c>
      <c r="C127" s="23"/>
      <c r="D127" s="5"/>
      <c r="E127" s="5" t="s">
        <v>99</v>
      </c>
      <c r="F127" s="16">
        <v>14.39344262295082</v>
      </c>
      <c r="G127" s="23"/>
      <c r="H127" s="5"/>
      <c r="I127" s="5" t="s">
        <v>99</v>
      </c>
      <c r="J127" s="124">
        <v>0</v>
      </c>
      <c r="K127" s="124">
        <v>12.163934426229508</v>
      </c>
      <c r="L127" s="124">
        <v>16.885245901639344</v>
      </c>
      <c r="M127" s="124">
        <v>14.327868852459016</v>
      </c>
      <c r="N127" s="124">
        <v>14.196721311475409</v>
      </c>
      <c r="O127" s="124">
        <v>0</v>
      </c>
      <c r="P127" s="124">
        <v>0</v>
      </c>
      <c r="Q127" s="124" t="s">
        <v>209</v>
      </c>
      <c r="R127" s="124" t="s">
        <v>209</v>
      </c>
      <c r="S127" s="124" t="s">
        <v>209</v>
      </c>
      <c r="T127" s="124" t="s">
        <v>209</v>
      </c>
      <c r="U127" s="124" t="s">
        <v>209</v>
      </c>
    </row>
    <row r="128" spans="1:21" x14ac:dyDescent="0.35">
      <c r="A128" s="18" t="s">
        <v>13</v>
      </c>
      <c r="B128" s="16">
        <v>6.1053864168618261</v>
      </c>
      <c r="C128" s="23"/>
      <c r="D128" s="5"/>
      <c r="E128" s="5" t="s">
        <v>13</v>
      </c>
      <c r="F128" s="16">
        <v>6.2492677595628461</v>
      </c>
      <c r="G128" s="23"/>
      <c r="H128" s="5"/>
      <c r="I128" s="5" t="s">
        <v>13</v>
      </c>
      <c r="J128" s="124">
        <v>7.2812105926860022</v>
      </c>
      <c r="K128" s="124">
        <v>5.3038505528021336</v>
      </c>
      <c r="L128" s="124">
        <v>6.8402592451391531</v>
      </c>
      <c r="M128" s="124">
        <v>5.9634506852996516</v>
      </c>
      <c r="N128" s="124">
        <v>6.8650693568726346</v>
      </c>
      <c r="O128" s="124">
        <v>6.0649666059502101</v>
      </c>
      <c r="P128" s="124">
        <v>6.1053864168618261</v>
      </c>
      <c r="Q128" s="124" t="s">
        <v>209</v>
      </c>
      <c r="R128" s="124" t="s">
        <v>209</v>
      </c>
      <c r="S128" s="124" t="s">
        <v>209</v>
      </c>
      <c r="T128" s="124" t="s">
        <v>209</v>
      </c>
      <c r="U128" s="124" t="s">
        <v>209</v>
      </c>
    </row>
    <row r="129" spans="1:21" x14ac:dyDescent="0.35">
      <c r="A129" s="18" t="s">
        <v>178</v>
      </c>
      <c r="B129" s="16">
        <v>8.6792689622715447</v>
      </c>
      <c r="C129" s="23"/>
      <c r="D129" s="5"/>
      <c r="E129" s="18" t="s">
        <v>178</v>
      </c>
      <c r="F129" s="16">
        <v>8.199671966306477</v>
      </c>
      <c r="G129" s="23"/>
      <c r="H129" s="5"/>
      <c r="I129" s="5" t="s">
        <v>178</v>
      </c>
      <c r="J129" s="124">
        <v>7.4725031973026388</v>
      </c>
      <c r="K129" s="124">
        <v>7.9320926433697032</v>
      </c>
      <c r="L129" s="124">
        <v>7.5866599924915539</v>
      </c>
      <c r="M129" s="124">
        <v>8.2998890669296177</v>
      </c>
      <c r="N129" s="124">
        <v>8.7118666936517606</v>
      </c>
      <c r="O129" s="124">
        <v>8.7102181683717514</v>
      </c>
      <c r="P129" s="124">
        <v>8.6792689622715447</v>
      </c>
      <c r="Q129" s="124" t="s">
        <v>209</v>
      </c>
      <c r="R129" s="124" t="s">
        <v>209</v>
      </c>
      <c r="S129" s="124" t="s">
        <v>209</v>
      </c>
      <c r="T129" s="124" t="s">
        <v>209</v>
      </c>
      <c r="U129" s="124" t="s">
        <v>209</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210</v>
      </c>
      <c r="R135" s="12" t="s">
        <v>211</v>
      </c>
      <c r="S135" s="12" t="s">
        <v>212</v>
      </c>
      <c r="T135" s="12" t="s">
        <v>213</v>
      </c>
      <c r="U135" s="3" t="s">
        <v>214</v>
      </c>
    </row>
    <row r="136" spans="1:21" ht="29" x14ac:dyDescent="0.35">
      <c r="A136" s="142" t="s">
        <v>106</v>
      </c>
      <c r="B136" s="5">
        <v>42</v>
      </c>
      <c r="C136" s="23">
        <v>0.16216216216216217</v>
      </c>
      <c r="D136" s="5"/>
      <c r="E136" s="43" t="s">
        <v>106</v>
      </c>
      <c r="F136" s="5">
        <v>261</v>
      </c>
      <c r="G136" s="29">
        <v>0.16216216216216217</v>
      </c>
      <c r="H136" s="5"/>
      <c r="I136" s="5" t="s">
        <v>106</v>
      </c>
      <c r="J136" s="148">
        <v>39</v>
      </c>
      <c r="K136" s="148">
        <v>25</v>
      </c>
      <c r="L136" s="148">
        <v>33</v>
      </c>
      <c r="M136" s="148">
        <v>47</v>
      </c>
      <c r="N136" s="148">
        <v>32</v>
      </c>
      <c r="O136" s="148">
        <v>43</v>
      </c>
      <c r="P136" s="148">
        <v>42</v>
      </c>
      <c r="Q136" s="148" t="s">
        <v>209</v>
      </c>
      <c r="R136" s="148" t="s">
        <v>209</v>
      </c>
      <c r="S136" s="148" t="s">
        <v>209</v>
      </c>
      <c r="T136" s="148" t="s">
        <v>209</v>
      </c>
      <c r="U136" s="148" t="s">
        <v>209</v>
      </c>
    </row>
    <row r="137" spans="1:21" x14ac:dyDescent="0.35">
      <c r="A137" s="18" t="s">
        <v>4</v>
      </c>
      <c r="B137" s="5">
        <v>22</v>
      </c>
      <c r="C137" s="23">
        <v>8.4942084942084939E-2</v>
      </c>
      <c r="D137" s="5"/>
      <c r="E137" s="5" t="s">
        <v>4</v>
      </c>
      <c r="F137" s="5">
        <v>225</v>
      </c>
      <c r="G137" s="29">
        <v>8.4942084942084939E-2</v>
      </c>
      <c r="H137" s="5"/>
      <c r="I137" s="5" t="s">
        <v>4</v>
      </c>
      <c r="J137" s="148">
        <v>38</v>
      </c>
      <c r="K137" s="148">
        <v>26</v>
      </c>
      <c r="L137" s="148">
        <v>47</v>
      </c>
      <c r="M137" s="148">
        <v>36</v>
      </c>
      <c r="N137" s="148">
        <v>33</v>
      </c>
      <c r="O137" s="148">
        <v>23</v>
      </c>
      <c r="P137" s="148">
        <v>22</v>
      </c>
      <c r="Q137" s="148" t="s">
        <v>209</v>
      </c>
      <c r="R137" s="148" t="s">
        <v>209</v>
      </c>
      <c r="S137" s="148" t="s">
        <v>209</v>
      </c>
      <c r="T137" s="148" t="s">
        <v>209</v>
      </c>
      <c r="U137" s="148" t="s">
        <v>209</v>
      </c>
    </row>
    <row r="138" spans="1:21" x14ac:dyDescent="0.35">
      <c r="A138" s="18" t="s">
        <v>5</v>
      </c>
      <c r="B138" s="5">
        <v>2</v>
      </c>
      <c r="C138" s="23">
        <v>7.7220077220077222E-3</v>
      </c>
      <c r="D138" s="5"/>
      <c r="E138" s="5" t="s">
        <v>5</v>
      </c>
      <c r="F138" s="5">
        <v>10</v>
      </c>
      <c r="G138" s="29">
        <v>7.7220077220077222E-3</v>
      </c>
      <c r="H138" s="5"/>
      <c r="I138" s="5" t="s">
        <v>5</v>
      </c>
      <c r="J138" s="148">
        <v>2</v>
      </c>
      <c r="K138" s="148">
        <v>0</v>
      </c>
      <c r="L138" s="148">
        <v>0</v>
      </c>
      <c r="M138" s="148">
        <v>1</v>
      </c>
      <c r="N138" s="148">
        <v>2</v>
      </c>
      <c r="O138" s="148">
        <v>3</v>
      </c>
      <c r="P138" s="148">
        <v>2</v>
      </c>
      <c r="Q138" s="148" t="s">
        <v>209</v>
      </c>
      <c r="R138" s="148" t="s">
        <v>209</v>
      </c>
      <c r="S138" s="148" t="s">
        <v>209</v>
      </c>
      <c r="T138" s="148" t="s">
        <v>209</v>
      </c>
      <c r="U138" s="148" t="s">
        <v>209</v>
      </c>
    </row>
    <row r="139" spans="1:21" x14ac:dyDescent="0.35">
      <c r="A139" s="18" t="s">
        <v>6</v>
      </c>
      <c r="B139" s="5">
        <v>0</v>
      </c>
      <c r="C139" s="23">
        <v>0</v>
      </c>
      <c r="D139" s="5"/>
      <c r="E139" s="5" t="s">
        <v>6</v>
      </c>
      <c r="F139" s="5">
        <v>9</v>
      </c>
      <c r="G139" s="29">
        <v>0</v>
      </c>
      <c r="H139" s="5"/>
      <c r="I139" s="5" t="s">
        <v>6</v>
      </c>
      <c r="J139" s="148">
        <v>3</v>
      </c>
      <c r="K139" s="148">
        <v>0</v>
      </c>
      <c r="L139" s="148">
        <v>0</v>
      </c>
      <c r="M139" s="148">
        <v>0</v>
      </c>
      <c r="N139" s="148">
        <v>2</v>
      </c>
      <c r="O139" s="148">
        <v>4</v>
      </c>
      <c r="P139" s="148">
        <v>0</v>
      </c>
      <c r="Q139" s="148" t="s">
        <v>209</v>
      </c>
      <c r="R139" s="148" t="s">
        <v>209</v>
      </c>
      <c r="S139" s="148" t="s">
        <v>209</v>
      </c>
      <c r="T139" s="148" t="s">
        <v>209</v>
      </c>
      <c r="U139" s="148" t="s">
        <v>209</v>
      </c>
    </row>
    <row r="140" spans="1:21" x14ac:dyDescent="0.35">
      <c r="A140" s="143" t="s">
        <v>103</v>
      </c>
      <c r="B140" s="5">
        <v>4</v>
      </c>
      <c r="C140" s="23">
        <v>1.5444015444015444E-2</v>
      </c>
      <c r="D140" s="5"/>
      <c r="E140" s="34" t="s">
        <v>103</v>
      </c>
      <c r="F140" s="5">
        <v>34</v>
      </c>
      <c r="G140" s="29">
        <v>1.5444015444015444E-2</v>
      </c>
      <c r="H140" s="5"/>
      <c r="I140" s="5" t="s">
        <v>103</v>
      </c>
      <c r="J140" s="148">
        <v>5</v>
      </c>
      <c r="K140" s="148">
        <v>1</v>
      </c>
      <c r="L140" s="148">
        <v>5</v>
      </c>
      <c r="M140" s="148">
        <v>19</v>
      </c>
      <c r="N140" s="148">
        <v>0</v>
      </c>
      <c r="O140" s="148">
        <v>0</v>
      </c>
      <c r="P140" s="148">
        <v>4</v>
      </c>
      <c r="Q140" s="148" t="s">
        <v>209</v>
      </c>
      <c r="R140" s="148" t="s">
        <v>209</v>
      </c>
      <c r="S140" s="148" t="s">
        <v>209</v>
      </c>
      <c r="T140" s="148" t="s">
        <v>209</v>
      </c>
      <c r="U140" s="148" t="s">
        <v>209</v>
      </c>
    </row>
    <row r="141" spans="1:21" x14ac:dyDescent="0.35">
      <c r="A141" s="18" t="s">
        <v>7</v>
      </c>
      <c r="B141" s="5">
        <v>0</v>
      </c>
      <c r="C141" s="23">
        <v>0</v>
      </c>
      <c r="D141" s="5"/>
      <c r="E141" s="5" t="s">
        <v>7</v>
      </c>
      <c r="F141" s="5">
        <v>142</v>
      </c>
      <c r="G141" s="29">
        <v>0</v>
      </c>
      <c r="H141" s="5"/>
      <c r="I141" s="5" t="s">
        <v>7</v>
      </c>
      <c r="J141" s="148">
        <v>24</v>
      </c>
      <c r="K141" s="148">
        <v>10</v>
      </c>
      <c r="L141" s="148">
        <v>31</v>
      </c>
      <c r="M141" s="148">
        <v>36</v>
      </c>
      <c r="N141" s="148">
        <v>18</v>
      </c>
      <c r="O141" s="148">
        <v>23</v>
      </c>
      <c r="P141" s="148">
        <v>0</v>
      </c>
      <c r="Q141" s="148" t="s">
        <v>209</v>
      </c>
      <c r="R141" s="148" t="s">
        <v>209</v>
      </c>
      <c r="S141" s="148" t="s">
        <v>209</v>
      </c>
      <c r="T141" s="148" t="s">
        <v>209</v>
      </c>
      <c r="U141" s="148" t="s">
        <v>209</v>
      </c>
    </row>
    <row r="142" spans="1:21" x14ac:dyDescent="0.35">
      <c r="A142" s="18" t="s">
        <v>8</v>
      </c>
      <c r="B142" s="5">
        <v>20</v>
      </c>
      <c r="C142" s="23">
        <v>7.7220077220077218E-2</v>
      </c>
      <c r="D142" s="5"/>
      <c r="E142" s="5" t="s">
        <v>8</v>
      </c>
      <c r="F142" s="5">
        <v>189</v>
      </c>
      <c r="G142" s="29">
        <v>7.7220077220077218E-2</v>
      </c>
      <c r="H142" s="5"/>
      <c r="I142" s="5" t="s">
        <v>8</v>
      </c>
      <c r="J142" s="148">
        <v>26</v>
      </c>
      <c r="K142" s="148">
        <v>34</v>
      </c>
      <c r="L142" s="148">
        <v>32</v>
      </c>
      <c r="M142" s="148">
        <v>30</v>
      </c>
      <c r="N142" s="148">
        <v>30</v>
      </c>
      <c r="O142" s="148">
        <v>17</v>
      </c>
      <c r="P142" s="148">
        <v>20</v>
      </c>
      <c r="Q142" s="148" t="s">
        <v>209</v>
      </c>
      <c r="R142" s="148" t="s">
        <v>209</v>
      </c>
      <c r="S142" s="148" t="s">
        <v>209</v>
      </c>
      <c r="T142" s="148" t="s">
        <v>209</v>
      </c>
      <c r="U142" s="148" t="s">
        <v>209</v>
      </c>
    </row>
    <row r="143" spans="1:21" x14ac:dyDescent="0.35">
      <c r="A143" s="18" t="s">
        <v>9</v>
      </c>
      <c r="B143" s="5">
        <v>15</v>
      </c>
      <c r="C143" s="23">
        <v>5.7915057915057917E-2</v>
      </c>
      <c r="D143" s="5"/>
      <c r="E143" s="5" t="s">
        <v>9</v>
      </c>
      <c r="F143" s="5">
        <v>264</v>
      </c>
      <c r="G143" s="29">
        <v>5.7915057915057917E-2</v>
      </c>
      <c r="H143" s="5"/>
      <c r="I143" s="5" t="s">
        <v>9</v>
      </c>
      <c r="J143" s="148">
        <v>39</v>
      </c>
      <c r="K143" s="148">
        <v>39</v>
      </c>
      <c r="L143" s="148">
        <v>42</v>
      </c>
      <c r="M143" s="148">
        <v>61</v>
      </c>
      <c r="N143" s="148">
        <v>29</v>
      </c>
      <c r="O143" s="148">
        <v>39</v>
      </c>
      <c r="P143" s="148">
        <v>15</v>
      </c>
      <c r="Q143" s="148" t="s">
        <v>209</v>
      </c>
      <c r="R143" s="148" t="s">
        <v>209</v>
      </c>
      <c r="S143" s="148" t="s">
        <v>209</v>
      </c>
      <c r="T143" s="148" t="s">
        <v>209</v>
      </c>
      <c r="U143" s="148" t="s">
        <v>209</v>
      </c>
    </row>
    <row r="144" spans="1:21" x14ac:dyDescent="0.35">
      <c r="A144" s="18" t="s">
        <v>10</v>
      </c>
      <c r="B144" s="5">
        <v>38</v>
      </c>
      <c r="C144" s="23">
        <v>0.14671814671814673</v>
      </c>
      <c r="D144" s="5"/>
      <c r="E144" s="5" t="s">
        <v>10</v>
      </c>
      <c r="F144" s="5">
        <v>248</v>
      </c>
      <c r="G144" s="29">
        <v>0.14671814671814673</v>
      </c>
      <c r="H144" s="5"/>
      <c r="I144" s="5" t="s">
        <v>10</v>
      </c>
      <c r="J144" s="148">
        <v>28</v>
      </c>
      <c r="K144" s="148">
        <v>29</v>
      </c>
      <c r="L144" s="148">
        <v>21</v>
      </c>
      <c r="M144" s="148">
        <v>21</v>
      </c>
      <c r="N144" s="148">
        <v>50</v>
      </c>
      <c r="O144" s="148">
        <v>61</v>
      </c>
      <c r="P144" s="148">
        <v>38</v>
      </c>
      <c r="Q144" s="148" t="s">
        <v>209</v>
      </c>
      <c r="R144" s="148" t="s">
        <v>209</v>
      </c>
      <c r="S144" s="148" t="s">
        <v>209</v>
      </c>
      <c r="T144" s="148" t="s">
        <v>209</v>
      </c>
      <c r="U144" s="148" t="s">
        <v>209</v>
      </c>
    </row>
    <row r="145" spans="1:21" ht="29" x14ac:dyDescent="0.35">
      <c r="A145" s="142" t="s">
        <v>105</v>
      </c>
      <c r="B145" s="5">
        <v>57</v>
      </c>
      <c r="C145" s="23">
        <v>0.22007722007722008</v>
      </c>
      <c r="D145" s="5"/>
      <c r="E145" s="43" t="s">
        <v>105</v>
      </c>
      <c r="F145" s="5">
        <v>124</v>
      </c>
      <c r="G145" s="29">
        <v>0.22007722007722008</v>
      </c>
      <c r="H145" s="5"/>
      <c r="I145" s="5" t="s">
        <v>105</v>
      </c>
      <c r="J145" s="148">
        <v>5</v>
      </c>
      <c r="K145" s="148">
        <v>6</v>
      </c>
      <c r="L145" s="148">
        <v>12</v>
      </c>
      <c r="M145" s="148">
        <v>9</v>
      </c>
      <c r="N145" s="148">
        <v>21</v>
      </c>
      <c r="O145" s="148">
        <v>14</v>
      </c>
      <c r="P145" s="148">
        <v>57</v>
      </c>
      <c r="Q145" s="148" t="s">
        <v>209</v>
      </c>
      <c r="R145" s="148" t="s">
        <v>209</v>
      </c>
      <c r="S145" s="148" t="s">
        <v>209</v>
      </c>
      <c r="T145" s="148" t="s">
        <v>209</v>
      </c>
      <c r="U145" s="148" t="s">
        <v>209</v>
      </c>
    </row>
    <row r="146" spans="1:21" x14ac:dyDescent="0.35">
      <c r="A146" s="18" t="s">
        <v>12</v>
      </c>
      <c r="B146" s="5">
        <v>13</v>
      </c>
      <c r="C146" s="23">
        <v>5.019305019305019E-2</v>
      </c>
      <c r="D146" s="5"/>
      <c r="E146" s="5" t="s">
        <v>12</v>
      </c>
      <c r="F146" s="5">
        <v>55</v>
      </c>
      <c r="G146" s="29">
        <v>5.019305019305019E-2</v>
      </c>
      <c r="H146" s="5"/>
      <c r="I146" s="5" t="s">
        <v>12</v>
      </c>
      <c r="J146" s="148">
        <v>5</v>
      </c>
      <c r="K146" s="148">
        <v>5</v>
      </c>
      <c r="L146" s="148">
        <v>3</v>
      </c>
      <c r="M146" s="148">
        <v>5</v>
      </c>
      <c r="N146" s="148">
        <v>12</v>
      </c>
      <c r="O146" s="148">
        <v>12</v>
      </c>
      <c r="P146" s="148">
        <v>13</v>
      </c>
      <c r="Q146" s="148" t="s">
        <v>209</v>
      </c>
      <c r="R146" s="148" t="s">
        <v>209</v>
      </c>
      <c r="S146" s="148" t="s">
        <v>209</v>
      </c>
      <c r="T146" s="148" t="s">
        <v>209</v>
      </c>
      <c r="U146" s="148" t="s">
        <v>209</v>
      </c>
    </row>
    <row r="147" spans="1:21" x14ac:dyDescent="0.35">
      <c r="A147" s="18" t="s">
        <v>48</v>
      </c>
      <c r="B147" s="5">
        <v>10</v>
      </c>
      <c r="C147" s="23">
        <v>3.8610038610038609E-2</v>
      </c>
      <c r="D147" s="5"/>
      <c r="E147" s="5" t="s">
        <v>48</v>
      </c>
      <c r="F147" s="5">
        <v>178</v>
      </c>
      <c r="G147" s="29">
        <v>3.8610038610038609E-2</v>
      </c>
      <c r="H147" s="5"/>
      <c r="I147" s="5" t="s">
        <v>48</v>
      </c>
      <c r="J147" s="148">
        <v>35</v>
      </c>
      <c r="K147" s="148">
        <v>38</v>
      </c>
      <c r="L147" s="148">
        <v>40</v>
      </c>
      <c r="M147" s="148">
        <v>46</v>
      </c>
      <c r="N147" s="148">
        <v>8</v>
      </c>
      <c r="O147" s="148">
        <v>1</v>
      </c>
      <c r="P147" s="148">
        <v>10</v>
      </c>
      <c r="Q147" s="148" t="s">
        <v>209</v>
      </c>
      <c r="R147" s="148" t="s">
        <v>209</v>
      </c>
      <c r="S147" s="148" t="s">
        <v>209</v>
      </c>
      <c r="T147" s="148" t="s">
        <v>209</v>
      </c>
      <c r="U147" s="148" t="s">
        <v>209</v>
      </c>
    </row>
    <row r="148" spans="1:21" ht="29" x14ac:dyDescent="0.35">
      <c r="A148" s="142" t="s">
        <v>104</v>
      </c>
      <c r="B148" s="5">
        <v>1</v>
      </c>
      <c r="C148" s="23">
        <v>3.8610038610038611E-3</v>
      </c>
      <c r="D148" s="5"/>
      <c r="E148" s="43" t="s">
        <v>104</v>
      </c>
      <c r="F148" s="5">
        <v>1111</v>
      </c>
      <c r="G148" s="29">
        <v>3.8610038610038611E-3</v>
      </c>
      <c r="H148" s="5"/>
      <c r="I148" s="5" t="s">
        <v>104</v>
      </c>
      <c r="J148" s="148">
        <v>249</v>
      </c>
      <c r="K148" s="148">
        <v>213</v>
      </c>
      <c r="L148" s="148">
        <v>266</v>
      </c>
      <c r="M148" s="148">
        <v>311</v>
      </c>
      <c r="N148" s="148">
        <v>35</v>
      </c>
      <c r="O148" s="148">
        <v>36</v>
      </c>
      <c r="P148" s="148">
        <v>1</v>
      </c>
      <c r="Q148" s="148" t="s">
        <v>209</v>
      </c>
      <c r="R148" s="148" t="s">
        <v>209</v>
      </c>
      <c r="S148" s="148" t="s">
        <v>209</v>
      </c>
      <c r="T148" s="148" t="s">
        <v>209</v>
      </c>
      <c r="U148" s="148" t="s">
        <v>209</v>
      </c>
    </row>
    <row r="149" spans="1:21" x14ac:dyDescent="0.35">
      <c r="A149" s="18" t="s">
        <v>13</v>
      </c>
      <c r="B149" s="5">
        <v>35</v>
      </c>
      <c r="C149" s="23">
        <v>0.13513513513513514</v>
      </c>
      <c r="D149" s="5"/>
      <c r="E149" s="5" t="s">
        <v>13</v>
      </c>
      <c r="F149" s="5">
        <v>583</v>
      </c>
      <c r="G149" s="29">
        <v>0.13513513513513514</v>
      </c>
      <c r="H149" s="5"/>
      <c r="I149" s="5" t="s">
        <v>13</v>
      </c>
      <c r="J149" s="148">
        <v>0</v>
      </c>
      <c r="K149" s="148">
        <v>0</v>
      </c>
      <c r="L149" s="148">
        <v>0</v>
      </c>
      <c r="M149" s="148">
        <v>0</v>
      </c>
      <c r="N149" s="148">
        <v>272</v>
      </c>
      <c r="O149" s="148">
        <v>276</v>
      </c>
      <c r="P149" s="148">
        <v>35</v>
      </c>
      <c r="Q149" s="148" t="s">
        <v>209</v>
      </c>
      <c r="R149" s="148" t="s">
        <v>209</v>
      </c>
      <c r="S149" s="148" t="s">
        <v>209</v>
      </c>
      <c r="T149" s="148" t="s">
        <v>209</v>
      </c>
      <c r="U149" s="148" t="s">
        <v>209</v>
      </c>
    </row>
    <row r="150" spans="1:21" x14ac:dyDescent="0.35">
      <c r="A150" s="143" t="s">
        <v>0</v>
      </c>
      <c r="B150" s="5">
        <v>259</v>
      </c>
      <c r="C150" s="23">
        <v>1</v>
      </c>
      <c r="D150" s="5"/>
      <c r="E150" s="34" t="s">
        <v>0</v>
      </c>
      <c r="F150" s="5">
        <v>3433</v>
      </c>
      <c r="G150" s="29">
        <v>1</v>
      </c>
      <c r="H150" s="5"/>
      <c r="I150" s="5" t="s">
        <v>0</v>
      </c>
      <c r="J150" s="21">
        <v>498</v>
      </c>
      <c r="K150" s="21">
        <v>426</v>
      </c>
      <c r="L150" s="21">
        <v>532</v>
      </c>
      <c r="M150" s="21">
        <v>622</v>
      </c>
      <c r="N150" s="21">
        <v>544</v>
      </c>
      <c r="O150" s="21">
        <v>552</v>
      </c>
      <c r="P150" s="21">
        <v>259</v>
      </c>
      <c r="Q150" s="21">
        <v>0</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7</v>
      </c>
      <c r="D156" s="177">
        <v>4</v>
      </c>
      <c r="F156" s="38">
        <v>1</v>
      </c>
      <c r="G156" s="38">
        <v>0</v>
      </c>
      <c r="H156" s="38">
        <v>0</v>
      </c>
      <c r="J156" s="165">
        <v>7</v>
      </c>
    </row>
    <row r="157" spans="1:21" s="39" customFormat="1" x14ac:dyDescent="0.35">
      <c r="A157" s="37"/>
      <c r="B157" s="38">
        <v>2</v>
      </c>
      <c r="C157" s="176">
        <v>5</v>
      </c>
      <c r="D157" s="177">
        <v>4</v>
      </c>
      <c r="F157" s="38">
        <v>2</v>
      </c>
      <c r="G157" s="38">
        <v>1</v>
      </c>
      <c r="H157" s="38">
        <v>0</v>
      </c>
      <c r="J157" s="165">
        <v>10</v>
      </c>
    </row>
    <row r="158" spans="1:21" s="39" customFormat="1" x14ac:dyDescent="0.35">
      <c r="A158" s="37"/>
      <c r="B158" s="38">
        <v>3</v>
      </c>
      <c r="C158" s="176">
        <v>2</v>
      </c>
      <c r="D158" s="177">
        <v>1</v>
      </c>
      <c r="F158" s="38">
        <v>3</v>
      </c>
      <c r="G158" s="38">
        <v>1</v>
      </c>
      <c r="H158" s="38">
        <v>2</v>
      </c>
      <c r="J158" s="165">
        <v>6</v>
      </c>
    </row>
    <row r="159" spans="1:21" s="39" customFormat="1" x14ac:dyDescent="0.35">
      <c r="A159" s="37"/>
      <c r="B159" s="38">
        <v>4</v>
      </c>
      <c r="C159" s="176">
        <v>2</v>
      </c>
      <c r="D159" s="177">
        <v>1</v>
      </c>
      <c r="F159" s="38">
        <v>4</v>
      </c>
      <c r="G159" s="38">
        <v>2</v>
      </c>
      <c r="H159" s="38">
        <v>2</v>
      </c>
      <c r="J159" s="165">
        <v>8</v>
      </c>
    </row>
    <row r="160" spans="1:21" s="39" customFormat="1" x14ac:dyDescent="0.35">
      <c r="A160" s="37"/>
      <c r="B160" s="38">
        <v>5</v>
      </c>
      <c r="C160" s="176">
        <v>9</v>
      </c>
      <c r="D160" s="177">
        <v>8</v>
      </c>
      <c r="F160" s="38">
        <v>5</v>
      </c>
      <c r="G160" s="38">
        <v>3</v>
      </c>
      <c r="H160" s="38">
        <v>5</v>
      </c>
      <c r="J160" s="165">
        <v>45</v>
      </c>
    </row>
    <row r="161" spans="1:10" s="39" customFormat="1" x14ac:dyDescent="0.35">
      <c r="A161" s="37"/>
      <c r="B161" s="38">
        <v>6</v>
      </c>
      <c r="C161" s="176">
        <v>10</v>
      </c>
      <c r="D161" s="177">
        <v>10</v>
      </c>
      <c r="F161" s="38">
        <v>6</v>
      </c>
      <c r="G161" s="38">
        <v>4</v>
      </c>
      <c r="H161" s="38">
        <v>3</v>
      </c>
      <c r="J161" s="165">
        <v>60</v>
      </c>
    </row>
    <row r="162" spans="1:10" s="39" customFormat="1" x14ac:dyDescent="0.35">
      <c r="A162" s="37"/>
      <c r="B162" s="38">
        <v>7</v>
      </c>
      <c r="C162" s="176">
        <v>8</v>
      </c>
      <c r="D162" s="177">
        <v>7</v>
      </c>
      <c r="F162" s="38">
        <v>7</v>
      </c>
      <c r="G162" s="38">
        <v>1</v>
      </c>
      <c r="H162" s="38">
        <v>5</v>
      </c>
      <c r="J162" s="165">
        <v>56</v>
      </c>
    </row>
    <row r="163" spans="1:10" s="39" customFormat="1" x14ac:dyDescent="0.35">
      <c r="A163" s="37"/>
      <c r="B163" s="38">
        <v>8</v>
      </c>
      <c r="C163" s="176">
        <v>13</v>
      </c>
      <c r="D163" s="177">
        <v>13</v>
      </c>
      <c r="F163" s="38">
        <v>8</v>
      </c>
      <c r="G163" s="38">
        <v>9</v>
      </c>
      <c r="H163" s="38">
        <v>8</v>
      </c>
      <c r="J163" s="165">
        <v>104</v>
      </c>
    </row>
    <row r="164" spans="1:10" s="39" customFormat="1" x14ac:dyDescent="0.35">
      <c r="A164" s="37"/>
      <c r="B164" s="38">
        <v>9</v>
      </c>
      <c r="C164" s="176">
        <v>25</v>
      </c>
      <c r="D164" s="177">
        <v>25</v>
      </c>
      <c r="F164" s="38">
        <v>9</v>
      </c>
      <c r="G164" s="38">
        <v>3</v>
      </c>
      <c r="H164" s="38">
        <v>1</v>
      </c>
      <c r="J164" s="165">
        <v>225</v>
      </c>
    </row>
    <row r="165" spans="1:10" s="39" customFormat="1" x14ac:dyDescent="0.35">
      <c r="A165" s="37"/>
      <c r="B165" s="38">
        <v>10</v>
      </c>
      <c r="C165" s="176">
        <v>13</v>
      </c>
      <c r="D165" s="177">
        <v>13</v>
      </c>
      <c r="F165" s="38">
        <v>10</v>
      </c>
      <c r="G165" s="38">
        <v>5</v>
      </c>
      <c r="H165" s="38">
        <v>2</v>
      </c>
      <c r="J165" s="165">
        <v>130</v>
      </c>
    </row>
    <row r="166" spans="1:10" s="39" customFormat="1" x14ac:dyDescent="0.35">
      <c r="A166" s="37"/>
      <c r="B166" s="38">
        <v>11</v>
      </c>
      <c r="C166" s="176">
        <v>27</v>
      </c>
      <c r="D166" s="177">
        <v>26</v>
      </c>
      <c r="F166" s="38">
        <v>11</v>
      </c>
      <c r="G166" s="38">
        <v>0</v>
      </c>
      <c r="H166" s="38">
        <v>1</v>
      </c>
      <c r="J166" s="165">
        <v>297</v>
      </c>
    </row>
    <row r="167" spans="1:10" s="39" customFormat="1" x14ac:dyDescent="0.35">
      <c r="A167" s="37"/>
      <c r="B167" s="38">
        <v>12</v>
      </c>
      <c r="C167" s="176">
        <v>39</v>
      </c>
      <c r="D167" s="177">
        <v>39</v>
      </c>
      <c r="F167" s="38">
        <v>12</v>
      </c>
      <c r="G167" s="38">
        <v>1</v>
      </c>
      <c r="H167" s="38">
        <v>2</v>
      </c>
      <c r="J167" s="165">
        <v>468</v>
      </c>
    </row>
    <row r="168" spans="1:10" s="39" customFormat="1" x14ac:dyDescent="0.35">
      <c r="A168" s="37"/>
      <c r="B168" s="38">
        <v>13</v>
      </c>
      <c r="C168" s="176">
        <v>25</v>
      </c>
      <c r="D168" s="177">
        <v>25</v>
      </c>
      <c r="F168" s="38">
        <v>13</v>
      </c>
      <c r="G168" s="38">
        <v>0</v>
      </c>
      <c r="H168" s="38">
        <v>0</v>
      </c>
      <c r="J168" s="165">
        <v>325</v>
      </c>
    </row>
    <row r="169" spans="1:10" s="39" customFormat="1" x14ac:dyDescent="0.35">
      <c r="A169" s="37"/>
      <c r="B169" s="38">
        <v>14</v>
      </c>
      <c r="C169" s="176">
        <v>18</v>
      </c>
      <c r="D169" s="177">
        <v>18</v>
      </c>
      <c r="F169" s="38">
        <v>14</v>
      </c>
      <c r="G169" s="38">
        <v>0</v>
      </c>
      <c r="H169" s="38">
        <v>1</v>
      </c>
      <c r="J169" s="165">
        <v>252</v>
      </c>
    </row>
    <row r="170" spans="1:10" s="39" customFormat="1" x14ac:dyDescent="0.35">
      <c r="A170" s="37"/>
      <c r="B170" s="38">
        <v>15</v>
      </c>
      <c r="C170" s="176">
        <v>12</v>
      </c>
      <c r="D170" s="177">
        <v>12</v>
      </c>
      <c r="F170" s="38">
        <v>15</v>
      </c>
      <c r="G170" s="38">
        <v>1</v>
      </c>
      <c r="H170" s="38">
        <v>0</v>
      </c>
      <c r="J170" s="165">
        <v>180</v>
      </c>
    </row>
    <row r="171" spans="1:10" s="39" customFormat="1" x14ac:dyDescent="0.35">
      <c r="A171" s="37"/>
      <c r="B171" s="38">
        <v>16</v>
      </c>
      <c r="C171" s="176">
        <v>8</v>
      </c>
      <c r="D171" s="177">
        <v>8</v>
      </c>
      <c r="F171" s="38">
        <v>16</v>
      </c>
      <c r="G171" s="38">
        <v>0</v>
      </c>
      <c r="H171" s="38">
        <v>0</v>
      </c>
      <c r="J171" s="165">
        <v>128</v>
      </c>
    </row>
    <row r="172" spans="1:10" s="39" customFormat="1" x14ac:dyDescent="0.35">
      <c r="A172" s="37"/>
      <c r="B172" s="38">
        <v>17</v>
      </c>
      <c r="C172" s="176">
        <v>5</v>
      </c>
      <c r="D172" s="177">
        <v>5</v>
      </c>
      <c r="F172" s="38">
        <v>17</v>
      </c>
      <c r="G172" s="38">
        <v>1</v>
      </c>
      <c r="H172" s="38">
        <v>0</v>
      </c>
      <c r="J172" s="165">
        <v>85</v>
      </c>
    </row>
    <row r="173" spans="1:10" s="39" customFormat="1" x14ac:dyDescent="0.35">
      <c r="A173" s="37"/>
      <c r="B173" s="38">
        <v>18</v>
      </c>
      <c r="C173" s="176">
        <v>4</v>
      </c>
      <c r="D173" s="177">
        <v>4</v>
      </c>
      <c r="F173" s="38">
        <v>18</v>
      </c>
      <c r="G173" s="38">
        <v>0</v>
      </c>
      <c r="H173" s="38">
        <v>0</v>
      </c>
      <c r="J173" s="165">
        <v>72</v>
      </c>
    </row>
    <row r="174" spans="1:10" s="39" customFormat="1" x14ac:dyDescent="0.35">
      <c r="A174" s="37"/>
      <c r="B174" s="38" t="s">
        <v>66</v>
      </c>
      <c r="C174" s="176">
        <v>0</v>
      </c>
      <c r="D174" s="176">
        <v>0</v>
      </c>
      <c r="F174" s="38">
        <v>19</v>
      </c>
      <c r="G174" s="38">
        <v>0</v>
      </c>
      <c r="H174" s="38">
        <v>0</v>
      </c>
      <c r="J174" s="165">
        <v>0</v>
      </c>
    </row>
    <row r="175" spans="1:10" s="39" customFormat="1" x14ac:dyDescent="0.35">
      <c r="A175" s="37"/>
      <c r="B175" s="37"/>
      <c r="C175" s="37">
        <v>232</v>
      </c>
      <c r="D175" s="37">
        <v>223</v>
      </c>
      <c r="F175" s="38">
        <v>20</v>
      </c>
      <c r="G175" s="38">
        <v>0</v>
      </c>
      <c r="H175" s="38">
        <v>0</v>
      </c>
      <c r="J175" s="165">
        <v>2458</v>
      </c>
    </row>
    <row r="176" spans="1:10" s="39" customFormat="1" x14ac:dyDescent="0.35">
      <c r="A176" s="37"/>
      <c r="B176" s="37"/>
      <c r="C176" s="37"/>
      <c r="D176" s="37"/>
      <c r="F176" s="38">
        <v>21</v>
      </c>
      <c r="G176" s="38">
        <v>0</v>
      </c>
      <c r="H176" s="38">
        <v>0</v>
      </c>
      <c r="J176" s="166">
        <v>2987</v>
      </c>
    </row>
    <row r="177" spans="1:10" s="39" customFormat="1" x14ac:dyDescent="0.35">
      <c r="B177" s="200" t="s">
        <v>68</v>
      </c>
      <c r="C177" s="201"/>
      <c r="D177" s="42">
        <v>11.016375145385799</v>
      </c>
      <c r="F177" s="38">
        <v>22</v>
      </c>
      <c r="G177" s="38">
        <v>0</v>
      </c>
      <c r="H177" s="38">
        <v>0</v>
      </c>
      <c r="J177" s="178">
        <v>82</v>
      </c>
    </row>
    <row r="178" spans="1:10" s="39" customFormat="1" x14ac:dyDescent="0.35">
      <c r="A178" s="37"/>
      <c r="B178" s="37" t="s">
        <v>182</v>
      </c>
      <c r="C178" s="37"/>
      <c r="D178" s="42">
        <v>11.103974297809126</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B182" t="s">
        <v>66</v>
      </c>
      <c r="C182" s="176" t="e">
        <v>#N/A</v>
      </c>
      <c r="D182" s="177" t="e">
        <v>#N/A</v>
      </c>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2021-03-01T20:17:44Z</dcterms:modified>
</cp:coreProperties>
</file>