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l30\AppData\Local\Microsoft\Windows\INetCache\Content.Outlook\2ZUG8YS0\"/>
    </mc:Choice>
  </mc:AlternateContent>
  <xr:revisionPtr revIDLastSave="0" documentId="13_ncr:1_{F9ECA947-B1C5-40F6-84D2-47BD7DC036BF}" xr6:coauthVersionLast="36" xr6:coauthVersionMax="36" xr10:uidLastSave="{00000000-0000-0000-0000-000000000000}"/>
  <bookViews>
    <workbookView xWindow="0" yWindow="0" windowWidth="24000" windowHeight="8985" activeTab="1" xr2:uid="{C5102A89-D9CA-41D1-A49C-44CCA250F1F0}"/>
  </bookViews>
  <sheets>
    <sheet name="CY16-18 Final" sheetId="1" r:id="rId1"/>
    <sheet name="Question #3a Mapping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\a" localSheetId="0">#REF!</definedName>
    <definedName name="\a">#REF!</definedName>
    <definedName name="\d" localSheetId="0">#REF!</definedName>
    <definedName name="\d">#REF!</definedName>
    <definedName name="\o" localSheetId="0">#REF!</definedName>
    <definedName name="\o">#REF!</definedName>
    <definedName name="\r" localSheetId="0">#REF!</definedName>
    <definedName name="\r">#REF!</definedName>
    <definedName name="_BUD1">[1]Hidden!$G$11</definedName>
    <definedName name="_BUD10">[1]Hidden!$P$11</definedName>
    <definedName name="_BUD11">[1]Hidden!$Q$11</definedName>
    <definedName name="_BUD12">[1]Hidden!$R$11</definedName>
    <definedName name="_BUD2">[1]Hidden!$H$11</definedName>
    <definedName name="_BUD3">[1]Hidden!$I$11</definedName>
    <definedName name="_BUD4">[1]Hidden!$J$11</definedName>
    <definedName name="_BUD5">[1]Hidden!$K$11</definedName>
    <definedName name="_BUD6">[1]Hidden!$L$11</definedName>
    <definedName name="_BUD7">[1]Hidden!$M$11</definedName>
    <definedName name="_BUD8">[1]Hidden!$N$11</definedName>
    <definedName name="_BUD9">[1]Hidden!$O$11</definedName>
    <definedName name="_xlnm._FilterDatabase" localSheetId="1" hidden="1">'Question #3a Mapping'!$A$1:$D$350</definedName>
    <definedName name="_Key1" localSheetId="0" hidden="1">#REF!</definedName>
    <definedName name="_Key1" hidden="1">#REF!</definedName>
    <definedName name="_Order1" hidden="1">255</definedName>
    <definedName name="_PED1" localSheetId="0">#REF!</definedName>
    <definedName name="_PED1">#REF!</definedName>
    <definedName name="_PG1">#N/A</definedName>
    <definedName name="ACCT">[1]Hidden!$E$11</definedName>
    <definedName name="AllocRecon" localSheetId="0">#REF!</definedName>
    <definedName name="AllocRecon">#REF!</definedName>
    <definedName name="ASD" localSheetId="0">#REF!</definedName>
    <definedName name="ASD">#REF!</definedName>
    <definedName name="BADDEBT" localSheetId="0">#REF!</definedName>
    <definedName name="BADDEBT">#REF!</definedName>
    <definedName name="BDREC" localSheetId="0">#REF!</definedName>
    <definedName name="BDREC">#REF!</definedName>
    <definedName name="BEG">#N/A</definedName>
    <definedName name="BIMA" localSheetId="0">'[2]98BUDGET'!#REF!</definedName>
    <definedName name="BIMA">'[2]98BUDGET'!#REF!</definedName>
    <definedName name="BPG" localSheetId="0">'[2]98BUDGET'!#REF!</definedName>
    <definedName name="BPG">'[2]98BUDGET'!#REF!</definedName>
    <definedName name="BROOK" localSheetId="0">'[2]98BUDGET'!#REF!</definedName>
    <definedName name="BROOK">'[2]98BUDGET'!#REF!</definedName>
    <definedName name="bucc">[1]Hidden!$D$11</definedName>
    <definedName name="Bud_tot">[1]Hidden!$F$11</definedName>
    <definedName name="BWElimFC" localSheetId="0">#REF!</definedName>
    <definedName name="BWElimFC">#REF!</definedName>
    <definedName name="BWF" localSheetId="0">#REF!</definedName>
    <definedName name="BWF">#REF!</definedName>
    <definedName name="colgroup">[1]Orientation!$G$6</definedName>
    <definedName name="colsegment">[1]Orientation!$F$6</definedName>
    <definedName name="columnmap">[3]ACTPER!$A$6:$G$225</definedName>
    <definedName name="csDesignMode">1</definedName>
    <definedName name="DEN" localSheetId="0">'[2]98BUDGET'!#REF!</definedName>
    <definedName name="DEN">'[2]98BUDGET'!#REF!</definedName>
    <definedName name="DETLIST" localSheetId="0">#REF!</definedName>
    <definedName name="DETLIST">#REF!</definedName>
    <definedName name="Discharges">'[4]FY02FC Payor'!$F$2:$AH$70</definedName>
    <definedName name="Discharges01BL" localSheetId="0">[5]Discharges!#REF!</definedName>
    <definedName name="Discharges01BL">[5]Discharges!#REF!</definedName>
    <definedName name="drlFilter">[1]Settings!$D$22</definedName>
    <definedName name="EDportion" localSheetId="0">#REF!</definedName>
    <definedName name="EDportion">#REF!</definedName>
    <definedName name="EH" localSheetId="0">'[2]98BUDGET'!#REF!</definedName>
    <definedName name="EH">'[2]98BUDGET'!#REF!</definedName>
    <definedName name="End">[1]Report!$A$126</definedName>
    <definedName name="filter">[1]Settings!$B$14:$H$20</definedName>
    <definedName name="FREECARE" localSheetId="0">#REF!</definedName>
    <definedName name="FREECARE">#REF!</definedName>
    <definedName name="GH" localSheetId="0">#REF!</definedName>
    <definedName name="GH">#REF!</definedName>
    <definedName name="GHElimFC" localSheetId="0">#REF!</definedName>
    <definedName name="GHElimFC">#REF!</definedName>
    <definedName name="Graph1" localSheetId="0">#REF!</definedName>
    <definedName name="Graph1">#REF!</definedName>
    <definedName name="Graph2" localSheetId="0">#REF!</definedName>
    <definedName name="Graph2">#REF!</definedName>
    <definedName name="IMP" localSheetId="0">#REF!</definedName>
    <definedName name="IMP">#REF!</definedName>
    <definedName name="IPPSC" localSheetId="0">#REF!</definedName>
    <definedName name="IPPSC">#REF!</definedName>
    <definedName name="map">[6]REVFC!$B$1:$U$48</definedName>
    <definedName name="master_def">[1]Report!$D$4:$BW$4</definedName>
    <definedName name="MED" localSheetId="0">'[2]98BUDGET'!#REF!</definedName>
    <definedName name="MED">'[2]98BUDGET'!#REF!</definedName>
    <definedName name="MetaSet">[1]Orientation!$C$22</definedName>
    <definedName name="MY" localSheetId="0">#REF!</definedName>
    <definedName name="MY">#REF!</definedName>
    <definedName name="NETBD" localSheetId="0">#REF!</definedName>
    <definedName name="NETBD">#REF!</definedName>
    <definedName name="NS" localSheetId="0">#REF!</definedName>
    <definedName name="NS">#REF!</definedName>
    <definedName name="NSElimFC" localSheetId="0">#REF!</definedName>
    <definedName name="NSElimFC">#REF!</definedName>
    <definedName name="NvsAnswerCol">"[Drill1]JrnlLineDrill!$A$4:$A$2073"</definedName>
    <definedName name="NvsASD">"V1999-09-30"</definedName>
    <definedName name="NvsAutoDrillOk">"VN"</definedName>
    <definedName name="NvsDateToNumber">"Y"</definedName>
    <definedName name="NvsElapsedTime">0.00073819444514811</definedName>
    <definedName name="NvsEndTime">36556.7270833333</definedName>
    <definedName name="NvsInstLang">"VENG"</definedName>
    <definedName name="NvsInstSpec">"%,FBUSINESS_UNIT,V2200"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"V"</definedName>
    <definedName name="NvsPanelEffdt">"V1995-10-01"</definedName>
    <definedName name="NvsPanelSetid">"VPRTNS"</definedName>
    <definedName name="NvsParentRef">"'[PL_1_1A.xls]PL_1 &amp; 1A'!$K$41"</definedName>
    <definedName name="NvsReqBU">"V0000"</definedName>
    <definedName name="NvsReqBUOnly">"VY"</definedName>
    <definedName name="NvsTransLed">"VN"</definedName>
    <definedName name="NvsTreeASD">"V1999-09-30"</definedName>
    <definedName name="NvsValTbl.ACCOUNT">"GL_ACCOUNT_TBL"</definedName>
    <definedName name="NvsValTbl.BUSINESS_UNIT">"BUS_UNIT_TBL_GL"</definedName>
    <definedName name="NvsValTbl.DEPTID">"DEPT_TBL"</definedName>
    <definedName name="NvsValTbl.FUND_CODE">"FUND_TBL"</definedName>
    <definedName name="NvsValTbl.PROJECT_ID">"PROJECT"</definedName>
    <definedName name="NW" localSheetId="0">#REF!</definedName>
    <definedName name="NW">#REF!</definedName>
    <definedName name="NWElimFC" localSheetId="0">#REF!</definedName>
    <definedName name="NWElimFC">#REF!</definedName>
    <definedName name="OB" localSheetId="0">'[2]98BUDGET'!#REF!</definedName>
    <definedName name="OB">'[2]98BUDGET'!#REF!</definedName>
    <definedName name="OPPSC" localSheetId="0">#REF!</definedName>
    <definedName name="OPPSC">#REF!</definedName>
    <definedName name="PATC" localSheetId="0">'[2]98BUDGET'!#REF!</definedName>
    <definedName name="PATC">'[2]98BUDGET'!#REF!</definedName>
    <definedName name="PED" localSheetId="0">'[7]Summary P &amp; L'!#REF!</definedName>
    <definedName name="PED">'[7]Summary P &amp; L'!#REF!</definedName>
    <definedName name="PER" localSheetId="0">'[7]Summary P &amp; L'!#REF!</definedName>
    <definedName name="PER">'[7]Summary P &amp; L'!#REF!</definedName>
    <definedName name="primtbl">[1]Orientation!$C$23</definedName>
    <definedName name="_xlnm.Print_Area" localSheetId="0">'CY16-18 Final'!$A$1:$L$24</definedName>
    <definedName name="_xlnm.Print_Area">#REF!</definedName>
    <definedName name="Print_Area_MI" localSheetId="0">#REF!</definedName>
    <definedName name="Print_Area_MI">#REF!</definedName>
    <definedName name="_xlnm.Print_Titles" localSheetId="1">'Question #3a Mapping'!$1:$1</definedName>
    <definedName name="PROC" localSheetId="0">'[2]98BUDGET'!#REF!</definedName>
    <definedName name="PROC">'[2]98BUDGET'!#REF!</definedName>
    <definedName name="report_type">[1]Orientation!$C$24</definedName>
    <definedName name="ReportVersion">[1]Settings!$D$5</definedName>
    <definedName name="RHE" localSheetId="0">'[2]98BUDGET'!#REF!</definedName>
    <definedName name="RHE">'[2]98BUDGET'!#REF!</definedName>
    <definedName name="rowgroup">[1]Orientation!$C$17</definedName>
    <definedName name="rowsegment">[1]Orientation!$B$17</definedName>
    <definedName name="Sequential_Group">[1]Settings!$J$6</definedName>
    <definedName name="Sequential_Segment">[1]Settings!$I$6</definedName>
    <definedName name="Sequential_Sort">[1]Settings!$I$10:$J$11</definedName>
    <definedName name="SJP" localSheetId="0">'[2]98BUDGET'!#REF!</definedName>
    <definedName name="SJP">'[2]98BUDGET'!#REF!</definedName>
    <definedName name="sortcol">[1]Report!$C$6</definedName>
    <definedName name="SPREAD" localSheetId="0">'[2]98BUDGET'!#REF!</definedName>
    <definedName name="SPREAD">'[2]98BUDGET'!#REF!</definedName>
    <definedName name="SUM">#N/A</definedName>
    <definedName name="SUMMARY">#N/A</definedName>
    <definedName name="Supplemental_filter">[1]Settings!$C$26</definedName>
    <definedName name="SUR" localSheetId="0">'[2]98BUDGET'!#REF!</definedName>
    <definedName name="SUR">'[2]98BUDGET'!#REF!</definedName>
    <definedName name="SYS" localSheetId="0">#REF!</definedName>
    <definedName name="SYS">#REF!</definedName>
    <definedName name="SYSElimFC" localSheetId="0">#REF!</definedName>
    <definedName name="SYSElimFC">#REF!</definedName>
    <definedName name="timeseries">[1]Orientation!$B$6:$C$13</definedName>
    <definedName name="TOTPSC" localSheetId="0">#REF!</definedName>
    <definedName name="TOTPSC">#REF!</definedName>
    <definedName name="Transfers" localSheetId="0">#REF!</definedName>
    <definedName name="Transfers">#REF!</definedName>
    <definedName name="UCFORM_2" localSheetId="0">#REF!</definedName>
    <definedName name="UCFORM_2">#REF!</definedName>
    <definedName name="UCFORM_3" localSheetId="0">#REF!</definedName>
    <definedName name="UCFORM_3">#REF!</definedName>
    <definedName name="UCFORM_4" localSheetId="0">#REF!</definedName>
    <definedName name="UCFORM_4">#REF!</definedName>
    <definedName name="UCFORM_5" localSheetId="0">#REF!</definedName>
    <definedName name="UCFORM_5">#REF!</definedName>
    <definedName name="UCPOOL" localSheetId="0">#REF!</definedName>
    <definedName name="UCPOOL">#REF!</definedName>
    <definedName name="VISITS" localSheetId="0">'[2]98BUDGET'!#REF!</definedName>
    <definedName name="VISITS">'[2]98BUDGET'!#REF!</definedName>
    <definedName name="wrn.all." hidden="1">{#N/A,#N/A,FALSE,"Summary";#N/A,#N/A,FALSE,"Medicare";#N/A,#N/A,FALSE,"Input1";#N/A,#N/A,FALSE,"HMO";#N/A,#N/A,FALSE,"BC";#N/A,#N/A,FALSE,"Medicaid";#N/A,#N/A,FALSE,"Summary";#N/A,#N/A,FALSE,"UC96";#N/A,#N/A,FALSE,"MCRamt"}</definedName>
    <definedName name="x" localSheetId="0">'[8]PA - Total (Internal)'!#REF!</definedName>
    <definedName name="x">'[8]PA - Total (Internal)'!#REF!</definedName>
    <definedName name="xperiod">[1]Orientation!$G$15</definedName>
    <definedName name="YEAR" localSheetId="0">#REF!</definedName>
    <definedName name="YEAR">#REF!</definedName>
    <definedName name="Yearly_Comparisons" localSheetId="0">#REF!</definedName>
    <definedName name="Yearly_Comparison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3" i="1" l="1"/>
  <c r="D23" i="1"/>
  <c r="C20" i="1"/>
  <c r="C23" i="1" s="1"/>
</calcChain>
</file>

<file path=xl/sharedStrings.xml><?xml version="1.0" encoding="utf-8"?>
<sst xmlns="http://schemas.openxmlformats.org/spreadsheetml/2006/main" count="918" uniqueCount="561">
  <si>
    <t>Dana-Farber Cancer Institute</t>
  </si>
  <si>
    <t>Margin Analysis &amp; Payor Mix for AGO Subpoena</t>
  </si>
  <si>
    <t>Calendar Year 2016-2018</t>
  </si>
  <si>
    <t>Total Margin %</t>
  </si>
  <si>
    <t>Payor Category</t>
  </si>
  <si>
    <t>CY16</t>
  </si>
  <si>
    <t>CY17</t>
  </si>
  <si>
    <t>CY18</t>
  </si>
  <si>
    <t>Commercial</t>
  </si>
  <si>
    <t>Medicare</t>
  </si>
  <si>
    <t>Medicaid</t>
  </si>
  <si>
    <t>All Other</t>
  </si>
  <si>
    <t>% of Total Business</t>
  </si>
  <si>
    <t>Total</t>
  </si>
  <si>
    <t>Enc - Payor Plan Code</t>
  </si>
  <si>
    <t>Enc - Payor Plan Code_Desc</t>
  </si>
  <si>
    <t>Margin Mapping</t>
  </si>
  <si>
    <t>100108</t>
  </si>
  <si>
    <t>AETNA ASA</t>
  </si>
  <si>
    <t>100107</t>
  </si>
  <si>
    <t>AETNA ASA GEHA</t>
  </si>
  <si>
    <t>AETNA HMO POS</t>
  </si>
  <si>
    <t>100101</t>
  </si>
  <si>
    <t>AETNA HMO POS EPO</t>
  </si>
  <si>
    <t>100105</t>
  </si>
  <si>
    <t>AETNA STUDENT HEALTH - CHICKERING</t>
  </si>
  <si>
    <t>102601</t>
  </si>
  <si>
    <t>AETNA TRANSPLANT</t>
  </si>
  <si>
    <t>AETNA/USHC-HMO</t>
  </si>
  <si>
    <t>100102</t>
  </si>
  <si>
    <t>AETNA INDEMNITY</t>
  </si>
  <si>
    <t>AETNA PPO</t>
  </si>
  <si>
    <t>AETNA/USHC-PPO</t>
  </si>
  <si>
    <t>BLUE CARE ELECT</t>
  </si>
  <si>
    <t>11000118</t>
  </si>
  <si>
    <t>BLUE CROSS ANTHEM NH HMO POS</t>
  </si>
  <si>
    <t>BLUE CROSS BLUE BENEFITS ADMINISTRATORS</t>
  </si>
  <si>
    <t>BLUE CROSS FEDERAL</t>
  </si>
  <si>
    <t>BLUE CROSS HMO POS</t>
  </si>
  <si>
    <t>11000115</t>
  </si>
  <si>
    <t>BLUE CROSS MEDEX CHOICE SUPPLEMENT</t>
  </si>
  <si>
    <t>11000106</t>
  </si>
  <si>
    <t>BLUE CROSS MEDEX SUPPLEMENT</t>
  </si>
  <si>
    <t>11000105</t>
  </si>
  <si>
    <t>BLUE CROSS OOS AND MANAGED BLUE SUPPLEMENT</t>
  </si>
  <si>
    <t>BLUE CROSS OUT OF AREA</t>
  </si>
  <si>
    <t>BLUE CROSS OUT OF AREA HMO</t>
  </si>
  <si>
    <t>BLUE CROSS OUT OF STATE HMO POS</t>
  </si>
  <si>
    <t>BLUE CROSS INDEMNITY</t>
  </si>
  <si>
    <t>BLUE CROSS OUT OF AREA PPO</t>
  </si>
  <si>
    <t>BLUE CROSS OUT OF STATE INDEMNITY</t>
  </si>
  <si>
    <t>BLUE CROSS OUT OF STATE PPO</t>
  </si>
  <si>
    <t>BLUE CROSS PPO</t>
  </si>
  <si>
    <t>11000113</t>
  </si>
  <si>
    <t>BLUE CROSS PPO EPO</t>
  </si>
  <si>
    <t>CIGNA</t>
  </si>
  <si>
    <t>101801</t>
  </si>
  <si>
    <t>CIGNA BEHAVIORAL HEALTH</t>
  </si>
  <si>
    <t>CIGNA HMO POS</t>
  </si>
  <si>
    <t>100609</t>
  </si>
  <si>
    <t>CIGNA LOCAL PLUS IN-NON CONTRACT PLANS</t>
  </si>
  <si>
    <t>CIGNA/HLTHS-HMO/POS</t>
  </si>
  <si>
    <t>MVP HEALTH CARE</t>
  </si>
  <si>
    <t>100603</t>
  </si>
  <si>
    <t>CIGNA INDEMNITY</t>
  </si>
  <si>
    <t>CIGNA PPO</t>
  </si>
  <si>
    <t>CIGNA/HEALTHSOURCE-PPO</t>
  </si>
  <si>
    <t>FALLON</t>
  </si>
  <si>
    <t>100808</t>
  </si>
  <si>
    <t>FALLON COMMUNITY CARE PLAN</t>
  </si>
  <si>
    <t>FALLON COMMUNITY HEALTH PLAN</t>
  </si>
  <si>
    <t>100810</t>
  </si>
  <si>
    <t>FALLON DIRECT CARE</t>
  </si>
  <si>
    <t>FALLON SELECT CARE</t>
  </si>
  <si>
    <t>100802</t>
  </si>
  <si>
    <t>FALLON STEWARD TIERED</t>
  </si>
  <si>
    <t>100804</t>
  </si>
  <si>
    <t>FALLON PPO</t>
  </si>
  <si>
    <t>12000113</t>
  </si>
  <si>
    <t>HARVARD PILGRIM ELEVATE OPTIONS</t>
  </si>
  <si>
    <t>12000111</t>
  </si>
  <si>
    <t>HARVARD PILGRIM FOCUS</t>
  </si>
  <si>
    <t>HARVARD PILGRIM GIC PRIMARY CHOICE HMO</t>
  </si>
  <si>
    <t>12000114</t>
  </si>
  <si>
    <t>HARVARD PILGRIM HEALTH PLANS INC HMO</t>
  </si>
  <si>
    <t>12000115</t>
  </si>
  <si>
    <t>HARVARD PILGRIM HEALTH PLANS INC SELECT HMO</t>
  </si>
  <si>
    <t>HARVARD PILGRIM HMO POS</t>
  </si>
  <si>
    <t>HARVARD PILGRIM INDEPENDENCE GIC POS</t>
  </si>
  <si>
    <t>HARVARD PILGRIM REFERRAL</t>
  </si>
  <si>
    <t>12000112</t>
  </si>
  <si>
    <t>HARVARD PILGRIM SELECT OR ELEVATE</t>
  </si>
  <si>
    <t>12000106</t>
  </si>
  <si>
    <t>HARVARD PILGRIM STUDENT RESOURCES</t>
  </si>
  <si>
    <t>HARVARD PILGRIM HEALTH PLANS INC PPO</t>
  </si>
  <si>
    <t>HARVARD PILGRIM HEALTHCARE PPO</t>
  </si>
  <si>
    <t>12000108</t>
  </si>
  <si>
    <t>HARVARD PILGRIM INDEPENDENCE GIC PPO</t>
  </si>
  <si>
    <t>HARVARD PILGRIM JOINT OFFERING  - NPPO</t>
  </si>
  <si>
    <t>HARVARD PILGRIM PPO</t>
  </si>
  <si>
    <t>HARVARD PILGRIM UNITED CHOICE AND OPTIONS PPO</t>
  </si>
  <si>
    <t>UNITED HARVARD PILGRIM PASSPORT PPO</t>
  </si>
  <si>
    <t>100916</t>
  </si>
  <si>
    <t>AMBETTER</t>
  </si>
  <si>
    <t>102102</t>
  </si>
  <si>
    <t>ASSURANT HEALTH</t>
  </si>
  <si>
    <t>102203</t>
  </si>
  <si>
    <t>BANKERS LIFE</t>
  </si>
  <si>
    <t>100305</t>
  </si>
  <si>
    <t>BMC HEALTHNET COMMERCIAL</t>
  </si>
  <si>
    <t>BOSTON HEALTHNET</t>
  </si>
  <si>
    <t>102113</t>
  </si>
  <si>
    <t>CDPHP</t>
  </si>
  <si>
    <t>102205</t>
  </si>
  <si>
    <t>CONSOLIDATED HEALTH PLANS</t>
  </si>
  <si>
    <t>102206</t>
  </si>
  <si>
    <t>CORESOURCE</t>
  </si>
  <si>
    <t>103601</t>
  </si>
  <si>
    <t>ELEMENT CARE</t>
  </si>
  <si>
    <t>GENERIC COMMERCIAL</t>
  </si>
  <si>
    <t>100902</t>
  </si>
  <si>
    <t>GENERIC HMO POS</t>
  </si>
  <si>
    <t>GENERIC PHCS MULTIPLAN</t>
  </si>
  <si>
    <t>GIC</t>
  </si>
  <si>
    <t>GREAT WEST</t>
  </si>
  <si>
    <t>102209</t>
  </si>
  <si>
    <t>GROUP HEALTH INC.</t>
  </si>
  <si>
    <t>102208</t>
  </si>
  <si>
    <t>GROUP INSURANCE SERVICE CENTER</t>
  </si>
  <si>
    <t>HEALTH NEW ENGLAND</t>
  </si>
  <si>
    <t>HEALTH NEW ENGLAND COMMERCIAL</t>
  </si>
  <si>
    <t>103103</t>
  </si>
  <si>
    <t>HEALTH NEW ENGLAND HMO</t>
  </si>
  <si>
    <t>102226</t>
  </si>
  <si>
    <t>HEALTH PARTNERS</t>
  </si>
  <si>
    <t>102225</t>
  </si>
  <si>
    <t>HEALTHY CT</t>
  </si>
  <si>
    <t>HMO BLUE REFERRAL</t>
  </si>
  <si>
    <t>102212</t>
  </si>
  <si>
    <t>LOOMIS CO</t>
  </si>
  <si>
    <t>102111</t>
  </si>
  <si>
    <t>MAIL HANDLERS BENEFIT PLAN</t>
  </si>
  <si>
    <t>100915</t>
  </si>
  <si>
    <t>MAINE COMMUNITY HEALTH OPTIONS</t>
  </si>
  <si>
    <t>MERITAIN HEALTH</t>
  </si>
  <si>
    <t>100911</t>
  </si>
  <si>
    <t>MINUTEMAN HEALTH</t>
  </si>
  <si>
    <t>102214</t>
  </si>
  <si>
    <t>MUTUAL OF OMAHA</t>
  </si>
  <si>
    <t>100608</t>
  </si>
  <si>
    <t>NATIONAL ASSOCIATION OF LETTER CARRIERS</t>
  </si>
  <si>
    <t>100907</t>
  </si>
  <si>
    <t>NATIONAL MARROW DONOR PROGRAM</t>
  </si>
  <si>
    <t>102607</t>
  </si>
  <si>
    <t>NATIONAL TRANSPLANT NETWORK HUMANA</t>
  </si>
  <si>
    <t>NEIGHBORHOOD HEALTH PLAN HMO</t>
  </si>
  <si>
    <t>NEIGHBORHOOD HEALTH PLAN RI</t>
  </si>
  <si>
    <t>100914</t>
  </si>
  <si>
    <t>NEIGHBORHOOD HEALTH PLAN RI EXCHANGE</t>
  </si>
  <si>
    <t>NETWORK HEALTH</t>
  </si>
  <si>
    <t>101303</t>
  </si>
  <si>
    <t>NETWORK HEALTH (TUFTS) MSP EXTEND</t>
  </si>
  <si>
    <t>100905</t>
  </si>
  <si>
    <t>NEW HAMPSHIRE HEALTHY FAMILIES</t>
  </si>
  <si>
    <t>NHP COMMERCIAL REFERRAL</t>
  </si>
  <si>
    <t>ONE HEALTH</t>
  </si>
  <si>
    <t>OTHER HMO</t>
  </si>
  <si>
    <t>PAF PAYORS</t>
  </si>
  <si>
    <t>PHCS</t>
  </si>
  <si>
    <t>102110</t>
  </si>
  <si>
    <t>STARMARK</t>
  </si>
  <si>
    <t>TAHP REFERRAL</t>
  </si>
  <si>
    <t>102223</t>
  </si>
  <si>
    <t>ULTRA BENEFITS</t>
  </si>
  <si>
    <t>101504</t>
  </si>
  <si>
    <t>UNICARE COMMUNITY CHOICE</t>
  </si>
  <si>
    <t>WELL SENSE HEALTH PLAN</t>
  </si>
  <si>
    <t>GENERIC PPO</t>
  </si>
  <si>
    <t>102219</t>
  </si>
  <si>
    <t>HEALTH NEW ENGLAND PPO</t>
  </si>
  <si>
    <t>HUMANA PPO</t>
  </si>
  <si>
    <t>101202</t>
  </si>
  <si>
    <t>HUMANA PPO POS</t>
  </si>
  <si>
    <t>TAHP PPO NEW CY05</t>
  </si>
  <si>
    <t>UNICARE GIC INDEMNITY PLAN</t>
  </si>
  <si>
    <t>TUFTS CIGNA ALLIANCE</t>
  </si>
  <si>
    <t>TUFTS HMO</t>
  </si>
  <si>
    <t>TUFTS NAVIGATOR POS</t>
  </si>
  <si>
    <t>TUFTS POS EPO</t>
  </si>
  <si>
    <t>101307</t>
  </si>
  <si>
    <t>TUFTS PUBLIC PLANS DIRECT</t>
  </si>
  <si>
    <t>17000107</t>
  </si>
  <si>
    <t>TUFTS SPIRIT OR SELECT</t>
  </si>
  <si>
    <t>TUFTS STEWARD DPO POS</t>
  </si>
  <si>
    <t>TUFTS STEWARD EPO</t>
  </si>
  <si>
    <t>TUFTS STEWART COMMUNITY CHOICE</t>
  </si>
  <si>
    <t>TUFTS TOTAL - REFERRAL</t>
  </si>
  <si>
    <t>TUFTS UNIFORMED SERVICES FAMILY HEALTH PLAN</t>
  </si>
  <si>
    <t>CIGNA CARELINK PPO</t>
  </si>
  <si>
    <t>TUFTS CARELINK PPO</t>
  </si>
  <si>
    <t>17000112</t>
  </si>
  <si>
    <t>TUFTS NAVIGATOR PPO</t>
  </si>
  <si>
    <t>TUFTS PPO</t>
  </si>
  <si>
    <t>UNITED</t>
  </si>
  <si>
    <t>UNITED COMMUNITY PLAN</t>
  </si>
  <si>
    <t>UNITED HARVARD ALLIANCE</t>
  </si>
  <si>
    <t>UNITED HEALTHCARE HMO</t>
  </si>
  <si>
    <t>UNITED HEALTHCARE POS</t>
  </si>
  <si>
    <t>101611</t>
  </si>
  <si>
    <t>UNITED HEALTHCARE UMR</t>
  </si>
  <si>
    <t>101615</t>
  </si>
  <si>
    <t>UNITED OXFORD CHOICE PLUS</t>
  </si>
  <si>
    <t>UNITED OXFORD HEALTH PLAN</t>
  </si>
  <si>
    <t>101608</t>
  </si>
  <si>
    <t>UNITED OXFORD NON CHOICE PLUS</t>
  </si>
  <si>
    <t>101614</t>
  </si>
  <si>
    <t>UNITED STUDENT RESOURCES</t>
  </si>
  <si>
    <t>101605</t>
  </si>
  <si>
    <t>UNITED HEALTHCARE INDEMNITY</t>
  </si>
  <si>
    <t>UNITED HEALTHCARE PPO</t>
  </si>
  <si>
    <t>100306</t>
  </si>
  <si>
    <t>BMC HEALTHNET COMMUNITY ALLIANCE ACO</t>
  </si>
  <si>
    <t>100303</t>
  </si>
  <si>
    <t>BMC HEALTHNET MASSHEALTH CAREPLUS</t>
  </si>
  <si>
    <t>100302</t>
  </si>
  <si>
    <t>BMC HEALTHNET MASSHEALTH MCO</t>
  </si>
  <si>
    <t>100307</t>
  </si>
  <si>
    <t>BMC HEALTHNET MERCY ALLANCE ACO</t>
  </si>
  <si>
    <t>100308</t>
  </si>
  <si>
    <t>BMC HEALTHNET SIGNATURE ALLIANCE ACO</t>
  </si>
  <si>
    <t>100309</t>
  </si>
  <si>
    <t>BMC HEALTHNET SOUTHCOAST ALLIANCE ACO</t>
  </si>
  <si>
    <t>100812</t>
  </si>
  <si>
    <t>FALLON 365 CARE RELIANT ACO</t>
  </si>
  <si>
    <t>100809</t>
  </si>
  <si>
    <t>FALLON MASSHEALTH</t>
  </si>
  <si>
    <t>100807</t>
  </si>
  <si>
    <t>FALLON MASSHEALTH CAREPLUS</t>
  </si>
  <si>
    <t>100813</t>
  </si>
  <si>
    <t>FALLON WELLFORCE ACO</t>
  </si>
  <si>
    <t>103106</t>
  </si>
  <si>
    <t>HEALTH NEW ENGLAND BE HEALTHY PARTNERSHIP ACO</t>
  </si>
  <si>
    <t>103104</t>
  </si>
  <si>
    <t>HEALTH NEW ENGLAND MASSHEALTH</t>
  </si>
  <si>
    <t>103101</t>
  </si>
  <si>
    <t>HEALTH NEW ENGLAND MASSHEALTH CAREPLUS</t>
  </si>
  <si>
    <t>MASSHEALTH</t>
  </si>
  <si>
    <t>MASSHEALTH CAREPLUS</t>
  </si>
  <si>
    <t>MASSHEALTH CAREPLUS PCC</t>
  </si>
  <si>
    <t>300109</t>
  </si>
  <si>
    <t>MASSHEALTH DENTAL</t>
  </si>
  <si>
    <t>300114</t>
  </si>
  <si>
    <t>MASSHEALTH FAMILY ASSISTANCE</t>
  </si>
  <si>
    <t>300115</t>
  </si>
  <si>
    <t>MASSHEALTH FAMILY ASSISTANCE PCC</t>
  </si>
  <si>
    <t>MASSHEALTH LIMITED</t>
  </si>
  <si>
    <t>MASSHEALTH PCC</t>
  </si>
  <si>
    <t>300107</t>
  </si>
  <si>
    <t>MASSHEALTH PENDING</t>
  </si>
  <si>
    <t>MEDICAID</t>
  </si>
  <si>
    <t>MEDICAID PENDING</t>
  </si>
  <si>
    <t>NEIGHBORHOOD HEALTH PLAN MASSHEALTH</t>
  </si>
  <si>
    <t>NEIGHBORHOOD HEALTH PLAN MASSHEALTH CAREPLUS</t>
  </si>
  <si>
    <t>NEIGHBORHOOD- MERRIMACK VALLEY ACO</t>
  </si>
  <si>
    <t>NHP MASSHEALTH CARE PLUS</t>
  </si>
  <si>
    <t>NHP MEDICAID REFERRAL</t>
  </si>
  <si>
    <t>TUFTS (NETWORK HLTH) MASSHEALTH CAREPLUS TOGETHER</t>
  </si>
  <si>
    <t>TUFTS (NETWORK HLTH) MASSHEALTH TOGETHER</t>
  </si>
  <si>
    <t>15000108</t>
  </si>
  <si>
    <t>ALLWAYS HEALTH PARTNERS MY CARE FAMILY ACO</t>
  </si>
  <si>
    <t>BMC HEALTHNET - BOSTON ACO</t>
  </si>
  <si>
    <t>BMC HEALTHNET - MERCY HEALTH ACO</t>
  </si>
  <si>
    <t>100403</t>
  </si>
  <si>
    <t>CELTICARE MASSHEALTH CAREPLUS</t>
  </si>
  <si>
    <t>100501</t>
  </si>
  <si>
    <t>CHILDRENS MEDICAL SECURITY PLAN</t>
  </si>
  <si>
    <t>MASSHEALTH ACO</t>
  </si>
  <si>
    <t>300118</t>
  </si>
  <si>
    <t>MASSHEALTH COMMUNITY CARE COOPERATIVE C3 ACO</t>
  </si>
  <si>
    <t>300116</t>
  </si>
  <si>
    <t>MASSHEALTH PARTNERS HEALTHCARE CHOICE ACO</t>
  </si>
  <si>
    <t>300117</t>
  </si>
  <si>
    <t>MASSHEALTH STEWARD HEALTH CHOICE ACO</t>
  </si>
  <si>
    <t>Other Masshealth Care Plus plans</t>
  </si>
  <si>
    <t>Out of State Medicaid MCO</t>
  </si>
  <si>
    <t>TUFTS PUBLIC - CAMBRIDGEÂ  ALLIANCE ACO</t>
  </si>
  <si>
    <t>101308</t>
  </si>
  <si>
    <t>TUFTS PUBLIC PLANS ATRIUS HEALTH ACO</t>
  </si>
  <si>
    <t>101309</t>
  </si>
  <si>
    <t>TUFTS PUBLIC PLANS BIDCO ACO</t>
  </si>
  <si>
    <t>101311</t>
  </si>
  <si>
    <t>TUFTS PUBLIC PLANS BOSTON CHILDRENS ACO</t>
  </si>
  <si>
    <t>101310</t>
  </si>
  <si>
    <t>TUFTS PUBLIC PLANS CHA ACO</t>
  </si>
  <si>
    <t>101305</t>
  </si>
  <si>
    <t>TUFTS PUBLIC PLANS MASSHEALTH CAREPLUS TOGETHER</t>
  </si>
  <si>
    <t>101302</t>
  </si>
  <si>
    <t>TUFTS PUBLIC PLANS MASSHEALTH TOGETHER MCO</t>
  </si>
  <si>
    <t>TUFTS PUBLICÂ  - LAHEYÂ  NETWORK ACO</t>
  </si>
  <si>
    <t>BLUCARE 65</t>
  </si>
  <si>
    <t>BLUE CROSS MEDICARE HMO BLUE REPLACEMENT</t>
  </si>
  <si>
    <t>BLUE CROSS OUT OF STATE MEDICARE REPLACEMENT</t>
  </si>
  <si>
    <t>BLUE CROSS MEDICARE PPO BLUE REPLACEMENT</t>
  </si>
  <si>
    <t>MEDICARE</t>
  </si>
  <si>
    <t>MEDICARE A</t>
  </si>
  <si>
    <t>200102</t>
  </si>
  <si>
    <t>MEDICARE B</t>
  </si>
  <si>
    <t>200201</t>
  </si>
  <si>
    <t>MEDICARE NHIC PRO</t>
  </si>
  <si>
    <t>MEDICARE PART A &amp; B</t>
  </si>
  <si>
    <t>200103</t>
  </si>
  <si>
    <t>MEDICARE PART A B</t>
  </si>
  <si>
    <t>MEDICARE RAILROAD</t>
  </si>
  <si>
    <t>200202</t>
  </si>
  <si>
    <t>MEDICARE RAILROAD PROF</t>
  </si>
  <si>
    <t>AETNA MEDICARE REPLACEMENT</t>
  </si>
  <si>
    <t>102114</t>
  </si>
  <si>
    <t>CDPHP MEDICARE REPLACEMENT</t>
  </si>
  <si>
    <t>100610</t>
  </si>
  <si>
    <t>CIGNA MVP MEDICARE REPLACEMENT</t>
  </si>
  <si>
    <t>COMMONWEALTH CARE ALLIANCE ONE CARE</t>
  </si>
  <si>
    <t>100702</t>
  </si>
  <si>
    <t>COMMONWEALTH CARE ALLIANCE ONE CARE MEDICARE REPLACEMENT</t>
  </si>
  <si>
    <t>100701</t>
  </si>
  <si>
    <t>COMMONWEALTH CARE ALLIANCE SCO MEDICARE REPLACEMENT</t>
  </si>
  <si>
    <t>COMMONWEALTH CARE ALLIANCE SENIOR CARE OPTIONS</t>
  </si>
  <si>
    <t>103602</t>
  </si>
  <si>
    <t>ELDER SERVICE NEIGHBORHOOD PACE</t>
  </si>
  <si>
    <t>FALLON MEDICARE REPLACEMENT</t>
  </si>
  <si>
    <t>FALLON SENIOR REFERRED</t>
  </si>
  <si>
    <t>103604</t>
  </si>
  <si>
    <t>GENERIC ELDER SERVICES</t>
  </si>
  <si>
    <t>GENERIC MEDICARE REPLACEMENT</t>
  </si>
  <si>
    <t>100910</t>
  </si>
  <si>
    <t>GENERIC MEDICARE SUPPLEMENT</t>
  </si>
  <si>
    <t>12000104</t>
  </si>
  <si>
    <t>HARVARD PILGRIM MEDICARE ENHANCE SUPPLEMENT</t>
  </si>
  <si>
    <t>12000109</t>
  </si>
  <si>
    <t>HARVARD PILGRIM STRIDE MEDICARE REPLACEMENT</t>
  </si>
  <si>
    <t>103105</t>
  </si>
  <si>
    <t>HEALTH NEW ENGLAND MEDICARE POS REPLACEMENT</t>
  </si>
  <si>
    <t>101201</t>
  </si>
  <si>
    <t>HUMANA HMO MEDICARE REPLACEMENT</t>
  </si>
  <si>
    <t>101203</t>
  </si>
  <si>
    <t>HUMANA MEDICARE SUPPLEMENT</t>
  </si>
  <si>
    <t>16000702</t>
  </si>
  <si>
    <t>MARTINS POINT GENERATIONS ADV HMO MEDICARE REPLACEMENT</t>
  </si>
  <si>
    <t>200106</t>
  </si>
  <si>
    <t>MEDICARE CLINICAL TRIAL RESTRICTED USE</t>
  </si>
  <si>
    <t>MEDICARE REPLACEMENT OTHER</t>
  </si>
  <si>
    <t>ONE CARE</t>
  </si>
  <si>
    <t>SENIOR WHOLE HEALTH MEDICARE REPLACEMENT</t>
  </si>
  <si>
    <t>16000504</t>
  </si>
  <si>
    <t>TRICARE FOR LIFE MEDICARE SUPPLEMENT</t>
  </si>
  <si>
    <t>TUFTS (NETWORK HLTH) ONE CARE UNIFY</t>
  </si>
  <si>
    <t>UNITED EVC SCO COM MEDICARE REPLACEMENT</t>
  </si>
  <si>
    <t>101603</t>
  </si>
  <si>
    <t>UNITED HEALTHCARE AARP MEDICARE SUPPLEMENT</t>
  </si>
  <si>
    <t>UNITED HMO AARP MEDICARE REPLACEMENT</t>
  </si>
  <si>
    <t>UNITED MEDICARE ADVANTAGE SECURE HORIZONS</t>
  </si>
  <si>
    <t>101601</t>
  </si>
  <si>
    <t>UNITED SCO COMMUNITY MEDICARE REPLACEMENT</t>
  </si>
  <si>
    <t>100103</t>
  </si>
  <si>
    <t>AETNA PPO MEDICARE REPLACEMENT</t>
  </si>
  <si>
    <t>11000111</t>
  </si>
  <si>
    <t>BLUE CROSS OUT OF STATE PPO MEDICARE REPLACEMENT</t>
  </si>
  <si>
    <t>101612</t>
  </si>
  <si>
    <t>UNITED PPO AARP MEDICARE REPLACEMENT</t>
  </si>
  <si>
    <t>UNITED PPO MEDICARE REPLACEMENT</t>
  </si>
  <si>
    <t>17000114</t>
  </si>
  <si>
    <t>TUFTS MEDICARE COMPLEMENT SUPPLEMENT</t>
  </si>
  <si>
    <t>TUFTS MEDICARE PREFERRED HMO REPLACEMENT</t>
  </si>
  <si>
    <t>17000104</t>
  </si>
  <si>
    <t>TUFTS MEDICARE PREFERRED SUPPLEMENT</t>
  </si>
  <si>
    <t>101304</t>
  </si>
  <si>
    <t>TUFTS PUBLIC PLANS ONE CARE UNIFY MEDICARE REPLACEMENT</t>
  </si>
  <si>
    <t>17000111</t>
  </si>
  <si>
    <t>TUFTS SENIOR CARE OPTION MCARE REPLACEMENT</t>
  </si>
  <si>
    <t>TUFTS MCARE ADVANTAGE PPO</t>
  </si>
  <si>
    <t>AETNA INTERNATIONAL</t>
  </si>
  <si>
    <t>Other</t>
  </si>
  <si>
    <t>AETNA INTERNATIONAL KUWAIT EMBASSY</t>
  </si>
  <si>
    <t>15000106</t>
  </si>
  <si>
    <t>ALLWAYS HEALTH PARTNERS CONNECTORCARE</t>
  </si>
  <si>
    <t>15000102</t>
  </si>
  <si>
    <t>ALLWAYS HEALTH PARTNERS HMO</t>
  </si>
  <si>
    <t>15000109</t>
  </si>
  <si>
    <t>ALLWAYS HEALTH PARTNERS PHS RISK</t>
  </si>
  <si>
    <t>101104</t>
  </si>
  <si>
    <t>BEACON HOSPICE</t>
  </si>
  <si>
    <t>BERMUDA FIRE &amp; MARINE (BF&amp;M)</t>
  </si>
  <si>
    <t>14000104</t>
  </si>
  <si>
    <t>BERMUDA FIRE MARINE (BFM)</t>
  </si>
  <si>
    <t>BERMUDA GEHI</t>
  </si>
  <si>
    <t>14000106</t>
  </si>
  <si>
    <t>BEST DOCTORS INC.</t>
  </si>
  <si>
    <t>BMC HEALTHNET CONNECTORCARE</t>
  </si>
  <si>
    <t>14000107</t>
  </si>
  <si>
    <t>BRITISH COLUMBIA HEALTH</t>
  </si>
  <si>
    <t>18000106</t>
  </si>
  <si>
    <t>BROADSPIRE INSURANCE</t>
  </si>
  <si>
    <t>CANADIAN MEDICAL NETWORK</t>
  </si>
  <si>
    <t>CAPITAL DISTRICT PHYSICIANS HEALTH PLAN</t>
  </si>
  <si>
    <t>CARE DIMENSIONS</t>
  </si>
  <si>
    <t>18000107</t>
  </si>
  <si>
    <t>CCMSI</t>
  </si>
  <si>
    <t>100402</t>
  </si>
  <si>
    <t>CELTICARE COMMONWEALTH CHOICE - DIRECT</t>
  </si>
  <si>
    <t>100404</t>
  </si>
  <si>
    <t>CELTICARE CONNECTORCARE</t>
  </si>
  <si>
    <t>101701</t>
  </si>
  <si>
    <t>CENPATICO</t>
  </si>
  <si>
    <t>CHAMPUS</t>
  </si>
  <si>
    <t>16000101</t>
  </si>
  <si>
    <t>CHAMPVA</t>
  </si>
  <si>
    <t>14000101</t>
  </si>
  <si>
    <t>CIGNA INTERNATIONAL</t>
  </si>
  <si>
    <t>102602</t>
  </si>
  <si>
    <t>CIGNA TRANSPLANT</t>
  </si>
  <si>
    <t>18000110</t>
  </si>
  <si>
    <t>CITY OF BOSTON</t>
  </si>
  <si>
    <t>18000132</t>
  </si>
  <si>
    <t>CITY OF BOSTON FIRE DEPT</t>
  </si>
  <si>
    <t>COLONIAL MEDICAL</t>
  </si>
  <si>
    <t>18000114</t>
  </si>
  <si>
    <t>COMMONWEALTH OF MASSACHUSETTS</t>
  </si>
  <si>
    <t>CONNECTICUT MEDICAID</t>
  </si>
  <si>
    <t>18000115</t>
  </si>
  <si>
    <t>COOK AND COMPANY INSURANCE</t>
  </si>
  <si>
    <t>EPIC Self Pay Default Payor Plan Code</t>
  </si>
  <si>
    <t>101105</t>
  </si>
  <si>
    <t>EVERCARE HOSPICE</t>
  </si>
  <si>
    <t>FALLON COMMONWEALTH CARE</t>
  </si>
  <si>
    <t>FALLON CONNECTORCARE</t>
  </si>
  <si>
    <t>300202</t>
  </si>
  <si>
    <t>FLORIDA MEDICAID</t>
  </si>
  <si>
    <t>16000204</t>
  </si>
  <si>
    <t>GENERIC COUNTY JAIL</t>
  </si>
  <si>
    <t>102101</t>
  </si>
  <si>
    <t>GENERIC COVENTRY</t>
  </si>
  <si>
    <t>101101</t>
  </si>
  <si>
    <t>GENERIC HOSPICE</t>
  </si>
  <si>
    <t>14000110</t>
  </si>
  <si>
    <t>GENERIC INTERNATIONAL COMMERCIAL</t>
  </si>
  <si>
    <t>14000209</t>
  </si>
  <si>
    <t>GENERIC INTERNATIONAL EMBASSY</t>
  </si>
  <si>
    <t>300203</t>
  </si>
  <si>
    <t>GENERIC MEDICAID OUT OF STATE</t>
  </si>
  <si>
    <t>GENERIC OTHER GOVERNMENT</t>
  </si>
  <si>
    <t>100913</t>
  </si>
  <si>
    <t>GENERIC OUT OF STATE MEDICAID REPLACEMENT</t>
  </si>
  <si>
    <t>104201</t>
  </si>
  <si>
    <t>GENERIC SPECIAL BILLING</t>
  </si>
  <si>
    <t>102605</t>
  </si>
  <si>
    <t>GENERIC TRANSPLANT</t>
  </si>
  <si>
    <t>18000119</t>
  </si>
  <si>
    <t>GENERIC WORKERS COMPENSATION</t>
  </si>
  <si>
    <t>14000119</t>
  </si>
  <si>
    <t>GLOBAL BENEFITS GROUP</t>
  </si>
  <si>
    <t>14000118</t>
  </si>
  <si>
    <t>GMMI</t>
  </si>
  <si>
    <t>102104</t>
  </si>
  <si>
    <t>GOVERNMENT EMPLOYEE HEALTH ASSOCIATION</t>
  </si>
  <si>
    <t>HCVM</t>
  </si>
  <si>
    <t>103102</t>
  </si>
  <si>
    <t>HEALTH NEW ENGLAND CONNECTOR CARE</t>
  </si>
  <si>
    <t>13000103</t>
  </si>
  <si>
    <t>HEALTH SAFETY NET EMERGENT BD</t>
  </si>
  <si>
    <t>HEALTH SAFETY NET FULL</t>
  </si>
  <si>
    <t>13000106</t>
  </si>
  <si>
    <t>HEALTH SAFETY NET PARTIAL</t>
  </si>
  <si>
    <t>101106</t>
  </si>
  <si>
    <t>HOPE HEALTH</t>
  </si>
  <si>
    <t>101102</t>
  </si>
  <si>
    <t>HOSPICE OF THE GOOD SHEPHERD</t>
  </si>
  <si>
    <t>102606</t>
  </si>
  <si>
    <t>INTERLINK TRANSPLANT</t>
  </si>
  <si>
    <t>INTERNATIONAL</t>
  </si>
  <si>
    <t>102221</t>
  </si>
  <si>
    <t>KAISER PERMANENTE</t>
  </si>
  <si>
    <t>14000201</t>
  </si>
  <si>
    <t>KUWAIT HEALTH DIVISION</t>
  </si>
  <si>
    <t>14000202</t>
  </si>
  <si>
    <t>KUWAIT MILITARY DIVISION</t>
  </si>
  <si>
    <t>14000116</t>
  </si>
  <si>
    <t>KUWAIT OIL COMPANY</t>
  </si>
  <si>
    <t>18000120</t>
  </si>
  <si>
    <t>LIBERTY MUTUAL INSURANCE</t>
  </si>
  <si>
    <t>102603</t>
  </si>
  <si>
    <t>LIFE TRAC TRANSPLANT</t>
  </si>
  <si>
    <t>MAINE MEDICAID</t>
  </si>
  <si>
    <t>16000302</t>
  </si>
  <si>
    <t>MARTINS POINT</t>
  </si>
  <si>
    <t>16000701</t>
  </si>
  <si>
    <t>MARTINS POINT USFHP</t>
  </si>
  <si>
    <t>MEDICAID OUT OF STATE</t>
  </si>
  <si>
    <t>NEIGHBORHOOD HEALTH PLAN CONNECTORCARE</t>
  </si>
  <si>
    <t>300205</t>
  </si>
  <si>
    <t>NEW HAMPSHIRE MEDICAID</t>
  </si>
  <si>
    <t>300206</t>
  </si>
  <si>
    <t>NEW YORK MEDICAID</t>
  </si>
  <si>
    <t>15000201</t>
  </si>
  <si>
    <t>NHP BEACON HEALTH OPTIONS</t>
  </si>
  <si>
    <t>NHP COMMONWEALTH CARE</t>
  </si>
  <si>
    <t>NHP CONNECTORCARE</t>
  </si>
  <si>
    <t>101108</t>
  </si>
  <si>
    <t>OLD COLONY HOSPICE</t>
  </si>
  <si>
    <t>102604</t>
  </si>
  <si>
    <t>OPTUM HEALTH TRANSPLANT</t>
  </si>
  <si>
    <t>OTHER CONNECTORCARE PLAN</t>
  </si>
  <si>
    <t>OTHER GOVERNMENT</t>
  </si>
  <si>
    <t>OTHER-SPECIALIZED</t>
  </si>
  <si>
    <t>14000203</t>
  </si>
  <si>
    <t>QATAR HEALTH DIVISION</t>
  </si>
  <si>
    <t>14000112</t>
  </si>
  <si>
    <t>QUALITY HEALTH MANAGEMENT</t>
  </si>
  <si>
    <t>RHODE ISLAND MEDICAID</t>
  </si>
  <si>
    <t>SAUDI ARABIA HEALTH DIVISION</t>
  </si>
  <si>
    <t>14000206</t>
  </si>
  <si>
    <t>SAUDI ARABIA MILITARY DIVISION</t>
  </si>
  <si>
    <t>001</t>
  </si>
  <si>
    <t>SELF PAY</t>
  </si>
  <si>
    <t>16000401</t>
  </si>
  <si>
    <t>STATE MCI CORRECTIONAL CENTER</t>
  </si>
  <si>
    <t>16000201</t>
  </si>
  <si>
    <t>SUFFOLK COUNTY - NASHUA STREET JAIL</t>
  </si>
  <si>
    <t>18000128</t>
  </si>
  <si>
    <t>THE HARTFORD INSURANCE</t>
  </si>
  <si>
    <t>18000129</t>
  </si>
  <si>
    <t>TRAVELERS INSURANCE</t>
  </si>
  <si>
    <t>16000501</t>
  </si>
  <si>
    <t>TRICARE EAST REGION</t>
  </si>
  <si>
    <t>TRICARE NORTH REGION</t>
  </si>
  <si>
    <t>TRICARE SOUTH REGION</t>
  </si>
  <si>
    <t>16000503</t>
  </si>
  <si>
    <t>TRICARE WEST REGION</t>
  </si>
  <si>
    <t>101306</t>
  </si>
  <si>
    <t>TUFTS PUBLIC PLANS CONNECTORCARE DIRECT</t>
  </si>
  <si>
    <t>14000215</t>
  </si>
  <si>
    <t>UNITED ARAB EMIRATES HAAD</t>
  </si>
  <si>
    <t>UNITED ARAB EMIRATES HEALTH DIVISION</t>
  </si>
  <si>
    <t>UNITED ARAB EMIRATES MILITARY DIVISION</t>
  </si>
  <si>
    <t>101613</t>
  </si>
  <si>
    <t>UNITED COMMUNITY OUT OF STATE MEDICAID</t>
  </si>
  <si>
    <t>14000114</t>
  </si>
  <si>
    <t>UNITED INTERNATIONAL</t>
  </si>
  <si>
    <t>18000130</t>
  </si>
  <si>
    <t>US DEPARTMENT OF LABOR</t>
  </si>
  <si>
    <t>300208</t>
  </si>
  <si>
    <t>VERMONT MEDICAID</t>
  </si>
  <si>
    <t>16000601</t>
  </si>
  <si>
    <t>VETERANS ADMINISTRATION OF MA</t>
  </si>
  <si>
    <t>16000602</t>
  </si>
  <si>
    <t>VETERANS ADMINISTRATION OF RI</t>
  </si>
  <si>
    <t>16000505</t>
  </si>
  <si>
    <t>VETERANS CHOICE</t>
  </si>
  <si>
    <t>WORKERS COMP</t>
  </si>
  <si>
    <t>18000131</t>
  </si>
  <si>
    <t>ZURICH INSURANCE</t>
  </si>
  <si>
    <t>15000107</t>
  </si>
  <si>
    <t>ALLWAYS HEALTH PARTNERS PPO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</si>
</sst>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FF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 applyFill="1" applyBorder="1"/>
    <xf numFmtId="0" fontId="0" fillId="0" borderId="0" xfId="0" applyFill="1" applyBorder="1"/>
    <xf numFmtId="0" fontId="4" fillId="0" borderId="0" xfId="0" applyFont="1" applyFill="1" applyBorder="1"/>
    <xf numFmtId="0" fontId="4" fillId="0" borderId="0" xfId="0" applyFont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4" xfId="0" applyFill="1" applyBorder="1"/>
    <xf numFmtId="0" fontId="2" fillId="0" borderId="6" xfId="0" applyFont="1" applyFill="1" applyBorder="1" applyAlignment="1"/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64" fontId="2" fillId="0" borderId="4" xfId="0" applyNumberFormat="1" applyFont="1" applyFill="1" applyBorder="1"/>
    <xf numFmtId="164" fontId="0" fillId="3" borderId="0" xfId="2" applyNumberFormat="1" applyFont="1" applyFill="1" applyBorder="1"/>
    <xf numFmtId="164" fontId="0" fillId="3" borderId="5" xfId="2" applyNumberFormat="1" applyFont="1" applyFill="1" applyBorder="1"/>
    <xf numFmtId="0" fontId="2" fillId="0" borderId="4" xfId="0" applyFont="1" applyFill="1" applyBorder="1"/>
    <xf numFmtId="0" fontId="0" fillId="0" borderId="5" xfId="0" applyFill="1" applyBorder="1"/>
    <xf numFmtId="165" fontId="0" fillId="0" borderId="0" xfId="1" applyNumberFormat="1" applyFont="1" applyFill="1" applyBorder="1"/>
    <xf numFmtId="165" fontId="0" fillId="0" borderId="5" xfId="1" applyNumberFormat="1" applyFont="1" applyFill="1" applyBorder="1"/>
    <xf numFmtId="164" fontId="0" fillId="3" borderId="9" xfId="2" applyNumberFormat="1" applyFont="1" applyFill="1" applyBorder="1"/>
    <xf numFmtId="164" fontId="0" fillId="3" borderId="10" xfId="2" applyNumberFormat="1" applyFont="1" applyFill="1" applyBorder="1"/>
    <xf numFmtId="164" fontId="0" fillId="3" borderId="7" xfId="2" applyNumberFormat="1" applyFont="1" applyFill="1" applyBorder="1"/>
    <xf numFmtId="164" fontId="0" fillId="3" borderId="8" xfId="2" applyNumberFormat="1" applyFont="1" applyFill="1" applyBorder="1"/>
    <xf numFmtId="0" fontId="0" fillId="0" borderId="0" xfId="0" applyFill="1"/>
    <xf numFmtId="0" fontId="2" fillId="0" borderId="11" xfId="0" applyFont="1" applyFill="1" applyBorder="1"/>
    <xf numFmtId="164" fontId="2" fillId="0" borderId="12" xfId="0" applyNumberFormat="1" applyFont="1" applyFill="1" applyBorder="1"/>
    <xf numFmtId="164" fontId="2" fillId="0" borderId="13" xfId="0" applyNumberFormat="1" applyFont="1" applyFill="1" applyBorder="1"/>
    <xf numFmtId="0" fontId="0" fillId="0" borderId="0" xfId="0" applyAlignment="1">
      <alignment horizontal="center"/>
    </xf>
    <xf numFmtId="0" fontId="0" fillId="4" borderId="0" xfId="0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RCSQL\SRCUser\Reports\Garrett\FY07%20Bud\Spread\FY07%20JYan%20Spread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OPSTATS/98STAT/Sep/Se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fa2\fsbud$\SHARED\COSTRPT\Medicare\Mcr06\A\Trial%20Balanc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BUDGET\Management%20&amp;%20Budget\FY03%20Working%20Files\Entity%20Submissions\Budget\07-12-02\NS%20Family\SH%2007-1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FY02%20Discharge%20Spread%20081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fa2\fsbud$\SHARED\Contractuals\Ca08\Inpatient%20Rev%20Report\IPREV08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fa2\fsbud$\SHARED\Budget10\REVENUE%20Bud%20FY10\Projected%20Actual%20based%20on%20Feb%20-%20BASE%20for%20FY10\FY2010%20Bud%20-%20FC%20Pool%20%20%20Pro%20Fe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fa19\fsbud$\SHARED\Budget06\Projected%20Actuals%20FY05\FY05%20PA%20-%20Fin%20Comm%20Pres%206-1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ptClose"/>
      <sheetName val="Report"/>
      <sheetName val="Instructions"/>
      <sheetName val="User"/>
      <sheetName val="Settings"/>
      <sheetName val="Orientation"/>
      <sheetName val="Hidden"/>
      <sheetName val="Report (2)"/>
    </sheetNames>
    <sheetDataSet>
      <sheetData sheetId="0" refreshError="1"/>
      <sheetData sheetId="1" refreshError="1">
        <row r="4">
          <cell r="D4" t="str">
            <v>BUCC</v>
          </cell>
          <cell r="E4" t="str">
            <v>Invalid item</v>
          </cell>
          <cell r="F4" t="str">
            <v>ACCT</v>
          </cell>
          <cell r="H4">
            <v>0</v>
          </cell>
          <cell r="I4">
            <v>0</v>
          </cell>
          <cell r="J4">
            <v>0</v>
          </cell>
          <cell r="L4" t="str">
            <v>BUD1</v>
          </cell>
          <cell r="M4" t="str">
            <v>BUD2</v>
          </cell>
          <cell r="N4" t="str">
            <v>BUD3</v>
          </cell>
          <cell r="O4" t="str">
            <v>BUD4</v>
          </cell>
          <cell r="P4" t="str">
            <v>BUD5</v>
          </cell>
          <cell r="Q4" t="str">
            <v>BUD6</v>
          </cell>
          <cell r="R4" t="str">
            <v>BUD7</v>
          </cell>
          <cell r="S4" t="str">
            <v>BUD8</v>
          </cell>
          <cell r="T4" t="str">
            <v>BUD9</v>
          </cell>
          <cell r="U4" t="str">
            <v>BUD10</v>
          </cell>
          <cell r="V4" t="str">
            <v>BUD11</v>
          </cell>
          <cell r="W4" t="str">
            <v>BUD12</v>
          </cell>
          <cell r="Y4" t="str">
            <v>bud_tot</v>
          </cell>
        </row>
        <row r="6">
          <cell r="C6" t="str">
            <v>D</v>
          </cell>
        </row>
        <row r="126">
          <cell r="A126" t="str">
            <v>End</v>
          </cell>
        </row>
      </sheetData>
      <sheetData sheetId="2"/>
      <sheetData sheetId="3" refreshError="1"/>
      <sheetData sheetId="4" refreshError="1">
        <row r="5">
          <cell r="D5">
            <v>10.71</v>
          </cell>
        </row>
        <row r="14">
          <cell r="B14" t="str">
            <v>(</v>
          </cell>
          <cell r="C14" t="str">
            <v>BUCC</v>
          </cell>
          <cell r="D14" t="str">
            <v>Bu</v>
          </cell>
          <cell r="E14" t="str">
            <v>=</v>
          </cell>
          <cell r="F14" t="str">
            <v>2200</v>
          </cell>
          <cell r="G14" t="str">
            <v>)</v>
          </cell>
          <cell r="H14" t="str">
            <v>AND</v>
          </cell>
        </row>
        <row r="15">
          <cell r="B15" t="str">
            <v>(</v>
          </cell>
          <cell r="C15" t="str">
            <v>bucc</v>
          </cell>
          <cell r="D15" t="str">
            <v>ccgroup</v>
          </cell>
          <cell r="E15" t="str">
            <v>=</v>
          </cell>
          <cell r="F15" t="str">
            <v>FERORNUR</v>
          </cell>
          <cell r="G15" t="str">
            <v>)</v>
          </cell>
          <cell r="H15" t="str">
            <v>OR</v>
          </cell>
        </row>
        <row r="16">
          <cell r="B16" t="str">
            <v>(</v>
          </cell>
          <cell r="C16" t="str">
            <v>bucc</v>
          </cell>
          <cell r="D16" t="str">
            <v>ccgroup</v>
          </cell>
          <cell r="E16" t="str">
            <v>=</v>
          </cell>
          <cell r="F16" t="str">
            <v>ORMGMT</v>
          </cell>
          <cell r="G16" t="str">
            <v>)</v>
          </cell>
          <cell r="H16" t="str">
            <v>AND</v>
          </cell>
        </row>
        <row r="17">
          <cell r="B17" t="str">
            <v>(</v>
          </cell>
          <cell r="C17" t="str">
            <v>ACCT</v>
          </cell>
          <cell r="D17" t="str">
            <v>PLOper</v>
          </cell>
          <cell r="E17" t="str">
            <v>=</v>
          </cell>
          <cell r="F17" t="str">
            <v>Oper</v>
          </cell>
          <cell r="G17" t="str">
            <v>)</v>
          </cell>
          <cell r="H17" t="str">
            <v>AND</v>
          </cell>
        </row>
        <row r="18">
          <cell r="B18" t="str">
            <v>(</v>
          </cell>
          <cell r="C18" t="str">
            <v>ACCT</v>
          </cell>
          <cell r="E18" t="str">
            <v>=</v>
          </cell>
          <cell r="F18" t="str">
            <v>550000</v>
          </cell>
          <cell r="G18" t="str">
            <v>)</v>
          </cell>
        </row>
      </sheetData>
      <sheetData sheetId="5" refreshError="1">
        <row r="6">
          <cell r="F6" t="str">
            <v>Time Series</v>
          </cell>
        </row>
        <row r="17">
          <cell r="B17" t="str">
            <v>bucc</v>
          </cell>
        </row>
        <row r="22">
          <cell r="C22" t="str">
            <v>Financial</v>
          </cell>
        </row>
        <row r="23">
          <cell r="C23" t="str">
            <v>ALL</v>
          </cell>
        </row>
        <row r="24">
          <cell r="C24" t="str">
            <v>Variable</v>
          </cell>
        </row>
      </sheetData>
      <sheetData sheetId="6" refreshError="1">
        <row r="11">
          <cell r="D11" t="str">
            <v>22001001</v>
          </cell>
          <cell r="E11" t="str">
            <v>550000</v>
          </cell>
          <cell r="F11">
            <v>-9814166.0000000037</v>
          </cell>
          <cell r="G11">
            <v>-817847.16666666698</v>
          </cell>
          <cell r="H11">
            <v>-817847.16666666698</v>
          </cell>
          <cell r="I11">
            <v>-817847.16666666698</v>
          </cell>
          <cell r="J11">
            <v>-817847.16666666698</v>
          </cell>
          <cell r="K11">
            <v>-817847.16666666698</v>
          </cell>
          <cell r="L11">
            <v>-817847.16666666698</v>
          </cell>
          <cell r="M11">
            <v>-817847.16666666698</v>
          </cell>
          <cell r="N11">
            <v>-817847.16666666698</v>
          </cell>
          <cell r="O11">
            <v>-817847.16666666698</v>
          </cell>
          <cell r="P11">
            <v>-817847.16666666698</v>
          </cell>
          <cell r="Q11">
            <v>-817847.16666666698</v>
          </cell>
          <cell r="R11">
            <v>-817847.16666666698</v>
          </cell>
        </row>
      </sheetData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2 MONTH"/>
      <sheetName val="op1 TREND"/>
      <sheetName val="FY98 BUDGET"/>
      <sheetName val="FY97 ACTUALS"/>
      <sheetName val="FY96 ACTUALS"/>
      <sheetName val="DAY SURG ACT 96"/>
      <sheetName val="DAY SURG BUD"/>
      <sheetName val="98BUDGET"/>
      <sheetName val="Summary TF"/>
      <sheetName val="Model TF"/>
      <sheetName val="BWF Proj TF"/>
      <sheetName val="BWH Proj TF"/>
      <sheetName val="Model #2 backup (2)"/>
      <sheetName val="FY00 Act Util"/>
      <sheetName val="Faulkner Procs"/>
      <sheetName val="Proj DCs #2 (2)"/>
      <sheetName val="Incr ORs by Svc"/>
      <sheetName val="ORs by Svc"/>
      <sheetName val="Cake Options Sum"/>
      <sheetName val="BWF Proj TF (2)"/>
      <sheetName val="BWH Proj TF (2)"/>
      <sheetName val="Assumptions"/>
      <sheetName val="BWH Proj Sum"/>
      <sheetName val="BWF Proj Sum"/>
      <sheetName val="FLK Procs--Total FH"/>
      <sheetName val="FLK Procs--BWH Transfers"/>
      <sheetName val="FLK Procs--Mod"/>
    </sheetNames>
    <sheetDataSet>
      <sheetData sheetId="0" refreshError="1"/>
      <sheetData sheetId="1" refreshError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n"/>
      <sheetName val="IX"/>
      <sheetName val="MME 403"/>
      <sheetName val="Worksheet A"/>
      <sheetName val="B-1 stat"/>
      <sheetName val="by account"/>
      <sheetName val="ACTDEP"/>
      <sheetName val="Cost Center Mapping"/>
      <sheetName val="ACTPER"/>
      <sheetName val="Worksheet A (2)"/>
      <sheetName val="by 2552 line #"/>
      <sheetName val="Worksheet A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 t="str">
            <v>6901</v>
          </cell>
        </row>
      </sheetData>
      <sheetData sheetId="8">
        <row r="6">
          <cell r="A6" t="str">
            <v>6100</v>
          </cell>
          <cell r="C6" t="str">
            <v>Salary and Wage Expense</v>
          </cell>
          <cell r="E6">
            <v>58864017.420000009</v>
          </cell>
          <cell r="F6">
            <v>1</v>
          </cell>
          <cell r="G6">
            <v>2</v>
          </cell>
        </row>
        <row r="7">
          <cell r="A7" t="str">
            <v>6180</v>
          </cell>
          <cell r="C7" t="str">
            <v>Bonus Program - Other</v>
          </cell>
          <cell r="E7">
            <v>10100</v>
          </cell>
          <cell r="F7">
            <v>2</v>
          </cell>
          <cell r="G7">
            <v>5</v>
          </cell>
        </row>
        <row r="8">
          <cell r="A8" t="str">
            <v>6198</v>
          </cell>
          <cell r="C8" t="str">
            <v>New Positions Contingency</v>
          </cell>
          <cell r="E8">
            <v>0</v>
          </cell>
          <cell r="F8">
            <v>2</v>
          </cell>
          <cell r="G8">
            <v>5</v>
          </cell>
        </row>
        <row r="9">
          <cell r="A9" t="str">
            <v>6399</v>
          </cell>
          <cell r="C9" t="str">
            <v>Default Salary &amp; Wage Expense</v>
          </cell>
          <cell r="E9">
            <v>18798.71</v>
          </cell>
          <cell r="F9">
            <v>1</v>
          </cell>
          <cell r="G9">
            <v>2</v>
          </cell>
        </row>
        <row r="10">
          <cell r="A10" t="str">
            <v>6401</v>
          </cell>
          <cell r="C10" t="str">
            <v>Bonus Program</v>
          </cell>
          <cell r="E10">
            <v>139781.47</v>
          </cell>
          <cell r="F10">
            <v>2</v>
          </cell>
          <cell r="G10">
            <v>5</v>
          </cell>
        </row>
        <row r="11">
          <cell r="A11" t="str">
            <v>6620</v>
          </cell>
          <cell r="C11" t="str">
            <v>Outplacement Services</v>
          </cell>
          <cell r="E11">
            <v>1.38</v>
          </cell>
          <cell r="F11">
            <v>2</v>
          </cell>
          <cell r="G11">
            <v>5</v>
          </cell>
        </row>
        <row r="12">
          <cell r="A12" t="str">
            <v>6631</v>
          </cell>
          <cell r="C12" t="str">
            <v>Faculty Bonus</v>
          </cell>
          <cell r="E12">
            <v>900914.44</v>
          </cell>
          <cell r="F12">
            <v>2</v>
          </cell>
          <cell r="G12">
            <v>5</v>
          </cell>
        </row>
        <row r="13">
          <cell r="A13" t="str">
            <v>6632</v>
          </cell>
          <cell r="C13" t="str">
            <v>RVU Productivity Bonus</v>
          </cell>
          <cell r="E13">
            <v>332000</v>
          </cell>
          <cell r="F13">
            <v>2</v>
          </cell>
          <cell r="G13">
            <v>5</v>
          </cell>
        </row>
        <row r="14">
          <cell r="A14" t="str">
            <v>6650</v>
          </cell>
          <cell r="C14" t="str">
            <v>Recuitment</v>
          </cell>
          <cell r="E14">
            <v>12650.6</v>
          </cell>
          <cell r="F14">
            <v>2</v>
          </cell>
          <cell r="G14">
            <v>5</v>
          </cell>
        </row>
        <row r="15">
          <cell r="A15" t="str">
            <v>6680</v>
          </cell>
          <cell r="C15" t="str">
            <v>Advertising</v>
          </cell>
          <cell r="E15">
            <v>21336.6</v>
          </cell>
          <cell r="F15">
            <v>2</v>
          </cell>
          <cell r="G15">
            <v>5</v>
          </cell>
        </row>
        <row r="16">
          <cell r="A16" t="str">
            <v>7000</v>
          </cell>
          <cell r="C16" t="str">
            <v>Temporary Help</v>
          </cell>
          <cell r="E16">
            <v>554432.12</v>
          </cell>
          <cell r="F16">
            <v>2</v>
          </cell>
          <cell r="G16">
            <v>4</v>
          </cell>
        </row>
        <row r="17">
          <cell r="A17" t="str">
            <v>7002</v>
          </cell>
          <cell r="C17" t="str">
            <v>Temporary Admin &amp; Clerical</v>
          </cell>
          <cell r="E17">
            <v>1488222.5</v>
          </cell>
          <cell r="F17">
            <v>2</v>
          </cell>
          <cell r="G17">
            <v>4</v>
          </cell>
        </row>
        <row r="18">
          <cell r="A18" t="str">
            <v>7003</v>
          </cell>
          <cell r="C18" t="str">
            <v>Temporary Technical Help</v>
          </cell>
          <cell r="E18">
            <v>352553.1</v>
          </cell>
          <cell r="F18">
            <v>2</v>
          </cell>
          <cell r="G18">
            <v>4</v>
          </cell>
        </row>
        <row r="19">
          <cell r="A19" t="str">
            <v>7015</v>
          </cell>
          <cell r="C19" t="str">
            <v>Purch Svs - Leased Employees</v>
          </cell>
          <cell r="E19">
            <v>447562.66</v>
          </cell>
          <cell r="F19">
            <v>2</v>
          </cell>
          <cell r="G19">
            <v>4</v>
          </cell>
        </row>
        <row r="20">
          <cell r="A20" t="str">
            <v>7016</v>
          </cell>
          <cell r="C20" t="str">
            <v>Network Development Contrib</v>
          </cell>
          <cell r="E20">
            <v>677769</v>
          </cell>
          <cell r="F20">
            <v>2</v>
          </cell>
          <cell r="G20">
            <v>5</v>
          </cell>
        </row>
        <row r="21">
          <cell r="A21" t="str">
            <v>7020</v>
          </cell>
          <cell r="C21" t="str">
            <v>Consultant Services</v>
          </cell>
          <cell r="E21">
            <v>1072221.69</v>
          </cell>
          <cell r="F21">
            <v>2</v>
          </cell>
          <cell r="G21">
            <v>4</v>
          </cell>
        </row>
        <row r="22">
          <cell r="A22" t="str">
            <v>7075</v>
          </cell>
          <cell r="C22" t="str">
            <v>Legal Services</v>
          </cell>
          <cell r="E22">
            <v>4.58</v>
          </cell>
          <cell r="F22">
            <v>2</v>
          </cell>
          <cell r="G22">
            <v>4</v>
          </cell>
        </row>
        <row r="23">
          <cell r="A23" t="str">
            <v>7078</v>
          </cell>
          <cell r="C23" t="str">
            <v>Audit Services</v>
          </cell>
          <cell r="E23">
            <v>0</v>
          </cell>
          <cell r="F23">
            <v>2</v>
          </cell>
          <cell r="G23">
            <v>4</v>
          </cell>
        </row>
        <row r="24">
          <cell r="A24" t="str">
            <v>7080</v>
          </cell>
          <cell r="C24" t="str">
            <v>Management Services</v>
          </cell>
          <cell r="E24">
            <v>0</v>
          </cell>
          <cell r="F24">
            <v>2</v>
          </cell>
          <cell r="G24">
            <v>4</v>
          </cell>
        </row>
        <row r="25">
          <cell r="A25" t="str">
            <v>7101</v>
          </cell>
          <cell r="C25" t="str">
            <v>Research-Consultant Honoraria</v>
          </cell>
          <cell r="E25">
            <v>-111671</v>
          </cell>
          <cell r="F25">
            <v>2</v>
          </cell>
          <cell r="G25">
            <v>5</v>
          </cell>
        </row>
        <row r="26">
          <cell r="A26" t="str">
            <v>7200</v>
          </cell>
          <cell r="C26" t="str">
            <v>Supplies - General</v>
          </cell>
          <cell r="E26">
            <v>586453.01</v>
          </cell>
          <cell r="F26">
            <v>2</v>
          </cell>
          <cell r="G26">
            <v>5</v>
          </cell>
        </row>
        <row r="27">
          <cell r="A27" t="str">
            <v>7201</v>
          </cell>
          <cell r="C27" t="str">
            <v>Supplies - Copy &amp; Xeroing</v>
          </cell>
          <cell r="E27">
            <v>44611.03</v>
          </cell>
          <cell r="F27">
            <v>2</v>
          </cell>
          <cell r="G27">
            <v>5</v>
          </cell>
        </row>
        <row r="28">
          <cell r="A28" t="str">
            <v>7202</v>
          </cell>
          <cell r="C28" t="str">
            <v>File Room Supplies</v>
          </cell>
          <cell r="E28">
            <v>7360.51</v>
          </cell>
          <cell r="F28">
            <v>2</v>
          </cell>
          <cell r="G28">
            <v>5</v>
          </cell>
        </row>
        <row r="29">
          <cell r="A29" t="str">
            <v>7204</v>
          </cell>
          <cell r="C29" t="str">
            <v>Data Processing Services</v>
          </cell>
          <cell r="E29">
            <v>34493.58</v>
          </cell>
          <cell r="F29">
            <v>2</v>
          </cell>
          <cell r="G29">
            <v>4</v>
          </cell>
        </row>
        <row r="30">
          <cell r="A30" t="str">
            <v>7210</v>
          </cell>
          <cell r="C30" t="str">
            <v>Books and Periodicals</v>
          </cell>
          <cell r="E30">
            <v>55547.519999999997</v>
          </cell>
          <cell r="F30">
            <v>2</v>
          </cell>
          <cell r="G30">
            <v>5</v>
          </cell>
        </row>
        <row r="31">
          <cell r="A31" t="str">
            <v>7253</v>
          </cell>
          <cell r="C31" t="str">
            <v>Drugs - Take Home Pharmacy</v>
          </cell>
          <cell r="E31">
            <v>1609368.95</v>
          </cell>
          <cell r="F31">
            <v>2</v>
          </cell>
          <cell r="G31">
            <v>5</v>
          </cell>
        </row>
        <row r="32">
          <cell r="A32" t="str">
            <v>7254</v>
          </cell>
          <cell r="C32" t="str">
            <v>Med Supplies Drugs</v>
          </cell>
          <cell r="E32">
            <v>23320076.639999997</v>
          </cell>
          <cell r="F32">
            <v>2</v>
          </cell>
          <cell r="G32">
            <v>5</v>
          </cell>
        </row>
        <row r="33">
          <cell r="A33" t="str">
            <v>7255</v>
          </cell>
          <cell r="C33" t="str">
            <v>Non-Returnable Drugs</v>
          </cell>
          <cell r="E33">
            <v>764311.09</v>
          </cell>
          <cell r="F33">
            <v>2</v>
          </cell>
          <cell r="G33">
            <v>5</v>
          </cell>
        </row>
        <row r="34">
          <cell r="A34" t="str">
            <v>7256</v>
          </cell>
          <cell r="C34" t="str">
            <v>IV Solution</v>
          </cell>
          <cell r="E34">
            <v>129364.3</v>
          </cell>
          <cell r="F34">
            <v>2</v>
          </cell>
          <cell r="G34">
            <v>5</v>
          </cell>
        </row>
        <row r="35">
          <cell r="A35" t="str">
            <v>7257</v>
          </cell>
          <cell r="C35" t="str">
            <v>Oxygen and Other Gasses</v>
          </cell>
          <cell r="E35">
            <v>37144.400000000001</v>
          </cell>
          <cell r="F35">
            <v>2</v>
          </cell>
          <cell r="G35">
            <v>5</v>
          </cell>
        </row>
        <row r="36">
          <cell r="A36" t="str">
            <v>7258</v>
          </cell>
          <cell r="C36" t="str">
            <v>Radiology Films</v>
          </cell>
          <cell r="E36">
            <v>44961.56</v>
          </cell>
          <cell r="F36">
            <v>2</v>
          </cell>
          <cell r="G36">
            <v>5</v>
          </cell>
        </row>
        <row r="37">
          <cell r="A37" t="str">
            <v>7265</v>
          </cell>
          <cell r="C37" t="str">
            <v>Med Supplies Other</v>
          </cell>
          <cell r="E37">
            <v>2426933.7799999998</v>
          </cell>
          <cell r="F37">
            <v>2</v>
          </cell>
          <cell r="G37">
            <v>5</v>
          </cell>
        </row>
        <row r="38">
          <cell r="A38" t="str">
            <v>7270</v>
          </cell>
          <cell r="C38" t="str">
            <v>Chemotherapy Drugs</v>
          </cell>
          <cell r="E38">
            <v>46752129.269999996</v>
          </cell>
          <cell r="F38">
            <v>2</v>
          </cell>
          <cell r="G38">
            <v>5</v>
          </cell>
        </row>
        <row r="39">
          <cell r="A39" t="str">
            <v>7280</v>
          </cell>
          <cell r="C39" t="str">
            <v>Contrast Media</v>
          </cell>
          <cell r="E39">
            <v>376984.4</v>
          </cell>
          <cell r="F39">
            <v>2</v>
          </cell>
          <cell r="G39">
            <v>5</v>
          </cell>
        </row>
        <row r="40">
          <cell r="A40" t="str">
            <v>7300</v>
          </cell>
          <cell r="C40" t="str">
            <v>Lab Supplies</v>
          </cell>
          <cell r="E40">
            <v>1286873.82</v>
          </cell>
          <cell r="F40">
            <v>2</v>
          </cell>
          <cell r="G40">
            <v>5</v>
          </cell>
        </row>
        <row r="41">
          <cell r="A41" t="str">
            <v>7301</v>
          </cell>
          <cell r="C41" t="str">
            <v>Lab - Chemical and Reagents</v>
          </cell>
          <cell r="E41">
            <v>551057.68000000005</v>
          </cell>
          <cell r="F41">
            <v>2</v>
          </cell>
          <cell r="G41">
            <v>5</v>
          </cell>
        </row>
        <row r="42">
          <cell r="A42" t="str">
            <v>7302</v>
          </cell>
          <cell r="C42" t="str">
            <v>EIA Materials</v>
          </cell>
          <cell r="E42">
            <v>160448.39000000001</v>
          </cell>
          <cell r="F42">
            <v>2</v>
          </cell>
          <cell r="G42">
            <v>5</v>
          </cell>
        </row>
        <row r="43">
          <cell r="A43" t="str">
            <v>7303</v>
          </cell>
          <cell r="C43" t="str">
            <v>Lab - Wearing Apparel</v>
          </cell>
          <cell r="E43">
            <v>404667.46</v>
          </cell>
          <cell r="F43">
            <v>2</v>
          </cell>
          <cell r="G43">
            <v>5</v>
          </cell>
        </row>
        <row r="44">
          <cell r="A44" t="str">
            <v>7305</v>
          </cell>
          <cell r="C44" t="str">
            <v>CellPro Peagents and Supplies</v>
          </cell>
          <cell r="E44">
            <v>22.5</v>
          </cell>
          <cell r="F44">
            <v>2</v>
          </cell>
          <cell r="G44">
            <v>5</v>
          </cell>
        </row>
        <row r="45">
          <cell r="A45" t="str">
            <v>7403</v>
          </cell>
          <cell r="C45" t="str">
            <v>Outside Lab - B&amp;W</v>
          </cell>
          <cell r="E45">
            <v>3217323.98</v>
          </cell>
          <cell r="F45">
            <v>2</v>
          </cell>
          <cell r="G45">
            <v>4</v>
          </cell>
        </row>
        <row r="46">
          <cell r="A46" t="str">
            <v>7404</v>
          </cell>
          <cell r="C46" t="str">
            <v>Outside Lab- CHMC</v>
          </cell>
          <cell r="E46">
            <v>515393.79</v>
          </cell>
          <cell r="F46">
            <v>2</v>
          </cell>
          <cell r="G46">
            <v>4</v>
          </cell>
        </row>
        <row r="47">
          <cell r="A47" t="str">
            <v>7405</v>
          </cell>
          <cell r="C47" t="str">
            <v>Outside Lab- BI</v>
          </cell>
          <cell r="E47">
            <v>-792</v>
          </cell>
          <cell r="F47">
            <v>2</v>
          </cell>
          <cell r="G47">
            <v>4</v>
          </cell>
        </row>
        <row r="48">
          <cell r="A48" t="str">
            <v>7408</v>
          </cell>
          <cell r="C48" t="str">
            <v>Outside Lab Other</v>
          </cell>
          <cell r="E48">
            <v>1090782.49</v>
          </cell>
          <cell r="F48">
            <v>2</v>
          </cell>
          <cell r="G48">
            <v>4</v>
          </cell>
        </row>
        <row r="49">
          <cell r="A49" t="str">
            <v>7409</v>
          </cell>
          <cell r="C49" t="str">
            <v>Quest</v>
          </cell>
          <cell r="E49">
            <v>694046.09</v>
          </cell>
          <cell r="F49">
            <v>2</v>
          </cell>
          <cell r="G49">
            <v>4</v>
          </cell>
        </row>
        <row r="50">
          <cell r="A50" t="str">
            <v>7410</v>
          </cell>
          <cell r="C50" t="str">
            <v>BWH Cytology</v>
          </cell>
          <cell r="E50">
            <v>76191.61</v>
          </cell>
          <cell r="F50">
            <v>2</v>
          </cell>
          <cell r="G50">
            <v>4</v>
          </cell>
        </row>
        <row r="51">
          <cell r="A51" t="str">
            <v>7415</v>
          </cell>
          <cell r="C51" t="str">
            <v>Outside Lab - BW Microbiology</v>
          </cell>
          <cell r="E51">
            <v>315392.28000000003</v>
          </cell>
          <cell r="F51">
            <v>2</v>
          </cell>
          <cell r="G51">
            <v>4</v>
          </cell>
        </row>
        <row r="52">
          <cell r="A52" t="str">
            <v>7416</v>
          </cell>
          <cell r="C52" t="str">
            <v>Outside Lab - Other than NMDP</v>
          </cell>
          <cell r="E52">
            <v>547737.43999999994</v>
          </cell>
          <cell r="F52">
            <v>2</v>
          </cell>
          <cell r="G52">
            <v>4</v>
          </cell>
        </row>
        <row r="53">
          <cell r="A53" t="str">
            <v>7417</v>
          </cell>
          <cell r="C53" t="str">
            <v>Outside Lab - NMDP</v>
          </cell>
          <cell r="E53">
            <v>1244932.25</v>
          </cell>
          <cell r="F53">
            <v>2</v>
          </cell>
          <cell r="G53">
            <v>4</v>
          </cell>
        </row>
        <row r="54">
          <cell r="A54" t="str">
            <v>7421</v>
          </cell>
          <cell r="C54" t="str">
            <v>Children's Lab Services</v>
          </cell>
          <cell r="E54">
            <v>572788.84</v>
          </cell>
          <cell r="F54">
            <v>2</v>
          </cell>
          <cell r="G54">
            <v>4</v>
          </cell>
        </row>
        <row r="55">
          <cell r="A55" t="str">
            <v>7431</v>
          </cell>
          <cell r="C55" t="str">
            <v>Gift of Life Donor Exam\Coll</v>
          </cell>
          <cell r="E55">
            <v>13993</v>
          </cell>
          <cell r="F55">
            <v>2</v>
          </cell>
          <cell r="G55">
            <v>4</v>
          </cell>
        </row>
        <row r="56">
          <cell r="A56" t="str">
            <v>7440</v>
          </cell>
          <cell r="C56" t="str">
            <v>Outside Misc Svc. - CHMC</v>
          </cell>
          <cell r="E56">
            <v>-853</v>
          </cell>
          <cell r="F56">
            <v>2</v>
          </cell>
          <cell r="G56">
            <v>4</v>
          </cell>
        </row>
        <row r="57">
          <cell r="A57" t="str">
            <v>7441</v>
          </cell>
          <cell r="C57" t="str">
            <v>BWH Hematology &amp; Chemistry</v>
          </cell>
          <cell r="E57">
            <v>1550351.13</v>
          </cell>
          <cell r="F57">
            <v>2</v>
          </cell>
          <cell r="G57">
            <v>4</v>
          </cell>
        </row>
        <row r="58">
          <cell r="A58" t="str">
            <v>7442</v>
          </cell>
          <cell r="C58" t="str">
            <v>BWH Pathology &amp; Molecular Diag</v>
          </cell>
          <cell r="E58">
            <v>1615516.06</v>
          </cell>
          <cell r="F58">
            <v>2</v>
          </cell>
          <cell r="G58">
            <v>4</v>
          </cell>
        </row>
        <row r="59">
          <cell r="A59" t="str">
            <v>7443</v>
          </cell>
          <cell r="C59" t="str">
            <v>BWH Cytogenetics</v>
          </cell>
          <cell r="E59">
            <v>665280.80000000005</v>
          </cell>
          <cell r="F59">
            <v>2</v>
          </cell>
          <cell r="G59">
            <v>4</v>
          </cell>
        </row>
        <row r="60">
          <cell r="A60" t="str">
            <v>7450</v>
          </cell>
          <cell r="C60" t="str">
            <v>Outside Medical Transcrip</v>
          </cell>
          <cell r="E60">
            <v>1386493.45</v>
          </cell>
          <cell r="F60">
            <v>2</v>
          </cell>
          <cell r="G60">
            <v>4</v>
          </cell>
        </row>
        <row r="61">
          <cell r="A61" t="str">
            <v>7455</v>
          </cell>
          <cell r="C61" t="str">
            <v>Contribution to Joint Programs</v>
          </cell>
          <cell r="E61">
            <v>1204853.94</v>
          </cell>
          <cell r="F61">
            <v>2</v>
          </cell>
          <cell r="G61">
            <v>5</v>
          </cell>
        </row>
        <row r="62">
          <cell r="A62" t="str">
            <v>7525</v>
          </cell>
          <cell r="C62" t="str">
            <v>Patient Care</v>
          </cell>
          <cell r="E62">
            <v>9898.35</v>
          </cell>
          <cell r="F62">
            <v>2</v>
          </cell>
          <cell r="G62">
            <v>5</v>
          </cell>
        </row>
        <row r="63">
          <cell r="A63" t="str">
            <v>7528</v>
          </cell>
          <cell r="C63" t="str">
            <v>Medical Fees - Physicians</v>
          </cell>
          <cell r="E63">
            <v>6525446.9600000009</v>
          </cell>
          <cell r="F63">
            <v>2</v>
          </cell>
          <cell r="G63">
            <v>3</v>
          </cell>
        </row>
        <row r="64">
          <cell r="A64" t="str">
            <v>7529</v>
          </cell>
          <cell r="C64" t="str">
            <v>Medical Fees -  Other</v>
          </cell>
          <cell r="E64">
            <v>179254.46</v>
          </cell>
          <cell r="F64">
            <v>2</v>
          </cell>
          <cell r="G64">
            <v>3</v>
          </cell>
        </row>
        <row r="65">
          <cell r="A65" t="str">
            <v>7530</v>
          </cell>
          <cell r="C65" t="str">
            <v>Interns and Residents</v>
          </cell>
          <cell r="E65">
            <v>745800.54</v>
          </cell>
          <cell r="F65">
            <v>2</v>
          </cell>
          <cell r="G65">
            <v>4</v>
          </cell>
        </row>
        <row r="66">
          <cell r="A66" t="str">
            <v>7531</v>
          </cell>
          <cell r="C66" t="str">
            <v>Infectious Disease Marker</v>
          </cell>
          <cell r="E66">
            <v>4800</v>
          </cell>
          <cell r="F66">
            <v>2</v>
          </cell>
          <cell r="G66">
            <v>5</v>
          </cell>
        </row>
        <row r="67">
          <cell r="A67" t="str">
            <v>7532</v>
          </cell>
          <cell r="C67" t="str">
            <v>Patient Care-Donor Expense</v>
          </cell>
          <cell r="E67">
            <v>9534.2900000000009</v>
          </cell>
          <cell r="F67">
            <v>2</v>
          </cell>
          <cell r="G67">
            <v>5</v>
          </cell>
        </row>
        <row r="68">
          <cell r="A68" t="str">
            <v>7534</v>
          </cell>
          <cell r="C68" t="str">
            <v>Donor Center - Recruitment</v>
          </cell>
          <cell r="E68">
            <v>22690.61</v>
          </cell>
          <cell r="F68">
            <v>2</v>
          </cell>
          <cell r="G68">
            <v>5</v>
          </cell>
        </row>
        <row r="69">
          <cell r="A69" t="str">
            <v>7537</v>
          </cell>
          <cell r="C69" t="str">
            <v>Uncompensated Patient Care</v>
          </cell>
          <cell r="E69">
            <v>2324997</v>
          </cell>
          <cell r="F69">
            <v>2</v>
          </cell>
          <cell r="G69">
            <v>5</v>
          </cell>
        </row>
        <row r="70">
          <cell r="A70" t="str">
            <v>7542</v>
          </cell>
          <cell r="C70" t="str">
            <v>Physician Exam/Harvest</v>
          </cell>
          <cell r="E70">
            <v>12150</v>
          </cell>
          <cell r="F70">
            <v>2</v>
          </cell>
          <cell r="G70">
            <v>5</v>
          </cell>
        </row>
        <row r="71">
          <cell r="A71" t="str">
            <v>7600</v>
          </cell>
          <cell r="C71" t="str">
            <v>Printing</v>
          </cell>
          <cell r="E71">
            <v>585.11</v>
          </cell>
          <cell r="F71">
            <v>2</v>
          </cell>
          <cell r="G71">
            <v>5</v>
          </cell>
        </row>
        <row r="72">
          <cell r="A72" t="str">
            <v>7602</v>
          </cell>
          <cell r="C72" t="str">
            <v>Photo &amp; Graphic Supplies</v>
          </cell>
          <cell r="E72">
            <v>14410.55</v>
          </cell>
          <cell r="F72">
            <v>2</v>
          </cell>
          <cell r="G72">
            <v>5</v>
          </cell>
        </row>
        <row r="73">
          <cell r="A73" t="str">
            <v>7605</v>
          </cell>
          <cell r="C73" t="str">
            <v>Photography Services</v>
          </cell>
          <cell r="E73">
            <v>14.2</v>
          </cell>
          <cell r="F73">
            <v>2</v>
          </cell>
          <cell r="G73">
            <v>5</v>
          </cell>
        </row>
        <row r="74">
          <cell r="A74" t="str">
            <v>7625</v>
          </cell>
          <cell r="C74" t="str">
            <v>Outside Printing Services</v>
          </cell>
          <cell r="E74">
            <v>147116.57999999999</v>
          </cell>
          <cell r="F74">
            <v>2</v>
          </cell>
          <cell r="G74">
            <v>4</v>
          </cell>
        </row>
        <row r="75">
          <cell r="A75" t="str">
            <v>7650</v>
          </cell>
          <cell r="C75" t="str">
            <v>Delivery and Freight Service</v>
          </cell>
          <cell r="E75">
            <v>147666.64000000001</v>
          </cell>
          <cell r="F75">
            <v>2</v>
          </cell>
          <cell r="G75">
            <v>4</v>
          </cell>
        </row>
        <row r="76">
          <cell r="A76" t="str">
            <v>7651</v>
          </cell>
          <cell r="C76" t="str">
            <v>Postage, Stamp and Metering</v>
          </cell>
          <cell r="E76">
            <v>316.06</v>
          </cell>
          <cell r="F76">
            <v>2</v>
          </cell>
          <cell r="G76">
            <v>5</v>
          </cell>
        </row>
        <row r="77">
          <cell r="A77" t="str">
            <v>7700</v>
          </cell>
          <cell r="C77" t="str">
            <v>Domestic Travel</v>
          </cell>
          <cell r="E77">
            <v>205379.79</v>
          </cell>
          <cell r="F77">
            <v>2</v>
          </cell>
          <cell r="G77">
            <v>5</v>
          </cell>
        </row>
        <row r="78">
          <cell r="A78" t="str">
            <v>7701</v>
          </cell>
          <cell r="C78" t="str">
            <v>Foreign Travel</v>
          </cell>
          <cell r="E78">
            <v>736.55</v>
          </cell>
          <cell r="F78">
            <v>2</v>
          </cell>
          <cell r="G78">
            <v>5</v>
          </cell>
        </row>
        <row r="79">
          <cell r="A79" t="str">
            <v>7703</v>
          </cell>
          <cell r="C79" t="str">
            <v>Local Travel</v>
          </cell>
          <cell r="E79">
            <v>34142.81</v>
          </cell>
          <cell r="F79">
            <v>2</v>
          </cell>
          <cell r="G79">
            <v>5</v>
          </cell>
        </row>
        <row r="80">
          <cell r="A80" t="str">
            <v>7706</v>
          </cell>
          <cell r="C80" t="str">
            <v>Travel - Parking</v>
          </cell>
          <cell r="E80">
            <v>9797.5</v>
          </cell>
          <cell r="F80">
            <v>2</v>
          </cell>
          <cell r="G80">
            <v>5</v>
          </cell>
        </row>
        <row r="81">
          <cell r="A81" t="str">
            <v>7724</v>
          </cell>
          <cell r="C81" t="str">
            <v>Staff Training - Education</v>
          </cell>
          <cell r="E81">
            <v>1980</v>
          </cell>
          <cell r="F81">
            <v>2</v>
          </cell>
          <cell r="G81">
            <v>5</v>
          </cell>
        </row>
        <row r="82">
          <cell r="A82" t="str">
            <v>7726</v>
          </cell>
          <cell r="C82" t="str">
            <v>Workshop and Courses</v>
          </cell>
          <cell r="E82">
            <v>157927.01999999999</v>
          </cell>
          <cell r="F82">
            <v>2</v>
          </cell>
          <cell r="G82">
            <v>5</v>
          </cell>
        </row>
        <row r="83">
          <cell r="A83" t="str">
            <v>7727</v>
          </cell>
          <cell r="C83" t="str">
            <v>Workshop/Courses-Unions</v>
          </cell>
          <cell r="E83">
            <v>47797.41</v>
          </cell>
          <cell r="F83">
            <v>2</v>
          </cell>
          <cell r="G83">
            <v>5</v>
          </cell>
        </row>
        <row r="84">
          <cell r="A84" t="str">
            <v>7728</v>
          </cell>
          <cell r="C84" t="str">
            <v>Meetings</v>
          </cell>
          <cell r="E84">
            <v>87288.37</v>
          </cell>
          <cell r="F84">
            <v>2</v>
          </cell>
          <cell r="G84">
            <v>5</v>
          </cell>
        </row>
        <row r="85">
          <cell r="A85" t="str">
            <v>7729</v>
          </cell>
          <cell r="C85" t="str">
            <v>Educational Materials</v>
          </cell>
          <cell r="E85">
            <v>6136.26</v>
          </cell>
          <cell r="F85">
            <v>2</v>
          </cell>
          <cell r="G85">
            <v>5</v>
          </cell>
        </row>
        <row r="86">
          <cell r="A86" t="str">
            <v>7730</v>
          </cell>
          <cell r="C86" t="str">
            <v>Fee/Tuition - Trainees</v>
          </cell>
          <cell r="E86">
            <v>11</v>
          </cell>
          <cell r="F86">
            <v>2</v>
          </cell>
          <cell r="G86">
            <v>5</v>
          </cell>
        </row>
        <row r="87">
          <cell r="A87" t="str">
            <v>7735</v>
          </cell>
          <cell r="C87" t="str">
            <v>Refreshments Food</v>
          </cell>
          <cell r="E87">
            <v>117941.92</v>
          </cell>
          <cell r="F87">
            <v>2</v>
          </cell>
          <cell r="G87">
            <v>5</v>
          </cell>
        </row>
        <row r="88">
          <cell r="A88" t="str">
            <v>7737</v>
          </cell>
          <cell r="C88" t="str">
            <v>Program Supplies</v>
          </cell>
          <cell r="E88">
            <v>2224.6799999999998</v>
          </cell>
          <cell r="F88">
            <v>2</v>
          </cell>
          <cell r="G88">
            <v>5</v>
          </cell>
        </row>
        <row r="89">
          <cell r="A89" t="str">
            <v>7738</v>
          </cell>
          <cell r="C89" t="str">
            <v>Dues and Memberships</v>
          </cell>
          <cell r="E89">
            <v>157535.01999999999</v>
          </cell>
          <cell r="F89">
            <v>2</v>
          </cell>
          <cell r="G89">
            <v>5</v>
          </cell>
        </row>
        <row r="90">
          <cell r="A90" t="str">
            <v>7803</v>
          </cell>
          <cell r="C90" t="str">
            <v>Minor Equipment</v>
          </cell>
          <cell r="E90">
            <v>25481.97</v>
          </cell>
          <cell r="F90">
            <v>2</v>
          </cell>
          <cell r="G90">
            <v>5</v>
          </cell>
        </row>
        <row r="91">
          <cell r="A91" t="str">
            <v>7806</v>
          </cell>
          <cell r="C91" t="str">
            <v>Equipment - Rentals and Leases</v>
          </cell>
          <cell r="E91">
            <v>184</v>
          </cell>
          <cell r="F91">
            <v>2</v>
          </cell>
          <cell r="G91">
            <v>5</v>
          </cell>
        </row>
        <row r="92">
          <cell r="A92" t="str">
            <v>7808</v>
          </cell>
          <cell r="C92" t="str">
            <v>Operating Lease Equipment</v>
          </cell>
          <cell r="E92">
            <v>8984.08</v>
          </cell>
          <cell r="F92">
            <v>2</v>
          </cell>
          <cell r="G92">
            <v>5</v>
          </cell>
        </row>
        <row r="93">
          <cell r="A93" t="str">
            <v>7810</v>
          </cell>
          <cell r="C93" t="str">
            <v>Furnishings</v>
          </cell>
          <cell r="E93">
            <v>23918.42</v>
          </cell>
          <cell r="F93">
            <v>2</v>
          </cell>
          <cell r="G93">
            <v>5</v>
          </cell>
        </row>
        <row r="94">
          <cell r="A94" t="str">
            <v>8015</v>
          </cell>
          <cell r="C94" t="str">
            <v>Food Services</v>
          </cell>
          <cell r="E94">
            <v>3313.66</v>
          </cell>
          <cell r="F94">
            <v>2</v>
          </cell>
          <cell r="G94">
            <v>5</v>
          </cell>
        </row>
        <row r="95">
          <cell r="A95" t="str">
            <v>8021</v>
          </cell>
          <cell r="C95" t="str">
            <v>Contract Services</v>
          </cell>
          <cell r="E95">
            <v>3381811.4</v>
          </cell>
          <cell r="F95">
            <v>2</v>
          </cell>
          <cell r="G95">
            <v>5</v>
          </cell>
        </row>
        <row r="96">
          <cell r="A96" t="str">
            <v>8024</v>
          </cell>
          <cell r="C96" t="str">
            <v>Space Rentals</v>
          </cell>
          <cell r="E96">
            <v>118838.5</v>
          </cell>
          <cell r="F96">
            <v>2</v>
          </cell>
          <cell r="G96">
            <v>5</v>
          </cell>
        </row>
        <row r="97">
          <cell r="A97" t="str">
            <v>8025</v>
          </cell>
          <cell r="C97" t="str">
            <v>Offsite Storage/Record Archvng</v>
          </cell>
          <cell r="E97">
            <v>512222.42</v>
          </cell>
          <cell r="F97">
            <v>2</v>
          </cell>
          <cell r="G97">
            <v>4</v>
          </cell>
        </row>
        <row r="98">
          <cell r="A98" t="str">
            <v>8040</v>
          </cell>
          <cell r="C98" t="str">
            <v>Software License</v>
          </cell>
          <cell r="E98">
            <v>47187.92</v>
          </cell>
          <cell r="F98">
            <v>2</v>
          </cell>
          <cell r="G98">
            <v>5</v>
          </cell>
        </row>
        <row r="99">
          <cell r="A99" t="str">
            <v>8050</v>
          </cell>
          <cell r="C99" t="str">
            <v>Maintenance Contracts</v>
          </cell>
          <cell r="E99">
            <v>1421240.18</v>
          </cell>
          <cell r="F99">
            <v>2</v>
          </cell>
          <cell r="G99">
            <v>4</v>
          </cell>
        </row>
        <row r="100">
          <cell r="A100" t="str">
            <v>8051</v>
          </cell>
          <cell r="C100" t="str">
            <v>Maintenance Non-Contracts</v>
          </cell>
          <cell r="E100">
            <v>73776.070000000007</v>
          </cell>
          <cell r="F100">
            <v>2</v>
          </cell>
          <cell r="G100">
            <v>4</v>
          </cell>
        </row>
        <row r="101">
          <cell r="A101" t="str">
            <v>8052</v>
          </cell>
          <cell r="C101" t="str">
            <v>Housekeeping Services</v>
          </cell>
          <cell r="E101">
            <v>65310.63</v>
          </cell>
          <cell r="F101">
            <v>2</v>
          </cell>
          <cell r="G101">
            <v>4</v>
          </cell>
        </row>
        <row r="102">
          <cell r="A102" t="str">
            <v>8060</v>
          </cell>
          <cell r="C102" t="str">
            <v>Outside Laundry Services</v>
          </cell>
          <cell r="E102">
            <v>6125</v>
          </cell>
          <cell r="F102">
            <v>2</v>
          </cell>
          <cell r="G102">
            <v>4</v>
          </cell>
        </row>
        <row r="103">
          <cell r="A103" t="str">
            <v>8061</v>
          </cell>
          <cell r="C103" t="str">
            <v>Cleaning Supplies</v>
          </cell>
          <cell r="E103">
            <v>59022.02</v>
          </cell>
          <cell r="F103">
            <v>2</v>
          </cell>
          <cell r="G103">
            <v>5</v>
          </cell>
        </row>
        <row r="104">
          <cell r="A104" t="str">
            <v>8063</v>
          </cell>
          <cell r="C104" t="str">
            <v>Electrical Supplies</v>
          </cell>
          <cell r="E104">
            <v>4163.51</v>
          </cell>
          <cell r="F104">
            <v>2</v>
          </cell>
          <cell r="G104">
            <v>5</v>
          </cell>
        </row>
        <row r="105">
          <cell r="A105" t="str">
            <v>8065</v>
          </cell>
          <cell r="C105" t="str">
            <v>HVAC Supplies</v>
          </cell>
          <cell r="E105">
            <v>239.25</v>
          </cell>
          <cell r="F105">
            <v>2</v>
          </cell>
          <cell r="G105">
            <v>5</v>
          </cell>
        </row>
        <row r="106">
          <cell r="A106" t="str">
            <v>8107</v>
          </cell>
          <cell r="C106" t="str">
            <v>Utilties - Telephone</v>
          </cell>
          <cell r="E106">
            <v>218997.09</v>
          </cell>
          <cell r="F106">
            <v>2</v>
          </cell>
          <cell r="G106">
            <v>5</v>
          </cell>
        </row>
        <row r="107">
          <cell r="A107" t="str">
            <v>8200</v>
          </cell>
          <cell r="C107" t="str">
            <v>Miscellaneous - Other</v>
          </cell>
          <cell r="E107">
            <v>67624.14</v>
          </cell>
          <cell r="F107">
            <v>2</v>
          </cell>
          <cell r="G107">
            <v>5</v>
          </cell>
        </row>
        <row r="108">
          <cell r="A108" t="str">
            <v>8202</v>
          </cell>
          <cell r="C108" t="str">
            <v>Vendor Discounts</v>
          </cell>
          <cell r="E108">
            <v>-3038016.97</v>
          </cell>
          <cell r="F108">
            <v>2</v>
          </cell>
          <cell r="G108">
            <v>4</v>
          </cell>
        </row>
        <row r="109">
          <cell r="A109" t="str">
            <v>8203</v>
          </cell>
          <cell r="C109" t="str">
            <v>Department Awards</v>
          </cell>
          <cell r="E109">
            <v>38490.339999999997</v>
          </cell>
          <cell r="F109">
            <v>2</v>
          </cell>
          <cell r="G109">
            <v>5</v>
          </cell>
        </row>
        <row r="110">
          <cell r="A110" t="str">
            <v>8206</v>
          </cell>
          <cell r="C110" t="str">
            <v>Expense Recovery</v>
          </cell>
          <cell r="E110">
            <v>-5118666.54</v>
          </cell>
          <cell r="F110">
            <v>2</v>
          </cell>
          <cell r="G110">
            <v>5</v>
          </cell>
        </row>
        <row r="111">
          <cell r="A111" t="str">
            <v>8210</v>
          </cell>
          <cell r="C111" t="str">
            <v>Bank Service Fees</v>
          </cell>
          <cell r="E111">
            <v>1286.6400000000001</v>
          </cell>
          <cell r="F111">
            <v>2</v>
          </cell>
          <cell r="G111">
            <v>5</v>
          </cell>
        </row>
        <row r="112">
          <cell r="A112" t="str">
            <v>8211</v>
          </cell>
          <cell r="C112" t="str">
            <v>Vaccine Injury Excise Taxes</v>
          </cell>
          <cell r="E112">
            <v>272.97000000000003</v>
          </cell>
          <cell r="F112">
            <v>2</v>
          </cell>
          <cell r="G112">
            <v>5</v>
          </cell>
        </row>
        <row r="113">
          <cell r="A113" t="str">
            <v>8212</v>
          </cell>
          <cell r="C113" t="str">
            <v>Insurance</v>
          </cell>
          <cell r="E113">
            <v>165</v>
          </cell>
          <cell r="F113">
            <v>2</v>
          </cell>
          <cell r="G113">
            <v>5</v>
          </cell>
        </row>
        <row r="114">
          <cell r="A114" t="str">
            <v>8214</v>
          </cell>
          <cell r="C114" t="str">
            <v>Licenses and Permits</v>
          </cell>
          <cell r="E114">
            <v>42836.07</v>
          </cell>
          <cell r="F114">
            <v>2</v>
          </cell>
          <cell r="G114">
            <v>5</v>
          </cell>
        </row>
        <row r="115">
          <cell r="A115" t="str">
            <v>9102</v>
          </cell>
          <cell r="C115" t="str">
            <v>JV - Other</v>
          </cell>
          <cell r="E115">
            <v>22025732.899999999</v>
          </cell>
          <cell r="F115">
            <v>2</v>
          </cell>
          <cell r="G115">
            <v>5</v>
          </cell>
        </row>
        <row r="116">
          <cell r="A116" t="str">
            <v>6402</v>
          </cell>
          <cell r="C116" t="str">
            <v>L.D. Program</v>
          </cell>
          <cell r="F116">
            <v>2</v>
          </cell>
          <cell r="G116">
            <v>5</v>
          </cell>
        </row>
        <row r="117">
          <cell r="A117" t="str">
            <v>6403</v>
          </cell>
          <cell r="C117" t="str">
            <v>Health Insurance</v>
          </cell>
          <cell r="F117">
            <v>2</v>
          </cell>
          <cell r="G117">
            <v>5</v>
          </cell>
        </row>
        <row r="118">
          <cell r="A118" t="str">
            <v>6404</v>
          </cell>
          <cell r="C118" t="str">
            <v>Health Ins- N.H.P.</v>
          </cell>
          <cell r="F118">
            <v>2</v>
          </cell>
          <cell r="G118">
            <v>5</v>
          </cell>
        </row>
        <row r="119">
          <cell r="A119" t="str">
            <v>6405</v>
          </cell>
          <cell r="C119" t="str">
            <v>Health Ins- HPHC POS</v>
          </cell>
          <cell r="F119">
            <v>2</v>
          </cell>
          <cell r="G119">
            <v>5</v>
          </cell>
        </row>
        <row r="120">
          <cell r="A120" t="str">
            <v>6407</v>
          </cell>
          <cell r="C120" t="str">
            <v>Health Ins - HPHC HMO</v>
          </cell>
          <cell r="F120">
            <v>2</v>
          </cell>
          <cell r="G120">
            <v>5</v>
          </cell>
        </row>
        <row r="121">
          <cell r="A121" t="str">
            <v>6408</v>
          </cell>
          <cell r="C121" t="str">
            <v>Health Ins.-Tufts Assoc.</v>
          </cell>
          <cell r="F121">
            <v>2</v>
          </cell>
          <cell r="G121">
            <v>5</v>
          </cell>
        </row>
        <row r="122">
          <cell r="A122" t="str">
            <v>6409</v>
          </cell>
          <cell r="C122" t="str">
            <v>Dental Ins.-Delta</v>
          </cell>
          <cell r="F122">
            <v>2</v>
          </cell>
          <cell r="G122">
            <v>5</v>
          </cell>
        </row>
        <row r="123">
          <cell r="A123" t="str">
            <v>6410</v>
          </cell>
          <cell r="C123" t="str">
            <v>MBTA Pass Subsidy</v>
          </cell>
          <cell r="F123">
            <v>2</v>
          </cell>
          <cell r="G123">
            <v>5</v>
          </cell>
        </row>
        <row r="124">
          <cell r="A124" t="str">
            <v>6411</v>
          </cell>
          <cell r="C124" t="str">
            <v>Fitness Voucher Program</v>
          </cell>
          <cell r="F124">
            <v>2</v>
          </cell>
          <cell r="G124">
            <v>5</v>
          </cell>
        </row>
        <row r="125">
          <cell r="A125" t="str">
            <v>6412</v>
          </cell>
          <cell r="C125" t="str">
            <v>Pension Cap</v>
          </cell>
          <cell r="F125">
            <v>2</v>
          </cell>
          <cell r="G125">
            <v>5</v>
          </cell>
        </row>
        <row r="126">
          <cell r="A126" t="str">
            <v>6413</v>
          </cell>
          <cell r="C126" t="str">
            <v>DFCI Retirement Plan</v>
          </cell>
          <cell r="F126">
            <v>2</v>
          </cell>
          <cell r="G126">
            <v>5</v>
          </cell>
        </row>
        <row r="127">
          <cell r="A127" t="str">
            <v>6414</v>
          </cell>
          <cell r="C127" t="str">
            <v>DFCI Pension Expense</v>
          </cell>
          <cell r="F127">
            <v>2</v>
          </cell>
          <cell r="G127">
            <v>5</v>
          </cell>
        </row>
        <row r="128">
          <cell r="A128" t="str">
            <v>6415</v>
          </cell>
          <cell r="C128" t="str">
            <v>I.O.O.E. Pension Fund</v>
          </cell>
          <cell r="F128">
            <v>2</v>
          </cell>
          <cell r="G128">
            <v>5</v>
          </cell>
        </row>
        <row r="129">
          <cell r="A129" t="str">
            <v>6416</v>
          </cell>
          <cell r="C129" t="str">
            <v>Employee Assistance</v>
          </cell>
          <cell r="F129">
            <v>2</v>
          </cell>
          <cell r="G129">
            <v>5</v>
          </cell>
        </row>
        <row r="130">
          <cell r="A130" t="str">
            <v>6417</v>
          </cell>
          <cell r="C130" t="str">
            <v>Day Care Info. and Guidance</v>
          </cell>
          <cell r="F130">
            <v>2</v>
          </cell>
          <cell r="G130">
            <v>5</v>
          </cell>
        </row>
        <row r="131">
          <cell r="A131" t="str">
            <v>6419</v>
          </cell>
          <cell r="C131" t="str">
            <v>Deferred Comp.Interest</v>
          </cell>
          <cell r="F131">
            <v>2</v>
          </cell>
          <cell r="G131">
            <v>5</v>
          </cell>
        </row>
        <row r="132">
          <cell r="A132" t="str">
            <v>6420</v>
          </cell>
          <cell r="C132" t="str">
            <v>Service Awards</v>
          </cell>
          <cell r="F132">
            <v>2</v>
          </cell>
          <cell r="G132">
            <v>5</v>
          </cell>
        </row>
        <row r="133">
          <cell r="A133" t="str">
            <v>6421</v>
          </cell>
          <cell r="C133" t="str">
            <v>Quarterly Contributions</v>
          </cell>
          <cell r="F133">
            <v>2</v>
          </cell>
          <cell r="G133">
            <v>5</v>
          </cell>
        </row>
        <row r="134">
          <cell r="A134" t="str">
            <v>6422</v>
          </cell>
          <cell r="C134" t="str">
            <v>Van Pool</v>
          </cell>
          <cell r="F134">
            <v>2</v>
          </cell>
          <cell r="G134">
            <v>5</v>
          </cell>
        </row>
        <row r="135">
          <cell r="A135" t="str">
            <v>6423</v>
          </cell>
          <cell r="C135" t="str">
            <v>Unemployment Health Insurance</v>
          </cell>
          <cell r="F135">
            <v>2</v>
          </cell>
          <cell r="G135">
            <v>5</v>
          </cell>
        </row>
        <row r="136">
          <cell r="A136" t="str">
            <v>6424</v>
          </cell>
          <cell r="C136" t="str">
            <v>Group Disability Insurance</v>
          </cell>
          <cell r="F136">
            <v>2</v>
          </cell>
          <cell r="G136">
            <v>5</v>
          </cell>
        </row>
        <row r="137">
          <cell r="A137" t="str">
            <v>6425</v>
          </cell>
          <cell r="C137" t="str">
            <v>Group Life Insurance</v>
          </cell>
          <cell r="F137">
            <v>2</v>
          </cell>
          <cell r="G137">
            <v>5</v>
          </cell>
        </row>
        <row r="138">
          <cell r="A138" t="str">
            <v>6426</v>
          </cell>
          <cell r="C138" t="str">
            <v>Workmen's Comp Insurance</v>
          </cell>
          <cell r="F138">
            <v>2</v>
          </cell>
          <cell r="G138">
            <v>5</v>
          </cell>
        </row>
        <row r="139">
          <cell r="A139" t="str">
            <v>6427</v>
          </cell>
          <cell r="C139" t="str">
            <v>State Unemployment Insurance</v>
          </cell>
          <cell r="F139">
            <v>2</v>
          </cell>
          <cell r="G139">
            <v>5</v>
          </cell>
        </row>
        <row r="140">
          <cell r="A140" t="str">
            <v>6428</v>
          </cell>
          <cell r="C140" t="str">
            <v>Flexible Benefit</v>
          </cell>
          <cell r="F140">
            <v>2</v>
          </cell>
          <cell r="G140">
            <v>5</v>
          </cell>
        </row>
        <row r="141">
          <cell r="A141" t="str">
            <v>6428</v>
          </cell>
          <cell r="C141" t="str">
            <v>Flexible Benefit</v>
          </cell>
          <cell r="F141">
            <v>2</v>
          </cell>
          <cell r="G141">
            <v>5</v>
          </cell>
        </row>
        <row r="142">
          <cell r="A142" t="str">
            <v>6429</v>
          </cell>
          <cell r="C142" t="str">
            <v>Employee Career Development</v>
          </cell>
          <cell r="F142">
            <v>2</v>
          </cell>
          <cell r="G142">
            <v>5</v>
          </cell>
        </row>
        <row r="143">
          <cell r="A143" t="str">
            <v>6430</v>
          </cell>
          <cell r="C143" t="str">
            <v>Employer's FICA</v>
          </cell>
          <cell r="F143">
            <v>2</v>
          </cell>
          <cell r="G143">
            <v>5</v>
          </cell>
        </row>
        <row r="144">
          <cell r="A144" t="str">
            <v>6431</v>
          </cell>
          <cell r="C144" t="str">
            <v>Fringe Realloc.-Research</v>
          </cell>
          <cell r="F144">
            <v>2</v>
          </cell>
          <cell r="G144">
            <v>5</v>
          </cell>
        </row>
        <row r="145">
          <cell r="A145" t="str">
            <v>6432</v>
          </cell>
          <cell r="C145" t="str">
            <v>Fringe Realloc.- Hospice</v>
          </cell>
          <cell r="F145">
            <v>2</v>
          </cell>
          <cell r="G145">
            <v>5</v>
          </cell>
        </row>
        <row r="146">
          <cell r="A146" t="str">
            <v>6433</v>
          </cell>
          <cell r="C146" t="str">
            <v>Fringe Realloc.-Capital Proj</v>
          </cell>
          <cell r="F146">
            <v>2</v>
          </cell>
          <cell r="G146">
            <v>5</v>
          </cell>
        </row>
        <row r="147">
          <cell r="A147" t="str">
            <v>6435</v>
          </cell>
          <cell r="C147" t="str">
            <v>Christmas Party</v>
          </cell>
          <cell r="F147">
            <v>2</v>
          </cell>
          <cell r="G147">
            <v>5</v>
          </cell>
        </row>
        <row r="148">
          <cell r="A148" t="str">
            <v>6436</v>
          </cell>
          <cell r="C148" t="str">
            <v>Tuition Aid</v>
          </cell>
          <cell r="F148">
            <v>2</v>
          </cell>
          <cell r="G148">
            <v>5</v>
          </cell>
        </row>
        <row r="149">
          <cell r="A149" t="str">
            <v>6437</v>
          </cell>
          <cell r="C149" t="str">
            <v>Theatre Tickets</v>
          </cell>
          <cell r="F149">
            <v>2</v>
          </cell>
          <cell r="G149">
            <v>5</v>
          </cell>
        </row>
        <row r="150">
          <cell r="A150" t="str">
            <v>6437</v>
          </cell>
          <cell r="C150" t="str">
            <v>Theatre Tickets</v>
          </cell>
          <cell r="F150">
            <v>2</v>
          </cell>
          <cell r="G150">
            <v>5</v>
          </cell>
        </row>
        <row r="151">
          <cell r="A151" t="str">
            <v>6438</v>
          </cell>
          <cell r="C151" t="str">
            <v>Accrued Vacations</v>
          </cell>
          <cell r="F151">
            <v>2</v>
          </cell>
          <cell r="G151">
            <v>5</v>
          </cell>
        </row>
        <row r="152">
          <cell r="A152" t="str">
            <v>6441</v>
          </cell>
          <cell r="C152" t="str">
            <v>Computer Reimbursement</v>
          </cell>
          <cell r="F152">
            <v>2</v>
          </cell>
          <cell r="G152">
            <v>5</v>
          </cell>
        </row>
        <row r="153">
          <cell r="A153" t="str">
            <v>6442</v>
          </cell>
          <cell r="C153" t="str">
            <v>Flex Stipen</v>
          </cell>
          <cell r="F153">
            <v>2</v>
          </cell>
          <cell r="G153">
            <v>5</v>
          </cell>
        </row>
        <row r="154">
          <cell r="A154" t="str">
            <v>6445</v>
          </cell>
          <cell r="C154" t="str">
            <v>Bonus - Employee Referral</v>
          </cell>
          <cell r="F154">
            <v>2</v>
          </cell>
          <cell r="G154">
            <v>5</v>
          </cell>
        </row>
        <row r="155">
          <cell r="A155" t="str">
            <v>6448</v>
          </cell>
          <cell r="C155" t="str">
            <v>Smoking Cessation</v>
          </cell>
          <cell r="F155">
            <v>2</v>
          </cell>
          <cell r="G155">
            <v>5</v>
          </cell>
        </row>
        <row r="156">
          <cell r="A156" t="str">
            <v>6449</v>
          </cell>
          <cell r="C156" t="str">
            <v>Retiree Medical Savings Plan</v>
          </cell>
          <cell r="F156">
            <v>2</v>
          </cell>
          <cell r="G156">
            <v>5</v>
          </cell>
        </row>
        <row r="157">
          <cell r="A157" t="str">
            <v>6610</v>
          </cell>
          <cell r="C157" t="str">
            <v>Placement Services</v>
          </cell>
          <cell r="F157">
            <v>2</v>
          </cell>
          <cell r="G157">
            <v>5</v>
          </cell>
        </row>
        <row r="158">
          <cell r="A158" t="str">
            <v>6610</v>
          </cell>
          <cell r="C158" t="str">
            <v>Placement Services</v>
          </cell>
          <cell r="F158">
            <v>2</v>
          </cell>
          <cell r="G158">
            <v>5</v>
          </cell>
        </row>
        <row r="159">
          <cell r="A159" t="str">
            <v>6610</v>
          </cell>
          <cell r="C159" t="str">
            <v>Placement Services</v>
          </cell>
          <cell r="F159">
            <v>2</v>
          </cell>
          <cell r="G159">
            <v>5</v>
          </cell>
        </row>
        <row r="160">
          <cell r="A160" t="str">
            <v>6630</v>
          </cell>
          <cell r="C160" t="str">
            <v>Relocation</v>
          </cell>
          <cell r="F160">
            <v>2</v>
          </cell>
          <cell r="G160">
            <v>5</v>
          </cell>
        </row>
        <row r="161">
          <cell r="A161" t="str">
            <v>6640</v>
          </cell>
          <cell r="C161" t="str">
            <v>Backround Screening</v>
          </cell>
          <cell r="F161">
            <v>2</v>
          </cell>
          <cell r="G161">
            <v>5</v>
          </cell>
        </row>
        <row r="162">
          <cell r="A162" t="str">
            <v>6640</v>
          </cell>
          <cell r="C162" t="str">
            <v>Backround Screening</v>
          </cell>
          <cell r="F162">
            <v>2</v>
          </cell>
          <cell r="G162">
            <v>5</v>
          </cell>
        </row>
        <row r="163">
          <cell r="A163" t="str">
            <v>6670</v>
          </cell>
          <cell r="C163" t="str">
            <v>Immigration</v>
          </cell>
          <cell r="F163">
            <v>2</v>
          </cell>
          <cell r="G163">
            <v>5</v>
          </cell>
        </row>
        <row r="164">
          <cell r="A164" t="str">
            <v>6999</v>
          </cell>
          <cell r="C164" t="str">
            <v>Suspense</v>
          </cell>
          <cell r="F164">
            <v>2</v>
          </cell>
          <cell r="G164">
            <v>5</v>
          </cell>
        </row>
        <row r="165">
          <cell r="A165" t="str">
            <v>7010</v>
          </cell>
          <cell r="C165" t="str">
            <v>Purchased Svcs. - PHS I.S. Op.</v>
          </cell>
          <cell r="F165">
            <v>2</v>
          </cell>
          <cell r="G165">
            <v>4</v>
          </cell>
        </row>
        <row r="166">
          <cell r="A166" t="str">
            <v>7011</v>
          </cell>
          <cell r="C166" t="str">
            <v>Purch. Svcs. - PHS I.S. Cap</v>
          </cell>
          <cell r="F166">
            <v>2</v>
          </cell>
          <cell r="G166">
            <v>4</v>
          </cell>
        </row>
        <row r="167">
          <cell r="A167" t="str">
            <v>7012</v>
          </cell>
          <cell r="C167" t="str">
            <v>Purch. Svcs. - Children's Hosp</v>
          </cell>
          <cell r="F167">
            <v>2</v>
          </cell>
          <cell r="G167">
            <v>4</v>
          </cell>
        </row>
        <row r="168">
          <cell r="A168" t="str">
            <v>7013</v>
          </cell>
          <cell r="C168" t="str">
            <v>Purch. Svcs. - PHS Shuttle</v>
          </cell>
          <cell r="F168">
            <v>2</v>
          </cell>
          <cell r="G168">
            <v>4</v>
          </cell>
        </row>
        <row r="169">
          <cell r="A169" t="str">
            <v>7031</v>
          </cell>
          <cell r="C169" t="str">
            <v>CS - Turning Pt</v>
          </cell>
          <cell r="F169">
            <v>2</v>
          </cell>
          <cell r="G169">
            <v>5</v>
          </cell>
        </row>
        <row r="170">
          <cell r="A170" t="str">
            <v>7032</v>
          </cell>
          <cell r="C170" t="str">
            <v>CS - Impact</v>
          </cell>
          <cell r="F170">
            <v>2</v>
          </cell>
          <cell r="G170">
            <v>5</v>
          </cell>
        </row>
        <row r="171">
          <cell r="A171" t="str">
            <v>7033</v>
          </cell>
          <cell r="C171" t="str">
            <v>CS- ITI</v>
          </cell>
          <cell r="F171">
            <v>2</v>
          </cell>
          <cell r="G171">
            <v>5</v>
          </cell>
        </row>
        <row r="172">
          <cell r="A172" t="str">
            <v>7034</v>
          </cell>
          <cell r="C172" t="str">
            <v>CS - Paths of Progress</v>
          </cell>
          <cell r="F172">
            <v>2</v>
          </cell>
          <cell r="G172">
            <v>5</v>
          </cell>
        </row>
        <row r="173">
          <cell r="A173" t="str">
            <v>7035</v>
          </cell>
          <cell r="C173" t="str">
            <v>CS - Patient News</v>
          </cell>
          <cell r="F173">
            <v>2</v>
          </cell>
          <cell r="G173">
            <v>5</v>
          </cell>
        </row>
        <row r="174">
          <cell r="A174" t="str">
            <v>7050</v>
          </cell>
          <cell r="C174" t="str">
            <v>Arch/Eng Svs</v>
          </cell>
          <cell r="F174">
            <v>2</v>
          </cell>
          <cell r="G174">
            <v>5</v>
          </cell>
        </row>
        <row r="175">
          <cell r="A175" t="str">
            <v>7076</v>
          </cell>
          <cell r="C175" t="str">
            <v>Legal Services Offset</v>
          </cell>
          <cell r="F175">
            <v>2</v>
          </cell>
          <cell r="G175">
            <v>5</v>
          </cell>
        </row>
        <row r="176">
          <cell r="A176" t="str">
            <v>7081</v>
          </cell>
          <cell r="C176" t="str">
            <v>MS - Security</v>
          </cell>
          <cell r="F176">
            <v>2</v>
          </cell>
          <cell r="G176">
            <v>5</v>
          </cell>
        </row>
        <row r="177">
          <cell r="A177" t="str">
            <v>7083</v>
          </cell>
          <cell r="C177" t="str">
            <v>MS - Paging</v>
          </cell>
          <cell r="F177">
            <v>2</v>
          </cell>
          <cell r="G177">
            <v>5</v>
          </cell>
        </row>
        <row r="178">
          <cell r="A178" t="str">
            <v>7084</v>
          </cell>
          <cell r="C178" t="str">
            <v>MS - Special DT</v>
          </cell>
          <cell r="F178">
            <v>2</v>
          </cell>
          <cell r="G178">
            <v>5</v>
          </cell>
        </row>
        <row r="179">
          <cell r="A179" t="str">
            <v>7100</v>
          </cell>
          <cell r="C179" t="str">
            <v>Research-Affiliate Institution</v>
          </cell>
          <cell r="F179">
            <v>2</v>
          </cell>
          <cell r="G179">
            <v>5</v>
          </cell>
        </row>
        <row r="180">
          <cell r="A180" t="str">
            <v>7102</v>
          </cell>
          <cell r="C180" t="str">
            <v>Research-Incentives</v>
          </cell>
          <cell r="F180">
            <v>2</v>
          </cell>
          <cell r="G180">
            <v>5</v>
          </cell>
        </row>
        <row r="181">
          <cell r="A181" t="str">
            <v>7304</v>
          </cell>
          <cell r="C181" t="str">
            <v>Lab - Radioactive Materials</v>
          </cell>
          <cell r="F181">
            <v>2</v>
          </cell>
          <cell r="G181">
            <v>5</v>
          </cell>
        </row>
        <row r="182">
          <cell r="A182" t="str">
            <v>7330</v>
          </cell>
          <cell r="C182" t="str">
            <v>Animals - Purchase</v>
          </cell>
          <cell r="F182">
            <v>2</v>
          </cell>
          <cell r="G182">
            <v>5</v>
          </cell>
        </row>
        <row r="183">
          <cell r="A183" t="str">
            <v>7330</v>
          </cell>
          <cell r="C183" t="str">
            <v>Animals - Purchase</v>
          </cell>
          <cell r="F183">
            <v>2</v>
          </cell>
          <cell r="G183">
            <v>5</v>
          </cell>
        </row>
        <row r="184">
          <cell r="A184" t="str">
            <v>7400</v>
          </cell>
          <cell r="C184" t="str">
            <v>DC Facility</v>
          </cell>
          <cell r="F184">
            <v>2</v>
          </cell>
          <cell r="G184">
            <v>5</v>
          </cell>
        </row>
        <row r="185">
          <cell r="A185" t="str">
            <v>7610</v>
          </cell>
          <cell r="C185" t="str">
            <v>P &amp; G Supplies - Turning Point</v>
          </cell>
          <cell r="F185">
            <v>2</v>
          </cell>
          <cell r="G185">
            <v>5</v>
          </cell>
        </row>
        <row r="186">
          <cell r="A186" t="str">
            <v>7611</v>
          </cell>
          <cell r="C186" t="str">
            <v>P &amp; G Supplies - Impact</v>
          </cell>
          <cell r="F186">
            <v>2</v>
          </cell>
          <cell r="G186">
            <v>5</v>
          </cell>
        </row>
        <row r="187">
          <cell r="A187" t="str">
            <v>7612</v>
          </cell>
          <cell r="C187" t="str">
            <v>P &amp; G Supplies - ITI</v>
          </cell>
          <cell r="F187">
            <v>2</v>
          </cell>
          <cell r="G187">
            <v>5</v>
          </cell>
        </row>
        <row r="188">
          <cell r="A188" t="str">
            <v>7613</v>
          </cell>
          <cell r="C188" t="str">
            <v>P &amp; G Supplies - Path of Progr</v>
          </cell>
          <cell r="F188">
            <v>2</v>
          </cell>
          <cell r="G188">
            <v>5</v>
          </cell>
        </row>
        <row r="189">
          <cell r="A189" t="str">
            <v>7614</v>
          </cell>
          <cell r="C189" t="str">
            <v>P &amp; G Supplies - Clipping Serv</v>
          </cell>
          <cell r="F189">
            <v>2</v>
          </cell>
          <cell r="G189">
            <v>5</v>
          </cell>
        </row>
        <row r="190">
          <cell r="A190" t="str">
            <v>7614</v>
          </cell>
          <cell r="C190" t="str">
            <v>P &amp; G Supplies - Clipping Serv</v>
          </cell>
          <cell r="F190">
            <v>2</v>
          </cell>
          <cell r="G190">
            <v>5</v>
          </cell>
        </row>
        <row r="191">
          <cell r="A191" t="str">
            <v>7626</v>
          </cell>
          <cell r="C191" t="str">
            <v>Outside Printing - Turning Poi</v>
          </cell>
          <cell r="F191">
            <v>2</v>
          </cell>
          <cell r="G191">
            <v>4</v>
          </cell>
        </row>
        <row r="192">
          <cell r="A192" t="str">
            <v>7627</v>
          </cell>
          <cell r="C192" t="str">
            <v>Outside Printing - Impact</v>
          </cell>
          <cell r="F192">
            <v>2</v>
          </cell>
          <cell r="G192">
            <v>4</v>
          </cell>
        </row>
        <row r="193">
          <cell r="A193" t="str">
            <v>7628</v>
          </cell>
          <cell r="C193" t="str">
            <v>Outside Printing - ITI</v>
          </cell>
          <cell r="F193">
            <v>2</v>
          </cell>
          <cell r="G193">
            <v>4</v>
          </cell>
        </row>
        <row r="194">
          <cell r="A194" t="str">
            <v>7629</v>
          </cell>
          <cell r="C194" t="str">
            <v>Outside Printing - Patient New</v>
          </cell>
          <cell r="F194">
            <v>2</v>
          </cell>
          <cell r="G194">
            <v>4</v>
          </cell>
        </row>
        <row r="195">
          <cell r="A195" t="str">
            <v>7630</v>
          </cell>
          <cell r="C195" t="str">
            <v>Outside Printing - Paths of Pr</v>
          </cell>
          <cell r="F195">
            <v>2</v>
          </cell>
          <cell r="G195">
            <v>4</v>
          </cell>
        </row>
        <row r="196">
          <cell r="A196" t="str">
            <v>7655</v>
          </cell>
          <cell r="C196" t="str">
            <v>Postage - Turning Point</v>
          </cell>
          <cell r="F196">
            <v>2</v>
          </cell>
          <cell r="G196">
            <v>5</v>
          </cell>
        </row>
        <row r="197">
          <cell r="A197" t="str">
            <v>7656</v>
          </cell>
          <cell r="C197" t="str">
            <v>Postage - Impact</v>
          </cell>
          <cell r="F197">
            <v>2</v>
          </cell>
          <cell r="G197">
            <v>5</v>
          </cell>
        </row>
        <row r="198">
          <cell r="A198" t="str">
            <v>7657</v>
          </cell>
          <cell r="C198" t="str">
            <v>Postage - Paths of Progress</v>
          </cell>
          <cell r="F198">
            <v>2</v>
          </cell>
          <cell r="G198">
            <v>5</v>
          </cell>
        </row>
        <row r="199">
          <cell r="A199" t="str">
            <v>7811</v>
          </cell>
          <cell r="C199" t="str">
            <v>Maint Fee-Rental Property</v>
          </cell>
          <cell r="F199">
            <v>2</v>
          </cell>
          <cell r="G199">
            <v>5</v>
          </cell>
        </row>
        <row r="200">
          <cell r="A200" t="str">
            <v>7815</v>
          </cell>
          <cell r="C200" t="str">
            <v>Telecom/Data</v>
          </cell>
          <cell r="F200">
            <v>2</v>
          </cell>
          <cell r="G200">
            <v>5</v>
          </cell>
        </row>
        <row r="201">
          <cell r="A201" t="str">
            <v>8000</v>
          </cell>
          <cell r="C201" t="str">
            <v>Recycling</v>
          </cell>
          <cell r="F201">
            <v>2</v>
          </cell>
          <cell r="G201">
            <v>5</v>
          </cell>
        </row>
        <row r="202">
          <cell r="A202" t="str">
            <v>8001</v>
          </cell>
          <cell r="C202" t="str">
            <v>Chemical Waste Disposal</v>
          </cell>
          <cell r="F202">
            <v>2</v>
          </cell>
          <cell r="G202">
            <v>5</v>
          </cell>
        </row>
        <row r="203">
          <cell r="A203" t="str">
            <v>8002</v>
          </cell>
          <cell r="C203" t="str">
            <v>Solid Waste Disp - Smith</v>
          </cell>
          <cell r="F203">
            <v>2</v>
          </cell>
          <cell r="G203">
            <v>5</v>
          </cell>
        </row>
        <row r="204">
          <cell r="A204" t="str">
            <v>8003</v>
          </cell>
          <cell r="C204" t="str">
            <v>Solid Waste Disp - Redstone</v>
          </cell>
          <cell r="F204">
            <v>2</v>
          </cell>
          <cell r="G204">
            <v>5</v>
          </cell>
        </row>
        <row r="205">
          <cell r="A205" t="str">
            <v>8005</v>
          </cell>
          <cell r="C205" t="str">
            <v>Solid Waste Disp - Dana Farber</v>
          </cell>
          <cell r="F205">
            <v>2</v>
          </cell>
          <cell r="G205">
            <v>5</v>
          </cell>
        </row>
        <row r="206">
          <cell r="A206" t="str">
            <v>8006</v>
          </cell>
          <cell r="C206" t="str">
            <v>Pathology Waste Disposal</v>
          </cell>
          <cell r="F206">
            <v>2</v>
          </cell>
          <cell r="G206">
            <v>5</v>
          </cell>
        </row>
        <row r="207">
          <cell r="A207" t="str">
            <v>8006</v>
          </cell>
          <cell r="C207" t="str">
            <v>Pathology Waste Disposal</v>
          </cell>
          <cell r="F207">
            <v>2</v>
          </cell>
          <cell r="G207">
            <v>5</v>
          </cell>
        </row>
        <row r="208">
          <cell r="A208" t="str">
            <v>8020</v>
          </cell>
          <cell r="C208" t="str">
            <v>Moving Services</v>
          </cell>
          <cell r="F208">
            <v>2</v>
          </cell>
          <cell r="G208">
            <v>5</v>
          </cell>
        </row>
        <row r="209">
          <cell r="A209" t="str">
            <v>8023</v>
          </cell>
          <cell r="C209" t="str">
            <v>Construction Costs</v>
          </cell>
          <cell r="F209">
            <v>2</v>
          </cell>
          <cell r="G209">
            <v>5</v>
          </cell>
        </row>
        <row r="210">
          <cell r="A210" t="str">
            <v>8062</v>
          </cell>
          <cell r="C210" t="str">
            <v>Maintenance Supplies</v>
          </cell>
          <cell r="F210">
            <v>2</v>
          </cell>
          <cell r="G210">
            <v>5</v>
          </cell>
        </row>
        <row r="211">
          <cell r="A211" t="str">
            <v>8064</v>
          </cell>
          <cell r="C211" t="str">
            <v>Plumbing Supplies</v>
          </cell>
          <cell r="F211">
            <v>2</v>
          </cell>
          <cell r="G211">
            <v>5</v>
          </cell>
        </row>
        <row r="212">
          <cell r="A212" t="str">
            <v>8067</v>
          </cell>
          <cell r="C212" t="str">
            <v>Paint Supplies</v>
          </cell>
          <cell r="F212">
            <v>2</v>
          </cell>
          <cell r="G212">
            <v>5</v>
          </cell>
        </row>
        <row r="213">
          <cell r="A213" t="str">
            <v>8100</v>
          </cell>
          <cell r="C213" t="str">
            <v>Utilties - Shop</v>
          </cell>
          <cell r="F213">
            <v>2</v>
          </cell>
          <cell r="G213">
            <v>5</v>
          </cell>
        </row>
        <row r="214">
          <cell r="A214" t="str">
            <v>8102</v>
          </cell>
          <cell r="C214" t="str">
            <v>Utilties - Electricity</v>
          </cell>
          <cell r="F214">
            <v>2</v>
          </cell>
          <cell r="G214">
            <v>5</v>
          </cell>
        </row>
        <row r="215">
          <cell r="A215" t="str">
            <v>8103</v>
          </cell>
          <cell r="C215" t="str">
            <v>Utilties - Diesel Oil &amp; Gas</v>
          </cell>
          <cell r="F215">
            <v>2</v>
          </cell>
          <cell r="G215">
            <v>5</v>
          </cell>
        </row>
        <row r="216">
          <cell r="A216" t="str">
            <v>8104</v>
          </cell>
          <cell r="C216" t="str">
            <v>Utilties - Water</v>
          </cell>
          <cell r="F216">
            <v>2</v>
          </cell>
          <cell r="G216">
            <v>5</v>
          </cell>
        </row>
        <row r="217">
          <cell r="A217" t="str">
            <v>8105</v>
          </cell>
          <cell r="C217" t="str">
            <v>Utilties - Steam</v>
          </cell>
          <cell r="F217">
            <v>2</v>
          </cell>
          <cell r="G217">
            <v>5</v>
          </cell>
        </row>
        <row r="218">
          <cell r="A218" t="str">
            <v>8106</v>
          </cell>
          <cell r="C218" t="str">
            <v>Utilties - Chilled Water</v>
          </cell>
          <cell r="F218">
            <v>2</v>
          </cell>
          <cell r="G218">
            <v>5</v>
          </cell>
        </row>
        <row r="219">
          <cell r="A219" t="str">
            <v>8204</v>
          </cell>
          <cell r="C219" t="str">
            <v>Departmental Offset</v>
          </cell>
          <cell r="F219">
            <v>2</v>
          </cell>
          <cell r="G219">
            <v>5</v>
          </cell>
        </row>
        <row r="220">
          <cell r="A220" t="str">
            <v>8213</v>
          </cell>
          <cell r="C220" t="str">
            <v>Taxes</v>
          </cell>
          <cell r="F220">
            <v>2</v>
          </cell>
          <cell r="G220">
            <v>5</v>
          </cell>
        </row>
        <row r="221">
          <cell r="A221" t="str">
            <v>8250</v>
          </cell>
          <cell r="C221" t="str">
            <v>Community Outreach Programs</v>
          </cell>
          <cell r="F221">
            <v>2</v>
          </cell>
          <cell r="G221">
            <v>5</v>
          </cell>
        </row>
        <row r="222">
          <cell r="A222" t="str">
            <v>8251</v>
          </cell>
          <cell r="C222" t="str">
            <v>Red Sox Functions</v>
          </cell>
          <cell r="F222">
            <v>2</v>
          </cell>
          <cell r="G222">
            <v>5</v>
          </cell>
        </row>
        <row r="223">
          <cell r="A223" t="str">
            <v>8253</v>
          </cell>
          <cell r="C223" t="str">
            <v>Event Day Support</v>
          </cell>
          <cell r="F223">
            <v>2</v>
          </cell>
          <cell r="G223">
            <v>5</v>
          </cell>
        </row>
        <row r="224">
          <cell r="A224" t="str">
            <v>8254</v>
          </cell>
          <cell r="C224" t="str">
            <v>Sponsorship</v>
          </cell>
          <cell r="F224">
            <v>2</v>
          </cell>
          <cell r="G224">
            <v>5</v>
          </cell>
        </row>
        <row r="225">
          <cell r="A225" t="str">
            <v>8255</v>
          </cell>
          <cell r="C225" t="str">
            <v>Stewardship</v>
          </cell>
          <cell r="F225">
            <v>2</v>
          </cell>
          <cell r="G225">
            <v>5</v>
          </cell>
        </row>
      </sheetData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gins"/>
      <sheetName val="Guidelines"/>
      <sheetName val="07-12 (a)"/>
      <sheetName val="FY02FC Frozen"/>
      <sheetName val="FY03 Frozen"/>
      <sheetName val="FY02FC linked"/>
      <sheetName val="FY03 linked"/>
      <sheetName val="07-12 (b)"/>
      <sheetName val="FY02FC Payor"/>
      <sheetName val="07-12 (c)"/>
      <sheetName val="07-12 (d)"/>
      <sheetName val="07-12 (e)"/>
      <sheetName val="07-12 (f)"/>
      <sheetName val="07-12 (g)"/>
      <sheetName val="07-12 (h)"/>
      <sheetName val="NPSR Analysis"/>
      <sheetName val="Expense Ratios"/>
      <sheetName val="Controls"/>
      <sheetName val="inhs_spread"/>
    </sheetNames>
    <sheetDataSet>
      <sheetData sheetId="0">
        <row r="2">
          <cell r="F2">
            <v>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F2">
            <v>1</v>
          </cell>
          <cell r="G2">
            <v>2</v>
          </cell>
          <cell r="H2">
            <v>3</v>
          </cell>
          <cell r="I2">
            <v>4</v>
          </cell>
          <cell r="J2">
            <v>5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13</v>
          </cell>
          <cell r="S2">
            <v>14</v>
          </cell>
          <cell r="T2">
            <v>15</v>
          </cell>
          <cell r="U2">
            <v>16</v>
          </cell>
          <cell r="V2">
            <v>17</v>
          </cell>
          <cell r="W2">
            <v>18</v>
          </cell>
          <cell r="X2">
            <v>19</v>
          </cell>
          <cell r="Y2">
            <v>20</v>
          </cell>
          <cell r="Z2">
            <v>21</v>
          </cell>
          <cell r="AA2">
            <v>22</v>
          </cell>
          <cell r="AB2">
            <v>23</v>
          </cell>
          <cell r="AC2">
            <v>24</v>
          </cell>
          <cell r="AD2">
            <v>25</v>
          </cell>
          <cell r="AE2">
            <v>26</v>
          </cell>
          <cell r="AF2">
            <v>27</v>
          </cell>
          <cell r="AG2">
            <v>28</v>
          </cell>
          <cell r="AH2">
            <v>29</v>
          </cell>
        </row>
        <row r="3">
          <cell r="F3" t="str">
            <v>BCP</v>
          </cell>
          <cell r="G3" t="str">
            <v>BW/F</v>
          </cell>
          <cell r="H3" t="str">
            <v>BWH</v>
          </cell>
          <cell r="I3" t="str">
            <v>BWPO</v>
          </cell>
          <cell r="J3" t="str">
            <v>Charter</v>
          </cell>
          <cell r="K3" t="str">
            <v>FCP</v>
          </cell>
          <cell r="L3" t="str">
            <v>FH</v>
          </cell>
          <cell r="M3" t="str">
            <v>FRC</v>
          </cell>
          <cell r="N3" t="str">
            <v>GH</v>
          </cell>
          <cell r="O3" t="str">
            <v>HSC</v>
          </cell>
          <cell r="P3" t="str">
            <v>IHP</v>
          </cell>
          <cell r="Q3" t="str">
            <v>McLean</v>
          </cell>
          <cell r="R3" t="str">
            <v>MGH</v>
          </cell>
          <cell r="S3" t="str">
            <v>MGPO</v>
          </cell>
          <cell r="T3" t="str">
            <v>NEHC</v>
          </cell>
          <cell r="U3" t="str">
            <v>NENH</v>
          </cell>
          <cell r="V3" t="str">
            <v>NSMC</v>
          </cell>
          <cell r="W3" t="str">
            <v>NWH</v>
          </cell>
          <cell r="X3" t="str">
            <v>NWHS</v>
          </cell>
          <cell r="Y3" t="str">
            <v>NWMD</v>
          </cell>
          <cell r="Z3" t="str">
            <v>PCHI</v>
          </cell>
          <cell r="AA3" t="str">
            <v>PHC</v>
          </cell>
          <cell r="AB3" t="str">
            <v>PHS</v>
          </cell>
          <cell r="AC3" t="str">
            <v>RHCI</v>
          </cell>
          <cell r="AD3" t="str">
            <v>SH</v>
          </cell>
          <cell r="AE3" t="str">
            <v>SKRH</v>
          </cell>
          <cell r="AF3" t="str">
            <v>SRH</v>
          </cell>
          <cell r="AG3" t="str">
            <v>UH</v>
          </cell>
          <cell r="AH3" t="str">
            <v>VMNH</v>
          </cell>
        </row>
        <row r="6">
          <cell r="H6">
            <v>3421.5792617117913</v>
          </cell>
          <cell r="L6">
            <v>414</v>
          </cell>
          <cell r="N6">
            <v>2240</v>
          </cell>
          <cell r="Q6">
            <v>108</v>
          </cell>
          <cell r="T6" t="str">
            <v>n/a</v>
          </cell>
          <cell r="U6" t="str">
            <v>n/a</v>
          </cell>
          <cell r="W6">
            <v>675</v>
          </cell>
          <cell r="AD6">
            <v>594</v>
          </cell>
          <cell r="AG6">
            <v>159</v>
          </cell>
        </row>
        <row r="7">
          <cell r="H7">
            <v>4034.7173855638307</v>
          </cell>
          <cell r="L7">
            <v>321</v>
          </cell>
          <cell r="N7">
            <v>3831</v>
          </cell>
          <cell r="Q7">
            <v>104</v>
          </cell>
          <cell r="T7" t="str">
            <v>n/a</v>
          </cell>
          <cell r="U7" t="str">
            <v>n/a</v>
          </cell>
          <cell r="W7">
            <v>293</v>
          </cell>
          <cell r="AD7">
            <v>1137</v>
          </cell>
          <cell r="AG7">
            <v>221</v>
          </cell>
        </row>
        <row r="8">
          <cell r="H8">
            <v>941.71974595470283</v>
          </cell>
          <cell r="L8">
            <v>461</v>
          </cell>
          <cell r="N8">
            <v>1503</v>
          </cell>
          <cell r="Q8">
            <v>125</v>
          </cell>
          <cell r="T8" t="str">
            <v>n/a</v>
          </cell>
          <cell r="U8" t="str">
            <v>n/a</v>
          </cell>
          <cell r="W8">
            <v>302</v>
          </cell>
          <cell r="AD8">
            <v>566</v>
          </cell>
          <cell r="AG8">
            <v>433</v>
          </cell>
        </row>
        <row r="9">
          <cell r="H9">
            <v>4045.2201088625329</v>
          </cell>
          <cell r="L9">
            <v>473</v>
          </cell>
          <cell r="N9">
            <v>5293</v>
          </cell>
          <cell r="Q9">
            <v>527</v>
          </cell>
          <cell r="T9" t="str">
            <v>n/a</v>
          </cell>
          <cell r="U9" t="str">
            <v>n/a</v>
          </cell>
          <cell r="W9">
            <v>723</v>
          </cell>
          <cell r="AD9">
            <v>2342</v>
          </cell>
          <cell r="AG9">
            <v>618</v>
          </cell>
        </row>
        <row r="10">
          <cell r="H10">
            <v>1098.1028863746537</v>
          </cell>
          <cell r="L10">
            <v>39</v>
          </cell>
          <cell r="N10">
            <v>700</v>
          </cell>
          <cell r="T10" t="str">
            <v>n/a</v>
          </cell>
          <cell r="U10" t="str">
            <v>n/a</v>
          </cell>
          <cell r="W10">
            <v>52</v>
          </cell>
          <cell r="AD10">
            <v>20</v>
          </cell>
          <cell r="AG10">
            <v>33</v>
          </cell>
        </row>
        <row r="13">
          <cell r="H13">
            <v>13541.339388467512</v>
          </cell>
          <cell r="L13">
            <v>1708</v>
          </cell>
          <cell r="N13">
            <v>13567</v>
          </cell>
          <cell r="Q13">
            <v>864</v>
          </cell>
          <cell r="T13">
            <v>0</v>
          </cell>
          <cell r="U13">
            <v>0</v>
          </cell>
          <cell r="W13">
            <v>2045</v>
          </cell>
          <cell r="AC13">
            <v>0</v>
          </cell>
          <cell r="AD13">
            <v>4659</v>
          </cell>
          <cell r="AE13">
            <v>0</v>
          </cell>
          <cell r="AF13">
            <v>0</v>
          </cell>
          <cell r="AG13">
            <v>1464</v>
          </cell>
        </row>
        <row r="15">
          <cell r="H15">
            <v>1652.9869233935594</v>
          </cell>
          <cell r="L15">
            <v>0</v>
          </cell>
          <cell r="N15">
            <v>1285</v>
          </cell>
          <cell r="T15" t="str">
            <v>n/a</v>
          </cell>
          <cell r="U15" t="str">
            <v>n/a</v>
          </cell>
          <cell r="W15">
            <v>583</v>
          </cell>
          <cell r="AD15">
            <v>0</v>
          </cell>
          <cell r="AG15">
            <v>0</v>
          </cell>
        </row>
        <row r="16">
          <cell r="H16">
            <v>4092.9187078117316</v>
          </cell>
          <cell r="L16">
            <v>762</v>
          </cell>
          <cell r="N16">
            <v>0</v>
          </cell>
          <cell r="T16" t="str">
            <v>n/a</v>
          </cell>
          <cell r="U16" t="str">
            <v>n/a</v>
          </cell>
          <cell r="W16">
            <v>0</v>
          </cell>
          <cell r="AD16">
            <v>0</v>
          </cell>
          <cell r="AG16">
            <v>0</v>
          </cell>
        </row>
        <row r="17">
          <cell r="H17">
            <v>2905.0280627885277</v>
          </cell>
          <cell r="L17">
            <v>186</v>
          </cell>
          <cell r="N17">
            <v>1480</v>
          </cell>
          <cell r="T17" t="str">
            <v>n/a</v>
          </cell>
          <cell r="U17" t="str">
            <v>n/a</v>
          </cell>
          <cell r="W17">
            <v>1416</v>
          </cell>
          <cell r="AD17">
            <v>500</v>
          </cell>
          <cell r="AG17">
            <v>80</v>
          </cell>
        </row>
        <row r="18">
          <cell r="H18">
            <v>1525.9728764354315</v>
          </cell>
          <cell r="L18">
            <v>156</v>
          </cell>
          <cell r="N18">
            <v>1019</v>
          </cell>
          <cell r="T18" t="str">
            <v>n/a</v>
          </cell>
          <cell r="U18" t="str">
            <v>n/a</v>
          </cell>
          <cell r="W18">
            <v>0</v>
          </cell>
          <cell r="AD18">
            <v>0</v>
          </cell>
          <cell r="AG18">
            <v>0</v>
          </cell>
        </row>
        <row r="19">
          <cell r="H19">
            <v>4857.0624229829846</v>
          </cell>
          <cell r="L19">
            <v>303</v>
          </cell>
          <cell r="N19">
            <v>2954</v>
          </cell>
          <cell r="T19" t="str">
            <v>n/a</v>
          </cell>
          <cell r="U19" t="str">
            <v>n/a</v>
          </cell>
          <cell r="W19">
            <v>2257</v>
          </cell>
          <cell r="AD19">
            <v>656</v>
          </cell>
          <cell r="AG19">
            <v>237</v>
          </cell>
        </row>
        <row r="20">
          <cell r="H20">
            <v>3465.5630685867623</v>
          </cell>
          <cell r="L20">
            <v>258</v>
          </cell>
          <cell r="N20">
            <v>2288</v>
          </cell>
          <cell r="T20" t="str">
            <v>n/a</v>
          </cell>
          <cell r="U20" t="str">
            <v>n/a</v>
          </cell>
          <cell r="W20">
            <v>0</v>
          </cell>
          <cell r="AD20">
            <v>0</v>
          </cell>
          <cell r="AG20">
            <v>135</v>
          </cell>
        </row>
        <row r="21">
          <cell r="H21">
            <v>0</v>
          </cell>
          <cell r="L21">
            <v>0</v>
          </cell>
          <cell r="N21">
            <v>0</v>
          </cell>
          <cell r="T21" t="str">
            <v>n/a</v>
          </cell>
          <cell r="U21" t="str">
            <v>n/a</v>
          </cell>
          <cell r="W21">
            <v>0</v>
          </cell>
          <cell r="AD21">
            <v>489</v>
          </cell>
          <cell r="AG21">
            <v>133</v>
          </cell>
        </row>
        <row r="22">
          <cell r="H22">
            <v>0</v>
          </cell>
          <cell r="L22">
            <v>0</v>
          </cell>
          <cell r="N22">
            <v>0</v>
          </cell>
          <cell r="T22" t="str">
            <v>n/a</v>
          </cell>
          <cell r="U22" t="str">
            <v>n/a</v>
          </cell>
          <cell r="W22">
            <v>0</v>
          </cell>
          <cell r="AD22">
            <v>0</v>
          </cell>
          <cell r="AG22">
            <v>0</v>
          </cell>
        </row>
        <row r="23">
          <cell r="H23">
            <v>2166.6649577032663</v>
          </cell>
          <cell r="L23">
            <v>361</v>
          </cell>
          <cell r="N23">
            <v>2224</v>
          </cell>
          <cell r="Q23">
            <v>1503</v>
          </cell>
          <cell r="T23" t="str">
            <v>n/a</v>
          </cell>
          <cell r="U23" t="str">
            <v>n/a</v>
          </cell>
          <cell r="W23">
            <v>2119</v>
          </cell>
          <cell r="AD23">
            <v>403</v>
          </cell>
          <cell r="AG23">
            <v>195</v>
          </cell>
        </row>
        <row r="26">
          <cell r="H26">
            <v>20666.197019702264</v>
          </cell>
          <cell r="L26">
            <v>2026</v>
          </cell>
          <cell r="N26">
            <v>11250</v>
          </cell>
          <cell r="Q26">
            <v>1503</v>
          </cell>
          <cell r="T26">
            <v>0</v>
          </cell>
          <cell r="U26">
            <v>0</v>
          </cell>
          <cell r="W26">
            <v>6375</v>
          </cell>
          <cell r="AC26">
            <v>0</v>
          </cell>
          <cell r="AD26">
            <v>2048</v>
          </cell>
          <cell r="AE26">
            <v>0</v>
          </cell>
          <cell r="AF26">
            <v>0</v>
          </cell>
          <cell r="AG26">
            <v>780</v>
          </cell>
        </row>
        <row r="28">
          <cell r="H28">
            <v>1459.0654214301389</v>
          </cell>
          <cell r="L28">
            <v>0</v>
          </cell>
          <cell r="N28">
            <v>2411</v>
          </cell>
          <cell r="T28" t="str">
            <v>n/a</v>
          </cell>
          <cell r="U28" t="str">
            <v>n/a</v>
          </cell>
          <cell r="W28">
            <v>0</v>
          </cell>
          <cell r="AD28">
            <v>906</v>
          </cell>
          <cell r="AG28">
            <v>0</v>
          </cell>
        </row>
        <row r="29">
          <cell r="H29">
            <v>1049.4552582109566</v>
          </cell>
          <cell r="L29">
            <v>0</v>
          </cell>
          <cell r="N29">
            <v>0</v>
          </cell>
          <cell r="T29" t="str">
            <v>n/a</v>
          </cell>
          <cell r="U29" t="str">
            <v>n/a</v>
          </cell>
          <cell r="W29">
            <v>0</v>
          </cell>
          <cell r="AD29">
            <v>0</v>
          </cell>
          <cell r="AG29">
            <v>0</v>
          </cell>
        </row>
        <row r="30">
          <cell r="H30">
            <v>0</v>
          </cell>
          <cell r="L30">
            <v>0</v>
          </cell>
          <cell r="N30">
            <v>644</v>
          </cell>
          <cell r="T30" t="str">
            <v>n/a</v>
          </cell>
          <cell r="U30" t="str">
            <v>n/a</v>
          </cell>
          <cell r="W30">
            <v>0</v>
          </cell>
          <cell r="AD30">
            <v>0</v>
          </cell>
          <cell r="AG30">
            <v>0</v>
          </cell>
        </row>
        <row r="31">
          <cell r="H31">
            <v>664.16372726777013</v>
          </cell>
          <cell r="L31">
            <v>286</v>
          </cell>
          <cell r="N31">
            <v>1077</v>
          </cell>
          <cell r="T31" t="str">
            <v>n/a</v>
          </cell>
          <cell r="U31" t="str">
            <v>n/a</v>
          </cell>
          <cell r="W31">
            <v>2028</v>
          </cell>
          <cell r="AD31">
            <v>988</v>
          </cell>
          <cell r="AG31">
            <v>0</v>
          </cell>
        </row>
        <row r="33">
          <cell r="H33">
            <v>0</v>
          </cell>
          <cell r="L33">
            <v>0</v>
          </cell>
          <cell r="N33">
            <v>0</v>
          </cell>
          <cell r="T33" t="str">
            <v>n/a</v>
          </cell>
          <cell r="U33" t="str">
            <v>n/a</v>
          </cell>
          <cell r="W33">
            <v>0</v>
          </cell>
          <cell r="AD33">
            <v>432</v>
          </cell>
          <cell r="AG33">
            <v>0</v>
          </cell>
        </row>
        <row r="36">
          <cell r="H36">
            <v>3172.6844069088656</v>
          </cell>
          <cell r="L36">
            <v>286</v>
          </cell>
          <cell r="N36">
            <v>4132</v>
          </cell>
          <cell r="Q36">
            <v>0</v>
          </cell>
          <cell r="T36">
            <v>0</v>
          </cell>
          <cell r="U36">
            <v>0</v>
          </cell>
          <cell r="W36">
            <v>2028</v>
          </cell>
          <cell r="AC36">
            <v>0</v>
          </cell>
          <cell r="AD36">
            <v>2326</v>
          </cell>
          <cell r="AE36">
            <v>0</v>
          </cell>
          <cell r="AF36">
            <v>0</v>
          </cell>
          <cell r="AG36">
            <v>0</v>
          </cell>
        </row>
        <row r="39">
          <cell r="H39">
            <v>8899.816801261728</v>
          </cell>
          <cell r="L39">
            <v>3020</v>
          </cell>
          <cell r="N39">
            <v>14993</v>
          </cell>
          <cell r="Q39">
            <v>1785</v>
          </cell>
          <cell r="T39" t="str">
            <v>n/a</v>
          </cell>
          <cell r="U39" t="str">
            <v>n/a</v>
          </cell>
          <cell r="W39">
            <v>4217</v>
          </cell>
          <cell r="AD39">
            <v>4293</v>
          </cell>
          <cell r="AG39">
            <v>3736</v>
          </cell>
        </row>
        <row r="40">
          <cell r="H40">
            <v>0</v>
          </cell>
          <cell r="L40">
            <v>0</v>
          </cell>
          <cell r="N40">
            <v>384</v>
          </cell>
          <cell r="T40" t="str">
            <v>n/a</v>
          </cell>
          <cell r="U40" t="str">
            <v>n/a</v>
          </cell>
          <cell r="W40">
            <v>0</v>
          </cell>
          <cell r="AD40">
            <v>0</v>
          </cell>
          <cell r="AG40">
            <v>0</v>
          </cell>
        </row>
        <row r="43">
          <cell r="H43">
            <v>8899.816801261728</v>
          </cell>
          <cell r="L43">
            <v>3020</v>
          </cell>
          <cell r="N43">
            <v>15377</v>
          </cell>
          <cell r="Q43">
            <v>1785</v>
          </cell>
          <cell r="T43">
            <v>0</v>
          </cell>
          <cell r="U43">
            <v>0</v>
          </cell>
          <cell r="W43">
            <v>4217</v>
          </cell>
          <cell r="AC43">
            <v>0</v>
          </cell>
          <cell r="AD43">
            <v>4293</v>
          </cell>
          <cell r="AE43">
            <v>0</v>
          </cell>
          <cell r="AF43">
            <v>0</v>
          </cell>
          <cell r="AG43">
            <v>3736</v>
          </cell>
        </row>
        <row r="45">
          <cell r="H45">
            <v>104.93312759199821</v>
          </cell>
          <cell r="L45">
            <v>0</v>
          </cell>
          <cell r="N45">
            <v>0</v>
          </cell>
          <cell r="T45" t="str">
            <v>n/a</v>
          </cell>
          <cell r="U45" t="str">
            <v>n/a</v>
          </cell>
          <cell r="W45">
            <v>0</v>
          </cell>
          <cell r="AD45">
            <v>0</v>
          </cell>
          <cell r="AG45">
            <v>58</v>
          </cell>
        </row>
        <row r="46">
          <cell r="H46">
            <v>340.42740881151923</v>
          </cell>
          <cell r="L46">
            <v>805</v>
          </cell>
          <cell r="N46">
            <v>127</v>
          </cell>
          <cell r="T46" t="str">
            <v>n/a</v>
          </cell>
          <cell r="U46" t="str">
            <v>n/a</v>
          </cell>
          <cell r="W46">
            <v>77</v>
          </cell>
          <cell r="AD46">
            <v>0</v>
          </cell>
          <cell r="AG46">
            <v>0</v>
          </cell>
        </row>
        <row r="47">
          <cell r="H47">
            <v>383.92103514573273</v>
          </cell>
          <cell r="L47">
            <v>0</v>
          </cell>
          <cell r="N47">
            <v>1003</v>
          </cell>
          <cell r="T47" t="str">
            <v>n/a</v>
          </cell>
          <cell r="U47" t="str">
            <v>n/a</v>
          </cell>
          <cell r="W47">
            <v>0</v>
          </cell>
          <cell r="AD47">
            <v>0</v>
          </cell>
          <cell r="AG47">
            <v>506</v>
          </cell>
        </row>
        <row r="48">
          <cell r="H48">
            <v>0</v>
          </cell>
          <cell r="L48">
            <v>0</v>
          </cell>
          <cell r="N48">
            <v>10</v>
          </cell>
          <cell r="T48" t="str">
            <v>n/a</v>
          </cell>
          <cell r="U48" t="str">
            <v>n/a</v>
          </cell>
          <cell r="W48">
            <v>0</v>
          </cell>
          <cell r="AD48">
            <v>0</v>
          </cell>
          <cell r="AG48">
            <v>0</v>
          </cell>
        </row>
        <row r="49">
          <cell r="H49">
            <v>0</v>
          </cell>
          <cell r="L49">
            <v>0</v>
          </cell>
          <cell r="N49">
            <v>0</v>
          </cell>
          <cell r="T49" t="str">
            <v>n/a</v>
          </cell>
          <cell r="U49" t="str">
            <v>n/a</v>
          </cell>
          <cell r="W49">
            <v>0</v>
          </cell>
          <cell r="AD49">
            <v>0</v>
          </cell>
          <cell r="AG49">
            <v>0</v>
          </cell>
        </row>
        <row r="52">
          <cell r="H52">
            <v>829.2815715492502</v>
          </cell>
          <cell r="L52">
            <v>805</v>
          </cell>
          <cell r="N52">
            <v>1140</v>
          </cell>
          <cell r="Q52">
            <v>0</v>
          </cell>
          <cell r="T52">
            <v>0</v>
          </cell>
          <cell r="U52">
            <v>0</v>
          </cell>
          <cell r="W52">
            <v>77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564</v>
          </cell>
        </row>
        <row r="54">
          <cell r="H54">
            <v>1317.4175670772734</v>
          </cell>
          <cell r="L54">
            <v>237</v>
          </cell>
          <cell r="N54">
            <v>0</v>
          </cell>
          <cell r="T54" t="str">
            <v>n/a</v>
          </cell>
          <cell r="U54" t="str">
            <v>n/a</v>
          </cell>
          <cell r="W54">
            <v>0</v>
          </cell>
          <cell r="AD54">
            <v>0</v>
          </cell>
          <cell r="AG54">
            <v>0</v>
          </cell>
        </row>
        <row r="55">
          <cell r="H55">
            <v>0</v>
          </cell>
          <cell r="L55">
            <v>0</v>
          </cell>
          <cell r="N55">
            <v>0</v>
          </cell>
          <cell r="T55" t="str">
            <v>n/a</v>
          </cell>
          <cell r="U55" t="str">
            <v>n/a</v>
          </cell>
          <cell r="W55">
            <v>0</v>
          </cell>
          <cell r="AD55">
            <v>0</v>
          </cell>
          <cell r="AG55">
            <v>0</v>
          </cell>
        </row>
        <row r="56">
          <cell r="H56">
            <v>0</v>
          </cell>
          <cell r="L56">
            <v>0</v>
          </cell>
          <cell r="N56">
            <v>0</v>
          </cell>
          <cell r="T56" t="str">
            <v>n/a</v>
          </cell>
          <cell r="U56" t="str">
            <v>n/a</v>
          </cell>
          <cell r="W56">
            <v>0</v>
          </cell>
          <cell r="AD56">
            <v>296</v>
          </cell>
          <cell r="AG56">
            <v>0</v>
          </cell>
        </row>
        <row r="57">
          <cell r="H57">
            <v>0</v>
          </cell>
          <cell r="L57">
            <v>253</v>
          </cell>
          <cell r="N57">
            <v>1020</v>
          </cell>
          <cell r="T57" t="str">
            <v>n/a</v>
          </cell>
          <cell r="U57" t="str">
            <v>n/a</v>
          </cell>
          <cell r="W57">
            <v>0</v>
          </cell>
          <cell r="AD57">
            <v>1100</v>
          </cell>
          <cell r="AG57">
            <v>0</v>
          </cell>
        </row>
        <row r="58">
          <cell r="H58">
            <v>0</v>
          </cell>
          <cell r="L58">
            <v>0</v>
          </cell>
          <cell r="N58">
            <v>0</v>
          </cell>
          <cell r="T58" t="str">
            <v>n/a</v>
          </cell>
          <cell r="U58" t="str">
            <v>n/a</v>
          </cell>
          <cell r="W58">
            <v>0</v>
          </cell>
          <cell r="AD58">
            <v>0</v>
          </cell>
          <cell r="AG58">
            <v>0</v>
          </cell>
        </row>
        <row r="59">
          <cell r="H59">
            <v>0</v>
          </cell>
          <cell r="L59">
            <v>0</v>
          </cell>
          <cell r="N59">
            <v>0</v>
          </cell>
          <cell r="T59" t="str">
            <v>n/a</v>
          </cell>
          <cell r="U59" t="str">
            <v>n/a</v>
          </cell>
          <cell r="W59">
            <v>0</v>
          </cell>
          <cell r="AD59">
            <v>0</v>
          </cell>
          <cell r="AG59">
            <v>0</v>
          </cell>
        </row>
        <row r="62">
          <cell r="H62">
            <v>1317.4175670772734</v>
          </cell>
          <cell r="L62">
            <v>490</v>
          </cell>
          <cell r="N62">
            <v>1020</v>
          </cell>
          <cell r="Q62">
            <v>0</v>
          </cell>
          <cell r="T62">
            <v>0</v>
          </cell>
          <cell r="U62">
            <v>0</v>
          </cell>
          <cell r="W62">
            <v>0</v>
          </cell>
          <cell r="AC62">
            <v>0</v>
          </cell>
          <cell r="AD62">
            <v>1396</v>
          </cell>
          <cell r="AE62">
            <v>0</v>
          </cell>
          <cell r="AF62">
            <v>0</v>
          </cell>
          <cell r="AG62">
            <v>0</v>
          </cell>
        </row>
        <row r="64">
          <cell r="H64">
            <v>48426.736754966892</v>
          </cell>
          <cell r="L64">
            <v>8335</v>
          </cell>
          <cell r="N64">
            <v>46486</v>
          </cell>
          <cell r="Q64">
            <v>4152</v>
          </cell>
          <cell r="T64">
            <v>0</v>
          </cell>
          <cell r="U64">
            <v>0</v>
          </cell>
          <cell r="W64">
            <v>14742</v>
          </cell>
          <cell r="AC64">
            <v>0</v>
          </cell>
          <cell r="AD64">
            <v>14722</v>
          </cell>
          <cell r="AE64">
            <v>0</v>
          </cell>
          <cell r="AF64">
            <v>0</v>
          </cell>
          <cell r="AG64">
            <v>6544</v>
          </cell>
        </row>
        <row r="65">
          <cell r="H65">
            <v>0</v>
          </cell>
          <cell r="L65">
            <v>0</v>
          </cell>
          <cell r="N65">
            <v>0</v>
          </cell>
          <cell r="W65">
            <v>0</v>
          </cell>
          <cell r="AD65">
            <v>0</v>
          </cell>
          <cell r="AG65">
            <v>0</v>
          </cell>
        </row>
        <row r="70">
          <cell r="H70" t="str">
            <v>ATOs / Revenue Reclasses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schargeSpread FY02"/>
      <sheetName val="Trends"/>
      <sheetName val="Discharges"/>
    </sheetNames>
    <sheetDataSet>
      <sheetData sheetId="0" refreshError="1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VFC"/>
      <sheetName val="Russ Rev Dec"/>
      <sheetName val="russ jan"/>
      <sheetName val="Russ ref jan"/>
      <sheetName val="Russ rev Feb"/>
      <sheetName val="Russ Mar"/>
      <sheetName val="Russ Apr"/>
      <sheetName val="Russ May"/>
      <sheetName val="Russ June"/>
      <sheetName val="Russ July"/>
      <sheetName val="Russ Aug"/>
      <sheetName val="Russ Sept"/>
      <sheetName val="iprev"/>
    </sheetNames>
    <sheetDataSet>
      <sheetData sheetId="0">
        <row r="1">
          <cell r="B1" t="str">
            <v>completed for Sept</v>
          </cell>
          <cell r="C1">
            <v>84438.15</v>
          </cell>
          <cell r="I1" t="str">
            <v>and copy/paste special values numbers from previous month</v>
          </cell>
        </row>
        <row r="2">
          <cell r="C2" t="str">
            <v>Year to date Revenue</v>
          </cell>
          <cell r="H2" t="str">
            <v>Financial</v>
          </cell>
          <cell r="I2" t="str">
            <v>Sept</v>
          </cell>
          <cell r="J2" t="str">
            <v>Oct</v>
          </cell>
          <cell r="K2" t="str">
            <v>Nov</v>
          </cell>
          <cell r="L2" t="str">
            <v>Dec</v>
          </cell>
          <cell r="M2" t="str">
            <v>Jan</v>
          </cell>
          <cell r="N2" t="str">
            <v>Feb</v>
          </cell>
          <cell r="O2" t="str">
            <v>Mar</v>
          </cell>
          <cell r="P2" t="str">
            <v>Apr</v>
          </cell>
          <cell r="Q2" t="str">
            <v>May</v>
          </cell>
          <cell r="R2" t="str">
            <v>Jun</v>
          </cell>
          <cell r="S2" t="str">
            <v>Jul</v>
          </cell>
          <cell r="T2" t="str">
            <v>Aug</v>
          </cell>
          <cell r="U2" t="str">
            <v>Sep</v>
          </cell>
        </row>
        <row r="3">
          <cell r="C3" t="str">
            <v>Total</v>
          </cell>
          <cell r="D3" t="str">
            <v>Unbilled</v>
          </cell>
          <cell r="E3" t="str">
            <v xml:space="preserve">Variance </v>
          </cell>
          <cell r="F3" t="str">
            <v>BWH</v>
          </cell>
          <cell r="G3" t="str">
            <v>Payor</v>
          </cell>
          <cell r="H3" t="str">
            <v>Class</v>
          </cell>
          <cell r="I3" t="str">
            <v>Close</v>
          </cell>
          <cell r="J3">
            <v>2007</v>
          </cell>
          <cell r="K3">
            <v>2007</v>
          </cell>
          <cell r="L3">
            <v>2007</v>
          </cell>
          <cell r="M3">
            <v>2008</v>
          </cell>
          <cell r="N3">
            <v>2008</v>
          </cell>
          <cell r="O3">
            <v>2008</v>
          </cell>
          <cell r="P3">
            <v>2008</v>
          </cell>
          <cell r="Q3">
            <v>2008</v>
          </cell>
          <cell r="R3">
            <v>2008</v>
          </cell>
          <cell r="S3">
            <v>2008</v>
          </cell>
          <cell r="T3">
            <v>2008</v>
          </cell>
          <cell r="U3">
            <v>2007</v>
          </cell>
        </row>
        <row r="4">
          <cell r="B4" t="str">
            <v>FIN'l Class</v>
          </cell>
          <cell r="C4" t="str">
            <v>Revenue</v>
          </cell>
          <cell r="D4" t="str">
            <v>Revenue</v>
          </cell>
          <cell r="E4" t="str">
            <v>Plug</v>
          </cell>
          <cell r="F4" t="str">
            <v>Revenue</v>
          </cell>
          <cell r="G4" t="str">
            <v>Percent</v>
          </cell>
        </row>
        <row r="5">
          <cell r="D5" t="str">
            <v>fy 01</v>
          </cell>
        </row>
        <row r="6">
          <cell r="B6" t="str">
            <v>Self Pay</v>
          </cell>
          <cell r="C6">
            <v>1343968.27</v>
          </cell>
          <cell r="F6">
            <v>1343968.27</v>
          </cell>
          <cell r="G6">
            <v>1.665574809468353E-2</v>
          </cell>
          <cell r="H6" t="str">
            <v>1 - Self Pay</v>
          </cell>
          <cell r="I6">
            <v>18398.22</v>
          </cell>
          <cell r="J6">
            <v>17142.890000000014</v>
          </cell>
          <cell r="K6">
            <v>34317.189999999944</v>
          </cell>
          <cell r="L6">
            <v>188176.62</v>
          </cell>
          <cell r="M6">
            <v>14264.26</v>
          </cell>
          <cell r="N6">
            <v>8052.2700000000186</v>
          </cell>
          <cell r="O6">
            <v>78943.78</v>
          </cell>
          <cell r="P6">
            <v>330292.84999999998</v>
          </cell>
          <cell r="Q6">
            <v>183911.75</v>
          </cell>
          <cell r="R6">
            <v>52980.100000000093</v>
          </cell>
          <cell r="S6">
            <v>2002</v>
          </cell>
          <cell r="T6">
            <v>108736.59</v>
          </cell>
          <cell r="U6">
            <v>52069.7</v>
          </cell>
        </row>
        <row r="8">
          <cell r="B8" t="str">
            <v>Harvard</v>
          </cell>
          <cell r="C8">
            <v>8137607.4600000056</v>
          </cell>
          <cell r="D8">
            <v>0.22002477998152573</v>
          </cell>
          <cell r="E8">
            <v>-4605.8843312476693</v>
          </cell>
          <cell r="F8">
            <v>8133001.5756687578</v>
          </cell>
          <cell r="G8">
            <v>0.10084906241661314</v>
          </cell>
          <cell r="H8" t="str">
            <v>2 - Harvard</v>
          </cell>
          <cell r="I8">
            <v>1408302.16</v>
          </cell>
          <cell r="J8">
            <v>618525.55691069039</v>
          </cell>
          <cell r="K8">
            <v>337656.16575299064</v>
          </cell>
          <cell r="L8">
            <v>353379.94301013323</v>
          </cell>
          <cell r="M8">
            <v>261848.18407095829</v>
          </cell>
          <cell r="N8">
            <v>380217.30164526915</v>
          </cell>
          <cell r="O8">
            <v>511169.46240114747</v>
          </cell>
          <cell r="P8">
            <v>797809.67531999992</v>
          </cell>
          <cell r="Q8">
            <v>383402.52434450947</v>
          </cell>
          <cell r="R8">
            <v>448681.57007951662</v>
          </cell>
          <cell r="S8">
            <v>807744.79545251932</v>
          </cell>
          <cell r="T8">
            <v>1344352.1994123748</v>
          </cell>
          <cell r="U8">
            <v>486704.82849613298</v>
          </cell>
        </row>
        <row r="10">
          <cell r="B10" t="str">
            <v>Blue Cross</v>
          </cell>
          <cell r="C10">
            <v>2718574.5</v>
          </cell>
          <cell r="F10">
            <v>2718574.5</v>
          </cell>
          <cell r="G10">
            <v>3.3691191272417632E-2</v>
          </cell>
          <cell r="H10" t="str">
            <v>3 - Blue Cross</v>
          </cell>
          <cell r="I10">
            <v>936315.55</v>
          </cell>
          <cell r="J10">
            <v>42669.31</v>
          </cell>
          <cell r="K10">
            <v>332185.38999999996</v>
          </cell>
          <cell r="L10">
            <v>249955.1</v>
          </cell>
          <cell r="M10">
            <v>209511.04000000001</v>
          </cell>
          <cell r="N10">
            <v>97116.949999999721</v>
          </cell>
          <cell r="O10">
            <v>152842.65</v>
          </cell>
          <cell r="P10">
            <v>81840.420000000391</v>
          </cell>
          <cell r="Q10">
            <v>339</v>
          </cell>
          <cell r="R10">
            <v>33772.119999999646</v>
          </cell>
          <cell r="S10">
            <v>260125.85</v>
          </cell>
          <cell r="T10">
            <v>47074.990000000224</v>
          </cell>
          <cell r="U10">
            <v>101164.84</v>
          </cell>
        </row>
        <row r="12">
          <cell r="B12" t="str">
            <v>Medicaid MA</v>
          </cell>
          <cell r="C12">
            <v>2492367.62</v>
          </cell>
          <cell r="F12">
            <v>2492367.62</v>
          </cell>
          <cell r="G12">
            <v>3.088781793789367E-2</v>
          </cell>
          <cell r="H12" t="str">
            <v>4- MA Medcaid</v>
          </cell>
          <cell r="I12">
            <v>610570.75</v>
          </cell>
          <cell r="J12">
            <v>232795.99</v>
          </cell>
          <cell r="K12">
            <v>223854.37000000011</v>
          </cell>
          <cell r="L12">
            <v>354005.9</v>
          </cell>
          <cell r="M12">
            <v>568376.44999999995</v>
          </cell>
          <cell r="N12">
            <v>36054.179999999935</v>
          </cell>
          <cell r="O12">
            <v>35991.470000000205</v>
          </cell>
          <cell r="P12">
            <v>13576.529999999795</v>
          </cell>
          <cell r="Q12">
            <v>-19789.009999999776</v>
          </cell>
          <cell r="R12">
            <v>84759.29</v>
          </cell>
          <cell r="S12">
            <v>192</v>
          </cell>
          <cell r="T12">
            <v>35222.79</v>
          </cell>
          <cell r="U12">
            <v>255357.4</v>
          </cell>
        </row>
        <row r="14">
          <cell r="B14" t="str">
            <v>Medicare</v>
          </cell>
          <cell r="C14">
            <v>14279983.662000006</v>
          </cell>
          <cell r="F14">
            <v>14279983.662000006</v>
          </cell>
          <cell r="G14">
            <v>0.17697129908466405</v>
          </cell>
          <cell r="H14" t="str">
            <v>5- Medicare</v>
          </cell>
          <cell r="I14">
            <v>3832451.15</v>
          </cell>
          <cell r="J14">
            <v>1165366.0900000003</v>
          </cell>
          <cell r="K14">
            <v>1753126.1100000013</v>
          </cell>
          <cell r="L14">
            <v>781991.43000000156</v>
          </cell>
          <cell r="M14">
            <v>1208393.21</v>
          </cell>
          <cell r="N14">
            <v>842726.71</v>
          </cell>
          <cell r="O14">
            <v>908538.39999999572</v>
          </cell>
          <cell r="P14">
            <v>1315372.1499999999</v>
          </cell>
          <cell r="Q14">
            <v>830998.38000000454</v>
          </cell>
          <cell r="R14">
            <v>1008078.49</v>
          </cell>
          <cell r="S14">
            <v>797033.94999999925</v>
          </cell>
          <cell r="T14">
            <v>1253997.6399999999</v>
          </cell>
          <cell r="U14">
            <v>140825.10000000335</v>
          </cell>
        </row>
        <row r="16">
          <cell r="B16" t="str">
            <v>Commercial</v>
          </cell>
          <cell r="C16">
            <v>13322794.080000002</v>
          </cell>
          <cell r="D16">
            <v>0.36022195105871718</v>
          </cell>
          <cell r="E16">
            <v>-7540.6990080486348</v>
          </cell>
          <cell r="F16">
            <v>13315253.380991952</v>
          </cell>
          <cell r="G16">
            <v>0.16510888468655666</v>
          </cell>
          <cell r="H16" t="str">
            <v>7- Commercial</v>
          </cell>
          <cell r="I16">
            <v>3499722.46</v>
          </cell>
          <cell r="J16">
            <v>559666.15260015475</v>
          </cell>
          <cell r="K16">
            <v>550622.88106867392</v>
          </cell>
          <cell r="L16">
            <v>618988.18856224418</v>
          </cell>
          <cell r="M16">
            <v>1162887.3625123398</v>
          </cell>
          <cell r="N16">
            <v>1006892.1820971947</v>
          </cell>
          <cell r="O16">
            <v>1015750.1786635686</v>
          </cell>
          <cell r="P16">
            <v>183899.1753537897</v>
          </cell>
          <cell r="Q16">
            <v>339465.00882863626</v>
          </cell>
          <cell r="R16">
            <v>515099.18631069176</v>
          </cell>
          <cell r="S16">
            <v>1215305.2980823461</v>
          </cell>
          <cell r="T16">
            <v>720906.45240752399</v>
          </cell>
          <cell r="U16">
            <v>558716.73911630176</v>
          </cell>
        </row>
        <row r="18">
          <cell r="B18" t="str">
            <v>HMO</v>
          </cell>
          <cell r="C18">
            <v>4116465.86</v>
          </cell>
          <cell r="D18">
            <v>0.11130107953719869</v>
          </cell>
          <cell r="E18">
            <v>-2329.9189224703578</v>
          </cell>
          <cell r="F18">
            <v>4114135.9410775295</v>
          </cell>
          <cell r="G18">
            <v>5.1015206188256806E-2</v>
          </cell>
          <cell r="H18" t="str">
            <v>8- HMO</v>
          </cell>
          <cell r="I18">
            <v>940450.01</v>
          </cell>
          <cell r="J18">
            <v>134227.82893751445</v>
          </cell>
          <cell r="K18">
            <v>146387.53552873014</v>
          </cell>
          <cell r="L18">
            <v>118799.58988753613</v>
          </cell>
          <cell r="M18">
            <v>2883.9759977832437</v>
          </cell>
          <cell r="N18">
            <v>94595.281623680843</v>
          </cell>
          <cell r="O18">
            <v>485926.82715695468</v>
          </cell>
          <cell r="P18">
            <v>541118.72840748518</v>
          </cell>
          <cell r="Q18">
            <v>499615.05700820871</v>
          </cell>
          <cell r="R18">
            <v>235685.24608271057</v>
          </cell>
          <cell r="S18">
            <v>471424.71667951997</v>
          </cell>
          <cell r="T18">
            <v>380898.45876104664</v>
          </cell>
          <cell r="U18">
            <v>220147.34617765155</v>
          </cell>
        </row>
        <row r="20">
          <cell r="B20" t="str">
            <v>Medicaid, OOS</v>
          </cell>
          <cell r="C20">
            <v>1304728.32</v>
          </cell>
          <cell r="F20">
            <v>1304728.32</v>
          </cell>
          <cell r="G20">
            <v>1.6169448873908046E-2</v>
          </cell>
          <cell r="H20" t="str">
            <v>9- OOS Medicaid</v>
          </cell>
          <cell r="I20">
            <v>684544.54</v>
          </cell>
          <cell r="J20">
            <v>0</v>
          </cell>
          <cell r="K20">
            <v>21074.73000000001</v>
          </cell>
          <cell r="L20">
            <v>4797</v>
          </cell>
          <cell r="M20">
            <v>0</v>
          </cell>
          <cell r="N20">
            <v>54338</v>
          </cell>
          <cell r="O20">
            <v>0</v>
          </cell>
          <cell r="P20">
            <v>94863.669999999925</v>
          </cell>
          <cell r="Q20">
            <v>0</v>
          </cell>
          <cell r="R20">
            <v>0</v>
          </cell>
          <cell r="S20">
            <v>144840.09</v>
          </cell>
          <cell r="T20">
            <v>0</v>
          </cell>
          <cell r="U20">
            <v>0</v>
          </cell>
        </row>
        <row r="22">
          <cell r="B22" t="str">
            <v>Foreign</v>
          </cell>
          <cell r="C22">
            <v>246035.31</v>
          </cell>
          <cell r="F22">
            <v>246035.31</v>
          </cell>
          <cell r="G22">
            <v>3.0491063198667418E-3</v>
          </cell>
          <cell r="H22" t="str">
            <v>10- Foreign</v>
          </cell>
          <cell r="I22">
            <v>0</v>
          </cell>
          <cell r="J22">
            <v>91215.5</v>
          </cell>
          <cell r="K22">
            <v>12188.89</v>
          </cell>
          <cell r="L22">
            <v>43525.11</v>
          </cell>
          <cell r="M22">
            <v>374.26000000000931</v>
          </cell>
          <cell r="N22">
            <v>0</v>
          </cell>
          <cell r="O22">
            <v>0</v>
          </cell>
          <cell r="P22">
            <v>41084.28</v>
          </cell>
          <cell r="Q22">
            <v>21869.48</v>
          </cell>
          <cell r="R22">
            <v>180.9999999999709</v>
          </cell>
          <cell r="S22">
            <v>17105.79</v>
          </cell>
          <cell r="T22">
            <v>1430</v>
          </cell>
          <cell r="U22">
            <v>0</v>
          </cell>
        </row>
        <row r="24">
          <cell r="B24" t="str">
            <v>Blue Cross OOS</v>
          </cell>
          <cell r="C24">
            <v>11408091.569999991</v>
          </cell>
          <cell r="D24">
            <v>0.30845218942255842</v>
          </cell>
          <cell r="E24">
            <v>-6456.9777382333377</v>
          </cell>
          <cell r="F24">
            <v>11401634.592261758</v>
          </cell>
          <cell r="G24">
            <v>0.14138004867555584</v>
          </cell>
          <cell r="H24" t="str">
            <v>13- OOS Blue</v>
          </cell>
          <cell r="I24">
            <v>1922503</v>
          </cell>
          <cell r="J24">
            <v>1420700.0115516391</v>
          </cell>
          <cell r="K24">
            <v>629748.12764960667</v>
          </cell>
          <cell r="L24">
            <v>946357.58854008745</v>
          </cell>
          <cell r="M24">
            <v>541887.40741891973</v>
          </cell>
          <cell r="N24">
            <v>780042.8646338582</v>
          </cell>
          <cell r="O24">
            <v>1076475.1417783312</v>
          </cell>
          <cell r="P24">
            <v>816094.73091872502</v>
          </cell>
          <cell r="Q24">
            <v>680638.28981864266</v>
          </cell>
          <cell r="R24">
            <v>380458.81752707995</v>
          </cell>
          <cell r="S24">
            <v>535184.68978561647</v>
          </cell>
          <cell r="T24">
            <v>374191.55941905268</v>
          </cell>
          <cell r="U24">
            <v>888001.50620990992</v>
          </cell>
        </row>
        <row r="26">
          <cell r="B26" t="str">
            <v>EAEDC</v>
          </cell>
          <cell r="C26">
            <v>0</v>
          </cell>
          <cell r="F26">
            <v>0</v>
          </cell>
          <cell r="G26">
            <v>0</v>
          </cell>
          <cell r="H26" t="str">
            <v>14- EAEDC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8">
          <cell r="B28" t="str">
            <v>Champus</v>
          </cell>
          <cell r="C28">
            <v>407696.47</v>
          </cell>
          <cell r="F28">
            <v>407696.47</v>
          </cell>
          <cell r="G28">
            <v>5.0525669801800453E-3</v>
          </cell>
          <cell r="H28" t="str">
            <v>15- Champus</v>
          </cell>
          <cell r="I28">
            <v>0</v>
          </cell>
          <cell r="J28">
            <v>0</v>
          </cell>
          <cell r="K28">
            <v>223279.67000000004</v>
          </cell>
          <cell r="L28">
            <v>0</v>
          </cell>
          <cell r="M28">
            <v>37250.22</v>
          </cell>
          <cell r="N28">
            <v>1784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248970.31</v>
          </cell>
          <cell r="U28">
            <v>119691.94</v>
          </cell>
        </row>
        <row r="30">
          <cell r="B30" t="str">
            <v>HCVM</v>
          </cell>
          <cell r="C30">
            <v>15061.28</v>
          </cell>
          <cell r="F30">
            <v>15061.28</v>
          </cell>
          <cell r="G30">
            <v>1.8665387514207844E-4</v>
          </cell>
          <cell r="H30" t="str">
            <v>17- HCVM</v>
          </cell>
          <cell r="I30">
            <v>19929.91</v>
          </cell>
          <cell r="J30">
            <v>0</v>
          </cell>
          <cell r="K30">
            <v>0</v>
          </cell>
          <cell r="L30">
            <v>-222.63000000000102</v>
          </cell>
          <cell r="M30">
            <v>0</v>
          </cell>
          <cell r="N30">
            <v>-4646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</row>
        <row r="32">
          <cell r="B32" t="str">
            <v xml:space="preserve">Blue Cross HMO </v>
          </cell>
          <cell r="C32">
            <v>12449777.289999999</v>
          </cell>
          <cell r="F32">
            <v>12449777.289999999</v>
          </cell>
          <cell r="G32">
            <v>0.15428962052590106</v>
          </cell>
          <cell r="H32" t="str">
            <v>23- HMO Blue</v>
          </cell>
          <cell r="I32">
            <v>2158967.04</v>
          </cell>
          <cell r="J32">
            <v>879573.04</v>
          </cell>
          <cell r="K32">
            <v>761450.79</v>
          </cell>
          <cell r="L32">
            <v>848045.71</v>
          </cell>
          <cell r="M32">
            <v>687678.13000000175</v>
          </cell>
          <cell r="N32">
            <v>574685.08000000194</v>
          </cell>
          <cell r="O32">
            <v>489376.20000000112</v>
          </cell>
          <cell r="P32">
            <v>556271.37</v>
          </cell>
          <cell r="Q32">
            <v>1592588.65</v>
          </cell>
          <cell r="R32">
            <v>980097.32999999635</v>
          </cell>
          <cell r="S32">
            <v>647451.16</v>
          </cell>
          <cell r="T32">
            <v>620491.20999999903</v>
          </cell>
          <cell r="U32">
            <v>1004339.3</v>
          </cell>
        </row>
        <row r="34">
          <cell r="B34" t="str">
            <v>Mgd Care, Medicaid</v>
          </cell>
          <cell r="C34">
            <v>3501506.74</v>
          </cell>
          <cell r="F34">
            <v>3501506.74</v>
          </cell>
          <cell r="G34">
            <v>4.3394041001635061E-2</v>
          </cell>
          <cell r="H34" t="str">
            <v>28- Mcaid Mgd Care</v>
          </cell>
          <cell r="I34">
            <v>1679053.97</v>
          </cell>
          <cell r="J34">
            <v>100709.71999999997</v>
          </cell>
          <cell r="K34">
            <v>221754.63000000012</v>
          </cell>
          <cell r="L34">
            <v>763545.83</v>
          </cell>
          <cell r="M34">
            <v>321329.15000000002</v>
          </cell>
          <cell r="N34">
            <v>2091.6700000003912</v>
          </cell>
          <cell r="O34">
            <v>13275.299999999814</v>
          </cell>
          <cell r="P34">
            <v>-8458.1899999999441</v>
          </cell>
          <cell r="Q34">
            <v>87384.200000000186</v>
          </cell>
          <cell r="R34">
            <v>115436.97</v>
          </cell>
          <cell r="S34">
            <v>7395.8499999996275</v>
          </cell>
          <cell r="T34">
            <v>204036.4</v>
          </cell>
          <cell r="U34">
            <v>120754.07</v>
          </cell>
        </row>
        <row r="36">
          <cell r="B36" t="str">
            <v>Workmans Comp</v>
          </cell>
          <cell r="C36">
            <v>0</v>
          </cell>
          <cell r="F36">
            <v>0</v>
          </cell>
          <cell r="G36">
            <v>0</v>
          </cell>
          <cell r="H36" t="str">
            <v>31- Workmans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8">
          <cell r="B38" t="str">
            <v>Research</v>
          </cell>
          <cell r="C38">
            <v>0</v>
          </cell>
          <cell r="F38">
            <v>0</v>
          </cell>
          <cell r="G38">
            <v>0</v>
          </cell>
          <cell r="H38" t="str">
            <v>89- Research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40">
          <cell r="B40" t="str">
            <v>HARVARD FS</v>
          </cell>
          <cell r="C40">
            <v>539330.43999999994</v>
          </cell>
          <cell r="F40">
            <v>539330.43999999994</v>
          </cell>
          <cell r="G40">
            <v>6.6839018070231886E-3</v>
          </cell>
          <cell r="H40" t="str">
            <v>2 -HARVARD FS</v>
          </cell>
          <cell r="I40">
            <v>236917.41</v>
          </cell>
          <cell r="J40">
            <v>28842.209999999992</v>
          </cell>
          <cell r="K40">
            <v>2656.4900000000198</v>
          </cell>
          <cell r="L40">
            <v>38305.370000000003</v>
          </cell>
          <cell r="M40">
            <v>122792.58</v>
          </cell>
          <cell r="N40">
            <v>1201</v>
          </cell>
          <cell r="O40">
            <v>52899.43</v>
          </cell>
          <cell r="P40">
            <v>54837.64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2">
          <cell r="B42" t="str">
            <v>TUFTS SECURE</v>
          </cell>
          <cell r="C42">
            <v>1004993.53</v>
          </cell>
          <cell r="F42">
            <v>1004993.53</v>
          </cell>
          <cell r="G42">
            <v>1.2454846923184262E-2</v>
          </cell>
          <cell r="H42" t="str">
            <v>TUFTS SECURE</v>
          </cell>
          <cell r="I42">
            <v>21456.93</v>
          </cell>
          <cell r="J42">
            <v>145342.25</v>
          </cell>
          <cell r="K42">
            <v>218893.79000000004</v>
          </cell>
          <cell r="L42">
            <v>177723.29</v>
          </cell>
          <cell r="M42">
            <v>155699.85</v>
          </cell>
          <cell r="N42">
            <v>70534</v>
          </cell>
          <cell r="O42">
            <v>72909.519999999902</v>
          </cell>
          <cell r="P42">
            <v>107888.1</v>
          </cell>
          <cell r="Q42">
            <v>69606.510000000126</v>
          </cell>
          <cell r="R42">
            <v>8344.359999999986</v>
          </cell>
          <cell r="S42">
            <v>188169.15</v>
          </cell>
          <cell r="T42">
            <v>21397.46</v>
          </cell>
          <cell r="U42">
            <v>565</v>
          </cell>
        </row>
        <row r="44">
          <cell r="B44" t="str">
            <v>Tufts Hmo</v>
          </cell>
          <cell r="C44">
            <v>3401975.6</v>
          </cell>
          <cell r="F44">
            <v>3401975.6</v>
          </cell>
          <cell r="G44">
            <v>4.2160555336518364E-2</v>
          </cell>
          <cell r="H44" t="str">
            <v>TUFTS HMO</v>
          </cell>
          <cell r="I44">
            <v>789665.41</v>
          </cell>
          <cell r="J44">
            <v>7746.1309999999939</v>
          </cell>
          <cell r="K44">
            <v>65372.869999999995</v>
          </cell>
          <cell r="L44">
            <v>345357.8</v>
          </cell>
          <cell r="M44">
            <v>591617.28000000003</v>
          </cell>
          <cell r="N44">
            <v>81223.029999999795</v>
          </cell>
          <cell r="O44">
            <v>117297.68</v>
          </cell>
          <cell r="P44">
            <v>135920.13</v>
          </cell>
          <cell r="Q44">
            <v>36605.060000000056</v>
          </cell>
          <cell r="R44">
            <v>502829.05</v>
          </cell>
          <cell r="S44">
            <v>156839.04000000001</v>
          </cell>
          <cell r="T44">
            <v>266469.52</v>
          </cell>
          <cell r="U44">
            <v>10332.760000000242</v>
          </cell>
        </row>
        <row r="46">
          <cell r="B46" t="str">
            <v>Total:</v>
          </cell>
          <cell r="C46">
            <v>80690958.001999989</v>
          </cell>
          <cell r="D46">
            <v>1</v>
          </cell>
          <cell r="F46">
            <v>80670024.522</v>
          </cell>
          <cell r="G46">
            <v>0.3575041395503693</v>
          </cell>
          <cell r="I46">
            <v>18759248.509999998</v>
          </cell>
          <cell r="J46">
            <v>5444522.6809999989</v>
          </cell>
          <cell r="K46">
            <v>5534569.6300000027</v>
          </cell>
          <cell r="L46">
            <v>5832731.8400000026</v>
          </cell>
          <cell r="M46">
            <v>5886793.3600000041</v>
          </cell>
          <cell r="N46">
            <v>4026908.5200000051</v>
          </cell>
          <cell r="O46">
            <v>5011396.04</v>
          </cell>
          <cell r="P46">
            <v>5062411.26</v>
          </cell>
          <cell r="Q46">
            <v>4706634.9000000004</v>
          </cell>
          <cell r="R46">
            <v>4366403.53</v>
          </cell>
          <cell r="S46">
            <v>5250814.38</v>
          </cell>
          <cell r="T46">
            <v>5628175.5799999963</v>
          </cell>
          <cell r="U46">
            <v>3958670.53</v>
          </cell>
        </row>
        <row r="47">
          <cell r="E47">
            <v>-20933.48</v>
          </cell>
          <cell r="I47">
            <v>18759249</v>
          </cell>
          <cell r="J47">
            <v>5444522.6809999989</v>
          </cell>
          <cell r="K47">
            <v>5534569.6299999999</v>
          </cell>
          <cell r="L47">
            <v>5832731.8399999999</v>
          </cell>
          <cell r="M47">
            <v>5886793.3600000003</v>
          </cell>
          <cell r="N47">
            <v>4026908.52</v>
          </cell>
          <cell r="O47">
            <v>5011396.04</v>
          </cell>
          <cell r="P47">
            <v>5062411.26</v>
          </cell>
          <cell r="Q47">
            <v>4706634.9000000004</v>
          </cell>
          <cell r="R47">
            <v>4366403.53</v>
          </cell>
          <cell r="S47">
            <v>5250814.38</v>
          </cell>
          <cell r="T47">
            <v>5628175.5800000001</v>
          </cell>
          <cell r="U47">
            <v>3958670.53</v>
          </cell>
        </row>
      </sheetData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0">
          <cell r="N10">
            <v>14001573.709999997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&amp;L Change 08 -PA 09"/>
      <sheetName val="Summary P &amp; L"/>
      <sheetName val="Miscellanous Other"/>
      <sheetName val="Pool Budget 2010"/>
      <sheetName val="Bad Debt"/>
      <sheetName val="Sheet3"/>
      <sheetName val="E&amp;Y Schedule s"/>
      <sheetName val="Pool Analysis Summary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 - Total (Internal)"/>
      <sheetName val="Explanations (Internal)"/>
      <sheetName val="PA - By Cat (Internal)"/>
      <sheetName val="PA - Total"/>
      <sheetName val="PA - Explan"/>
      <sheetName val="PA - By Cat"/>
      <sheetName val="Contrib Anal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E605C-103F-4581-8452-E0145E953202}">
  <sheetPr>
    <tabColor theme="1"/>
    <pageSetUpPr fitToPage="1"/>
  </sheetPr>
  <dimension ref="A1:N25"/>
  <sheetViews>
    <sheetView zoomScaleNormal="100" workbookViewId="0">
      <selection activeCell="C21" sqref="C21"/>
    </sheetView>
  </sheetViews>
  <sheetFormatPr defaultRowHeight="15" x14ac:dyDescent="0.25"/>
  <cols>
    <col min="2" max="2" width="14.42578125" bestFit="1" customWidth="1"/>
  </cols>
  <sheetData>
    <row r="1" spans="1:5" ht="18.75" x14ac:dyDescent="0.3">
      <c r="A1" s="1" t="s">
        <v>0</v>
      </c>
    </row>
    <row r="2" spans="1:5" ht="18.75" x14ac:dyDescent="0.3">
      <c r="A2" s="1" t="s">
        <v>1</v>
      </c>
    </row>
    <row r="3" spans="1:5" ht="18.75" x14ac:dyDescent="0.3">
      <c r="A3" s="1" t="s">
        <v>2</v>
      </c>
    </row>
    <row r="4" spans="1:5" x14ac:dyDescent="0.25">
      <c r="A4" s="2"/>
    </row>
    <row r="5" spans="1:5" x14ac:dyDescent="0.25">
      <c r="A5" s="2"/>
    </row>
    <row r="6" spans="1:5" ht="15.75" thickBot="1" x14ac:dyDescent="0.3">
      <c r="A6" s="2"/>
    </row>
    <row r="7" spans="1:5" s="4" customFormat="1" x14ac:dyDescent="0.25">
      <c r="A7" s="3"/>
      <c r="B7" s="29"/>
      <c r="C7" s="30"/>
      <c r="D7" s="30"/>
      <c r="E7" s="31"/>
    </row>
    <row r="8" spans="1:5" x14ac:dyDescent="0.25">
      <c r="A8" s="2"/>
      <c r="B8" s="5"/>
      <c r="C8" s="6"/>
      <c r="D8" s="6"/>
      <c r="E8" s="7"/>
    </row>
    <row r="9" spans="1:5" x14ac:dyDescent="0.25">
      <c r="A9" s="2"/>
      <c r="B9" s="8"/>
      <c r="C9" s="32" t="s">
        <v>3</v>
      </c>
      <c r="D9" s="32"/>
      <c r="E9" s="33"/>
    </row>
    <row r="10" spans="1:5" x14ac:dyDescent="0.25">
      <c r="A10" s="2"/>
      <c r="B10" s="9" t="s">
        <v>4</v>
      </c>
      <c r="C10" s="10" t="s">
        <v>5</v>
      </c>
      <c r="D10" s="10" t="s">
        <v>6</v>
      </c>
      <c r="E10" s="11" t="s">
        <v>7</v>
      </c>
    </row>
    <row r="11" spans="1:5" x14ac:dyDescent="0.25">
      <c r="A11" s="2"/>
      <c r="B11" s="12" t="s">
        <v>8</v>
      </c>
      <c r="C11" s="13">
        <v>0.23603984151110993</v>
      </c>
      <c r="D11" s="13">
        <v>0.23827175876695866</v>
      </c>
      <c r="E11" s="14">
        <v>0.28106655184223789</v>
      </c>
    </row>
    <row r="12" spans="1:5" x14ac:dyDescent="0.25">
      <c r="A12" s="2"/>
      <c r="B12" s="15" t="s">
        <v>9</v>
      </c>
      <c r="C12" s="13">
        <v>-0.18338917679691835</v>
      </c>
      <c r="D12" s="13">
        <v>-0.20253183927727889</v>
      </c>
      <c r="E12" s="14">
        <v>-0.17321698824829143</v>
      </c>
    </row>
    <row r="13" spans="1:5" x14ac:dyDescent="0.25">
      <c r="A13" s="2"/>
      <c r="B13" s="15" t="s">
        <v>10</v>
      </c>
      <c r="C13" s="13">
        <v>-0.24881101451968085</v>
      </c>
      <c r="D13" s="13">
        <v>-0.31275170386879997</v>
      </c>
      <c r="E13" s="14">
        <v>-0.37775734546460765</v>
      </c>
    </row>
    <row r="14" spans="1:5" x14ac:dyDescent="0.25">
      <c r="A14" s="2"/>
      <c r="B14" s="12" t="s">
        <v>11</v>
      </c>
      <c r="C14" s="13">
        <v>0.12743363346099135</v>
      </c>
      <c r="D14" s="13">
        <v>0.30276215724090827</v>
      </c>
      <c r="E14" s="14">
        <v>0.22970466686152452</v>
      </c>
    </row>
    <row r="15" spans="1:5" x14ac:dyDescent="0.25">
      <c r="A15" s="2"/>
      <c r="B15" s="8"/>
      <c r="C15" s="2"/>
      <c r="D15" s="2"/>
      <c r="E15" s="16"/>
    </row>
    <row r="16" spans="1:5" x14ac:dyDescent="0.25">
      <c r="A16" s="2"/>
      <c r="B16" s="8"/>
      <c r="C16" s="17"/>
      <c r="D16" s="17"/>
      <c r="E16" s="18"/>
    </row>
    <row r="17" spans="1:14" x14ac:dyDescent="0.25">
      <c r="A17" s="2"/>
      <c r="B17" s="8"/>
      <c r="C17" s="32" t="s">
        <v>12</v>
      </c>
      <c r="D17" s="32"/>
      <c r="E17" s="33"/>
    </row>
    <row r="18" spans="1:14" x14ac:dyDescent="0.25">
      <c r="A18" s="2"/>
      <c r="B18" s="9" t="s">
        <v>4</v>
      </c>
      <c r="C18" s="10" t="s">
        <v>5</v>
      </c>
      <c r="D18" s="10" t="s">
        <v>6</v>
      </c>
      <c r="E18" s="11" t="s">
        <v>7</v>
      </c>
    </row>
    <row r="19" spans="1:14" x14ac:dyDescent="0.25">
      <c r="A19" s="2"/>
      <c r="B19" s="12" t="s">
        <v>8</v>
      </c>
      <c r="C19" s="13">
        <v>0.4820131496506932</v>
      </c>
      <c r="D19" s="19">
        <v>0.45219224810713021</v>
      </c>
      <c r="E19" s="20">
        <v>0.44358005631180514</v>
      </c>
    </row>
    <row r="20" spans="1:14" x14ac:dyDescent="0.25">
      <c r="A20" s="2"/>
      <c r="B20" s="12" t="s">
        <v>9</v>
      </c>
      <c r="C20" s="13">
        <f>37.5981365646363%</f>
        <v>0.37598136564636297</v>
      </c>
      <c r="D20" s="13">
        <v>0.40688161252005611</v>
      </c>
      <c r="E20" s="14">
        <v>0.42439171014816407</v>
      </c>
    </row>
    <row r="21" spans="1:14" x14ac:dyDescent="0.25">
      <c r="A21" s="2"/>
      <c r="B21" s="12" t="s">
        <v>10</v>
      </c>
      <c r="C21" s="13">
        <v>7.2661292018748505E-2</v>
      </c>
      <c r="D21" s="13">
        <v>6.6366441379617336E-2</v>
      </c>
      <c r="E21" s="14">
        <v>6.8681173836714265E-2</v>
      </c>
    </row>
    <row r="22" spans="1:14" x14ac:dyDescent="0.25">
      <c r="A22" s="2"/>
      <c r="B22" s="12" t="s">
        <v>11</v>
      </c>
      <c r="C22" s="21">
        <v>6.9344192684195324E-2</v>
      </c>
      <c r="D22" s="21">
        <v>7.4559697993196325E-2</v>
      </c>
      <c r="E22" s="22">
        <v>6.3347059703316499E-2</v>
      </c>
      <c r="F22" s="23"/>
      <c r="G22" s="23"/>
      <c r="H22" s="23"/>
      <c r="I22" s="23"/>
      <c r="J22" s="23"/>
      <c r="K22" s="23"/>
      <c r="L22" s="23"/>
      <c r="M22" s="23"/>
      <c r="N22" s="23"/>
    </row>
    <row r="23" spans="1:14" ht="15.75" thickBot="1" x14ac:dyDescent="0.3">
      <c r="A23" s="2"/>
      <c r="B23" s="24" t="s">
        <v>13</v>
      </c>
      <c r="C23" s="25">
        <f>SUM(C19:C22)</f>
        <v>1</v>
      </c>
      <c r="D23" s="25">
        <f>SUM(D19:D22)</f>
        <v>1</v>
      </c>
      <c r="E23" s="26">
        <f>SUM(E19:E22)</f>
        <v>1</v>
      </c>
      <c r="F23" s="23"/>
      <c r="G23" s="23"/>
      <c r="H23" s="23"/>
      <c r="I23" s="23"/>
      <c r="J23" s="23"/>
      <c r="K23" s="23"/>
      <c r="L23" s="23"/>
      <c r="M23" s="23"/>
      <c r="N23" s="23"/>
    </row>
    <row r="24" spans="1:14" x14ac:dyDescent="0.25">
      <c r="A24" s="2"/>
      <c r="F24" s="23"/>
      <c r="G24" s="23"/>
      <c r="H24" s="23"/>
      <c r="I24" s="23"/>
      <c r="J24" s="23"/>
      <c r="K24" s="23"/>
      <c r="L24" s="23"/>
      <c r="M24" s="23"/>
      <c r="N24" s="23"/>
    </row>
    <row r="25" spans="1:14" x14ac:dyDescent="0.25">
      <c r="F25" s="23"/>
      <c r="G25" s="23"/>
      <c r="H25" s="23"/>
      <c r="I25" s="23"/>
      <c r="J25" s="23"/>
      <c r="K25" s="23"/>
      <c r="L25" s="23"/>
      <c r="M25" s="23"/>
      <c r="N25" s="23"/>
    </row>
  </sheetData>
  <mergeCells count="3">
    <mergeCell ref="B7:E7"/>
    <mergeCell ref="C9:E9"/>
    <mergeCell ref="C17:E17"/>
  </mergeCell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C39AB-165A-4D66-8D65-14BCE3750ADD}">
  <sheetPr>
    <tabColor theme="1"/>
  </sheetPr>
  <dimension ref="A1:C389"/>
  <sheetViews>
    <sheetView tabSelected="1" zoomScaleNormal="100" workbookViewId="0">
      <pane ySplit="1" topLeftCell="A325" activePane="bottomLeft" state="frozen"/>
      <selection sqref="A1:E23"/>
      <selection pane="bottomLeft" activeCell="C350" sqref="C350"/>
    </sheetView>
  </sheetViews>
  <sheetFormatPr defaultRowHeight="15" x14ac:dyDescent="0.25"/>
  <cols>
    <col min="1" max="1" width="20.140625" style="27" bestFit="1" customWidth="1"/>
    <col min="2" max="2" width="64.85546875" bestFit="1" customWidth="1"/>
    <col min="3" max="3" width="15.42578125" bestFit="1" customWidth="1"/>
  </cols>
  <sheetData>
    <row r="1" spans="1:3" x14ac:dyDescent="0.25">
      <c r="A1" s="27" t="s">
        <v>14</v>
      </c>
      <c r="B1" t="s">
        <v>15</v>
      </c>
      <c r="C1" s="28" t="s">
        <v>16</v>
      </c>
    </row>
    <row r="2" spans="1:3" x14ac:dyDescent="0.25">
      <c r="A2" s="27" t="s">
        <v>17</v>
      </c>
      <c r="B2" t="s">
        <v>18</v>
      </c>
      <c r="C2" s="28" t="s">
        <v>8</v>
      </c>
    </row>
    <row r="3" spans="1:3" x14ac:dyDescent="0.25">
      <c r="A3" s="27" t="s">
        <v>19</v>
      </c>
      <c r="B3" t="s">
        <v>20</v>
      </c>
      <c r="C3" s="28" t="s">
        <v>8</v>
      </c>
    </row>
    <row r="4" spans="1:3" x14ac:dyDescent="0.25">
      <c r="A4" s="27">
        <v>100101</v>
      </c>
      <c r="B4" t="s">
        <v>21</v>
      </c>
      <c r="C4" s="28" t="s">
        <v>8</v>
      </c>
    </row>
    <row r="5" spans="1:3" x14ac:dyDescent="0.25">
      <c r="A5" s="27" t="s">
        <v>22</v>
      </c>
      <c r="B5" t="s">
        <v>23</v>
      </c>
      <c r="C5" s="28" t="s">
        <v>8</v>
      </c>
    </row>
    <row r="6" spans="1:3" x14ac:dyDescent="0.25">
      <c r="A6" s="27" t="s">
        <v>24</v>
      </c>
      <c r="B6" t="s">
        <v>25</v>
      </c>
      <c r="C6" s="28" t="s">
        <v>8</v>
      </c>
    </row>
    <row r="7" spans="1:3" x14ac:dyDescent="0.25">
      <c r="A7" s="27" t="s">
        <v>26</v>
      </c>
      <c r="B7" t="s">
        <v>27</v>
      </c>
      <c r="C7" s="28" t="s">
        <v>8</v>
      </c>
    </row>
    <row r="8" spans="1:3" x14ac:dyDescent="0.25">
      <c r="B8" t="s">
        <v>28</v>
      </c>
      <c r="C8" s="28" t="s">
        <v>8</v>
      </c>
    </row>
    <row r="9" spans="1:3" x14ac:dyDescent="0.25">
      <c r="A9" s="27" t="s">
        <v>29</v>
      </c>
      <c r="B9" t="s">
        <v>30</v>
      </c>
      <c r="C9" s="28" t="s">
        <v>8</v>
      </c>
    </row>
    <row r="10" spans="1:3" x14ac:dyDescent="0.25">
      <c r="A10" s="27">
        <v>100104</v>
      </c>
      <c r="B10" t="s">
        <v>31</v>
      </c>
      <c r="C10" s="28" t="s">
        <v>8</v>
      </c>
    </row>
    <row r="11" spans="1:3" x14ac:dyDescent="0.25">
      <c r="B11" t="s">
        <v>32</v>
      </c>
      <c r="C11" s="28" t="s">
        <v>8</v>
      </c>
    </row>
    <row r="12" spans="1:3" x14ac:dyDescent="0.25">
      <c r="B12" t="s">
        <v>33</v>
      </c>
      <c r="C12" s="28" t="s">
        <v>8</v>
      </c>
    </row>
    <row r="13" spans="1:3" x14ac:dyDescent="0.25">
      <c r="A13" s="27" t="s">
        <v>34</v>
      </c>
      <c r="B13" t="s">
        <v>35</v>
      </c>
      <c r="C13" s="28" t="s">
        <v>8</v>
      </c>
    </row>
    <row r="14" spans="1:3" x14ac:dyDescent="0.25">
      <c r="A14" s="27">
        <v>11000101</v>
      </c>
      <c r="B14" t="s">
        <v>36</v>
      </c>
      <c r="C14" s="28" t="s">
        <v>8</v>
      </c>
    </row>
    <row r="15" spans="1:3" x14ac:dyDescent="0.25">
      <c r="A15" s="27">
        <v>11000102</v>
      </c>
      <c r="B15" t="s">
        <v>37</v>
      </c>
      <c r="C15" s="28" t="s">
        <v>8</v>
      </c>
    </row>
    <row r="16" spans="1:3" x14ac:dyDescent="0.25">
      <c r="A16" s="27">
        <v>11000103</v>
      </c>
      <c r="B16" t="s">
        <v>38</v>
      </c>
      <c r="C16" s="28" t="s">
        <v>8</v>
      </c>
    </row>
    <row r="17" spans="1:3" x14ac:dyDescent="0.25">
      <c r="A17" s="27" t="s">
        <v>39</v>
      </c>
      <c r="B17" t="s">
        <v>40</v>
      </c>
      <c r="C17" s="28" t="s">
        <v>8</v>
      </c>
    </row>
    <row r="18" spans="1:3" x14ac:dyDescent="0.25">
      <c r="A18" s="27" t="s">
        <v>41</v>
      </c>
      <c r="B18" t="s">
        <v>42</v>
      </c>
      <c r="C18" s="28" t="s">
        <v>8</v>
      </c>
    </row>
    <row r="19" spans="1:3" x14ac:dyDescent="0.25">
      <c r="A19" s="27" t="s">
        <v>43</v>
      </c>
      <c r="B19" t="s">
        <v>44</v>
      </c>
      <c r="C19" s="28" t="s">
        <v>8</v>
      </c>
    </row>
    <row r="20" spans="1:3" x14ac:dyDescent="0.25">
      <c r="B20" t="s">
        <v>45</v>
      </c>
      <c r="C20" s="28" t="s">
        <v>8</v>
      </c>
    </row>
    <row r="21" spans="1:3" x14ac:dyDescent="0.25">
      <c r="B21" t="s">
        <v>46</v>
      </c>
      <c r="C21" s="28" t="s">
        <v>8</v>
      </c>
    </row>
    <row r="22" spans="1:3" x14ac:dyDescent="0.25">
      <c r="A22" s="27">
        <v>11000109</v>
      </c>
      <c r="B22" t="s">
        <v>47</v>
      </c>
      <c r="C22" s="28" t="s">
        <v>8</v>
      </c>
    </row>
    <row r="23" spans="1:3" x14ac:dyDescent="0.25">
      <c r="A23" s="27">
        <v>11000104</v>
      </c>
      <c r="B23" t="s">
        <v>48</v>
      </c>
      <c r="C23" s="28" t="s">
        <v>8</v>
      </c>
    </row>
    <row r="24" spans="1:3" x14ac:dyDescent="0.25">
      <c r="B24" t="s">
        <v>49</v>
      </c>
      <c r="C24" s="28" t="s">
        <v>8</v>
      </c>
    </row>
    <row r="25" spans="1:3" x14ac:dyDescent="0.25">
      <c r="A25" s="27">
        <v>11000110</v>
      </c>
      <c r="B25" t="s">
        <v>50</v>
      </c>
      <c r="C25" s="28" t="s">
        <v>8</v>
      </c>
    </row>
    <row r="26" spans="1:3" x14ac:dyDescent="0.25">
      <c r="A26" s="27">
        <v>11000112</v>
      </c>
      <c r="B26" t="s">
        <v>51</v>
      </c>
      <c r="C26" s="28" t="s">
        <v>8</v>
      </c>
    </row>
    <row r="27" spans="1:3" x14ac:dyDescent="0.25">
      <c r="A27" s="27">
        <v>11000113</v>
      </c>
      <c r="B27" t="s">
        <v>52</v>
      </c>
      <c r="C27" s="28" t="s">
        <v>8</v>
      </c>
    </row>
    <row r="28" spans="1:3" x14ac:dyDescent="0.25">
      <c r="A28" s="27" t="s">
        <v>53</v>
      </c>
      <c r="B28" t="s">
        <v>54</v>
      </c>
      <c r="C28" s="28" t="s">
        <v>8</v>
      </c>
    </row>
    <row r="29" spans="1:3" x14ac:dyDescent="0.25">
      <c r="B29" t="s">
        <v>55</v>
      </c>
      <c r="C29" s="28" t="s">
        <v>8</v>
      </c>
    </row>
    <row r="30" spans="1:3" x14ac:dyDescent="0.25">
      <c r="A30" s="27" t="s">
        <v>56</v>
      </c>
      <c r="B30" t="s">
        <v>57</v>
      </c>
      <c r="C30" s="28" t="s">
        <v>8</v>
      </c>
    </row>
    <row r="31" spans="1:3" x14ac:dyDescent="0.25">
      <c r="A31" s="27">
        <v>100602</v>
      </c>
      <c r="B31" t="s">
        <v>58</v>
      </c>
      <c r="C31" s="28" t="s">
        <v>8</v>
      </c>
    </row>
    <row r="32" spans="1:3" x14ac:dyDescent="0.25">
      <c r="A32" s="27" t="s">
        <v>59</v>
      </c>
      <c r="B32" t="s">
        <v>60</v>
      </c>
      <c r="C32" s="28" t="s">
        <v>8</v>
      </c>
    </row>
    <row r="33" spans="1:3" x14ac:dyDescent="0.25">
      <c r="B33" t="s">
        <v>61</v>
      </c>
      <c r="C33" s="28" t="s">
        <v>8</v>
      </c>
    </row>
    <row r="34" spans="1:3" x14ac:dyDescent="0.25">
      <c r="A34" s="27">
        <v>100606</v>
      </c>
      <c r="B34" t="s">
        <v>62</v>
      </c>
      <c r="C34" s="28" t="s">
        <v>8</v>
      </c>
    </row>
    <row r="35" spans="1:3" x14ac:dyDescent="0.25">
      <c r="A35" s="27" t="s">
        <v>63</v>
      </c>
      <c r="B35" t="s">
        <v>64</v>
      </c>
      <c r="C35" s="28" t="s">
        <v>8</v>
      </c>
    </row>
    <row r="36" spans="1:3" x14ac:dyDescent="0.25">
      <c r="A36" s="27">
        <v>100604</v>
      </c>
      <c r="B36" t="s">
        <v>65</v>
      </c>
      <c r="C36" s="28" t="s">
        <v>8</v>
      </c>
    </row>
    <row r="37" spans="1:3" x14ac:dyDescent="0.25">
      <c r="B37" t="s">
        <v>66</v>
      </c>
      <c r="C37" s="28" t="s">
        <v>8</v>
      </c>
    </row>
    <row r="38" spans="1:3" x14ac:dyDescent="0.25">
      <c r="B38" t="s">
        <v>67</v>
      </c>
      <c r="C38" s="28" t="s">
        <v>8</v>
      </c>
    </row>
    <row r="39" spans="1:3" x14ac:dyDescent="0.25">
      <c r="A39" s="27" t="s">
        <v>68</v>
      </c>
      <c r="B39" t="s">
        <v>69</v>
      </c>
      <c r="C39" s="28" t="s">
        <v>8</v>
      </c>
    </row>
    <row r="40" spans="1:3" x14ac:dyDescent="0.25">
      <c r="B40" t="s">
        <v>70</v>
      </c>
      <c r="C40" s="28" t="s">
        <v>8</v>
      </c>
    </row>
    <row r="41" spans="1:3" x14ac:dyDescent="0.25">
      <c r="A41" s="27" t="s">
        <v>71</v>
      </c>
      <c r="B41" t="s">
        <v>72</v>
      </c>
      <c r="C41" s="28" t="s">
        <v>8</v>
      </c>
    </row>
    <row r="42" spans="1:3" x14ac:dyDescent="0.25">
      <c r="A42" s="27">
        <v>100805</v>
      </c>
      <c r="B42" t="s">
        <v>73</v>
      </c>
      <c r="C42" s="28" t="s">
        <v>8</v>
      </c>
    </row>
    <row r="43" spans="1:3" x14ac:dyDescent="0.25">
      <c r="A43" s="27" t="s">
        <v>74</v>
      </c>
      <c r="B43" t="s">
        <v>75</v>
      </c>
      <c r="C43" s="28" t="s">
        <v>8</v>
      </c>
    </row>
    <row r="44" spans="1:3" x14ac:dyDescent="0.25">
      <c r="A44" s="27" t="s">
        <v>76</v>
      </c>
      <c r="B44" t="s">
        <v>77</v>
      </c>
      <c r="C44" s="28" t="s">
        <v>8</v>
      </c>
    </row>
    <row r="45" spans="1:3" x14ac:dyDescent="0.25">
      <c r="A45" s="27" t="s">
        <v>78</v>
      </c>
      <c r="B45" t="s">
        <v>79</v>
      </c>
      <c r="C45" s="28" t="s">
        <v>8</v>
      </c>
    </row>
    <row r="46" spans="1:3" x14ac:dyDescent="0.25">
      <c r="A46" s="27" t="s">
        <v>80</v>
      </c>
      <c r="B46" t="s">
        <v>81</v>
      </c>
      <c r="C46" s="28" t="s">
        <v>8</v>
      </c>
    </row>
    <row r="47" spans="1:3" x14ac:dyDescent="0.25">
      <c r="A47" s="27">
        <v>12000101</v>
      </c>
      <c r="B47" t="s">
        <v>82</v>
      </c>
      <c r="C47" s="28" t="s">
        <v>8</v>
      </c>
    </row>
    <row r="48" spans="1:3" x14ac:dyDescent="0.25">
      <c r="A48" s="27" t="s">
        <v>83</v>
      </c>
      <c r="B48" t="s">
        <v>84</v>
      </c>
      <c r="C48" s="28" t="s">
        <v>8</v>
      </c>
    </row>
    <row r="49" spans="1:3" x14ac:dyDescent="0.25">
      <c r="A49" s="27" t="s">
        <v>85</v>
      </c>
      <c r="B49" t="s">
        <v>86</v>
      </c>
      <c r="C49" s="28" t="s">
        <v>8</v>
      </c>
    </row>
    <row r="50" spans="1:3" x14ac:dyDescent="0.25">
      <c r="A50" s="27">
        <v>12000103</v>
      </c>
      <c r="B50" t="s">
        <v>87</v>
      </c>
      <c r="C50" s="28" t="s">
        <v>8</v>
      </c>
    </row>
    <row r="51" spans="1:3" x14ac:dyDescent="0.25">
      <c r="A51" s="27">
        <v>12000110</v>
      </c>
      <c r="B51" t="s">
        <v>88</v>
      </c>
      <c r="C51" s="28" t="s">
        <v>8</v>
      </c>
    </row>
    <row r="52" spans="1:3" x14ac:dyDescent="0.25">
      <c r="B52" t="s">
        <v>89</v>
      </c>
      <c r="C52" s="28" t="s">
        <v>8</v>
      </c>
    </row>
    <row r="53" spans="1:3" x14ac:dyDescent="0.25">
      <c r="A53" s="27" t="s">
        <v>90</v>
      </c>
      <c r="B53" t="s">
        <v>91</v>
      </c>
      <c r="C53" s="28" t="s">
        <v>8</v>
      </c>
    </row>
    <row r="54" spans="1:3" x14ac:dyDescent="0.25">
      <c r="A54" s="27" t="s">
        <v>92</v>
      </c>
      <c r="B54" t="s">
        <v>93</v>
      </c>
      <c r="C54" s="28" t="s">
        <v>8</v>
      </c>
    </row>
    <row r="55" spans="1:3" x14ac:dyDescent="0.25">
      <c r="A55" s="27">
        <v>12000102</v>
      </c>
      <c r="B55" t="s">
        <v>94</v>
      </c>
      <c r="C55" s="28" t="s">
        <v>8</v>
      </c>
    </row>
    <row r="56" spans="1:3" x14ac:dyDescent="0.25">
      <c r="B56" t="s">
        <v>95</v>
      </c>
      <c r="C56" s="28" t="s">
        <v>8</v>
      </c>
    </row>
    <row r="57" spans="1:3" x14ac:dyDescent="0.25">
      <c r="A57" s="27" t="s">
        <v>96</v>
      </c>
      <c r="B57" t="s">
        <v>97</v>
      </c>
      <c r="C57" s="28" t="s">
        <v>8</v>
      </c>
    </row>
    <row r="58" spans="1:3" x14ac:dyDescent="0.25">
      <c r="B58" t="s">
        <v>98</v>
      </c>
      <c r="C58" s="28" t="s">
        <v>8</v>
      </c>
    </row>
    <row r="59" spans="1:3" x14ac:dyDescent="0.25">
      <c r="A59" s="27">
        <v>12000105</v>
      </c>
      <c r="B59" t="s">
        <v>99</v>
      </c>
      <c r="C59" s="28" t="s">
        <v>8</v>
      </c>
    </row>
    <row r="60" spans="1:3" x14ac:dyDescent="0.25">
      <c r="A60" s="27">
        <v>12000107</v>
      </c>
      <c r="B60" t="s">
        <v>100</v>
      </c>
      <c r="C60" s="28" t="s">
        <v>8</v>
      </c>
    </row>
    <row r="61" spans="1:3" x14ac:dyDescent="0.25">
      <c r="A61" s="27">
        <v>101602</v>
      </c>
      <c r="B61" t="s">
        <v>101</v>
      </c>
      <c r="C61" s="28" t="s">
        <v>8</v>
      </c>
    </row>
    <row r="62" spans="1:3" x14ac:dyDescent="0.25">
      <c r="A62" s="27" t="s">
        <v>102</v>
      </c>
      <c r="B62" t="s">
        <v>103</v>
      </c>
      <c r="C62" s="28" t="s">
        <v>8</v>
      </c>
    </row>
    <row r="63" spans="1:3" x14ac:dyDescent="0.25">
      <c r="A63" s="27" t="s">
        <v>104</v>
      </c>
      <c r="B63" t="s">
        <v>105</v>
      </c>
      <c r="C63" s="28" t="s">
        <v>8</v>
      </c>
    </row>
    <row r="64" spans="1:3" x14ac:dyDescent="0.25">
      <c r="A64" s="27" t="s">
        <v>106</v>
      </c>
      <c r="B64" t="s">
        <v>107</v>
      </c>
      <c r="C64" s="28" t="s">
        <v>8</v>
      </c>
    </row>
    <row r="65" spans="1:3" x14ac:dyDescent="0.25">
      <c r="A65" s="27" t="s">
        <v>108</v>
      </c>
      <c r="B65" t="s">
        <v>109</v>
      </c>
      <c r="C65" s="28" t="s">
        <v>8</v>
      </c>
    </row>
    <row r="66" spans="1:3" x14ac:dyDescent="0.25">
      <c r="B66" t="s">
        <v>110</v>
      </c>
      <c r="C66" s="28" t="s">
        <v>8</v>
      </c>
    </row>
    <row r="67" spans="1:3" x14ac:dyDescent="0.25">
      <c r="A67" s="27" t="s">
        <v>111</v>
      </c>
      <c r="B67" t="s">
        <v>112</v>
      </c>
      <c r="C67" s="28" t="s">
        <v>8</v>
      </c>
    </row>
    <row r="68" spans="1:3" x14ac:dyDescent="0.25">
      <c r="A68" s="27" t="s">
        <v>113</v>
      </c>
      <c r="B68" t="s">
        <v>114</v>
      </c>
      <c r="C68" s="28" t="s">
        <v>8</v>
      </c>
    </row>
    <row r="69" spans="1:3" x14ac:dyDescent="0.25">
      <c r="A69" s="27" t="s">
        <v>115</v>
      </c>
      <c r="B69" t="s">
        <v>116</v>
      </c>
      <c r="C69" s="28" t="s">
        <v>8</v>
      </c>
    </row>
    <row r="70" spans="1:3" x14ac:dyDescent="0.25">
      <c r="A70" s="27" t="s">
        <v>117</v>
      </c>
      <c r="B70" t="s">
        <v>118</v>
      </c>
      <c r="C70" s="28" t="s">
        <v>8</v>
      </c>
    </row>
    <row r="71" spans="1:3" x14ac:dyDescent="0.25">
      <c r="A71" s="27">
        <v>100901</v>
      </c>
      <c r="B71" t="s">
        <v>119</v>
      </c>
      <c r="C71" s="28" t="s">
        <v>8</v>
      </c>
    </row>
    <row r="72" spans="1:3" x14ac:dyDescent="0.25">
      <c r="A72" s="27" t="s">
        <v>120</v>
      </c>
      <c r="B72" t="s">
        <v>121</v>
      </c>
      <c r="C72" s="28" t="s">
        <v>8</v>
      </c>
    </row>
    <row r="73" spans="1:3" x14ac:dyDescent="0.25">
      <c r="A73" s="27">
        <v>102201</v>
      </c>
      <c r="B73" t="s">
        <v>122</v>
      </c>
      <c r="C73" s="28" t="s">
        <v>8</v>
      </c>
    </row>
    <row r="74" spans="1:3" x14ac:dyDescent="0.25">
      <c r="B74" t="s">
        <v>123</v>
      </c>
      <c r="C74" s="28" t="s">
        <v>8</v>
      </c>
    </row>
    <row r="75" spans="1:3" x14ac:dyDescent="0.25">
      <c r="A75" s="27">
        <v>100605</v>
      </c>
      <c r="B75" t="s">
        <v>124</v>
      </c>
      <c r="C75" s="28" t="s">
        <v>8</v>
      </c>
    </row>
    <row r="76" spans="1:3" x14ac:dyDescent="0.25">
      <c r="A76" s="27" t="s">
        <v>125</v>
      </c>
      <c r="B76" t="s">
        <v>126</v>
      </c>
      <c r="C76" s="28" t="s">
        <v>8</v>
      </c>
    </row>
    <row r="77" spans="1:3" x14ac:dyDescent="0.25">
      <c r="A77" s="27" t="s">
        <v>127</v>
      </c>
      <c r="B77" t="s">
        <v>128</v>
      </c>
      <c r="C77" s="28" t="s">
        <v>8</v>
      </c>
    </row>
    <row r="78" spans="1:3" x14ac:dyDescent="0.25">
      <c r="A78" s="27">
        <v>102219</v>
      </c>
      <c r="B78" t="s">
        <v>129</v>
      </c>
      <c r="C78" s="28" t="s">
        <v>8</v>
      </c>
    </row>
    <row r="79" spans="1:3" x14ac:dyDescent="0.25">
      <c r="A79" s="27">
        <v>103103</v>
      </c>
      <c r="B79" t="s">
        <v>130</v>
      </c>
      <c r="C79" s="28" t="s">
        <v>8</v>
      </c>
    </row>
    <row r="80" spans="1:3" x14ac:dyDescent="0.25">
      <c r="A80" s="27" t="s">
        <v>131</v>
      </c>
      <c r="B80" t="s">
        <v>132</v>
      </c>
      <c r="C80" s="28" t="s">
        <v>8</v>
      </c>
    </row>
    <row r="81" spans="1:3" x14ac:dyDescent="0.25">
      <c r="A81" s="27" t="s">
        <v>133</v>
      </c>
      <c r="B81" t="s">
        <v>134</v>
      </c>
      <c r="C81" s="28" t="s">
        <v>8</v>
      </c>
    </row>
    <row r="82" spans="1:3" x14ac:dyDescent="0.25">
      <c r="A82" s="27" t="s">
        <v>135</v>
      </c>
      <c r="B82" t="s">
        <v>136</v>
      </c>
      <c r="C82" s="28" t="s">
        <v>8</v>
      </c>
    </row>
    <row r="83" spans="1:3" x14ac:dyDescent="0.25">
      <c r="B83" t="s">
        <v>137</v>
      </c>
      <c r="C83" s="28" t="s">
        <v>8</v>
      </c>
    </row>
    <row r="84" spans="1:3" x14ac:dyDescent="0.25">
      <c r="A84" s="27" t="s">
        <v>138</v>
      </c>
      <c r="B84" t="s">
        <v>139</v>
      </c>
      <c r="C84" s="28" t="s">
        <v>8</v>
      </c>
    </row>
    <row r="85" spans="1:3" x14ac:dyDescent="0.25">
      <c r="A85" s="27" t="s">
        <v>140</v>
      </c>
      <c r="B85" t="s">
        <v>141</v>
      </c>
      <c r="C85" s="28" t="s">
        <v>8</v>
      </c>
    </row>
    <row r="86" spans="1:3" x14ac:dyDescent="0.25">
      <c r="A86" s="27" t="s">
        <v>142</v>
      </c>
      <c r="B86" t="s">
        <v>143</v>
      </c>
      <c r="C86" s="28" t="s">
        <v>8</v>
      </c>
    </row>
    <row r="87" spans="1:3" x14ac:dyDescent="0.25">
      <c r="A87" s="27">
        <v>102213</v>
      </c>
      <c r="B87" t="s">
        <v>144</v>
      </c>
      <c r="C87" s="28" t="s">
        <v>8</v>
      </c>
    </row>
    <row r="88" spans="1:3" x14ac:dyDescent="0.25">
      <c r="A88" s="27" t="s">
        <v>145</v>
      </c>
      <c r="B88" t="s">
        <v>146</v>
      </c>
      <c r="C88" s="28" t="s">
        <v>8</v>
      </c>
    </row>
    <row r="89" spans="1:3" x14ac:dyDescent="0.25">
      <c r="A89" s="27" t="s">
        <v>147</v>
      </c>
      <c r="B89" t="s">
        <v>148</v>
      </c>
      <c r="C89" s="28" t="s">
        <v>8</v>
      </c>
    </row>
    <row r="90" spans="1:3" x14ac:dyDescent="0.25">
      <c r="A90" s="27" t="s">
        <v>149</v>
      </c>
      <c r="B90" t="s">
        <v>150</v>
      </c>
      <c r="C90" s="28" t="s">
        <v>8</v>
      </c>
    </row>
    <row r="91" spans="1:3" x14ac:dyDescent="0.25">
      <c r="A91" s="27" t="s">
        <v>151</v>
      </c>
      <c r="B91" t="s">
        <v>152</v>
      </c>
      <c r="C91" s="28" t="s">
        <v>8</v>
      </c>
    </row>
    <row r="92" spans="1:3" x14ac:dyDescent="0.25">
      <c r="A92" s="27" t="s">
        <v>153</v>
      </c>
      <c r="B92" t="s">
        <v>154</v>
      </c>
      <c r="C92" s="28" t="s">
        <v>8</v>
      </c>
    </row>
    <row r="93" spans="1:3" x14ac:dyDescent="0.25">
      <c r="A93" s="27">
        <v>15000102</v>
      </c>
      <c r="B93" t="s">
        <v>155</v>
      </c>
      <c r="C93" s="28" t="s">
        <v>8</v>
      </c>
    </row>
    <row r="94" spans="1:3" x14ac:dyDescent="0.25">
      <c r="A94" s="27">
        <v>100904</v>
      </c>
      <c r="B94" t="s">
        <v>156</v>
      </c>
      <c r="C94" s="28" t="s">
        <v>8</v>
      </c>
    </row>
    <row r="95" spans="1:3" x14ac:dyDescent="0.25">
      <c r="A95" s="27" t="s">
        <v>157</v>
      </c>
      <c r="B95" t="s">
        <v>158</v>
      </c>
      <c r="C95" s="28" t="s">
        <v>8</v>
      </c>
    </row>
    <row r="96" spans="1:3" x14ac:dyDescent="0.25">
      <c r="B96" t="s">
        <v>159</v>
      </c>
      <c r="C96" s="28" t="s">
        <v>8</v>
      </c>
    </row>
    <row r="97" spans="1:3" x14ac:dyDescent="0.25">
      <c r="A97" s="27" t="s">
        <v>160</v>
      </c>
      <c r="B97" t="s">
        <v>161</v>
      </c>
      <c r="C97" s="28" t="s">
        <v>8</v>
      </c>
    </row>
    <row r="98" spans="1:3" x14ac:dyDescent="0.25">
      <c r="A98" s="27" t="s">
        <v>162</v>
      </c>
      <c r="B98" t="s">
        <v>163</v>
      </c>
      <c r="C98" s="28" t="s">
        <v>8</v>
      </c>
    </row>
    <row r="99" spans="1:3" x14ac:dyDescent="0.25">
      <c r="B99" t="s">
        <v>164</v>
      </c>
      <c r="C99" s="28" t="s">
        <v>8</v>
      </c>
    </row>
    <row r="100" spans="1:3" x14ac:dyDescent="0.25">
      <c r="B100" t="s">
        <v>165</v>
      </c>
      <c r="C100" s="28" t="s">
        <v>8</v>
      </c>
    </row>
    <row r="101" spans="1:3" x14ac:dyDescent="0.25">
      <c r="B101" t="s">
        <v>166</v>
      </c>
      <c r="C101" s="28" t="s">
        <v>8</v>
      </c>
    </row>
    <row r="102" spans="1:3" x14ac:dyDescent="0.25">
      <c r="B102" t="s">
        <v>167</v>
      </c>
      <c r="C102" s="28" t="s">
        <v>8</v>
      </c>
    </row>
    <row r="103" spans="1:3" x14ac:dyDescent="0.25">
      <c r="B103" t="s">
        <v>168</v>
      </c>
      <c r="C103" s="28" t="s">
        <v>8</v>
      </c>
    </row>
    <row r="104" spans="1:3" x14ac:dyDescent="0.25">
      <c r="A104" s="27" t="s">
        <v>169</v>
      </c>
      <c r="B104" t="s">
        <v>170</v>
      </c>
      <c r="C104" s="28" t="s">
        <v>8</v>
      </c>
    </row>
    <row r="105" spans="1:3" x14ac:dyDescent="0.25">
      <c r="B105" t="s">
        <v>171</v>
      </c>
      <c r="C105" s="28" t="s">
        <v>8</v>
      </c>
    </row>
    <row r="106" spans="1:3" x14ac:dyDescent="0.25">
      <c r="A106" s="27" t="s">
        <v>172</v>
      </c>
      <c r="B106" t="s">
        <v>173</v>
      </c>
      <c r="C106" s="28" t="s">
        <v>8</v>
      </c>
    </row>
    <row r="107" spans="1:3" x14ac:dyDescent="0.25">
      <c r="A107" s="27" t="s">
        <v>174</v>
      </c>
      <c r="B107" t="s">
        <v>175</v>
      </c>
      <c r="C107" s="28" t="s">
        <v>8</v>
      </c>
    </row>
    <row r="108" spans="1:3" x14ac:dyDescent="0.25">
      <c r="A108" s="27">
        <v>100906</v>
      </c>
      <c r="B108" t="s">
        <v>176</v>
      </c>
      <c r="C108" s="28" t="s">
        <v>8</v>
      </c>
    </row>
    <row r="109" spans="1:3" x14ac:dyDescent="0.25">
      <c r="A109" s="27">
        <v>100903</v>
      </c>
      <c r="B109" t="s">
        <v>177</v>
      </c>
      <c r="C109" s="28" t="s">
        <v>8</v>
      </c>
    </row>
    <row r="110" spans="1:3" x14ac:dyDescent="0.25">
      <c r="A110" s="27" t="s">
        <v>178</v>
      </c>
      <c r="B110" t="s">
        <v>179</v>
      </c>
      <c r="C110" s="28" t="s">
        <v>8</v>
      </c>
    </row>
    <row r="111" spans="1:3" x14ac:dyDescent="0.25">
      <c r="B111" t="s">
        <v>180</v>
      </c>
      <c r="C111" s="28" t="s">
        <v>8</v>
      </c>
    </row>
    <row r="112" spans="1:3" x14ac:dyDescent="0.25">
      <c r="A112" s="27" t="s">
        <v>181</v>
      </c>
      <c r="B112" t="s">
        <v>182</v>
      </c>
      <c r="C112" s="28" t="s">
        <v>8</v>
      </c>
    </row>
    <row r="113" spans="1:3" x14ac:dyDescent="0.25">
      <c r="B113" t="s">
        <v>183</v>
      </c>
      <c r="C113" s="28" t="s">
        <v>8</v>
      </c>
    </row>
    <row r="114" spans="1:3" x14ac:dyDescent="0.25">
      <c r="A114" s="27">
        <v>101501</v>
      </c>
      <c r="B114" t="s">
        <v>184</v>
      </c>
      <c r="C114" s="28" t="s">
        <v>8</v>
      </c>
    </row>
    <row r="115" spans="1:3" x14ac:dyDescent="0.25">
      <c r="B115" t="s">
        <v>185</v>
      </c>
      <c r="C115" s="28" t="s">
        <v>8</v>
      </c>
    </row>
    <row r="116" spans="1:3" x14ac:dyDescent="0.25">
      <c r="A116" s="27">
        <v>17000102</v>
      </c>
      <c r="B116" t="s">
        <v>186</v>
      </c>
      <c r="C116" s="28" t="s">
        <v>8</v>
      </c>
    </row>
    <row r="117" spans="1:3" x14ac:dyDescent="0.25">
      <c r="A117" s="27">
        <v>17000113</v>
      </c>
      <c r="B117" t="s">
        <v>187</v>
      </c>
      <c r="C117" s="28" t="s">
        <v>8</v>
      </c>
    </row>
    <row r="118" spans="1:3" x14ac:dyDescent="0.25">
      <c r="A118" s="27">
        <v>17000105</v>
      </c>
      <c r="B118" t="s">
        <v>188</v>
      </c>
      <c r="C118" s="28" t="s">
        <v>8</v>
      </c>
    </row>
    <row r="119" spans="1:3" x14ac:dyDescent="0.25">
      <c r="A119" s="27" t="s">
        <v>189</v>
      </c>
      <c r="B119" t="s">
        <v>190</v>
      </c>
      <c r="C119" s="28" t="s">
        <v>8</v>
      </c>
    </row>
    <row r="120" spans="1:3" x14ac:dyDescent="0.25">
      <c r="A120" s="27" t="s">
        <v>191</v>
      </c>
      <c r="B120" t="s">
        <v>192</v>
      </c>
      <c r="C120" s="28" t="s">
        <v>8</v>
      </c>
    </row>
    <row r="121" spans="1:3" x14ac:dyDescent="0.25">
      <c r="A121" s="27">
        <v>17000108</v>
      </c>
      <c r="B121" t="s">
        <v>193</v>
      </c>
      <c r="C121" s="28" t="s">
        <v>8</v>
      </c>
    </row>
    <row r="122" spans="1:3" x14ac:dyDescent="0.25">
      <c r="A122" s="27">
        <v>17000109</v>
      </c>
      <c r="B122" t="s">
        <v>194</v>
      </c>
      <c r="C122" s="28" t="s">
        <v>8</v>
      </c>
    </row>
    <row r="123" spans="1:3" x14ac:dyDescent="0.25">
      <c r="B123" t="s">
        <v>195</v>
      </c>
      <c r="C123" s="28" t="s">
        <v>8</v>
      </c>
    </row>
    <row r="124" spans="1:3" x14ac:dyDescent="0.25">
      <c r="B124" t="s">
        <v>196</v>
      </c>
      <c r="C124" s="28" t="s">
        <v>8</v>
      </c>
    </row>
    <row r="125" spans="1:3" x14ac:dyDescent="0.25">
      <c r="A125" s="27">
        <v>17000110</v>
      </c>
      <c r="B125" t="s">
        <v>197</v>
      </c>
      <c r="C125" s="28" t="s">
        <v>8</v>
      </c>
    </row>
    <row r="126" spans="1:3" x14ac:dyDescent="0.25">
      <c r="A126" s="27">
        <v>100601</v>
      </c>
      <c r="B126" t="s">
        <v>198</v>
      </c>
      <c r="C126" s="28" t="s">
        <v>8</v>
      </c>
    </row>
    <row r="127" spans="1:3" x14ac:dyDescent="0.25">
      <c r="A127" s="27">
        <v>17000101</v>
      </c>
      <c r="B127" t="s">
        <v>199</v>
      </c>
      <c r="C127" s="28" t="s">
        <v>8</v>
      </c>
    </row>
    <row r="128" spans="1:3" x14ac:dyDescent="0.25">
      <c r="A128" s="27" t="s">
        <v>200</v>
      </c>
      <c r="B128" t="s">
        <v>201</v>
      </c>
      <c r="C128" s="28" t="s">
        <v>8</v>
      </c>
    </row>
    <row r="129" spans="1:3" x14ac:dyDescent="0.25">
      <c r="A129" s="27">
        <v>17000106</v>
      </c>
      <c r="B129" t="s">
        <v>202</v>
      </c>
      <c r="C129" s="28" t="s">
        <v>8</v>
      </c>
    </row>
    <row r="130" spans="1:3" x14ac:dyDescent="0.25">
      <c r="B130" t="s">
        <v>203</v>
      </c>
      <c r="C130" s="28" t="s">
        <v>8</v>
      </c>
    </row>
    <row r="131" spans="1:3" x14ac:dyDescent="0.25">
      <c r="A131" s="27">
        <v>101613</v>
      </c>
      <c r="B131" t="s">
        <v>204</v>
      </c>
      <c r="C131" s="28" t="s">
        <v>8</v>
      </c>
    </row>
    <row r="132" spans="1:3" x14ac:dyDescent="0.25">
      <c r="B132" t="s">
        <v>205</v>
      </c>
      <c r="C132" s="28" t="s">
        <v>8</v>
      </c>
    </row>
    <row r="133" spans="1:3" x14ac:dyDescent="0.25">
      <c r="A133" s="27">
        <v>101604</v>
      </c>
      <c r="B133" t="s">
        <v>206</v>
      </c>
      <c r="C133" s="28" t="s">
        <v>8</v>
      </c>
    </row>
    <row r="134" spans="1:3" x14ac:dyDescent="0.25">
      <c r="A134" s="27">
        <v>101610</v>
      </c>
      <c r="B134" t="s">
        <v>207</v>
      </c>
      <c r="C134" s="28" t="s">
        <v>8</v>
      </c>
    </row>
    <row r="135" spans="1:3" x14ac:dyDescent="0.25">
      <c r="A135" s="27" t="s">
        <v>208</v>
      </c>
      <c r="B135" t="s">
        <v>209</v>
      </c>
      <c r="C135" s="28" t="s">
        <v>8</v>
      </c>
    </row>
    <row r="136" spans="1:3" x14ac:dyDescent="0.25">
      <c r="A136" s="27" t="s">
        <v>210</v>
      </c>
      <c r="B136" t="s">
        <v>211</v>
      </c>
      <c r="C136" s="28" t="s">
        <v>8</v>
      </c>
    </row>
    <row r="137" spans="1:3" x14ac:dyDescent="0.25">
      <c r="A137" s="27">
        <v>101608</v>
      </c>
      <c r="B137" t="s">
        <v>212</v>
      </c>
      <c r="C137" s="28" t="s">
        <v>8</v>
      </c>
    </row>
    <row r="138" spans="1:3" x14ac:dyDescent="0.25">
      <c r="A138" s="27" t="s">
        <v>213</v>
      </c>
      <c r="B138" t="s">
        <v>214</v>
      </c>
      <c r="C138" s="28" t="s">
        <v>8</v>
      </c>
    </row>
    <row r="139" spans="1:3" x14ac:dyDescent="0.25">
      <c r="A139" s="27" t="s">
        <v>215</v>
      </c>
      <c r="B139" t="s">
        <v>216</v>
      </c>
      <c r="C139" s="28" t="s">
        <v>8</v>
      </c>
    </row>
    <row r="140" spans="1:3" x14ac:dyDescent="0.25">
      <c r="A140" s="27" t="s">
        <v>217</v>
      </c>
      <c r="B140" t="s">
        <v>218</v>
      </c>
      <c r="C140" s="28" t="s">
        <v>8</v>
      </c>
    </row>
    <row r="141" spans="1:3" x14ac:dyDescent="0.25">
      <c r="A141" s="27">
        <v>101606</v>
      </c>
      <c r="B141" t="s">
        <v>219</v>
      </c>
      <c r="C141" s="28" t="s">
        <v>8</v>
      </c>
    </row>
    <row r="142" spans="1:3" x14ac:dyDescent="0.25">
      <c r="A142" s="27" t="s">
        <v>220</v>
      </c>
      <c r="B142" t="s">
        <v>221</v>
      </c>
      <c r="C142" s="28" t="s">
        <v>10</v>
      </c>
    </row>
    <row r="143" spans="1:3" x14ac:dyDescent="0.25">
      <c r="A143" s="27" t="s">
        <v>222</v>
      </c>
      <c r="B143" t="s">
        <v>223</v>
      </c>
      <c r="C143" s="28" t="s">
        <v>10</v>
      </c>
    </row>
    <row r="144" spans="1:3" x14ac:dyDescent="0.25">
      <c r="A144" s="27" t="s">
        <v>224</v>
      </c>
      <c r="B144" t="s">
        <v>225</v>
      </c>
      <c r="C144" s="28" t="s">
        <v>10</v>
      </c>
    </row>
    <row r="145" spans="1:3" x14ac:dyDescent="0.25">
      <c r="A145" s="27" t="s">
        <v>226</v>
      </c>
      <c r="B145" t="s">
        <v>227</v>
      </c>
      <c r="C145" s="28" t="s">
        <v>10</v>
      </c>
    </row>
    <row r="146" spans="1:3" x14ac:dyDescent="0.25">
      <c r="A146" s="27" t="s">
        <v>228</v>
      </c>
      <c r="B146" t="s">
        <v>229</v>
      </c>
      <c r="C146" s="28" t="s">
        <v>10</v>
      </c>
    </row>
    <row r="147" spans="1:3" x14ac:dyDescent="0.25">
      <c r="A147" s="27" t="s">
        <v>230</v>
      </c>
      <c r="B147" t="s">
        <v>231</v>
      </c>
      <c r="C147" s="28" t="s">
        <v>10</v>
      </c>
    </row>
    <row r="148" spans="1:3" x14ac:dyDescent="0.25">
      <c r="A148" s="27" t="s">
        <v>232</v>
      </c>
      <c r="B148" t="s">
        <v>233</v>
      </c>
      <c r="C148" s="28" t="s">
        <v>10</v>
      </c>
    </row>
    <row r="149" spans="1:3" x14ac:dyDescent="0.25">
      <c r="A149" s="27" t="s">
        <v>234</v>
      </c>
      <c r="B149" t="s">
        <v>235</v>
      </c>
      <c r="C149" s="28" t="s">
        <v>10</v>
      </c>
    </row>
    <row r="150" spans="1:3" x14ac:dyDescent="0.25">
      <c r="A150" s="27" t="s">
        <v>236</v>
      </c>
      <c r="B150" t="s">
        <v>237</v>
      </c>
      <c r="C150" s="28" t="s">
        <v>10</v>
      </c>
    </row>
    <row r="151" spans="1:3" x14ac:dyDescent="0.25">
      <c r="A151" s="27" t="s">
        <v>238</v>
      </c>
      <c r="B151" t="s">
        <v>239</v>
      </c>
      <c r="C151" s="28" t="s">
        <v>10</v>
      </c>
    </row>
    <row r="152" spans="1:3" x14ac:dyDescent="0.25">
      <c r="A152" s="27" t="s">
        <v>240</v>
      </c>
      <c r="B152" t="s">
        <v>241</v>
      </c>
      <c r="C152" s="28" t="s">
        <v>10</v>
      </c>
    </row>
    <row r="153" spans="1:3" x14ac:dyDescent="0.25">
      <c r="A153" s="27" t="s">
        <v>242</v>
      </c>
      <c r="B153" t="s">
        <v>243</v>
      </c>
      <c r="C153" s="28" t="s">
        <v>10</v>
      </c>
    </row>
    <row r="154" spans="1:3" x14ac:dyDescent="0.25">
      <c r="A154" s="27" t="s">
        <v>244</v>
      </c>
      <c r="B154" t="s">
        <v>245</v>
      </c>
      <c r="C154" s="28" t="s">
        <v>10</v>
      </c>
    </row>
    <row r="155" spans="1:3" x14ac:dyDescent="0.25">
      <c r="A155" s="27">
        <v>300102</v>
      </c>
      <c r="B155" t="s">
        <v>246</v>
      </c>
      <c r="C155" s="28" t="s">
        <v>10</v>
      </c>
    </row>
    <row r="156" spans="1:3" x14ac:dyDescent="0.25">
      <c r="A156" s="27">
        <v>300110</v>
      </c>
      <c r="B156" t="s">
        <v>247</v>
      </c>
      <c r="C156" s="28" t="s">
        <v>10</v>
      </c>
    </row>
    <row r="157" spans="1:3" x14ac:dyDescent="0.25">
      <c r="A157" s="27">
        <v>300111</v>
      </c>
      <c r="B157" t="s">
        <v>248</v>
      </c>
      <c r="C157" s="28" t="s">
        <v>10</v>
      </c>
    </row>
    <row r="158" spans="1:3" x14ac:dyDescent="0.25">
      <c r="A158" s="27" t="s">
        <v>249</v>
      </c>
      <c r="B158" t="s">
        <v>250</v>
      </c>
      <c r="C158" s="28" t="s">
        <v>10</v>
      </c>
    </row>
    <row r="159" spans="1:3" x14ac:dyDescent="0.25">
      <c r="A159" s="27" t="s">
        <v>251</v>
      </c>
      <c r="B159" t="s">
        <v>252</v>
      </c>
      <c r="C159" s="28" t="s">
        <v>10</v>
      </c>
    </row>
    <row r="160" spans="1:3" x14ac:dyDescent="0.25">
      <c r="A160" s="27" t="s">
        <v>253</v>
      </c>
      <c r="B160" t="s">
        <v>254</v>
      </c>
      <c r="C160" s="28" t="s">
        <v>10</v>
      </c>
    </row>
    <row r="161" spans="1:3" x14ac:dyDescent="0.25">
      <c r="A161" s="27">
        <v>300105</v>
      </c>
      <c r="B161" t="s">
        <v>255</v>
      </c>
      <c r="C161" s="28" t="s">
        <v>10</v>
      </c>
    </row>
    <row r="162" spans="1:3" x14ac:dyDescent="0.25">
      <c r="A162" s="27">
        <v>300106</v>
      </c>
      <c r="B162" t="s">
        <v>256</v>
      </c>
      <c r="C162" s="28" t="s">
        <v>10</v>
      </c>
    </row>
    <row r="163" spans="1:3" x14ac:dyDescent="0.25">
      <c r="A163" s="27" t="s">
        <v>257</v>
      </c>
      <c r="B163" t="s">
        <v>258</v>
      </c>
      <c r="C163" s="28" t="s">
        <v>10</v>
      </c>
    </row>
    <row r="164" spans="1:3" x14ac:dyDescent="0.25">
      <c r="B164" t="s">
        <v>259</v>
      </c>
      <c r="C164" s="28" t="s">
        <v>10</v>
      </c>
    </row>
    <row r="165" spans="1:3" x14ac:dyDescent="0.25">
      <c r="A165" s="27" t="s">
        <v>257</v>
      </c>
      <c r="B165" t="s">
        <v>260</v>
      </c>
      <c r="C165" s="28" t="s">
        <v>10</v>
      </c>
    </row>
    <row r="166" spans="1:3" x14ac:dyDescent="0.25">
      <c r="A166" s="27">
        <v>15000103</v>
      </c>
      <c r="B166" t="s">
        <v>261</v>
      </c>
      <c r="C166" s="28" t="s">
        <v>10</v>
      </c>
    </row>
    <row r="167" spans="1:3" x14ac:dyDescent="0.25">
      <c r="A167" s="27">
        <v>15000105</v>
      </c>
      <c r="B167" t="s">
        <v>262</v>
      </c>
      <c r="C167" s="28" t="s">
        <v>10</v>
      </c>
    </row>
    <row r="168" spans="1:3" x14ac:dyDescent="0.25">
      <c r="B168" t="s">
        <v>263</v>
      </c>
      <c r="C168" s="28" t="s">
        <v>10</v>
      </c>
    </row>
    <row r="169" spans="1:3" x14ac:dyDescent="0.25">
      <c r="B169" t="s">
        <v>264</v>
      </c>
      <c r="C169" s="28" t="s">
        <v>10</v>
      </c>
    </row>
    <row r="170" spans="1:3" x14ac:dyDescent="0.25">
      <c r="B170" t="s">
        <v>265</v>
      </c>
      <c r="C170" s="28" t="s">
        <v>10</v>
      </c>
    </row>
    <row r="171" spans="1:3" x14ac:dyDescent="0.25">
      <c r="A171" s="27">
        <v>101305</v>
      </c>
      <c r="B171" t="s">
        <v>266</v>
      </c>
      <c r="C171" s="28" t="s">
        <v>10</v>
      </c>
    </row>
    <row r="172" spans="1:3" x14ac:dyDescent="0.25">
      <c r="A172" s="27">
        <v>101302</v>
      </c>
      <c r="B172" t="s">
        <v>267</v>
      </c>
      <c r="C172" s="28" t="s">
        <v>10</v>
      </c>
    </row>
    <row r="173" spans="1:3" x14ac:dyDescent="0.25">
      <c r="A173" s="27" t="s">
        <v>268</v>
      </c>
      <c r="B173" t="s">
        <v>269</v>
      </c>
      <c r="C173" s="28" t="s">
        <v>10</v>
      </c>
    </row>
    <row r="174" spans="1:3" x14ac:dyDescent="0.25">
      <c r="B174" t="s">
        <v>270</v>
      </c>
      <c r="C174" s="28" t="s">
        <v>10</v>
      </c>
    </row>
    <row r="175" spans="1:3" x14ac:dyDescent="0.25">
      <c r="B175" t="s">
        <v>271</v>
      </c>
      <c r="C175" s="28" t="s">
        <v>10</v>
      </c>
    </row>
    <row r="176" spans="1:3" x14ac:dyDescent="0.25">
      <c r="A176" s="27" t="s">
        <v>272</v>
      </c>
      <c r="B176" t="s">
        <v>273</v>
      </c>
      <c r="C176" s="28" t="s">
        <v>10</v>
      </c>
    </row>
    <row r="177" spans="1:3" x14ac:dyDescent="0.25">
      <c r="A177" s="27" t="s">
        <v>274</v>
      </c>
      <c r="B177" t="s">
        <v>275</v>
      </c>
      <c r="C177" s="28" t="s">
        <v>10</v>
      </c>
    </row>
    <row r="178" spans="1:3" x14ac:dyDescent="0.25">
      <c r="B178" t="s">
        <v>276</v>
      </c>
      <c r="C178" s="28" t="s">
        <v>10</v>
      </c>
    </row>
    <row r="179" spans="1:3" x14ac:dyDescent="0.25">
      <c r="A179" s="27" t="s">
        <v>277</v>
      </c>
      <c r="B179" t="s">
        <v>278</v>
      </c>
      <c r="C179" s="28" t="s">
        <v>10</v>
      </c>
    </row>
    <row r="180" spans="1:3" x14ac:dyDescent="0.25">
      <c r="A180" s="27" t="s">
        <v>279</v>
      </c>
      <c r="B180" t="s">
        <v>280</v>
      </c>
      <c r="C180" s="28" t="s">
        <v>10</v>
      </c>
    </row>
    <row r="181" spans="1:3" x14ac:dyDescent="0.25">
      <c r="A181" s="27" t="s">
        <v>281</v>
      </c>
      <c r="B181" t="s">
        <v>282</v>
      </c>
      <c r="C181" s="28" t="s">
        <v>10</v>
      </c>
    </row>
    <row r="182" spans="1:3" x14ac:dyDescent="0.25">
      <c r="B182" t="s">
        <v>283</v>
      </c>
      <c r="C182" s="28" t="s">
        <v>10</v>
      </c>
    </row>
    <row r="183" spans="1:3" x14ac:dyDescent="0.25">
      <c r="B183" t="s">
        <v>284</v>
      </c>
      <c r="C183" s="28" t="s">
        <v>10</v>
      </c>
    </row>
    <row r="184" spans="1:3" x14ac:dyDescent="0.25">
      <c r="B184" t="s">
        <v>285</v>
      </c>
      <c r="C184" s="28" t="s">
        <v>10</v>
      </c>
    </row>
    <row r="185" spans="1:3" x14ac:dyDescent="0.25">
      <c r="A185" s="27" t="s">
        <v>286</v>
      </c>
      <c r="B185" t="s">
        <v>287</v>
      </c>
      <c r="C185" s="28" t="s">
        <v>10</v>
      </c>
    </row>
    <row r="186" spans="1:3" x14ac:dyDescent="0.25">
      <c r="A186" s="27" t="s">
        <v>288</v>
      </c>
      <c r="B186" t="s">
        <v>289</v>
      </c>
      <c r="C186" s="28" t="s">
        <v>10</v>
      </c>
    </row>
    <row r="187" spans="1:3" x14ac:dyDescent="0.25">
      <c r="A187" s="27" t="s">
        <v>290</v>
      </c>
      <c r="B187" t="s">
        <v>291</v>
      </c>
      <c r="C187" s="28" t="s">
        <v>10</v>
      </c>
    </row>
    <row r="188" spans="1:3" x14ac:dyDescent="0.25">
      <c r="A188" s="27" t="s">
        <v>292</v>
      </c>
      <c r="B188" t="s">
        <v>293</v>
      </c>
      <c r="C188" s="28" t="s">
        <v>10</v>
      </c>
    </row>
    <row r="189" spans="1:3" x14ac:dyDescent="0.25">
      <c r="A189" s="27" t="s">
        <v>294</v>
      </c>
      <c r="B189" t="s">
        <v>295</v>
      </c>
      <c r="C189" s="28" t="s">
        <v>10</v>
      </c>
    </row>
    <row r="190" spans="1:3" x14ac:dyDescent="0.25">
      <c r="A190" s="27" t="s">
        <v>296</v>
      </c>
      <c r="B190" t="s">
        <v>297</v>
      </c>
      <c r="C190" s="28" t="s">
        <v>10</v>
      </c>
    </row>
    <row r="191" spans="1:3" x14ac:dyDescent="0.25">
      <c r="B191" t="s">
        <v>298</v>
      </c>
      <c r="C191" s="28" t="s">
        <v>10</v>
      </c>
    </row>
    <row r="192" spans="1:3" x14ac:dyDescent="0.25">
      <c r="B192" t="s">
        <v>299</v>
      </c>
      <c r="C192" s="28" t="s">
        <v>9</v>
      </c>
    </row>
    <row r="193" spans="1:3" x14ac:dyDescent="0.25">
      <c r="A193" s="27">
        <v>11000107</v>
      </c>
      <c r="B193" t="s">
        <v>300</v>
      </c>
      <c r="C193" s="28" t="s">
        <v>9</v>
      </c>
    </row>
    <row r="194" spans="1:3" x14ac:dyDescent="0.25">
      <c r="A194" s="27">
        <v>11000111</v>
      </c>
      <c r="B194" t="s">
        <v>301</v>
      </c>
      <c r="C194" s="28" t="s">
        <v>9</v>
      </c>
    </row>
    <row r="195" spans="1:3" x14ac:dyDescent="0.25">
      <c r="A195" s="27">
        <v>11000108</v>
      </c>
      <c r="B195" t="s">
        <v>302</v>
      </c>
      <c r="C195" s="28" t="s">
        <v>9</v>
      </c>
    </row>
    <row r="196" spans="1:3" x14ac:dyDescent="0.25">
      <c r="B196" t="s">
        <v>303</v>
      </c>
      <c r="C196" s="28" t="s">
        <v>9</v>
      </c>
    </row>
    <row r="197" spans="1:3" x14ac:dyDescent="0.25">
      <c r="A197" s="27">
        <v>200101</v>
      </c>
      <c r="B197" t="s">
        <v>304</v>
      </c>
      <c r="C197" s="28" t="s">
        <v>9</v>
      </c>
    </row>
    <row r="198" spans="1:3" x14ac:dyDescent="0.25">
      <c r="A198" s="27" t="s">
        <v>305</v>
      </c>
      <c r="B198" t="s">
        <v>306</v>
      </c>
      <c r="C198" s="28" t="s">
        <v>9</v>
      </c>
    </row>
    <row r="199" spans="1:3" x14ac:dyDescent="0.25">
      <c r="A199" s="27" t="s">
        <v>307</v>
      </c>
      <c r="B199" t="s">
        <v>308</v>
      </c>
      <c r="C199" s="28" t="s">
        <v>9</v>
      </c>
    </row>
    <row r="200" spans="1:3" x14ac:dyDescent="0.25">
      <c r="A200" s="27">
        <v>200103</v>
      </c>
      <c r="B200" t="s">
        <v>309</v>
      </c>
      <c r="C200" s="28" t="s">
        <v>9</v>
      </c>
    </row>
    <row r="201" spans="1:3" x14ac:dyDescent="0.25">
      <c r="A201" s="27" t="s">
        <v>310</v>
      </c>
      <c r="B201" t="s">
        <v>311</v>
      </c>
      <c r="C201" s="28" t="s">
        <v>9</v>
      </c>
    </row>
    <row r="202" spans="1:3" x14ac:dyDescent="0.25">
      <c r="A202" s="27">
        <v>200105</v>
      </c>
      <c r="B202" t="s">
        <v>312</v>
      </c>
      <c r="C202" s="28" t="s">
        <v>9</v>
      </c>
    </row>
    <row r="203" spans="1:3" x14ac:dyDescent="0.25">
      <c r="A203" s="27" t="s">
        <v>313</v>
      </c>
      <c r="B203" t="s">
        <v>314</v>
      </c>
      <c r="C203" s="28" t="s">
        <v>9</v>
      </c>
    </row>
    <row r="204" spans="1:3" x14ac:dyDescent="0.25">
      <c r="A204" s="27">
        <v>100103</v>
      </c>
      <c r="B204" t="s">
        <v>315</v>
      </c>
      <c r="C204" s="28" t="s">
        <v>9</v>
      </c>
    </row>
    <row r="205" spans="1:3" x14ac:dyDescent="0.25">
      <c r="A205" s="27" t="s">
        <v>316</v>
      </c>
      <c r="B205" t="s">
        <v>317</v>
      </c>
      <c r="C205" s="28" t="s">
        <v>9</v>
      </c>
    </row>
    <row r="206" spans="1:3" x14ac:dyDescent="0.25">
      <c r="A206" s="27" t="s">
        <v>318</v>
      </c>
      <c r="B206" t="s">
        <v>319</v>
      </c>
      <c r="C206" s="28" t="s">
        <v>9</v>
      </c>
    </row>
    <row r="207" spans="1:3" x14ac:dyDescent="0.25">
      <c r="A207" s="27">
        <v>100702</v>
      </c>
      <c r="B207" t="s">
        <v>320</v>
      </c>
      <c r="C207" s="28" t="s">
        <v>9</v>
      </c>
    </row>
    <row r="208" spans="1:3" x14ac:dyDescent="0.25">
      <c r="A208" s="27" t="s">
        <v>321</v>
      </c>
      <c r="B208" t="s">
        <v>322</v>
      </c>
      <c r="C208" s="28" t="s">
        <v>9</v>
      </c>
    </row>
    <row r="209" spans="1:3" x14ac:dyDescent="0.25">
      <c r="A209" s="27" t="s">
        <v>323</v>
      </c>
      <c r="B209" t="s">
        <v>324</v>
      </c>
      <c r="C209" s="28" t="s">
        <v>9</v>
      </c>
    </row>
    <row r="210" spans="1:3" x14ac:dyDescent="0.25">
      <c r="A210" s="27">
        <v>100701</v>
      </c>
      <c r="B210" t="s">
        <v>325</v>
      </c>
      <c r="C210" s="28" t="s">
        <v>9</v>
      </c>
    </row>
    <row r="211" spans="1:3" x14ac:dyDescent="0.25">
      <c r="A211" s="27" t="s">
        <v>326</v>
      </c>
      <c r="B211" t="s">
        <v>327</v>
      </c>
      <c r="C211" s="28" t="s">
        <v>9</v>
      </c>
    </row>
    <row r="212" spans="1:3" x14ac:dyDescent="0.25">
      <c r="A212" s="27">
        <v>100803</v>
      </c>
      <c r="B212" t="s">
        <v>328</v>
      </c>
      <c r="C212" s="28" t="s">
        <v>9</v>
      </c>
    </row>
    <row r="213" spans="1:3" x14ac:dyDescent="0.25">
      <c r="B213" t="s">
        <v>329</v>
      </c>
      <c r="C213" s="28" t="s">
        <v>9</v>
      </c>
    </row>
    <row r="214" spans="1:3" x14ac:dyDescent="0.25">
      <c r="A214" s="27" t="s">
        <v>330</v>
      </c>
      <c r="B214" t="s">
        <v>331</v>
      </c>
      <c r="C214" s="28" t="s">
        <v>9</v>
      </c>
    </row>
    <row r="215" spans="1:3" x14ac:dyDescent="0.25">
      <c r="A215" s="27">
        <v>101001</v>
      </c>
      <c r="B215" t="s">
        <v>332</v>
      </c>
      <c r="C215" s="28" t="s">
        <v>9</v>
      </c>
    </row>
    <row r="216" spans="1:3" x14ac:dyDescent="0.25">
      <c r="A216" s="27" t="s">
        <v>333</v>
      </c>
      <c r="B216" t="s">
        <v>334</v>
      </c>
      <c r="C216" s="28" t="s">
        <v>9</v>
      </c>
    </row>
    <row r="217" spans="1:3" x14ac:dyDescent="0.25">
      <c r="A217" s="27" t="s">
        <v>335</v>
      </c>
      <c r="B217" t="s">
        <v>336</v>
      </c>
      <c r="C217" s="28" t="s">
        <v>9</v>
      </c>
    </row>
    <row r="218" spans="1:3" x14ac:dyDescent="0.25">
      <c r="A218" s="27" t="s">
        <v>337</v>
      </c>
      <c r="B218" t="s">
        <v>338</v>
      </c>
      <c r="C218" s="28" t="s">
        <v>9</v>
      </c>
    </row>
    <row r="219" spans="1:3" x14ac:dyDescent="0.25">
      <c r="A219" s="27" t="s">
        <v>339</v>
      </c>
      <c r="B219" t="s">
        <v>340</v>
      </c>
      <c r="C219" s="28" t="s">
        <v>9</v>
      </c>
    </row>
    <row r="220" spans="1:3" x14ac:dyDescent="0.25">
      <c r="A220" s="27" t="s">
        <v>341</v>
      </c>
      <c r="B220" t="s">
        <v>342</v>
      </c>
      <c r="C220" s="28" t="s">
        <v>9</v>
      </c>
    </row>
    <row r="221" spans="1:3" x14ac:dyDescent="0.25">
      <c r="A221" s="27" t="s">
        <v>343</v>
      </c>
      <c r="B221" t="s">
        <v>344</v>
      </c>
      <c r="C221" s="28" t="s">
        <v>9</v>
      </c>
    </row>
    <row r="222" spans="1:3" x14ac:dyDescent="0.25">
      <c r="A222" s="27" t="s">
        <v>345</v>
      </c>
      <c r="B222" t="s">
        <v>346</v>
      </c>
      <c r="C222" s="28" t="s">
        <v>9</v>
      </c>
    </row>
    <row r="223" spans="1:3" x14ac:dyDescent="0.25">
      <c r="A223" s="27" t="s">
        <v>347</v>
      </c>
      <c r="B223" t="s">
        <v>348</v>
      </c>
      <c r="C223" s="28" t="s">
        <v>9</v>
      </c>
    </row>
    <row r="224" spans="1:3" x14ac:dyDescent="0.25">
      <c r="B224" t="s">
        <v>349</v>
      </c>
      <c r="C224" s="28" t="s">
        <v>9</v>
      </c>
    </row>
    <row r="225" spans="1:3" x14ac:dyDescent="0.25">
      <c r="B225" t="s">
        <v>350</v>
      </c>
      <c r="C225" s="28" t="s">
        <v>9</v>
      </c>
    </row>
    <row r="226" spans="1:3" x14ac:dyDescent="0.25">
      <c r="A226" s="27">
        <v>101401</v>
      </c>
      <c r="B226" t="s">
        <v>351</v>
      </c>
      <c r="C226" s="28" t="s">
        <v>9</v>
      </c>
    </row>
    <row r="227" spans="1:3" x14ac:dyDescent="0.25">
      <c r="A227" s="27" t="s">
        <v>352</v>
      </c>
      <c r="B227" t="s">
        <v>353</v>
      </c>
      <c r="C227" s="28" t="s">
        <v>9</v>
      </c>
    </row>
    <row r="228" spans="1:3" x14ac:dyDescent="0.25">
      <c r="A228" s="27">
        <v>101304</v>
      </c>
      <c r="B228" t="s">
        <v>354</v>
      </c>
      <c r="C228" s="28" t="s">
        <v>9</v>
      </c>
    </row>
    <row r="229" spans="1:3" x14ac:dyDescent="0.25">
      <c r="A229" s="27">
        <v>101601</v>
      </c>
      <c r="B229" t="s">
        <v>355</v>
      </c>
      <c r="C229" s="28" t="s">
        <v>9</v>
      </c>
    </row>
    <row r="230" spans="1:3" x14ac:dyDescent="0.25">
      <c r="A230" s="27" t="s">
        <v>356</v>
      </c>
      <c r="B230" t="s">
        <v>357</v>
      </c>
      <c r="C230" s="28" t="s">
        <v>9</v>
      </c>
    </row>
    <row r="231" spans="1:3" x14ac:dyDescent="0.25">
      <c r="A231" s="27">
        <v>101607</v>
      </c>
      <c r="B231" t="s">
        <v>358</v>
      </c>
      <c r="C231" s="28" t="s">
        <v>9</v>
      </c>
    </row>
    <row r="232" spans="1:3" x14ac:dyDescent="0.25">
      <c r="B232" t="s">
        <v>359</v>
      </c>
      <c r="C232" s="28" t="s">
        <v>9</v>
      </c>
    </row>
    <row r="233" spans="1:3" x14ac:dyDescent="0.25">
      <c r="A233" s="27" t="s">
        <v>360</v>
      </c>
      <c r="B233" t="s">
        <v>361</v>
      </c>
      <c r="C233" s="28" t="s">
        <v>9</v>
      </c>
    </row>
    <row r="234" spans="1:3" x14ac:dyDescent="0.25">
      <c r="A234" s="27" t="s">
        <v>362</v>
      </c>
      <c r="B234" t="s">
        <v>363</v>
      </c>
      <c r="C234" s="28" t="s">
        <v>9</v>
      </c>
    </row>
    <row r="235" spans="1:3" x14ac:dyDescent="0.25">
      <c r="A235" s="27" t="s">
        <v>364</v>
      </c>
      <c r="B235" t="s">
        <v>365</v>
      </c>
      <c r="C235" s="28" t="s">
        <v>9</v>
      </c>
    </row>
    <row r="236" spans="1:3" x14ac:dyDescent="0.25">
      <c r="A236" s="27" t="s">
        <v>366</v>
      </c>
      <c r="B236" t="s">
        <v>367</v>
      </c>
      <c r="C236" s="28" t="s">
        <v>9</v>
      </c>
    </row>
    <row r="237" spans="1:3" x14ac:dyDescent="0.25">
      <c r="A237" s="27">
        <v>101612</v>
      </c>
      <c r="B237" t="s">
        <v>368</v>
      </c>
      <c r="C237" s="28" t="s">
        <v>9</v>
      </c>
    </row>
    <row r="238" spans="1:3" x14ac:dyDescent="0.25">
      <c r="A238" s="27" t="s">
        <v>369</v>
      </c>
      <c r="B238" t="s">
        <v>370</v>
      </c>
      <c r="C238" s="28" t="s">
        <v>9</v>
      </c>
    </row>
    <row r="239" spans="1:3" x14ac:dyDescent="0.25">
      <c r="A239" s="27">
        <v>17000103</v>
      </c>
      <c r="B239" t="s">
        <v>371</v>
      </c>
      <c r="C239" s="28" t="s">
        <v>9</v>
      </c>
    </row>
    <row r="240" spans="1:3" x14ac:dyDescent="0.25">
      <c r="A240" s="27" t="s">
        <v>372</v>
      </c>
      <c r="B240" t="s">
        <v>373</v>
      </c>
      <c r="C240" s="28" t="s">
        <v>9</v>
      </c>
    </row>
    <row r="241" spans="1:3" x14ac:dyDescent="0.25">
      <c r="A241" s="27" t="s">
        <v>374</v>
      </c>
      <c r="B241" t="s">
        <v>375</v>
      </c>
      <c r="C241" s="28" t="s">
        <v>9</v>
      </c>
    </row>
    <row r="242" spans="1:3" x14ac:dyDescent="0.25">
      <c r="A242" s="27" t="s">
        <v>376</v>
      </c>
      <c r="B242" t="s">
        <v>377</v>
      </c>
      <c r="C242" s="28" t="s">
        <v>9</v>
      </c>
    </row>
    <row r="243" spans="1:3" x14ac:dyDescent="0.25">
      <c r="B243" t="s">
        <v>378</v>
      </c>
      <c r="C243" s="28" t="s">
        <v>9</v>
      </c>
    </row>
    <row r="244" spans="1:3" x14ac:dyDescent="0.25">
      <c r="A244" s="27">
        <v>14000102</v>
      </c>
      <c r="B244" t="s">
        <v>379</v>
      </c>
      <c r="C244" s="28" t="s">
        <v>380</v>
      </c>
    </row>
    <row r="245" spans="1:3" x14ac:dyDescent="0.25">
      <c r="A245" s="27">
        <v>14000117</v>
      </c>
      <c r="B245" t="s">
        <v>381</v>
      </c>
      <c r="C245" s="28" t="s">
        <v>380</v>
      </c>
    </row>
    <row r="246" spans="1:3" x14ac:dyDescent="0.25">
      <c r="A246" s="27" t="s">
        <v>382</v>
      </c>
      <c r="B246" t="s">
        <v>383</v>
      </c>
      <c r="C246" s="28" t="s">
        <v>380</v>
      </c>
    </row>
    <row r="247" spans="1:3" x14ac:dyDescent="0.25">
      <c r="A247" s="27" t="s">
        <v>384</v>
      </c>
      <c r="B247" t="s">
        <v>385</v>
      </c>
      <c r="C247" s="28" t="s">
        <v>380</v>
      </c>
    </row>
    <row r="248" spans="1:3" x14ac:dyDescent="0.25">
      <c r="A248" s="27" t="s">
        <v>386</v>
      </c>
      <c r="B248" t="s">
        <v>387</v>
      </c>
      <c r="C248" s="28" t="s">
        <v>380</v>
      </c>
    </row>
    <row r="249" spans="1:3" x14ac:dyDescent="0.25">
      <c r="A249" s="27" t="s">
        <v>388</v>
      </c>
      <c r="B249" t="s">
        <v>389</v>
      </c>
      <c r="C249" s="28" t="s">
        <v>380</v>
      </c>
    </row>
    <row r="250" spans="1:3" x14ac:dyDescent="0.25">
      <c r="A250" s="27">
        <v>14000104</v>
      </c>
      <c r="B250" t="s">
        <v>390</v>
      </c>
      <c r="C250" s="28" t="s">
        <v>380</v>
      </c>
    </row>
    <row r="251" spans="1:3" x14ac:dyDescent="0.25">
      <c r="A251" s="27" t="s">
        <v>391</v>
      </c>
      <c r="B251" t="s">
        <v>392</v>
      </c>
      <c r="C251" s="28" t="s">
        <v>380</v>
      </c>
    </row>
    <row r="252" spans="1:3" x14ac:dyDescent="0.25">
      <c r="A252" s="27">
        <v>14000105</v>
      </c>
      <c r="B252" t="s">
        <v>393</v>
      </c>
      <c r="C252" s="28" t="s">
        <v>380</v>
      </c>
    </row>
    <row r="253" spans="1:3" x14ac:dyDescent="0.25">
      <c r="A253" s="27" t="s">
        <v>394</v>
      </c>
      <c r="B253" t="s">
        <v>395</v>
      </c>
      <c r="C253" s="28" t="s">
        <v>380</v>
      </c>
    </row>
    <row r="254" spans="1:3" x14ac:dyDescent="0.25">
      <c r="A254" s="27">
        <v>100304</v>
      </c>
      <c r="B254" t="s">
        <v>396</v>
      </c>
      <c r="C254" s="28" t="s">
        <v>380</v>
      </c>
    </row>
    <row r="255" spans="1:3" x14ac:dyDescent="0.25">
      <c r="A255" s="27" t="s">
        <v>397</v>
      </c>
      <c r="B255" t="s">
        <v>398</v>
      </c>
      <c r="C255" s="28" t="s">
        <v>380</v>
      </c>
    </row>
    <row r="256" spans="1:3" x14ac:dyDescent="0.25">
      <c r="A256" s="27" t="s">
        <v>399</v>
      </c>
      <c r="B256" t="s">
        <v>400</v>
      </c>
      <c r="C256" s="28" t="s">
        <v>380</v>
      </c>
    </row>
    <row r="257" spans="1:3" x14ac:dyDescent="0.25">
      <c r="A257" s="27">
        <v>14000108</v>
      </c>
      <c r="B257" t="s">
        <v>401</v>
      </c>
      <c r="C257" s="28" t="s">
        <v>380</v>
      </c>
    </row>
    <row r="258" spans="1:3" x14ac:dyDescent="0.25">
      <c r="A258" s="27">
        <v>102220</v>
      </c>
      <c r="B258" t="s">
        <v>402</v>
      </c>
      <c r="C258" s="28" t="s">
        <v>380</v>
      </c>
    </row>
    <row r="259" spans="1:3" x14ac:dyDescent="0.25">
      <c r="A259" s="27">
        <v>101103</v>
      </c>
      <c r="B259" t="s">
        <v>403</v>
      </c>
      <c r="C259" s="28" t="s">
        <v>380</v>
      </c>
    </row>
    <row r="260" spans="1:3" x14ac:dyDescent="0.25">
      <c r="A260" s="27" t="s">
        <v>404</v>
      </c>
      <c r="B260" t="s">
        <v>405</v>
      </c>
      <c r="C260" s="28" t="s">
        <v>380</v>
      </c>
    </row>
    <row r="261" spans="1:3" x14ac:dyDescent="0.25">
      <c r="A261" s="27" t="s">
        <v>406</v>
      </c>
      <c r="B261" t="s">
        <v>407</v>
      </c>
      <c r="C261" s="28" t="s">
        <v>380</v>
      </c>
    </row>
    <row r="262" spans="1:3" x14ac:dyDescent="0.25">
      <c r="A262" s="27" t="s">
        <v>408</v>
      </c>
      <c r="B262" t="s">
        <v>409</v>
      </c>
      <c r="C262" s="28" t="s">
        <v>380</v>
      </c>
    </row>
    <row r="263" spans="1:3" x14ac:dyDescent="0.25">
      <c r="A263" s="27" t="s">
        <v>410</v>
      </c>
      <c r="B263" t="s">
        <v>411</v>
      </c>
      <c r="C263" s="28" t="s">
        <v>380</v>
      </c>
    </row>
    <row r="264" spans="1:3" x14ac:dyDescent="0.25">
      <c r="B264" t="s">
        <v>412</v>
      </c>
      <c r="C264" s="28" t="s">
        <v>380</v>
      </c>
    </row>
    <row r="265" spans="1:3" x14ac:dyDescent="0.25">
      <c r="A265" s="27" t="s">
        <v>413</v>
      </c>
      <c r="B265" t="s">
        <v>414</v>
      </c>
      <c r="C265" s="28" t="s">
        <v>380</v>
      </c>
    </row>
    <row r="266" spans="1:3" x14ac:dyDescent="0.25">
      <c r="A266" s="27" t="s">
        <v>415</v>
      </c>
      <c r="B266" t="s">
        <v>416</v>
      </c>
      <c r="C266" s="28" t="s">
        <v>380</v>
      </c>
    </row>
    <row r="267" spans="1:3" x14ac:dyDescent="0.25">
      <c r="A267" s="27" t="s">
        <v>417</v>
      </c>
      <c r="B267" t="s">
        <v>418</v>
      </c>
      <c r="C267" s="28" t="s">
        <v>380</v>
      </c>
    </row>
    <row r="268" spans="1:3" x14ac:dyDescent="0.25">
      <c r="A268" s="27" t="s">
        <v>419</v>
      </c>
      <c r="B268" t="s">
        <v>420</v>
      </c>
      <c r="C268" s="28" t="s">
        <v>380</v>
      </c>
    </row>
    <row r="269" spans="1:3" x14ac:dyDescent="0.25">
      <c r="A269" s="27" t="s">
        <v>421</v>
      </c>
      <c r="B269" t="s">
        <v>422</v>
      </c>
      <c r="C269" s="28" t="s">
        <v>380</v>
      </c>
    </row>
    <row r="270" spans="1:3" x14ac:dyDescent="0.25">
      <c r="A270" s="27">
        <v>14000109</v>
      </c>
      <c r="B270" t="s">
        <v>423</v>
      </c>
      <c r="C270" s="28" t="s">
        <v>380</v>
      </c>
    </row>
    <row r="271" spans="1:3" x14ac:dyDescent="0.25">
      <c r="A271" s="27" t="s">
        <v>424</v>
      </c>
      <c r="B271" t="s">
        <v>425</v>
      </c>
      <c r="C271" s="28" t="s">
        <v>380</v>
      </c>
    </row>
    <row r="272" spans="1:3" x14ac:dyDescent="0.25">
      <c r="A272" s="27">
        <v>300201</v>
      </c>
      <c r="B272" t="s">
        <v>426</v>
      </c>
      <c r="C272" s="28" t="s">
        <v>380</v>
      </c>
    </row>
    <row r="273" spans="1:3" x14ac:dyDescent="0.25">
      <c r="A273" s="27" t="s">
        <v>427</v>
      </c>
      <c r="B273" t="s">
        <v>428</v>
      </c>
      <c r="C273" s="28" t="s">
        <v>380</v>
      </c>
    </row>
    <row r="274" spans="1:3" x14ac:dyDescent="0.25">
      <c r="A274" s="27">
        <v>1</v>
      </c>
      <c r="B274" t="s">
        <v>429</v>
      </c>
      <c r="C274" s="28" t="s">
        <v>380</v>
      </c>
    </row>
    <row r="275" spans="1:3" x14ac:dyDescent="0.25">
      <c r="A275" s="27" t="s">
        <v>430</v>
      </c>
      <c r="B275" t="s">
        <v>431</v>
      </c>
      <c r="C275" s="28" t="s">
        <v>380</v>
      </c>
    </row>
    <row r="276" spans="1:3" x14ac:dyDescent="0.25">
      <c r="B276" t="s">
        <v>432</v>
      </c>
      <c r="C276" s="28" t="s">
        <v>380</v>
      </c>
    </row>
    <row r="277" spans="1:3" x14ac:dyDescent="0.25">
      <c r="A277" s="27">
        <v>100808</v>
      </c>
      <c r="B277" t="s">
        <v>433</v>
      </c>
      <c r="C277" s="28" t="s">
        <v>380</v>
      </c>
    </row>
    <row r="278" spans="1:3" x14ac:dyDescent="0.25">
      <c r="A278" s="27" t="s">
        <v>434</v>
      </c>
      <c r="B278" t="s">
        <v>435</v>
      </c>
      <c r="C278" s="28" t="s">
        <v>380</v>
      </c>
    </row>
    <row r="279" spans="1:3" x14ac:dyDescent="0.25">
      <c r="A279" s="27" t="s">
        <v>436</v>
      </c>
      <c r="B279" t="s">
        <v>437</v>
      </c>
      <c r="C279" s="28" t="s">
        <v>380</v>
      </c>
    </row>
    <row r="280" spans="1:3" x14ac:dyDescent="0.25">
      <c r="A280" s="27" t="s">
        <v>438</v>
      </c>
      <c r="B280" t="s">
        <v>439</v>
      </c>
      <c r="C280" s="28" t="s">
        <v>380</v>
      </c>
    </row>
    <row r="281" spans="1:3" x14ac:dyDescent="0.25">
      <c r="A281" s="27" t="s">
        <v>440</v>
      </c>
      <c r="B281" t="s">
        <v>441</v>
      </c>
      <c r="C281" s="28" t="s">
        <v>380</v>
      </c>
    </row>
    <row r="282" spans="1:3" x14ac:dyDescent="0.25">
      <c r="A282" s="27" t="s">
        <v>442</v>
      </c>
      <c r="B282" t="s">
        <v>443</v>
      </c>
      <c r="C282" s="28" t="s">
        <v>380</v>
      </c>
    </row>
    <row r="283" spans="1:3" x14ac:dyDescent="0.25">
      <c r="A283" s="27" t="s">
        <v>444</v>
      </c>
      <c r="B283" t="s">
        <v>445</v>
      </c>
      <c r="C283" s="28" t="s">
        <v>380</v>
      </c>
    </row>
    <row r="284" spans="1:3" x14ac:dyDescent="0.25">
      <c r="A284" s="27" t="s">
        <v>446</v>
      </c>
      <c r="B284" t="s">
        <v>447</v>
      </c>
      <c r="C284" s="28" t="s">
        <v>380</v>
      </c>
    </row>
    <row r="285" spans="1:3" x14ac:dyDescent="0.25">
      <c r="A285" s="27">
        <v>16000301</v>
      </c>
      <c r="B285" t="s">
        <v>448</v>
      </c>
      <c r="C285" s="28" t="s">
        <v>380</v>
      </c>
    </row>
    <row r="286" spans="1:3" x14ac:dyDescent="0.25">
      <c r="A286" s="27" t="s">
        <v>449</v>
      </c>
      <c r="B286" t="s">
        <v>450</v>
      </c>
      <c r="C286" s="28" t="s">
        <v>380</v>
      </c>
    </row>
    <row r="287" spans="1:3" x14ac:dyDescent="0.25">
      <c r="A287" s="27" t="s">
        <v>451</v>
      </c>
      <c r="B287" t="s">
        <v>452</v>
      </c>
      <c r="C287" s="28" t="s">
        <v>380</v>
      </c>
    </row>
    <row r="288" spans="1:3" x14ac:dyDescent="0.25">
      <c r="A288" s="27" t="s">
        <v>453</v>
      </c>
      <c r="B288" t="s">
        <v>454</v>
      </c>
      <c r="C288" s="28" t="s">
        <v>380</v>
      </c>
    </row>
    <row r="289" spans="1:3" x14ac:dyDescent="0.25">
      <c r="A289" s="27" t="s">
        <v>455</v>
      </c>
      <c r="B289" t="s">
        <v>456</v>
      </c>
      <c r="C289" s="28" t="s">
        <v>380</v>
      </c>
    </row>
    <row r="290" spans="1:3" x14ac:dyDescent="0.25">
      <c r="A290" s="27" t="s">
        <v>457</v>
      </c>
      <c r="B290" t="s">
        <v>458</v>
      </c>
      <c r="C290" s="28" t="s">
        <v>380</v>
      </c>
    </row>
    <row r="291" spans="1:3" x14ac:dyDescent="0.25">
      <c r="A291" s="27" t="s">
        <v>459</v>
      </c>
      <c r="B291" t="s">
        <v>460</v>
      </c>
      <c r="C291" s="28" t="s">
        <v>380</v>
      </c>
    </row>
    <row r="292" spans="1:3" x14ac:dyDescent="0.25">
      <c r="A292" s="27" t="s">
        <v>461</v>
      </c>
      <c r="B292" t="s">
        <v>462</v>
      </c>
      <c r="C292" s="28" t="s">
        <v>380</v>
      </c>
    </row>
    <row r="293" spans="1:3" x14ac:dyDescent="0.25">
      <c r="B293" t="s">
        <v>463</v>
      </c>
      <c r="C293" s="28" t="s">
        <v>380</v>
      </c>
    </row>
    <row r="294" spans="1:3" x14ac:dyDescent="0.25">
      <c r="A294" s="27" t="s">
        <v>464</v>
      </c>
      <c r="B294" t="s">
        <v>465</v>
      </c>
      <c r="C294" s="28" t="s">
        <v>380</v>
      </c>
    </row>
    <row r="295" spans="1:3" x14ac:dyDescent="0.25">
      <c r="A295" s="27" t="s">
        <v>466</v>
      </c>
      <c r="B295" t="s">
        <v>467</v>
      </c>
      <c r="C295" s="28" t="s">
        <v>380</v>
      </c>
    </row>
    <row r="296" spans="1:3" x14ac:dyDescent="0.25">
      <c r="A296" s="27">
        <v>13000104</v>
      </c>
      <c r="B296" t="s">
        <v>468</v>
      </c>
      <c r="C296" s="28" t="s">
        <v>380</v>
      </c>
    </row>
    <row r="297" spans="1:3" x14ac:dyDescent="0.25">
      <c r="A297" s="27" t="s">
        <v>469</v>
      </c>
      <c r="B297" t="s">
        <v>470</v>
      </c>
      <c r="C297" s="28" t="s">
        <v>380</v>
      </c>
    </row>
    <row r="298" spans="1:3" x14ac:dyDescent="0.25">
      <c r="A298" s="27" t="s">
        <v>471</v>
      </c>
      <c r="B298" t="s">
        <v>472</v>
      </c>
      <c r="C298" s="28" t="s">
        <v>380</v>
      </c>
    </row>
    <row r="299" spans="1:3" x14ac:dyDescent="0.25">
      <c r="A299" s="27" t="s">
        <v>473</v>
      </c>
      <c r="B299" t="s">
        <v>474</v>
      </c>
      <c r="C299" s="28" t="s">
        <v>380</v>
      </c>
    </row>
    <row r="300" spans="1:3" x14ac:dyDescent="0.25">
      <c r="A300" s="27" t="s">
        <v>475</v>
      </c>
      <c r="B300" t="s">
        <v>476</v>
      </c>
      <c r="C300" s="28" t="s">
        <v>380</v>
      </c>
    </row>
    <row r="301" spans="1:3" x14ac:dyDescent="0.25">
      <c r="B301" t="s">
        <v>477</v>
      </c>
      <c r="C301" s="28" t="s">
        <v>380</v>
      </c>
    </row>
    <row r="302" spans="1:3" x14ac:dyDescent="0.25">
      <c r="A302" s="27" t="s">
        <v>478</v>
      </c>
      <c r="B302" t="s">
        <v>479</v>
      </c>
      <c r="C302" s="28" t="s">
        <v>380</v>
      </c>
    </row>
    <row r="303" spans="1:3" x14ac:dyDescent="0.25">
      <c r="A303" s="27" t="s">
        <v>480</v>
      </c>
      <c r="B303" t="s">
        <v>481</v>
      </c>
      <c r="C303" s="28" t="s">
        <v>380</v>
      </c>
    </row>
    <row r="304" spans="1:3" x14ac:dyDescent="0.25">
      <c r="A304" s="27" t="s">
        <v>482</v>
      </c>
      <c r="B304" t="s">
        <v>483</v>
      </c>
      <c r="C304" s="28" t="s">
        <v>380</v>
      </c>
    </row>
    <row r="305" spans="1:3" x14ac:dyDescent="0.25">
      <c r="A305" s="27" t="s">
        <v>484</v>
      </c>
      <c r="B305" t="s">
        <v>485</v>
      </c>
      <c r="C305" s="28" t="s">
        <v>380</v>
      </c>
    </row>
    <row r="306" spans="1:3" x14ac:dyDescent="0.25">
      <c r="A306" s="27" t="s">
        <v>486</v>
      </c>
      <c r="B306" t="s">
        <v>487</v>
      </c>
      <c r="C306" s="28" t="s">
        <v>380</v>
      </c>
    </row>
    <row r="307" spans="1:3" x14ac:dyDescent="0.25">
      <c r="A307" s="27" t="s">
        <v>488</v>
      </c>
      <c r="B307" t="s">
        <v>489</v>
      </c>
      <c r="C307" s="28" t="s">
        <v>380</v>
      </c>
    </row>
    <row r="308" spans="1:3" x14ac:dyDescent="0.25">
      <c r="A308" s="27">
        <v>300204</v>
      </c>
      <c r="B308" t="s">
        <v>490</v>
      </c>
      <c r="C308" s="28" t="s">
        <v>380</v>
      </c>
    </row>
    <row r="309" spans="1:3" x14ac:dyDescent="0.25">
      <c r="A309" s="27" t="s">
        <v>491</v>
      </c>
      <c r="B309" t="s">
        <v>492</v>
      </c>
      <c r="C309" s="28" t="s">
        <v>380</v>
      </c>
    </row>
    <row r="310" spans="1:3" x14ac:dyDescent="0.25">
      <c r="A310" s="27" t="s">
        <v>493</v>
      </c>
      <c r="B310" t="s">
        <v>494</v>
      </c>
      <c r="C310" s="28" t="s">
        <v>380</v>
      </c>
    </row>
    <row r="311" spans="1:3" x14ac:dyDescent="0.25">
      <c r="B311" t="s">
        <v>495</v>
      </c>
      <c r="C311" s="28" t="s">
        <v>380</v>
      </c>
    </row>
    <row r="312" spans="1:3" x14ac:dyDescent="0.25">
      <c r="A312" s="27">
        <v>15000106</v>
      </c>
      <c r="B312" t="s">
        <v>496</v>
      </c>
      <c r="C312" s="28" t="s">
        <v>380</v>
      </c>
    </row>
    <row r="313" spans="1:3" x14ac:dyDescent="0.25">
      <c r="A313" s="27" t="s">
        <v>497</v>
      </c>
      <c r="B313" t="s">
        <v>498</v>
      </c>
      <c r="C313" s="28" t="s">
        <v>380</v>
      </c>
    </row>
    <row r="314" spans="1:3" x14ac:dyDescent="0.25">
      <c r="A314" s="27" t="s">
        <v>499</v>
      </c>
      <c r="B314" t="s">
        <v>500</v>
      </c>
      <c r="C314" s="28" t="s">
        <v>380</v>
      </c>
    </row>
    <row r="315" spans="1:3" x14ac:dyDescent="0.25">
      <c r="A315" s="27" t="s">
        <v>501</v>
      </c>
      <c r="B315" t="s">
        <v>502</v>
      </c>
      <c r="C315" s="28" t="s">
        <v>380</v>
      </c>
    </row>
    <row r="316" spans="1:3" x14ac:dyDescent="0.25">
      <c r="B316" t="s">
        <v>503</v>
      </c>
      <c r="C316" s="28" t="s">
        <v>380</v>
      </c>
    </row>
    <row r="317" spans="1:3" x14ac:dyDescent="0.25">
      <c r="B317" t="s">
        <v>504</v>
      </c>
      <c r="C317" s="28" t="s">
        <v>380</v>
      </c>
    </row>
    <row r="318" spans="1:3" x14ac:dyDescent="0.25">
      <c r="A318" s="27" t="s">
        <v>505</v>
      </c>
      <c r="B318" t="s">
        <v>506</v>
      </c>
      <c r="C318" s="28" t="s">
        <v>380</v>
      </c>
    </row>
    <row r="319" spans="1:3" x14ac:dyDescent="0.25">
      <c r="A319" s="27" t="s">
        <v>507</v>
      </c>
      <c r="B319" t="s">
        <v>508</v>
      </c>
      <c r="C319" s="28" t="s">
        <v>380</v>
      </c>
    </row>
    <row r="320" spans="1:3" x14ac:dyDescent="0.25">
      <c r="B320" t="s">
        <v>509</v>
      </c>
      <c r="C320" s="28" t="s">
        <v>380</v>
      </c>
    </row>
    <row r="321" spans="1:3" x14ac:dyDescent="0.25">
      <c r="B321" t="s">
        <v>510</v>
      </c>
      <c r="C321" s="28" t="s">
        <v>380</v>
      </c>
    </row>
    <row r="322" spans="1:3" x14ac:dyDescent="0.25">
      <c r="B322" t="s">
        <v>511</v>
      </c>
      <c r="C322" s="28" t="s">
        <v>380</v>
      </c>
    </row>
    <row r="323" spans="1:3" x14ac:dyDescent="0.25">
      <c r="A323" s="27" t="s">
        <v>512</v>
      </c>
      <c r="B323" t="s">
        <v>513</v>
      </c>
      <c r="C323" s="28" t="s">
        <v>380</v>
      </c>
    </row>
    <row r="324" spans="1:3" x14ac:dyDescent="0.25">
      <c r="A324" s="27" t="s">
        <v>514</v>
      </c>
      <c r="B324" t="s">
        <v>515</v>
      </c>
      <c r="C324" s="28" t="s">
        <v>380</v>
      </c>
    </row>
    <row r="325" spans="1:3" x14ac:dyDescent="0.25">
      <c r="A325" s="27">
        <v>300207</v>
      </c>
      <c r="B325" t="s">
        <v>516</v>
      </c>
      <c r="C325" s="28" t="s">
        <v>380</v>
      </c>
    </row>
    <row r="326" spans="1:3" x14ac:dyDescent="0.25">
      <c r="A326" s="27">
        <v>14000205</v>
      </c>
      <c r="B326" t="s">
        <v>517</v>
      </c>
      <c r="C326" s="28" t="s">
        <v>380</v>
      </c>
    </row>
    <row r="327" spans="1:3" x14ac:dyDescent="0.25">
      <c r="A327" s="27" t="s">
        <v>518</v>
      </c>
      <c r="B327" t="s">
        <v>519</v>
      </c>
      <c r="C327" s="28" t="s">
        <v>380</v>
      </c>
    </row>
    <row r="328" spans="1:3" x14ac:dyDescent="0.25">
      <c r="A328" s="27" t="s">
        <v>520</v>
      </c>
      <c r="B328" t="s">
        <v>521</v>
      </c>
      <c r="C328" s="28" t="s">
        <v>380</v>
      </c>
    </row>
    <row r="329" spans="1:3" x14ac:dyDescent="0.25">
      <c r="A329" s="27" t="s">
        <v>522</v>
      </c>
      <c r="B329" t="s">
        <v>523</v>
      </c>
      <c r="C329" s="28" t="s">
        <v>380</v>
      </c>
    </row>
    <row r="330" spans="1:3" x14ac:dyDescent="0.25">
      <c r="A330" s="27" t="s">
        <v>524</v>
      </c>
      <c r="B330" t="s">
        <v>525</v>
      </c>
      <c r="C330" s="28" t="s">
        <v>380</v>
      </c>
    </row>
    <row r="331" spans="1:3" x14ac:dyDescent="0.25">
      <c r="A331" s="27" t="s">
        <v>526</v>
      </c>
      <c r="B331" t="s">
        <v>527</v>
      </c>
      <c r="C331" s="28" t="s">
        <v>380</v>
      </c>
    </row>
    <row r="332" spans="1:3" x14ac:dyDescent="0.25">
      <c r="A332" s="27" t="s">
        <v>528</v>
      </c>
      <c r="B332" t="s">
        <v>529</v>
      </c>
      <c r="C332" s="28" t="s">
        <v>380</v>
      </c>
    </row>
    <row r="333" spans="1:3" x14ac:dyDescent="0.25">
      <c r="A333" s="27" t="s">
        <v>530</v>
      </c>
      <c r="B333" t="s">
        <v>531</v>
      </c>
      <c r="C333" s="28" t="s">
        <v>380</v>
      </c>
    </row>
    <row r="334" spans="1:3" x14ac:dyDescent="0.25">
      <c r="A334" s="27">
        <v>16000501</v>
      </c>
      <c r="B334" t="s">
        <v>532</v>
      </c>
      <c r="C334" s="28" t="s">
        <v>380</v>
      </c>
    </row>
    <row r="335" spans="1:3" x14ac:dyDescent="0.25">
      <c r="A335" s="27">
        <v>16000502</v>
      </c>
      <c r="B335" t="s">
        <v>533</v>
      </c>
      <c r="C335" s="28" t="s">
        <v>380</v>
      </c>
    </row>
    <row r="336" spans="1:3" x14ac:dyDescent="0.25">
      <c r="A336" s="27" t="s">
        <v>534</v>
      </c>
      <c r="B336" t="s">
        <v>535</v>
      </c>
      <c r="C336" s="28" t="s">
        <v>380</v>
      </c>
    </row>
    <row r="337" spans="1:3" x14ac:dyDescent="0.25">
      <c r="A337" s="27" t="s">
        <v>536</v>
      </c>
      <c r="B337" t="s">
        <v>537</v>
      </c>
      <c r="C337" s="28" t="s">
        <v>380</v>
      </c>
    </row>
    <row r="338" spans="1:3" x14ac:dyDescent="0.25">
      <c r="A338" s="27" t="s">
        <v>538</v>
      </c>
      <c r="B338" t="s">
        <v>539</v>
      </c>
      <c r="C338" s="28" t="s">
        <v>380</v>
      </c>
    </row>
    <row r="339" spans="1:3" x14ac:dyDescent="0.25">
      <c r="A339" s="27">
        <v>14000207</v>
      </c>
      <c r="B339" t="s">
        <v>540</v>
      </c>
      <c r="C339" s="28" t="s">
        <v>380</v>
      </c>
    </row>
    <row r="340" spans="1:3" x14ac:dyDescent="0.25">
      <c r="A340" s="27">
        <v>14000208</v>
      </c>
      <c r="B340" t="s">
        <v>541</v>
      </c>
      <c r="C340" s="28" t="s">
        <v>380</v>
      </c>
    </row>
    <row r="341" spans="1:3" x14ac:dyDescent="0.25">
      <c r="A341" s="27" t="s">
        <v>542</v>
      </c>
      <c r="B341" t="s">
        <v>543</v>
      </c>
      <c r="C341" s="28" t="s">
        <v>380</v>
      </c>
    </row>
    <row r="342" spans="1:3" x14ac:dyDescent="0.25">
      <c r="A342" s="27" t="s">
        <v>544</v>
      </c>
      <c r="B342" t="s">
        <v>545</v>
      </c>
      <c r="C342" s="28" t="s">
        <v>380</v>
      </c>
    </row>
    <row r="343" spans="1:3" x14ac:dyDescent="0.25">
      <c r="A343" s="27" t="s">
        <v>546</v>
      </c>
      <c r="B343" t="s">
        <v>547</v>
      </c>
      <c r="C343" s="28" t="s">
        <v>380</v>
      </c>
    </row>
    <row r="344" spans="1:3" x14ac:dyDescent="0.25">
      <c r="A344" s="27" t="s">
        <v>548</v>
      </c>
      <c r="B344" t="s">
        <v>549</v>
      </c>
      <c r="C344" s="28" t="s">
        <v>380</v>
      </c>
    </row>
    <row r="345" spans="1:3" x14ac:dyDescent="0.25">
      <c r="A345" s="27" t="s">
        <v>550</v>
      </c>
      <c r="B345" t="s">
        <v>551</v>
      </c>
      <c r="C345" s="28" t="s">
        <v>380</v>
      </c>
    </row>
    <row r="346" spans="1:3" x14ac:dyDescent="0.25">
      <c r="A346" s="27" t="s">
        <v>552</v>
      </c>
      <c r="B346" t="s">
        <v>553</v>
      </c>
      <c r="C346" s="28" t="s">
        <v>380</v>
      </c>
    </row>
    <row r="347" spans="1:3" x14ac:dyDescent="0.25">
      <c r="A347" s="27" t="s">
        <v>554</v>
      </c>
      <c r="B347" t="s">
        <v>555</v>
      </c>
      <c r="C347" s="28" t="s">
        <v>380</v>
      </c>
    </row>
    <row r="348" spans="1:3" x14ac:dyDescent="0.25">
      <c r="B348" t="s">
        <v>556</v>
      </c>
      <c r="C348" s="28" t="s">
        <v>380</v>
      </c>
    </row>
    <row r="349" spans="1:3" x14ac:dyDescent="0.25">
      <c r="A349" s="27" t="s">
        <v>557</v>
      </c>
      <c r="B349" t="s">
        <v>558</v>
      </c>
      <c r="C349" s="28" t="s">
        <v>380</v>
      </c>
    </row>
    <row r="350" spans="1:3" x14ac:dyDescent="0.25">
      <c r="A350" s="27" t="s">
        <v>559</v>
      </c>
      <c r="B350" t="s">
        <v>560</v>
      </c>
      <c r="C350" s="28" t="s">
        <v>380</v>
      </c>
    </row>
    <row r="351" spans="1:3" x14ac:dyDescent="0.25">
      <c r="A351"/>
    </row>
    <row r="352" spans="1:3" x14ac:dyDescent="0.25">
      <c r="A352"/>
    </row>
    <row r="353" spans="1:1" x14ac:dyDescent="0.25">
      <c r="A353"/>
    </row>
    <row r="354" spans="1:1" x14ac:dyDescent="0.25">
      <c r="A354"/>
    </row>
    <row r="355" spans="1:1" x14ac:dyDescent="0.25">
      <c r="A355"/>
    </row>
    <row r="356" spans="1:1" x14ac:dyDescent="0.25">
      <c r="A356"/>
    </row>
    <row r="357" spans="1:1" x14ac:dyDescent="0.25">
      <c r="A357"/>
    </row>
    <row r="358" spans="1:1" x14ac:dyDescent="0.25">
      <c r="A358"/>
    </row>
    <row r="359" spans="1:1" x14ac:dyDescent="0.25">
      <c r="A359"/>
    </row>
    <row r="360" spans="1:1" x14ac:dyDescent="0.25">
      <c r="A360"/>
    </row>
    <row r="361" spans="1:1" x14ac:dyDescent="0.25">
      <c r="A361"/>
    </row>
    <row r="362" spans="1:1" x14ac:dyDescent="0.25">
      <c r="A362"/>
    </row>
    <row r="363" spans="1:1" x14ac:dyDescent="0.25">
      <c r="A363"/>
    </row>
    <row r="364" spans="1:1" x14ac:dyDescent="0.25">
      <c r="A364"/>
    </row>
    <row r="365" spans="1:1" x14ac:dyDescent="0.25">
      <c r="A365"/>
    </row>
    <row r="366" spans="1:1" x14ac:dyDescent="0.25">
      <c r="A366"/>
    </row>
    <row r="367" spans="1:1" x14ac:dyDescent="0.25">
      <c r="A367"/>
    </row>
    <row r="368" spans="1:1" x14ac:dyDescent="0.25">
      <c r="A368"/>
    </row>
    <row r="369" spans="1:1" x14ac:dyDescent="0.25">
      <c r="A369"/>
    </row>
    <row r="370" spans="1:1" x14ac:dyDescent="0.25">
      <c r="A370"/>
    </row>
    <row r="371" spans="1:1" x14ac:dyDescent="0.25">
      <c r="A371"/>
    </row>
    <row r="372" spans="1:1" x14ac:dyDescent="0.25">
      <c r="A372"/>
    </row>
    <row r="373" spans="1:1" x14ac:dyDescent="0.25">
      <c r="A373"/>
    </row>
    <row r="374" spans="1:1" x14ac:dyDescent="0.25">
      <c r="A374"/>
    </row>
    <row r="375" spans="1:1" x14ac:dyDescent="0.25">
      <c r="A375"/>
    </row>
    <row r="376" spans="1:1" x14ac:dyDescent="0.25">
      <c r="A376"/>
    </row>
    <row r="377" spans="1:1" x14ac:dyDescent="0.25">
      <c r="A377"/>
    </row>
    <row r="378" spans="1:1" x14ac:dyDescent="0.25">
      <c r="A378"/>
    </row>
    <row r="379" spans="1:1" x14ac:dyDescent="0.25">
      <c r="A379"/>
    </row>
    <row r="380" spans="1:1" x14ac:dyDescent="0.25">
      <c r="A380"/>
    </row>
    <row r="381" spans="1:1" x14ac:dyDescent="0.25">
      <c r="A381"/>
    </row>
    <row r="382" spans="1:1" x14ac:dyDescent="0.25">
      <c r="A382"/>
    </row>
    <row r="383" spans="1:1" x14ac:dyDescent="0.25">
      <c r="A383"/>
    </row>
    <row r="384" spans="1:1" x14ac:dyDescent="0.25">
      <c r="A384"/>
    </row>
    <row r="385" spans="1:1" x14ac:dyDescent="0.25">
      <c r="A385"/>
    </row>
    <row r="386" spans="1:1" x14ac:dyDescent="0.25">
      <c r="A386"/>
    </row>
    <row r="387" spans="1:1" x14ac:dyDescent="0.25">
      <c r="A387"/>
    </row>
    <row r="388" spans="1:1" x14ac:dyDescent="0.25">
      <c r="A388"/>
    </row>
    <row r="389" spans="1:1" x14ac:dyDescent="0.25">
      <c r="A389"/>
    </row>
  </sheetData>
  <autoFilter ref="A1:D350" xr:uid="{ED471ADA-ABD6-444A-898B-87242AD94F0E}"/>
  <pageMargins left="0.7" right="0.7" top="0.75" bottom="0.75" header="0.3" footer="0.3"/>
  <pageSetup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CY16-18 Final</vt:lpstr>
      <vt:lpstr>Question #3a Mapping</vt:lpstr>
      <vt:lpstr>'CY16-18 Final'!Print_Area</vt:lpstr>
      <vt:lpstr>'Question #3a Mapping'!Print_Titles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Linden, Adam R.</dc:creator>
  <cp:lastModifiedBy>Linden, Adam R.</cp:lastModifiedBy>
  <dcterms:created xsi:type="dcterms:W3CDTF">2019-09-09T19:51:25Z</dcterms:created>
  <dcterms:modified xsi:type="dcterms:W3CDTF">2019-09-09T20:06:05Z</dcterms:modified>
</cp:coreProperties>
</file>