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0" windowWidth="23040" windowHeight="9090" tabRatio="506" activeTab="1"/>
  </bookViews>
  <sheets>
    <sheet name="DCR2017" sheetId="12" r:id="rId1"/>
    <sheet name="DCR - Water Supply Protection" sheetId="10" r:id="rId2"/>
  </sheets>
  <definedNames>
    <definedName name="_xlnm.Print_Titles" localSheetId="1">'DCR - Water Supply Protection'!$1:$4</definedName>
    <definedName name="test">#REF!</definedName>
  </definedNames>
  <calcPr calcId="171027"/>
  <pivotCaches>
    <pivotCache cacheId="0" r:id="rId3"/>
  </pivotCaches>
</workbook>
</file>

<file path=xl/calcChain.xml><?xml version="1.0" encoding="utf-8"?>
<calcChain xmlns="http://schemas.openxmlformats.org/spreadsheetml/2006/main">
  <c r="I448" i="12" l="1"/>
  <c r="H448" i="12"/>
  <c r="J448" i="12"/>
  <c r="S389" i="12"/>
  <c r="S388" i="12"/>
  <c r="S387" i="12"/>
  <c r="S335" i="12"/>
  <c r="S334" i="12"/>
  <c r="S333" i="12"/>
  <c r="S332" i="12"/>
  <c r="S292" i="12" l="1"/>
  <c r="S291" i="12"/>
  <c r="S221" i="12" l="1"/>
  <c r="S220" i="12"/>
  <c r="S110" i="12"/>
  <c r="S109" i="12"/>
  <c r="S3" i="12" l="1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8" i="12"/>
  <c r="S17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8" i="12"/>
  <c r="S76" i="12"/>
  <c r="S77" i="12"/>
  <c r="S79" i="12"/>
  <c r="S80" i="12"/>
  <c r="S81" i="12"/>
  <c r="S82" i="12"/>
  <c r="S83" i="12"/>
  <c r="S84" i="12"/>
  <c r="S87" i="12"/>
  <c r="S85" i="12"/>
  <c r="S86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11" i="12"/>
  <c r="S112" i="12"/>
  <c r="S113" i="12"/>
  <c r="S114" i="12"/>
  <c r="S117" i="12"/>
  <c r="S115" i="12"/>
  <c r="S116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51" i="12"/>
  <c r="S152" i="12"/>
  <c r="S149" i="12"/>
  <c r="S150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70" i="12"/>
  <c r="S268" i="12"/>
  <c r="S269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3" i="12"/>
  <c r="S294" i="12"/>
  <c r="S295" i="12"/>
  <c r="S298" i="12"/>
  <c r="S296" i="12"/>
  <c r="S297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2" i="12"/>
  <c r="S311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6" i="12"/>
  <c r="S337" i="12"/>
  <c r="S338" i="12"/>
  <c r="S339" i="12"/>
  <c r="S340" i="12"/>
  <c r="S341" i="12"/>
  <c r="S342" i="12"/>
  <c r="S343" i="12"/>
  <c r="S344" i="12"/>
  <c r="S345" i="12"/>
  <c r="S346" i="12"/>
  <c r="S349" i="12"/>
  <c r="S350" i="12"/>
  <c r="S351" i="12"/>
  <c r="S352" i="12"/>
  <c r="S353" i="12"/>
  <c r="S354" i="12"/>
  <c r="S347" i="12"/>
  <c r="S348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422" i="12"/>
  <c r="S423" i="12"/>
  <c r="S424" i="12"/>
  <c r="S425" i="12"/>
  <c r="S426" i="12"/>
  <c r="S427" i="12"/>
  <c r="S428" i="12"/>
  <c r="S429" i="12"/>
  <c r="S430" i="12"/>
  <c r="S431" i="12"/>
  <c r="S432" i="12"/>
  <c r="S433" i="12"/>
  <c r="S434" i="12"/>
  <c r="S2" i="12"/>
</calcChain>
</file>

<file path=xl/sharedStrings.xml><?xml version="1.0" encoding="utf-8"?>
<sst xmlns="http://schemas.openxmlformats.org/spreadsheetml/2006/main" count="6443" uniqueCount="1208">
  <si>
    <t>Barre DCR Land- Ware Riv Watershed Total</t>
  </si>
  <si>
    <t>Hardwick DCR Land- Coldbrook-Swift Tunnel Total</t>
  </si>
  <si>
    <t>Oakham DCR Land- Ware Riv Watershed Total</t>
  </si>
  <si>
    <t>Petersham DCR Land- Quabbin Watershed Total</t>
  </si>
  <si>
    <t>Phillipston DCR Land- Ware Riv Watershed Total</t>
  </si>
  <si>
    <t>Princeton DCR Land- Ware Riv Watershed Total</t>
  </si>
  <si>
    <t>Rutland DCR Land- Ware Riv Watershed Total</t>
  </si>
  <si>
    <t>Templeton DCR Land- Ware Riv Watershed Total</t>
  </si>
  <si>
    <t>915     DCR</t>
  </si>
  <si>
    <t>Ashland DCR Land- Sudbury Watershed Total</t>
  </si>
  <si>
    <t>Belchertown DCR Land- Quabbin Watershed Total</t>
  </si>
  <si>
    <t>Berlin DCR Land- Wachusett Watershed Total</t>
  </si>
  <si>
    <t>Boylston DCR Land- Wachusett Watershed Total</t>
  </si>
  <si>
    <t>Clinton DCR Land- Wachusett Watershed Total</t>
  </si>
  <si>
    <t>Framingham DCR Land- Sudbury Watershed Total</t>
  </si>
  <si>
    <t>Hardwick DCR Land- Quabbin Watershed Total</t>
  </si>
  <si>
    <t>Holden DCR Land- Wachusett Watershed Total</t>
  </si>
  <si>
    <t>Leominster DCR Land- Wachusett Watershed Total</t>
  </si>
  <si>
    <t>Ludlow DCR Land- Quabbin Watershed Total</t>
  </si>
  <si>
    <t>Marlborough DCR Land- Sudbury Watershed Total</t>
  </si>
  <si>
    <t>New Salem DCR Land- Quabbin Watershed Total</t>
  </si>
  <si>
    <t>Northborough DCR Land- Sudbury Watershed Total</t>
  </si>
  <si>
    <t>Orange DCR Land- Quabbin Watershed Total</t>
  </si>
  <si>
    <t>Pelham DCR Land- Quabbin Watershed Total</t>
  </si>
  <si>
    <t>Princeton DCR Land- Wachusett Watershed Total</t>
  </si>
  <si>
    <t>Shutesbury DCR Land- Quabbin Watershed Total</t>
  </si>
  <si>
    <t>Southborough DCR Land- Sudbury Watershed Total</t>
  </si>
  <si>
    <t>Sterling DCR Land- Wachusett Watershed Total</t>
  </si>
  <si>
    <t>Ware DCR Land- Quabbin Watershed Total</t>
  </si>
  <si>
    <t>Wendell DCR Land- Quabbin Watershed Total</t>
  </si>
  <si>
    <t>West Boylston DCR Land- Wachusett Watershed Total</t>
  </si>
  <si>
    <t>Westborough DCR Land- Sudbury Watershed Total</t>
  </si>
  <si>
    <t>DOR ID NUMBER</t>
  </si>
  <si>
    <t>Site Name</t>
  </si>
  <si>
    <t>M1</t>
  </si>
  <si>
    <t>A-57A,C-2,I-1A,14,16</t>
  </si>
  <si>
    <t>6-6-1,12-1,103-1,13-</t>
  </si>
  <si>
    <t>29-47</t>
  </si>
  <si>
    <t>36-14</t>
  </si>
  <si>
    <t>37-30</t>
  </si>
  <si>
    <t>67-6-5</t>
  </si>
  <si>
    <t>49-22,23; 50-1,2,3</t>
  </si>
  <si>
    <t>150-50 LT13</t>
  </si>
  <si>
    <t>447-0 LT 2</t>
  </si>
  <si>
    <t>188-0 LT 0</t>
  </si>
  <si>
    <t>816-12 LT 6</t>
  </si>
  <si>
    <t>142/1,153/4,5,6,154/</t>
  </si>
  <si>
    <t>40/1</t>
  </si>
  <si>
    <t>9/83,3/21,10/107,108</t>
  </si>
  <si>
    <t>404-56</t>
  </si>
  <si>
    <t>411-41,412-1,412-23</t>
  </si>
  <si>
    <t>403-38-41, 405-2</t>
  </si>
  <si>
    <t>4-27,31.1,38A,50.1,</t>
  </si>
  <si>
    <t>6-1,7-1,38,10-1,2.1,</t>
  </si>
  <si>
    <t>91-19,18;47-1,14;58-</t>
  </si>
  <si>
    <t>48-30</t>
  </si>
  <si>
    <t>73-25&amp;26,93-48.1</t>
  </si>
  <si>
    <t>2/15/8.11</t>
  </si>
  <si>
    <t>415-201</t>
  </si>
  <si>
    <t>415-202</t>
  </si>
  <si>
    <t>415-202.1</t>
  </si>
  <si>
    <t>415-203</t>
  </si>
  <si>
    <t>900-1</t>
  </si>
  <si>
    <t>900-2</t>
  </si>
  <si>
    <t>900-3</t>
  </si>
  <si>
    <t>900-4</t>
  </si>
  <si>
    <t>900-5</t>
  </si>
  <si>
    <t>900-6</t>
  </si>
  <si>
    <t>22/27A</t>
  </si>
  <si>
    <t>Ashland DCR Land- Sudbury Watershed</t>
  </si>
  <si>
    <t>Belchertown DCR Land- Quabbin Watershed</t>
  </si>
  <si>
    <t>Berlin DCR Land- Wachusett Watershed</t>
  </si>
  <si>
    <t>Boylston DCR Land- Wachusett Watershed</t>
  </si>
  <si>
    <t>Clinton DCR Land- Wachusett Watershed</t>
  </si>
  <si>
    <t>Framingham DCR Land- Sudbury Watershed</t>
  </si>
  <si>
    <t>Hardwick DCR Land- Quabbin Watershed</t>
  </si>
  <si>
    <t>Holden DCR Land- Wachusett Watershed</t>
  </si>
  <si>
    <t>Leominster DCR Land- Wachusett Watershed</t>
  </si>
  <si>
    <t>Ludlow DCR Land- Quabbin Watershed</t>
  </si>
  <si>
    <t>Marlborough DCR Land- Sudbury Watershed</t>
  </si>
  <si>
    <t>New Salem DCR Land- Quabbin Watershed</t>
  </si>
  <si>
    <t>Northborough DCR Land- Sudbury Watershed</t>
  </si>
  <si>
    <t>Orange DCR Land- Quabbin Watershed</t>
  </si>
  <si>
    <t>Pelham DCR Land- Quabbin Watershed</t>
  </si>
  <si>
    <t>Princeton DCR Land- Wachusett Watershed</t>
  </si>
  <si>
    <t>Shutesbury DCR Land- Quabbin Watershed</t>
  </si>
  <si>
    <t>Southborough DCR Land- Sudbury Watershed</t>
  </si>
  <si>
    <t>Sterling DCR Land- Wachusett Watershed</t>
  </si>
  <si>
    <t>Ware DCR Land- Quabbin Watershed</t>
  </si>
  <si>
    <t>Wendell DCR Land- Quabbin Watershed</t>
  </si>
  <si>
    <t>West Boylston DCR Land- Wachusett Watershed</t>
  </si>
  <si>
    <t>Westborough DCR Land- Sudbury Watershed</t>
  </si>
  <si>
    <t>Quabbin Watershed</t>
  </si>
  <si>
    <t>Diamond Hill Ave</t>
  </si>
  <si>
    <t>W Boylston St</t>
  </si>
  <si>
    <t>Various Locations</t>
  </si>
  <si>
    <t>New MDC Location</t>
  </si>
  <si>
    <t>Wachusett Rev</t>
  </si>
  <si>
    <t>Various</t>
  </si>
  <si>
    <t>Singletary Ln</t>
  </si>
  <si>
    <t>Winter St</t>
  </si>
  <si>
    <t>Wachusett St</t>
  </si>
  <si>
    <t>Sudbury Watershed</t>
  </si>
  <si>
    <t>Ware Watershed</t>
  </si>
  <si>
    <t>Whitaker Rd</t>
  </si>
  <si>
    <t>Daniel Shays Highway</t>
  </si>
  <si>
    <t>Pumpkin Ln</t>
  </si>
  <si>
    <t>Quabbin Reservoir</t>
  </si>
  <si>
    <t>Flanders Rd</t>
  </si>
  <si>
    <t>Pleasant St</t>
  </si>
  <si>
    <t>State Forest</t>
  </si>
  <si>
    <t>Sterling Rd</t>
  </si>
  <si>
    <t>Hubbardston Rd</t>
  </si>
  <si>
    <t>Ware River</t>
  </si>
  <si>
    <t>Paxton Rd</t>
  </si>
  <si>
    <t>Holden</t>
  </si>
  <si>
    <t>Templeton</t>
  </si>
  <si>
    <t>Ashland</t>
  </si>
  <si>
    <t>Belchertown</t>
  </si>
  <si>
    <t>Berlin</t>
  </si>
  <si>
    <t>Boylston</t>
  </si>
  <si>
    <t>Clinton</t>
  </si>
  <si>
    <t>Leominster</t>
  </si>
  <si>
    <t>Ludlow</t>
  </si>
  <si>
    <t>New Salem</t>
  </si>
  <si>
    <t>Northborough</t>
  </si>
  <si>
    <t>Pelham</t>
  </si>
  <si>
    <t>Sterling</t>
  </si>
  <si>
    <t>Ware</t>
  </si>
  <si>
    <t>West Boylston</t>
  </si>
  <si>
    <t>Westborough</t>
  </si>
  <si>
    <t>Rutland</t>
  </si>
  <si>
    <t>LOTS</t>
  </si>
  <si>
    <t>Hubbardston</t>
  </si>
  <si>
    <t>VALUE</t>
  </si>
  <si>
    <t>Hardwick</t>
  </si>
  <si>
    <t>Wachusett Watershed</t>
  </si>
  <si>
    <t>Framingham</t>
  </si>
  <si>
    <t>Petersham</t>
  </si>
  <si>
    <t>Phillipston</t>
  </si>
  <si>
    <t>Sudbury</t>
  </si>
  <si>
    <t>Princeton</t>
  </si>
  <si>
    <t>COMMUNITY</t>
  </si>
  <si>
    <t>Grand Total</t>
  </si>
  <si>
    <t xml:space="preserve"> </t>
  </si>
  <si>
    <t>Marlborough</t>
  </si>
  <si>
    <t>Barre</t>
  </si>
  <si>
    <t>Oakham</t>
  </si>
  <si>
    <t>Orange</t>
  </si>
  <si>
    <t>Shutesbury</t>
  </si>
  <si>
    <t>Southborough</t>
  </si>
  <si>
    <t>VALUATION</t>
  </si>
  <si>
    <t>Wendell</t>
  </si>
  <si>
    <t>PARCEL_ID                       ASSOC_PAR_1         ASSOC_PAR_2</t>
  </si>
  <si>
    <t>CLS   AGENCY</t>
  </si>
  <si>
    <t>ACRES</t>
  </si>
  <si>
    <t>P</t>
  </si>
  <si>
    <t>R</t>
  </si>
  <si>
    <t>U</t>
  </si>
  <si>
    <t>(All)</t>
  </si>
  <si>
    <t>L TYPE</t>
  </si>
  <si>
    <t>CLS  AGENCY</t>
  </si>
  <si>
    <t>Community ID Number</t>
  </si>
  <si>
    <t>Location</t>
  </si>
  <si>
    <t>Lot/LG Acre Factor</t>
  </si>
  <si>
    <t>Community/Site Name</t>
  </si>
  <si>
    <t>Parcel Total Acres</t>
  </si>
  <si>
    <t>NBH CLS</t>
  </si>
  <si>
    <t>COMMUNITY / SITE NAME</t>
  </si>
  <si>
    <t>CLICK ON DOWN ARROW TO SELECT CITY OR TOWN</t>
  </si>
  <si>
    <t>Barre DCR Land- Ware Riv Watershed</t>
  </si>
  <si>
    <t>Hardwick DCR Land- Coldbrook-Swift Tunnel</t>
  </si>
  <si>
    <t>Oakham DCR Land- Ware Riv Watershed</t>
  </si>
  <si>
    <t>Petersham DCR Land- Quabbin Watershed</t>
  </si>
  <si>
    <t>Phillipston DCR Land- Ware Riv Watershed</t>
  </si>
  <si>
    <t>Princeton DCR Land- Ware Riv Watershed</t>
  </si>
  <si>
    <t>Rutland DCR Land- Ware Riv Watershed</t>
  </si>
  <si>
    <t>Templeton DCR Land- Ware Riv Watershed</t>
  </si>
  <si>
    <t>Dana Road</t>
  </si>
  <si>
    <t>Ware Riv Watershed</t>
  </si>
  <si>
    <t>258 Fountain St</t>
  </si>
  <si>
    <t>Bullard St</t>
  </si>
  <si>
    <t>Burnshirt Rd</t>
  </si>
  <si>
    <t>Malone Rd</t>
  </si>
  <si>
    <t>New Templeton Rd</t>
  </si>
  <si>
    <t>Raggard Hill Rd</t>
  </si>
  <si>
    <t>Gardner Rd</t>
  </si>
  <si>
    <t>Barre Rd Off</t>
  </si>
  <si>
    <t>Brigham St Off</t>
  </si>
  <si>
    <t>Old Boston Tpk</t>
  </si>
  <si>
    <t>Healdville Rd</t>
  </si>
  <si>
    <t>Worcester Rd</t>
  </si>
  <si>
    <t>Old Princeton Rd</t>
  </si>
  <si>
    <t>Evergreen Rd</t>
  </si>
  <si>
    <t>New Westminster Rd</t>
  </si>
  <si>
    <t>Ed Clark Rd</t>
  </si>
  <si>
    <t>Simond Hill Rd</t>
  </si>
  <si>
    <t>Williamsville Rd</t>
  </si>
  <si>
    <t>Root Rd</t>
  </si>
  <si>
    <t>Hale Rd, Off</t>
  </si>
  <si>
    <t>Twin Hill Rd</t>
  </si>
  <si>
    <t>Healdville Rd, Off</t>
  </si>
  <si>
    <t>Gleason Rd</t>
  </si>
  <si>
    <t>Hoghton Rd</t>
  </si>
  <si>
    <t>Off Hobbs Rd</t>
  </si>
  <si>
    <t>Wachusett</t>
  </si>
  <si>
    <t>182 Justice Hill Rd</t>
  </si>
  <si>
    <t>Redemption Rock Trl</t>
  </si>
  <si>
    <t>18 South Nelson Rd</t>
  </si>
  <si>
    <t>Pheasant Hill Ln</t>
  </si>
  <si>
    <t>Fox Run</t>
  </si>
  <si>
    <t>Barre Rd</t>
  </si>
  <si>
    <t>A55</t>
  </si>
  <si>
    <t>F62, H161</t>
  </si>
  <si>
    <t>116/1979</t>
  </si>
  <si>
    <t>134 - 38</t>
  </si>
  <si>
    <t>MP 2 LT 59</t>
  </si>
  <si>
    <t>MP2 LT 60, 67</t>
  </si>
  <si>
    <t>M5 LTS 8,9,24,69</t>
  </si>
  <si>
    <t>M 5 LT 68</t>
  </si>
  <si>
    <t>M5 LT17 M5C LT3</t>
  </si>
  <si>
    <t>M7 LT 4,23,24,49,34</t>
  </si>
  <si>
    <t>M 8 LT 1, 42</t>
  </si>
  <si>
    <t>MP 11C LT 27</t>
  </si>
  <si>
    <t>M8 LT 58, 61</t>
  </si>
  <si>
    <t>M 8C LT 2</t>
  </si>
  <si>
    <t>M 8C LT 4</t>
  </si>
  <si>
    <t>M 8C LT 9</t>
  </si>
  <si>
    <t>M 8C  LT 5</t>
  </si>
  <si>
    <t>M 8C LT 22</t>
  </si>
  <si>
    <t>M 9 LT1 M  6 LT 29</t>
  </si>
  <si>
    <t>M 9 LT 8,23,24</t>
  </si>
  <si>
    <t>M10LT 7,1,2,22M4L129</t>
  </si>
  <si>
    <t>M11 LT 40,41</t>
  </si>
  <si>
    <t>M 11 LT 48</t>
  </si>
  <si>
    <t>M11A LT 2, 6, 9, 18</t>
  </si>
  <si>
    <t>M 11C LT 3,36,37</t>
  </si>
  <si>
    <t>M 11C LT 34,35,40</t>
  </si>
  <si>
    <t>M 1 LT 86</t>
  </si>
  <si>
    <t>M 2 LT 1</t>
  </si>
  <si>
    <t>M 4 LT 27, 28, 30</t>
  </si>
  <si>
    <t>M 5 LT 51,70C,70,72</t>
  </si>
  <si>
    <t>M5C LT 8,105,110,134</t>
  </si>
  <si>
    <t>M 6 LT 2, 6</t>
  </si>
  <si>
    <t>M7 LT 5,13,14,30,32</t>
  </si>
  <si>
    <t>M7LT50,53,58,101,107</t>
  </si>
  <si>
    <t>M8 LT 22,18,43,44</t>
  </si>
  <si>
    <t>M 8C LT 57, 58</t>
  </si>
  <si>
    <t>M 10 LT 4, 19</t>
  </si>
  <si>
    <t>M 11 LT 20</t>
  </si>
  <si>
    <t>M 11 LT 21, 22</t>
  </si>
  <si>
    <t>M 11 LT 30, 52</t>
  </si>
  <si>
    <t>M 13 LT 31,81,58, 9</t>
  </si>
  <si>
    <t>6-4,15-4,6,24,29-7,</t>
  </si>
  <si>
    <t>9A-14</t>
  </si>
  <si>
    <t>17/1</t>
  </si>
  <si>
    <t>58/14.1</t>
  </si>
  <si>
    <t>55-7</t>
  </si>
  <si>
    <t>57-2</t>
  </si>
  <si>
    <t>123-15</t>
  </si>
  <si>
    <t>Barre DCR Land- Quabbin Watershed</t>
  </si>
  <si>
    <t>Barre DCR Land- Quabbin Watershed Total</t>
  </si>
  <si>
    <t>Hubbardston DCR Land- Ware Riv Watershed</t>
  </si>
  <si>
    <t>MULTIPLE MAPS, FILE</t>
  </si>
  <si>
    <t>MAP 62 LOT 1</t>
  </si>
  <si>
    <t>MAP 59 LOT 12</t>
  </si>
  <si>
    <t>MAP 35 LOT 32</t>
  </si>
  <si>
    <t>MAP 16 LOT 34</t>
  </si>
  <si>
    <t>VARIOUS MAPS</t>
  </si>
  <si>
    <t>PLAN 2,40,43,46,49</t>
  </si>
  <si>
    <t>MAP 8 LOT 2</t>
  </si>
  <si>
    <t>PART 178-58</t>
  </si>
  <si>
    <t>177- 29</t>
  </si>
  <si>
    <t>121 - 1</t>
  </si>
  <si>
    <t>151 - 3</t>
  </si>
  <si>
    <t>134 - 39</t>
  </si>
  <si>
    <t>102 - 12</t>
  </si>
  <si>
    <t>115 - 1</t>
  </si>
  <si>
    <t>MAP 1 LT 28</t>
  </si>
  <si>
    <t>M1 LT89,64(INC 1-90)</t>
  </si>
  <si>
    <t>M 11C LT 38</t>
  </si>
  <si>
    <t>400-06</t>
  </si>
  <si>
    <t>400-07</t>
  </si>
  <si>
    <t>MAP 20 LOT 2</t>
  </si>
  <si>
    <t>MAP 1 LOTS 724 + 725</t>
  </si>
  <si>
    <t>MAP 9 LOT 19</t>
  </si>
  <si>
    <t>MAP 5 LOT 45</t>
  </si>
  <si>
    <t>MAP 13 - 49</t>
  </si>
  <si>
    <t>23 - N89</t>
  </si>
  <si>
    <t>MAP 63 LOT3,3A</t>
  </si>
  <si>
    <t>MAP 94 - 16</t>
  </si>
  <si>
    <t>MAP 56-2</t>
  </si>
  <si>
    <t>MAP 166-13</t>
  </si>
  <si>
    <t>MAP 125-6, MAP 125-1</t>
  </si>
  <si>
    <t>124 - 1</t>
  </si>
  <si>
    <t>MP 1 BLCK 15 LOT 3</t>
  </si>
  <si>
    <t>MAP 111 BLOCK 24 LOT</t>
  </si>
  <si>
    <t>MAP 160 LOT 12</t>
  </si>
  <si>
    <t>Main Street</t>
  </si>
  <si>
    <t>Linden Street</t>
  </si>
  <si>
    <t>Main St</t>
  </si>
  <si>
    <t>West Temple Street</t>
  </si>
  <si>
    <t>Chapel St</t>
  </si>
  <si>
    <t>Malden St</t>
  </si>
  <si>
    <t>Quinapoxet St</t>
  </si>
  <si>
    <t>Old Boston Turnpike</t>
  </si>
  <si>
    <t>North Main St</t>
  </si>
  <si>
    <t>Old Hardwick Rd</t>
  </si>
  <si>
    <t>Off Esty Rd</t>
  </si>
  <si>
    <t>New Boston Rd</t>
  </si>
  <si>
    <t>Princeton Rd</t>
  </si>
  <si>
    <t>South Nelson Rd</t>
  </si>
  <si>
    <t>Off Fairbanks St</t>
  </si>
  <si>
    <t>Greenland Rd</t>
  </si>
  <si>
    <t>Crowley Rd</t>
  </si>
  <si>
    <t>Off Fairbank Street</t>
  </si>
  <si>
    <t>Temple Street</t>
  </si>
  <si>
    <t>Center St., Rte. 21</t>
  </si>
  <si>
    <t>014/009.Z-2603-0201.0 1</t>
  </si>
  <si>
    <t>014/009.Z-2603-0201.0 2</t>
  </si>
  <si>
    <t>021/014.Z-1702-0204.1 1</t>
  </si>
  <si>
    <t>021/014.Z-1702-0201.0 1</t>
  </si>
  <si>
    <t>021/014.Z-1702-0201.0 3</t>
  </si>
  <si>
    <t>021/014.Z-1702-0201.0 4</t>
  </si>
  <si>
    <t>021/014.Z-1702-0203.0 1</t>
  </si>
  <si>
    <t>021/014.Z-1702-0203.0 2</t>
  </si>
  <si>
    <t>021/014.Z-1702-0203.0 3</t>
  </si>
  <si>
    <t>021/014.Z-1702-0204.0 1</t>
  </si>
  <si>
    <t>021/014.Z-1702-0204.0 2</t>
  </si>
  <si>
    <t>021/014.Z-1702-0204.0 3</t>
  </si>
  <si>
    <t>024/008.Z-1403-0201.0 1</t>
  </si>
  <si>
    <t>024/008.Z-1403-0201.0 2</t>
  </si>
  <si>
    <t>028/014.Z-2301-0201.0 1</t>
  </si>
  <si>
    <t>028/014.Z-2301-0201.0 4</t>
  </si>
  <si>
    <t>028/014.Z-2301-0201.0 5</t>
  </si>
  <si>
    <t>028/014.Z-2301-0201.0 3</t>
  </si>
  <si>
    <t>039/014.Z-2303-0201.A 1</t>
  </si>
  <si>
    <t>039/014.Z-2303-0201.A 2</t>
  </si>
  <si>
    <t>039/014.Z-2303-0201.A 3</t>
  </si>
  <si>
    <t>039/014.Z-2303-0203.0 1</t>
  </si>
  <si>
    <t>039/014.Z-2303-0203.0 2</t>
  </si>
  <si>
    <t>039/014.Z-2303-0203.1 1</t>
  </si>
  <si>
    <t>039/014.Z-2303-0203.2 1</t>
  </si>
  <si>
    <t>039/014.Z-2303-0203.2 2</t>
  </si>
  <si>
    <t>039/014.Z-2303-0203.2 3</t>
  </si>
  <si>
    <t>039/014.Z-2303-0203.3 1</t>
  </si>
  <si>
    <t>039/014.Z-2303-0203.4 1</t>
  </si>
  <si>
    <t>039/014.Z-2303-0203.4 2</t>
  </si>
  <si>
    <t>039/014.Z-2303-0203.5 1</t>
  </si>
  <si>
    <t>039/014.Z-2303-0203.5 2</t>
  </si>
  <si>
    <t>039/014.Z-2303-0203.6 1</t>
  </si>
  <si>
    <t>039/014.Z-2303-0203.6 2</t>
  </si>
  <si>
    <t>039/014.Z-2303-0203.7 1</t>
  </si>
  <si>
    <t>039/014.Z-2303-0203.8 1</t>
  </si>
  <si>
    <t>039/014.Z-2303-0203.8 2</t>
  </si>
  <si>
    <t>039/014.Z-2303-0204.2 1</t>
  </si>
  <si>
    <t>039/014.Z-2303-0204.2 2</t>
  </si>
  <si>
    <t>039/014.Z-2303-0205.2 1</t>
  </si>
  <si>
    <t>039/014.Z-2303-0205.2 2</t>
  </si>
  <si>
    <t>039/014.Z-2303-0205.2 3</t>
  </si>
  <si>
    <t>039/014.Z-2303-0206.2 1</t>
  </si>
  <si>
    <t>039/014.Z-2303-0206.2 2</t>
  </si>
  <si>
    <t>039/014.Z-2303-0206.2 3</t>
  </si>
  <si>
    <t>039/014.Z-2303-0207.2 1</t>
  </si>
  <si>
    <t>064/014.Z-2301-0201.0 1</t>
  </si>
  <si>
    <t>064/014.Z-2301-0201.0 2</t>
  </si>
  <si>
    <t>064/014.Z-2301-0201.0 3</t>
  </si>
  <si>
    <t>064/014.Z-2301-0202.0 1</t>
  </si>
  <si>
    <t>100/009.Z-2603-0201.0 1</t>
  </si>
  <si>
    <t>100/009.Z-2603-0201.0 2</t>
  </si>
  <si>
    <t>100/009.Z-2603-0201.0 3</t>
  </si>
  <si>
    <t>100/009.Z-2603-0202.0 1</t>
  </si>
  <si>
    <t>100/009.Z-2603-0202.0 2</t>
  </si>
  <si>
    <t>100/009.Z-2603-0203.0 1</t>
  </si>
  <si>
    <t>100/009.Z-2603-0203.0 2</t>
  </si>
  <si>
    <t>100/009.Z-2603-0203.0 3</t>
  </si>
  <si>
    <t>100/009.Z-2603-0204.0 1</t>
  </si>
  <si>
    <t>100/009.Z-2603-0204.0 2</t>
  </si>
  <si>
    <t>100/009.Z-2603-0204.0 3</t>
  </si>
  <si>
    <t>100/009.Z-2603-0204.0 4</t>
  </si>
  <si>
    <t>124/014.Z-1703-0203.0 1</t>
  </si>
  <si>
    <t>124/014.Z-1703-0203.0 2</t>
  </si>
  <si>
    <t>124/014.Z-1703-0203.0 3</t>
  </si>
  <si>
    <t>124/014.Z-1703-0201.0 1</t>
  </si>
  <si>
    <t>124/014.Z-1703-0201.0 2</t>
  </si>
  <si>
    <t>124/014.Z-1703-0201.0 3</t>
  </si>
  <si>
    <t>134/014.Z-2004-0201.0 1</t>
  </si>
  <si>
    <t>134/014.Z-2004-0201.0 3</t>
  </si>
  <si>
    <t>134/014.Z-2004-0201.0 4</t>
  </si>
  <si>
    <t>134/014.Z-2004-0201.1 4</t>
  </si>
  <si>
    <t>134/014.Z-2004-0201.1 1</t>
  </si>
  <si>
    <t>134/014.Z-2004-0201.1 2</t>
  </si>
  <si>
    <t>134/014.Z-2004-0201.1 3</t>
  </si>
  <si>
    <t>134/014.Z-2004-0201.2 1</t>
  </si>
  <si>
    <t>134/014.Z-2004-0201.2 2</t>
  </si>
  <si>
    <t>134/014.Z-2004-0201.2 3</t>
  </si>
  <si>
    <t>134/014.Z-2004-0201.3 1</t>
  </si>
  <si>
    <t>134/014.Z-2004-0201.3 2</t>
  </si>
  <si>
    <t>134/014.Z-2004-0203.0 1</t>
  </si>
  <si>
    <t>134/014.Z-2004-0203.0 4</t>
  </si>
  <si>
    <t>134/014.Z-2004-0203.0 2</t>
  </si>
  <si>
    <t>134/014.Z-2004-0203.0 3</t>
  </si>
  <si>
    <t>134/014.Z-2004-0204.0 1</t>
  </si>
  <si>
    <t>134/014.Z-2004-0205.0 1</t>
  </si>
  <si>
    <t>134/014.Z-2004-0205.0 2</t>
  </si>
  <si>
    <t>134/014.Z-2004-0205.0 3</t>
  </si>
  <si>
    <t>134/014.Z-2004-0206.1 1</t>
  </si>
  <si>
    <t>134/014.Z-2004-0207.1 1</t>
  </si>
  <si>
    <t>134/014.Z-2004-0208.1 1</t>
  </si>
  <si>
    <t>134/014.Z-2004-0209.1 1</t>
  </si>
  <si>
    <t>134/014.Z-2004-0210.1 1</t>
  </si>
  <si>
    <t>134/014.Z-2004-0210.1 2</t>
  </si>
  <si>
    <t>134/014.Z-2004-0211.1 1</t>
  </si>
  <si>
    <t>134/014.Z-2004-0211.1 2</t>
  </si>
  <si>
    <t>134/014.Z-2004-0212.1 1</t>
  </si>
  <si>
    <t>134/014.Z-2004-0212.1 2</t>
  </si>
  <si>
    <t>140/014.Z-1702-0201.0 1</t>
  </si>
  <si>
    <t>140/014.Z-1702-0201.0 3</t>
  </si>
  <si>
    <t>140/014.Z-1702-0201.0 4</t>
  </si>
  <si>
    <t>140/014.Z-1702-0201.A 1</t>
  </si>
  <si>
    <t>140/014.Z-1702-0201.A 5</t>
  </si>
  <si>
    <t>140/014.Z-1702-0201.A 3</t>
  </si>
  <si>
    <t>140/014.Z-1702-0201.A 4</t>
  </si>
  <si>
    <t>140/014.Z-1702-0201.B 1</t>
  </si>
  <si>
    <t>140/014.Z-1702-0201.B 3</t>
  </si>
  <si>
    <t>140/014.Z-1702-0201.B 4</t>
  </si>
  <si>
    <t>140/014.Z-1702-0201.C 1</t>
  </si>
  <si>
    <t>140/014.Z-1702-0201.C 3</t>
  </si>
  <si>
    <t>140/014.Z-1702-0201.C 4</t>
  </si>
  <si>
    <t>140/014.Z-1702-0201.D 3</t>
  </si>
  <si>
    <t>140/014.Z-1702-0201.D 4</t>
  </si>
  <si>
    <t>140/014.Z-1702-0201.E 1</t>
  </si>
  <si>
    <t>140/014.Z-1702-0201.E 3</t>
  </si>
  <si>
    <t>140/014.Z-1702-0201.E 4</t>
  </si>
  <si>
    <t>140/014.Z-1702-0201.F 1</t>
  </si>
  <si>
    <t>140/014.Z-1702-0201.F 3</t>
  </si>
  <si>
    <t>140/014.Z-1702-0201.F 4</t>
  </si>
  <si>
    <t>140/014.Z-1702-0201.G 1</t>
  </si>
  <si>
    <t>140/014.Z-1702-0201.G 3</t>
  </si>
  <si>
    <t>140/014.Z-1702-0201.G 4</t>
  </si>
  <si>
    <t>140/014.Z-1702-0201.H 3</t>
  </si>
  <si>
    <t>140/014.Z-1702-0201.I 3</t>
  </si>
  <si>
    <t>140/014.Z-1702-0201.I 4</t>
  </si>
  <si>
    <t>140/014.Z-1702-0201.J 3</t>
  </si>
  <si>
    <t>140/014.Z-1702-0201.J 4</t>
  </si>
  <si>
    <t>140/014.Z-1702-0201.K 1</t>
  </si>
  <si>
    <t>140/014.Z-1702-0201.K 3</t>
  </si>
  <si>
    <t>140/014.Z-1702-0201.K 4</t>
  </si>
  <si>
    <t>140/014.Z-1702-0201.L 3</t>
  </si>
  <si>
    <t>140/014.Z-1702-0201.L 4</t>
  </si>
  <si>
    <t>140/014.Z-1702-0201.M 3</t>
  </si>
  <si>
    <t>140/014.Z-1702-0201.M 4</t>
  </si>
  <si>
    <t>140/014.Z-1702-0201.N 4</t>
  </si>
  <si>
    <t>140/014.Z-1702-0201.O 1</t>
  </si>
  <si>
    <t>140/014.Z-1702-0201.O 7</t>
  </si>
  <si>
    <t>140/014.Z-1702-0201.O 5</t>
  </si>
  <si>
    <t>140/014.Z-1702-0201.O 3</t>
  </si>
  <si>
    <t>140/014.Z-1702-0201.O 4</t>
  </si>
  <si>
    <t>140/014.Z-1702-0201.P 1</t>
  </si>
  <si>
    <t>140/014.Z-1702-0201.P 3</t>
  </si>
  <si>
    <t>140/014.Z-1702-0201.P 4</t>
  </si>
  <si>
    <t>140/014.Z-1702-0201.Q 1</t>
  </si>
  <si>
    <t>140/014.Z-1702-0201.Q 3</t>
  </si>
  <si>
    <t>140/014.Z-1702-0201.Q 4</t>
  </si>
  <si>
    <t>140/014.Z-1702-0201.R 1</t>
  </si>
  <si>
    <t>140/014.Z-1702-0201.R 3</t>
  </si>
  <si>
    <t>140/014.Z-1702-0201.R 4</t>
  </si>
  <si>
    <t>140/014.Z-1702-0201.S 1</t>
  </si>
  <si>
    <t>140/014.Z-1702-0201.S 3</t>
  </si>
  <si>
    <t>140/014.Z-1702-0201.S 4</t>
  </si>
  <si>
    <t>140/014.Z-1702-0201.T 1</t>
  </si>
  <si>
    <t>140/014.Z-1702-0201.T 3</t>
  </si>
  <si>
    <t>140/014.Z-1702-0201.T 4</t>
  </si>
  <si>
    <t>140/014.Z-1702-0201.U 1</t>
  </si>
  <si>
    <t>140/014.Z-1702-0201.U 3</t>
  </si>
  <si>
    <t>140/014.Z-1702-0201.U 4</t>
  </si>
  <si>
    <t>140/014.Z-1702-0201.V 1</t>
  </si>
  <si>
    <t>140/014.Z-1702-0201.V 3</t>
  </si>
  <si>
    <t>140/014.Z-1702-0201.V 4</t>
  </si>
  <si>
    <t>140/014.Z-1702-0203.0 1</t>
  </si>
  <si>
    <t>140/014.Z-1702-0203.0 2</t>
  </si>
  <si>
    <t>140/014.Z-1702-0203.0 3</t>
  </si>
  <si>
    <t>140/014.Z-1702-0203.A 2</t>
  </si>
  <si>
    <t>140/014.Z-1702-0203.A 3</t>
  </si>
  <si>
    <t>140/014.Z-1702-0203.B 2</t>
  </si>
  <si>
    <t>140/014.Z-1702-0203.B 3</t>
  </si>
  <si>
    <t>140/014.Z-1702-0203.C 1</t>
  </si>
  <si>
    <t>140/014.Z-1702-0203.C 2</t>
  </si>
  <si>
    <t>140/014.Z-1702-0203.C 3</t>
  </si>
  <si>
    <t>140/014.Z-1702-0203.D 1</t>
  </si>
  <si>
    <t>140/014.Z-1702-0203.D 2</t>
  </si>
  <si>
    <t>140/014.Z-1702-0203.D 3</t>
  </si>
  <si>
    <t>140/014.Z-1702-0203.E 1</t>
  </si>
  <si>
    <t>140/014.Z-1702-0203.E 2</t>
  </si>
  <si>
    <t>140/014.Z-1702-0203.E 3</t>
  </si>
  <si>
    <t>140/014.Z-1702-0203.F 1</t>
  </si>
  <si>
    <t>140/014.Z-1702-0203.F 2</t>
  </si>
  <si>
    <t>140/014.Z-1702-0203.F 3</t>
  </si>
  <si>
    <t>140/014.Z-1702-0203.G 2</t>
  </si>
  <si>
    <t>140/014.Z-1702-0203.G 3</t>
  </si>
  <si>
    <t>140/014.Z-1702-0203.H 1</t>
  </si>
  <si>
    <t>140/014.Z-1702-0203.H 2</t>
  </si>
  <si>
    <t>140/014.Z-1702-0203.H 3</t>
  </si>
  <si>
    <t>140/014.Z-1702-0203.I 1</t>
  </si>
  <si>
    <t>140/014.Z-1702-0203.I 2</t>
  </si>
  <si>
    <t>140/014.Z-1702-0203.I 3</t>
  </si>
  <si>
    <t>140/014.Z-1702-0203.J 1</t>
  </si>
  <si>
    <t>140/014.Z-1702-0203.J 2</t>
  </si>
  <si>
    <t>140/014.Z-1702-0203.J 3</t>
  </si>
  <si>
    <t>140/014.Z-1702-0203.K 1</t>
  </si>
  <si>
    <t>140/014.Z-1702-0203.K 2</t>
  </si>
  <si>
    <t>140/014.Z-1702-0203.K 3</t>
  </si>
  <si>
    <t>140/014.Z-1702-0203.L 1</t>
  </si>
  <si>
    <t>140/014.Z-1702-0203.L 3</t>
  </si>
  <si>
    <t>140/014.Z-1702-0203.M 3</t>
  </si>
  <si>
    <t>140/014.Z-1702-0203.N 2</t>
  </si>
  <si>
    <t>140/014.Z-1702-0203.N 3</t>
  </si>
  <si>
    <t>140/014.Z-1702-0203.O 1</t>
  </si>
  <si>
    <t>140/014.Z-1702-0203.O 2</t>
  </si>
  <si>
    <t>140/014.Z-1702-0203.O 3</t>
  </si>
  <si>
    <t>140/014.Z-1702-0203.P 2</t>
  </si>
  <si>
    <t>140/014.Z-1702-0203.P 3</t>
  </si>
  <si>
    <t>153/014.Z-2203-0201.0 1</t>
  </si>
  <si>
    <t>153/014.Z-2203-0201.0 2</t>
  </si>
  <si>
    <t>161/007.Z-1501-0201.0 1</t>
  </si>
  <si>
    <t>161/007.Z-1501-0201.0 2</t>
  </si>
  <si>
    <t>170/009.Z-2304-0201.0 1</t>
  </si>
  <si>
    <t>170/009.Z-2304-0202.0 1</t>
  </si>
  <si>
    <t>170/009.Z-2304-0203.0 1</t>
  </si>
  <si>
    <t>170/009.Z-2304-0203.0 2</t>
  </si>
  <si>
    <t>170/009.Z-2304-0203.0 3</t>
  </si>
  <si>
    <t>170/009.Z-2304-0204.0 1</t>
  </si>
  <si>
    <t>170/009.Z-2304-0204.0 2</t>
  </si>
  <si>
    <t>170/009.Z-2304-0204.0 3</t>
  </si>
  <si>
    <t>204/006.Z-1402-0201.0 1</t>
  </si>
  <si>
    <t>204/006.Z-1402-0201.0 2</t>
  </si>
  <si>
    <t>204/006.Z-1402-0201.0 3</t>
  </si>
  <si>
    <t>204/006.Z-1402-0201.1 1</t>
  </si>
  <si>
    <t>204/006.Z-1402-0201.1 3</t>
  </si>
  <si>
    <t>204/006.Z-1402-0203.0 1</t>
  </si>
  <si>
    <t>204/006.Z-1402-0203.0 2</t>
  </si>
  <si>
    <t>204/006.Z-1402-0203.0 3</t>
  </si>
  <si>
    <t>204/006.Z-1402-0204.3 1</t>
  </si>
  <si>
    <t>204/006.Z-1402-0204.3 2</t>
  </si>
  <si>
    <t>204/006.Z-1402-0204.3 3</t>
  </si>
  <si>
    <t>204/006.Z-1402-0205.3 1</t>
  </si>
  <si>
    <t>204/006.Z-1402-0205.3 2</t>
  </si>
  <si>
    <t>204/006.Z-1402-0205.3 3</t>
  </si>
  <si>
    <t>215/014.Z-2303-0201.0 1</t>
  </si>
  <si>
    <t>215/014.Z-2303-0201.0 2</t>
  </si>
  <si>
    <t>215/014.Z-2303-0201.0 4</t>
  </si>
  <si>
    <t>215/014.Z-2303-0201.0 3</t>
  </si>
  <si>
    <t>215/014.Z-2303-0201.0 6</t>
  </si>
  <si>
    <t>215/014.Z-2303-0201.0 7</t>
  </si>
  <si>
    <t>222/014.Z-1704-0201.0 1</t>
  </si>
  <si>
    <t>222/014.Z-1704-0201.0 2</t>
  </si>
  <si>
    <t>222/014.Z-1704-0201.0 3</t>
  </si>
  <si>
    <t>223/006.Z-1304-0201.0 1</t>
  </si>
  <si>
    <t>223/006.Z-1304-0201.0 2</t>
  </si>
  <si>
    <t>223/006.Z-1304-0201.0 3</t>
  </si>
  <si>
    <t>230/008.Z-1401-0201.0 3</t>
  </si>
  <si>
    <t>230/008.Z-1401-0201.0 1</t>
  </si>
  <si>
    <t>230/008.Z-1401-0201.0 2</t>
  </si>
  <si>
    <t>234/014.Z-1701-0201.0 1</t>
  </si>
  <si>
    <t>234/014.Z-1701-0201.0 3</t>
  </si>
  <si>
    <t>234/014.Z-1701-0201.0 4</t>
  </si>
  <si>
    <t>234/014.Z-1701-0203.0 1</t>
  </si>
  <si>
    <t>234/014.Z-1701-0203.0 2</t>
  </si>
  <si>
    <t>234/014.Z-1701-0203.0 3</t>
  </si>
  <si>
    <t>234/014.Z-1701-0204.3 1</t>
  </si>
  <si>
    <t>234/014.Z-1701-0204.3 2</t>
  </si>
  <si>
    <t>235/014.Z-1603-0201.0 1</t>
  </si>
  <si>
    <t>235/014.Z-1603-0201.0 2</t>
  </si>
  <si>
    <t>241/014.Z-2001-0203.0 1</t>
  </si>
  <si>
    <t>241/014.Z-2001-0203.0 4</t>
  </si>
  <si>
    <t>241/014.Z-2001-0203.0 2</t>
  </si>
  <si>
    <t>241/014.Z-2001-0203.0 3</t>
  </si>
  <si>
    <t>241/014.Z-2001-0204.8 1</t>
  </si>
  <si>
    <t>241/014.Z-2001-0205.8 1</t>
  </si>
  <si>
    <t>241/014.Z-2001-0205.8 2</t>
  </si>
  <si>
    <t>241/014.Z-2001-0205.8 3</t>
  </si>
  <si>
    <t>241/014.Z-2001-0206.8 1</t>
  </si>
  <si>
    <t>241/014.Z-2001-0208.1 1</t>
  </si>
  <si>
    <t>241/014.Z-2001-0201.0 1</t>
  </si>
  <si>
    <t>241/014.Z-2001-0201.0 3</t>
  </si>
  <si>
    <t>241/014.Z-2001-0201.0 2</t>
  </si>
  <si>
    <t>257/014.Z-2001-0201.0 1</t>
  </si>
  <si>
    <t>257/014.Z-2001-0201.0 2</t>
  </si>
  <si>
    <t>257/014.Z-2001-0201.0 3</t>
  </si>
  <si>
    <t>257/014.Z-2001-0203.0 1</t>
  </si>
  <si>
    <t>257/014.Z-2001-0203.0 2</t>
  </si>
  <si>
    <t>257/014.Z-2001-0203.0 3</t>
  </si>
  <si>
    <t>272/006.Z-1401-0201.0 1</t>
  </si>
  <si>
    <t>272/006.Z-1401-0201.0 2</t>
  </si>
  <si>
    <t>272/006.Z-1401-0201.0 3</t>
  </si>
  <si>
    <t>272/006.Z-1401-0203.0 1</t>
  </si>
  <si>
    <t>272/006.Z-1401-0203.0 2</t>
  </si>
  <si>
    <t>272/006.Z-1401-0203.0 3</t>
  </si>
  <si>
    <t>272/006.Z-1401-0204.3 2</t>
  </si>
  <si>
    <t>277/014.Z-2304-0201.0 4</t>
  </si>
  <si>
    <t>277/014.Z-2304-0201.0 3</t>
  </si>
  <si>
    <t>277/014.Z-2304-0201.0 2</t>
  </si>
  <si>
    <t>277/014.Z-2304-0201.0 1</t>
  </si>
  <si>
    <t>277/014.Z-2304-0201.0 5</t>
  </si>
  <si>
    <t>277/014.Z-2304-0201.0 6</t>
  </si>
  <si>
    <t>277/014.Z-2304-0201.0 7</t>
  </si>
  <si>
    <t>282/014.Z-2002-0201.0 1</t>
  </si>
  <si>
    <t>282/014.Z-2002-0201.0 3</t>
  </si>
  <si>
    <t>282/014.Z-2002-0201.0 5</t>
  </si>
  <si>
    <t>282/014.Z-2002-0203.0 8</t>
  </si>
  <si>
    <t>282/014.Z-2002-0203.0 9</t>
  </si>
  <si>
    <t>282/014.Z-2002-0203.0 7</t>
  </si>
  <si>
    <t>282/014.Z-2002-0203.0 6</t>
  </si>
  <si>
    <t>282/014.Z-2002-0203.0 5</t>
  </si>
  <si>
    <t>282/014.Z-2002-0203.0 4</t>
  </si>
  <si>
    <t>282/014.Z-2002-0203.0 1</t>
  </si>
  <si>
    <t>282/014.Z-2002-0203.0 2</t>
  </si>
  <si>
    <t>282/014.Z-2002-0203.0 3</t>
  </si>
  <si>
    <t>282/014.Z-2002-0203.1 1</t>
  </si>
  <si>
    <t>282/014.Z-2002-0203.2 1</t>
  </si>
  <si>
    <t>282/014.Z-2002-0203.2 2</t>
  </si>
  <si>
    <t>282/014.Z-2002-0203.3 1</t>
  </si>
  <si>
    <t>282/014.Z-2002-0203.3 2</t>
  </si>
  <si>
    <t>282/014.Z-2002-0203.3 3</t>
  </si>
  <si>
    <t>282/014.Z-2002-0204.0 1</t>
  </si>
  <si>
    <t>282/014.Z-2002-0204.1 1</t>
  </si>
  <si>
    <t>282/014.Z-2002-0205.0 1</t>
  </si>
  <si>
    <t>282/014.Z-2002-0205.0 2</t>
  </si>
  <si>
    <t>282/014.Z-2002-0205.8 1</t>
  </si>
  <si>
    <t>282/014.Z-2002-0205.8 2</t>
  </si>
  <si>
    <t>282/014.Z-2002-0206.8 1</t>
  </si>
  <si>
    <t>282/014.Z-2002-0207.1 1</t>
  </si>
  <si>
    <t>282/014.Z-2002-0207.1 2</t>
  </si>
  <si>
    <t>282/014.Z-2002-0208.1 1</t>
  </si>
  <si>
    <t>282/014.Z-2002-0208.1 2</t>
  </si>
  <si>
    <t>282/014.Z-2002-0209.1 1</t>
  </si>
  <si>
    <t>282/014.Z-2002-0210.1 1</t>
  </si>
  <si>
    <t>282/014.Z-2002-0210.1 2</t>
  </si>
  <si>
    <t>282/014.Z-2002-0210.1 3</t>
  </si>
  <si>
    <t>282/014.Z-2002-0211.1 1</t>
  </si>
  <si>
    <t>294/014.Z-1604-0201.0 1</t>
  </si>
  <si>
    <t>294/014.Z-1604-0201.0 2</t>
  </si>
  <si>
    <t>294/014.Z-1604-0201.1 1</t>
  </si>
  <si>
    <t>294/014.Z-1604-0202.8 1</t>
  </si>
  <si>
    <t>309/008.Z-1404-0201.0 1</t>
  </si>
  <si>
    <t>309/008.Z-1404-0201.0 2</t>
  </si>
  <si>
    <t>309/008.Z-1404-0201.0 5</t>
  </si>
  <si>
    <t>319/006.Z-1303-0201.0 1</t>
  </si>
  <si>
    <t>319/006.Z-1303-0201.0 3</t>
  </si>
  <si>
    <t>319/006.Z-1303-0201.0 5</t>
  </si>
  <si>
    <t>319/006.Z-1303-0202.0 1</t>
  </si>
  <si>
    <t>319/006.Z-1303-0202.1 1</t>
  </si>
  <si>
    <t>319/006.Z-1303-0202.1 2</t>
  </si>
  <si>
    <t>319/006.Z-1303-0203.0 1</t>
  </si>
  <si>
    <t>319/006.Z-1303-0203.0 2</t>
  </si>
  <si>
    <t>321/014.Z-2004-0201.0 1</t>
  </si>
  <si>
    <t>321/014.Z-2004-0201.0 2</t>
  </si>
  <si>
    <t>321/014.Z-2004-0201.0 3</t>
  </si>
  <si>
    <t>321/014.Z-2004-0203.0 1</t>
  </si>
  <si>
    <t>321/014.Z-2004-0203.0 2</t>
  </si>
  <si>
    <t>321/014.Z-2004-0203.0 3</t>
  </si>
  <si>
    <t>321/014.Z-2004-0203.1 1</t>
  </si>
  <si>
    <t>321/014.Z-2004-0203.1 2</t>
  </si>
  <si>
    <t>321/014.Z-2004-0203.2 1</t>
  </si>
  <si>
    <t>321/014.Z-2004-0203.2 2</t>
  </si>
  <si>
    <t>321/014.Z-2004-0204.0 1</t>
  </si>
  <si>
    <t>321/014.Z-2004-0204.0 2</t>
  </si>
  <si>
    <t>321/014.Z-2004-0205.0 1</t>
  </si>
  <si>
    <t>321/014.Z-2004-0206.2 1</t>
  </si>
  <si>
    <t>321/014.Z-2004-0207.2 1</t>
  </si>
  <si>
    <t>328/014.Z-2304-0108.0 1</t>
  </si>
  <si>
    <t>328/014.Z-2304-0202.0 2</t>
  </si>
  <si>
    <t>Hubbardston DCR Land- Ware Riv Watershed Total</t>
  </si>
  <si>
    <t>2017 DCR - WATER SUPPLY PROTECTION LAND</t>
  </si>
  <si>
    <t>134/014.Z-2004-0116.0 1</t>
  </si>
  <si>
    <t>134/014.Z-2004-0116.0 2</t>
  </si>
  <si>
    <t>134/014.Z-2004-0215.0 1</t>
  </si>
  <si>
    <t>134/014.Z-2004-0215.0 2</t>
  </si>
  <si>
    <t>134/014.Z-2004-0215.1 1</t>
  </si>
  <si>
    <t>134/014.Z-2004-0215.1 2</t>
  </si>
  <si>
    <t>134/014.Z-2004-0215.1 3</t>
  </si>
  <si>
    <t>134/014.Z-2004-0215.2 1</t>
  </si>
  <si>
    <t>134/014.Z-2004-0215.2 2</t>
  </si>
  <si>
    <t>140/014.Z-1702-0204.0 1</t>
  </si>
  <si>
    <t>140/014.Z-1702-0204.0 2</t>
  </si>
  <si>
    <t>140/014.Z-1702-0204.0 3</t>
  </si>
  <si>
    <t>204/006.Z-1402-0216.0 1</t>
  </si>
  <si>
    <t>204/006.Z-1402-0216.0 2</t>
  </si>
  <si>
    <t>204/006.Z-1402-0216.1 1</t>
  </si>
  <si>
    <t>204/006.Z-1402-0216.1 2</t>
  </si>
  <si>
    <t>204/006.Z-1402-0216.1 3</t>
  </si>
  <si>
    <t>223/006.Z-1304-0201.1 1</t>
  </si>
  <si>
    <t>223/006.Z-1304-0201.1 2</t>
  </si>
  <si>
    <t>223/006.Z-1304-0201.1 3</t>
  </si>
  <si>
    <t>234/014.Z-1701-0216.0 1</t>
  </si>
  <si>
    <t>234/014.Z-1701-0216.0 2</t>
  </si>
  <si>
    <t>234/014.Z-1701-0216.0 3</t>
  </si>
  <si>
    <t>234/014.Z-1701-0216.1 1</t>
  </si>
  <si>
    <t>234/014.Z-1701-0216.1 2</t>
  </si>
  <si>
    <t>234/014.Z-1701-0216.2 1</t>
  </si>
  <si>
    <t>234/014.Z-1701-0216.2 2</t>
  </si>
  <si>
    <t>234/014.Z-1701-0216.2 3</t>
  </si>
  <si>
    <t>234/014.Z-1701-0216.3 1</t>
  </si>
  <si>
    <t>234/014.Z-1701-0216.3 2</t>
  </si>
  <si>
    <t>234/014.Z-1701-0216.3 3</t>
  </si>
  <si>
    <t>234/014.Z-1701-0216.4 1</t>
  </si>
  <si>
    <t>241/014.Z-2001-0216.0 1</t>
  </si>
  <si>
    <t>241/014.Z-2001-0216.0 2</t>
  </si>
  <si>
    <t>241/014.Z-2001-0216.1 1</t>
  </si>
  <si>
    <t>241/014.Z-2001-0216.1 2</t>
  </si>
  <si>
    <t>241/014.Z-2001-0216.1 3</t>
  </si>
  <si>
    <t>257/014.Z-2001-0216.0 1</t>
  </si>
  <si>
    <t>257/014.Z-2001-0216.0 2</t>
  </si>
  <si>
    <t>257/014.Z-2001-0216.1 1</t>
  </si>
  <si>
    <t>257/014.Z-2001-0216.1 2</t>
  </si>
  <si>
    <t>257/014.Z-2001-0216.2 1</t>
  </si>
  <si>
    <t>257/014.Z-2001-0216.2 2</t>
  </si>
  <si>
    <t>282/014.Z-2002-0216.0 1</t>
  </si>
  <si>
    <t>282/014.Z-2002-0216.1 1</t>
  </si>
  <si>
    <t>282/014.Z-2002-0216.2 1</t>
  </si>
  <si>
    <t>282/014.Z-2002-0216.2 2</t>
  </si>
  <si>
    <t>282/014.Z-2002-0216.3 1</t>
  </si>
  <si>
    <t>282/014.Z-2002-0216.3 2</t>
  </si>
  <si>
    <t>282/014.Z-2002-0216.3 3</t>
  </si>
  <si>
    <t>282/014.Z-2002-0216.4 1</t>
  </si>
  <si>
    <t>282/014.Z-2002-0216.4 2</t>
  </si>
  <si>
    <t>282/014.Z-2002-0216.4 3</t>
  </si>
  <si>
    <t>319/006.Z-1303-0216.0 1</t>
  </si>
  <si>
    <t>319/006.Z-1303-0216.1 1</t>
  </si>
  <si>
    <t>321/014.Z-2004-0216.0 1</t>
  </si>
  <si>
    <t>321/014.Z-2004-0216.1 1</t>
  </si>
  <si>
    <t>321/014.Z-2004-0216.1 2</t>
  </si>
  <si>
    <t>321/014.Z-2004-0216.1 3</t>
  </si>
  <si>
    <t>321/014.Z-2004-0216.2 1</t>
  </si>
  <si>
    <t>321/014.Z-2004-0216.3 1</t>
  </si>
  <si>
    <t>321/014.Z-2004-0216.3 2</t>
  </si>
  <si>
    <t>321/014.Z-2004-0216.4 1</t>
  </si>
  <si>
    <t>321/014.Z-2004-0216.4 2</t>
  </si>
  <si>
    <t>321/014.Z-2004-0216.5 1</t>
  </si>
  <si>
    <t>321/014.Z-2004-0216.5 2</t>
  </si>
  <si>
    <t>014/009.Z-2603-0201.0</t>
  </si>
  <si>
    <t>021/014.Z-1702-0204.1</t>
  </si>
  <si>
    <t>021/014.Z-1702-0201.0</t>
  </si>
  <si>
    <t>021/014.Z-1702-0203.0</t>
  </si>
  <si>
    <t>021/014.Z-1702-0204.0</t>
  </si>
  <si>
    <t>024/008.Z-1403-0201.0</t>
  </si>
  <si>
    <t>028/014.Z-2301-0201.0</t>
  </si>
  <si>
    <t>039/014.Z-2303-0201.A</t>
  </si>
  <si>
    <t>039/014.Z-2303-0203.0</t>
  </si>
  <si>
    <t>039/014.Z-2303-0203.1</t>
  </si>
  <si>
    <t>039/014.Z-2303-0203.2</t>
  </si>
  <si>
    <t>039/014.Z-2303-0203.3</t>
  </si>
  <si>
    <t>039/014.Z-2303-0203.4</t>
  </si>
  <si>
    <t>039/014.Z-2303-0203.5</t>
  </si>
  <si>
    <t>039/014.Z-2303-0203.6</t>
  </si>
  <si>
    <t>039/014.Z-2303-0203.7</t>
  </si>
  <si>
    <t>039/014.Z-2303-0203.8</t>
  </si>
  <si>
    <t>039/014.Z-2303-0204.2</t>
  </si>
  <si>
    <t>039/014.Z-2303-0205.2</t>
  </si>
  <si>
    <t>039/014.Z-2303-0206.2</t>
  </si>
  <si>
    <t>039/014.Z-2303-0207.2</t>
  </si>
  <si>
    <t>064/014.Z-2301-0201.0</t>
  </si>
  <si>
    <t>064/014.Z-2301-0202.0</t>
  </si>
  <si>
    <t>100/009.Z-2603-0201.0</t>
  </si>
  <si>
    <t>100/009.Z-2603-0202.0</t>
  </si>
  <si>
    <t>100/009.Z-2603-0203.0</t>
  </si>
  <si>
    <t>100/009.Z-2603-0204.0</t>
  </si>
  <si>
    <t>124/014.Z-1703-0203.0</t>
  </si>
  <si>
    <t>124/014.Z-1703-0201.0</t>
  </si>
  <si>
    <t>134/014.Z-2004-0116.0</t>
  </si>
  <si>
    <t>134/014.Z-2004-0201.0</t>
  </si>
  <si>
    <t>134/014.Z-2004-0201.1</t>
  </si>
  <si>
    <t>134/014.Z-2004-0201.2</t>
  </si>
  <si>
    <t>134/014.Z-2004-0201.3</t>
  </si>
  <si>
    <t>134/014.Z-2004-0203.0</t>
  </si>
  <si>
    <t>134/014.Z-2004-0204.0</t>
  </si>
  <si>
    <t>134/014.Z-2004-0205.0</t>
  </si>
  <si>
    <t>134/014.Z-2004-0206.1</t>
  </si>
  <si>
    <t>134/014.Z-2004-0207.1</t>
  </si>
  <si>
    <t>134/014.Z-2004-0208.1</t>
  </si>
  <si>
    <t>134/014.Z-2004-0209.1</t>
  </si>
  <si>
    <t>134/014.Z-2004-0210.1</t>
  </si>
  <si>
    <t>134/014.Z-2004-0211.1</t>
  </si>
  <si>
    <t>134/014.Z-2004-0212.1</t>
  </si>
  <si>
    <t>134/014.Z-2004-0215.0</t>
  </si>
  <si>
    <t>134/014.Z-2004-0215.1</t>
  </si>
  <si>
    <t>134/014.Z-2004-0215.2</t>
  </si>
  <si>
    <t>140/014.Z-1702-0201.0</t>
  </si>
  <si>
    <t>140/014.Z-1702-0201.A</t>
  </si>
  <si>
    <t>140/014.Z-1702-0201.B</t>
  </si>
  <si>
    <t>140/014.Z-1702-0201.C</t>
  </si>
  <si>
    <t>140/014.Z-1702-0201.D</t>
  </si>
  <si>
    <t>140/014.Z-1702-0201.E</t>
  </si>
  <si>
    <t>140/014.Z-1702-0201.F</t>
  </si>
  <si>
    <t>140/014.Z-1702-0201.G</t>
  </si>
  <si>
    <t>140/014.Z-1702-0201.H</t>
  </si>
  <si>
    <t>140/014.Z-1702-0201.I</t>
  </si>
  <si>
    <t>140/014.Z-1702-0201.J</t>
  </si>
  <si>
    <t>140/014.Z-1702-0201.K</t>
  </si>
  <si>
    <t>140/014.Z-1702-0201.L</t>
  </si>
  <si>
    <t>140/014.Z-1702-0201.M</t>
  </si>
  <si>
    <t>140/014.Z-1702-0201.N</t>
  </si>
  <si>
    <t>140/014.Z-1702-0201.O</t>
  </si>
  <si>
    <t>140/014.Z-1702-0201.P</t>
  </si>
  <si>
    <t>140/014.Z-1702-0201.Q</t>
  </si>
  <si>
    <t>140/014.Z-1702-0201.R</t>
  </si>
  <si>
    <t>140/014.Z-1702-0201.S</t>
  </si>
  <si>
    <t>140/014.Z-1702-0201.T</t>
  </si>
  <si>
    <t>140/014.Z-1702-0201.U</t>
  </si>
  <si>
    <t>140/014.Z-1702-0201.V</t>
  </si>
  <si>
    <t>140/014.Z-1702-0203.0</t>
  </si>
  <si>
    <t>140/014.Z-1702-0203.A</t>
  </si>
  <si>
    <t>140/014.Z-1702-0203.B</t>
  </si>
  <si>
    <t>140/014.Z-1702-0203.C</t>
  </si>
  <si>
    <t>140/014.Z-1702-0203.D</t>
  </si>
  <si>
    <t>140/014.Z-1702-0203.E</t>
  </si>
  <si>
    <t>140/014.Z-1702-0203.F</t>
  </si>
  <si>
    <t>140/014.Z-1702-0203.G</t>
  </si>
  <si>
    <t>140/014.Z-1702-0203.H</t>
  </si>
  <si>
    <t>140/014.Z-1702-0203.I</t>
  </si>
  <si>
    <t>140/014.Z-1702-0203.J</t>
  </si>
  <si>
    <t>140/014.Z-1702-0203.K</t>
  </si>
  <si>
    <t>140/014.Z-1702-0203.L</t>
  </si>
  <si>
    <t>140/014.Z-1702-0203.M</t>
  </si>
  <si>
    <t>140/014.Z-1702-0203.N</t>
  </si>
  <si>
    <t>140/014.Z-1702-0203.O</t>
  </si>
  <si>
    <t>140/014.Z-1702-0203.P</t>
  </si>
  <si>
    <t>140/014.Z-1702-0204.0</t>
  </si>
  <si>
    <t>153/014.Z-2203-0201.0</t>
  </si>
  <si>
    <t>161/007.Z-1501-0201.0</t>
  </si>
  <si>
    <t>170/009.Z-2304-0201.0</t>
  </si>
  <si>
    <t>170/009.Z-2304-0202.0</t>
  </si>
  <si>
    <t>170/009.Z-2304-0203.0</t>
  </si>
  <si>
    <t>170/009.Z-2304-0204.0</t>
  </si>
  <si>
    <t>204/006.Z-1402-0201.0</t>
  </si>
  <si>
    <t>204/006.Z-1402-0201.1</t>
  </si>
  <si>
    <t>204/006.Z-1402-0203.0</t>
  </si>
  <si>
    <t>204/006.Z-1402-0204.3</t>
  </si>
  <si>
    <t>204/006.Z-1402-0205.3</t>
  </si>
  <si>
    <t>204/006.Z-1402-0216.0</t>
  </si>
  <si>
    <t>204/006.Z-1402-0216.1</t>
  </si>
  <si>
    <t>215/014.Z-2303-0201.0</t>
  </si>
  <si>
    <t>222/014.Z-1704-0201.0</t>
  </si>
  <si>
    <t>223/006.Z-1304-0201.0</t>
  </si>
  <si>
    <t>223/006.Z-1304-0201.1</t>
  </si>
  <si>
    <t>230/008.Z-1401-0201.0</t>
  </si>
  <si>
    <t>234/014.Z-1701-0201.0</t>
  </si>
  <si>
    <t>234/014.Z-1701-0203.0</t>
  </si>
  <si>
    <t>234/014.Z-1701-0204.3</t>
  </si>
  <si>
    <t>234/014.Z-1701-0216.0</t>
  </si>
  <si>
    <t>234/014.Z-1701-0216.1</t>
  </si>
  <si>
    <t>234/014.Z-1701-0216.2</t>
  </si>
  <si>
    <t>234/014.Z-1701-0216.3</t>
  </si>
  <si>
    <t>234/014.Z-1701-0216.4</t>
  </si>
  <si>
    <t>235/014.Z-1603-0201.0</t>
  </si>
  <si>
    <t>241/014.Z-2001-0203.0</t>
  </si>
  <si>
    <t>241/014.Z-2001-0204.8</t>
  </si>
  <si>
    <t>241/014.Z-2001-0205.8</t>
  </si>
  <si>
    <t>241/014.Z-2001-0206.8</t>
  </si>
  <si>
    <t>241/014.Z-2001-0208.1</t>
  </si>
  <si>
    <t>241/014.Z-2001-0216.0</t>
  </si>
  <si>
    <t>241/014.Z-2001-0216.1</t>
  </si>
  <si>
    <t>241/014.Z-2001-0201.0</t>
  </si>
  <si>
    <t>257/014.Z-2001-0201.0</t>
  </si>
  <si>
    <t>257/014.Z-2001-0203.0</t>
  </si>
  <si>
    <t>257/014.Z-2001-0216.0</t>
  </si>
  <si>
    <t>257/014.Z-2001-0216.1</t>
  </si>
  <si>
    <t>257/014.Z-2001-0216.2</t>
  </si>
  <si>
    <t>272/006.Z-1401-0201.0</t>
  </si>
  <si>
    <t>272/006.Z-1401-0203.0</t>
  </si>
  <si>
    <t>272/006.Z-1401-0204.3</t>
  </si>
  <si>
    <t>277/014.Z-2304-0201.0</t>
  </si>
  <si>
    <t>282/014.Z-2002-0201.0</t>
  </si>
  <si>
    <t>282/014.Z-2002-0203.0</t>
  </si>
  <si>
    <t>282/014.Z-2002-0203.1</t>
  </si>
  <si>
    <t>282/014.Z-2002-0203.2</t>
  </si>
  <si>
    <t>282/014.Z-2002-0203.3</t>
  </si>
  <si>
    <t>282/014.Z-2002-0204.0</t>
  </si>
  <si>
    <t>282/014.Z-2002-0204.1</t>
  </si>
  <si>
    <t>282/014.Z-2002-0205.0</t>
  </si>
  <si>
    <t>282/014.Z-2002-0205.8</t>
  </si>
  <si>
    <t>282/014.Z-2002-0206.8</t>
  </si>
  <si>
    <t>282/014.Z-2002-0207.1</t>
  </si>
  <si>
    <t>282/014.Z-2002-0208.1</t>
  </si>
  <si>
    <t>282/014.Z-2002-0209.1</t>
  </si>
  <si>
    <t>282/014.Z-2002-0210.1</t>
  </si>
  <si>
    <t>282/014.Z-2002-0211.1</t>
  </si>
  <si>
    <t>282/014.Z-2002-0216.0</t>
  </si>
  <si>
    <t>282/014.Z-2002-0216.1</t>
  </si>
  <si>
    <t>282/014.Z-2002-0216.2</t>
  </si>
  <si>
    <t>282/014.Z-2002-0216.3</t>
  </si>
  <si>
    <t>282/014.Z-2002-0216.4</t>
  </si>
  <si>
    <t>294/014.Z-1604-0201.0</t>
  </si>
  <si>
    <t>294/014.Z-1604-0201.1</t>
  </si>
  <si>
    <t>294/014.Z-1604-0202.8</t>
  </si>
  <si>
    <t>309/008.Z-1404-0201.0</t>
  </si>
  <si>
    <t>319/006.Z-1303-0201.0</t>
  </si>
  <si>
    <t>319/006.Z-1303-0202.0</t>
  </si>
  <si>
    <t>319/006.Z-1303-0202.1</t>
  </si>
  <si>
    <t>319/006.Z-1303-0203.0</t>
  </si>
  <si>
    <t>319/006.Z-1303-0216.0</t>
  </si>
  <si>
    <t>319/006.Z-1303-0216.1</t>
  </si>
  <si>
    <t>321/014.Z-2004-0201.0</t>
  </si>
  <si>
    <t>321/014.Z-2004-0203.0</t>
  </si>
  <si>
    <t>321/014.Z-2004-0203.1</t>
  </si>
  <si>
    <t>321/014.Z-2004-0203.2</t>
  </si>
  <si>
    <t>321/014.Z-2004-0204.0</t>
  </si>
  <si>
    <t>321/014.Z-2004-0205.0</t>
  </si>
  <si>
    <t>321/014.Z-2004-0206.2</t>
  </si>
  <si>
    <t>321/014.Z-2004-0207.2</t>
  </si>
  <si>
    <t>321/014.Z-2004-0216.0</t>
  </si>
  <si>
    <t>321/014.Z-2004-0216.1</t>
  </si>
  <si>
    <t>321/014.Z-2004-0216.2</t>
  </si>
  <si>
    <t>321/014.Z-2004-0216.3</t>
  </si>
  <si>
    <t>321/014.Z-2004-0216.4</t>
  </si>
  <si>
    <t>321/014.Z-2004-0216.5</t>
  </si>
  <si>
    <t>328/014.Z-2304-0108.0</t>
  </si>
  <si>
    <t>328/014.Z-2304-0202.0</t>
  </si>
  <si>
    <t>Meadow Wood Dr, Off</t>
  </si>
  <si>
    <t>River Rd</t>
  </si>
  <si>
    <t>Brigham St</t>
  </si>
  <si>
    <t>Wendell Rd</t>
  </si>
  <si>
    <t>Blackington Rd</t>
  </si>
  <si>
    <t>Holtshire Rd</t>
  </si>
  <si>
    <t>Woodward Rd</t>
  </si>
  <si>
    <t>Handwick Rd</t>
  </si>
  <si>
    <t>297 East St</t>
  </si>
  <si>
    <t>Narrow Ln Off</t>
  </si>
  <si>
    <t>Beaman Rd Off, East Princeton Rd</t>
  </si>
  <si>
    <t>Barre Paxton Rd</t>
  </si>
  <si>
    <t>Turkey Hill Rd &amp; Kenwood Rd</t>
  </si>
  <si>
    <t>Turkey Hill Rd</t>
  </si>
  <si>
    <t>23 Wilder Rd</t>
  </si>
  <si>
    <t>Legg Rd</t>
  </si>
  <si>
    <t>Justice Hill Rd</t>
  </si>
  <si>
    <t>44 Beaman Rd</t>
  </si>
  <si>
    <t>Reed &amp; Princeton Rds</t>
  </si>
  <si>
    <t>New Salem Rd</t>
  </si>
  <si>
    <t>Wendell Rd Off</t>
  </si>
  <si>
    <t>Lancaster St Off</t>
  </si>
  <si>
    <t>Hartwell St</t>
  </si>
  <si>
    <t>263 Maple St, Rear</t>
  </si>
  <si>
    <t>Fairbanks St, Off</t>
  </si>
  <si>
    <t>Coldbrook-Swift Tunnel</t>
  </si>
  <si>
    <t>MP 161 LT 4</t>
  </si>
  <si>
    <t>MP151 LT14</t>
  </si>
  <si>
    <t>MP105 LTS29,30,33</t>
  </si>
  <si>
    <t>MP133 LT 49</t>
  </si>
  <si>
    <t>MP 8A LT 80</t>
  </si>
  <si>
    <t>M400 L08</t>
  </si>
  <si>
    <t>M400 L9</t>
  </si>
  <si>
    <t>254-34</t>
  </si>
  <si>
    <t>M 192 L1-E</t>
  </si>
  <si>
    <t>M155 L1-E</t>
  </si>
  <si>
    <t>M1 L723+723.2</t>
  </si>
  <si>
    <t>M415 LR</t>
  </si>
  <si>
    <t>M431 LR</t>
  </si>
  <si>
    <t>M 5A L 2B</t>
  </si>
  <si>
    <t>M 9A L 13+15</t>
  </si>
  <si>
    <t>M5 L C-5</t>
  </si>
  <si>
    <t>M37 L A-11</t>
  </si>
  <si>
    <t>M33 L C-1.06</t>
  </si>
  <si>
    <t>M 96 L 18</t>
  </si>
  <si>
    <t>M 159 L 15</t>
  </si>
  <si>
    <t>M 34 L 8</t>
  </si>
  <si>
    <t>M 82 L 12.1</t>
  </si>
  <si>
    <t>MP 101 LT 1</t>
  </si>
  <si>
    <t>M 410 L 74</t>
  </si>
  <si>
    <t>M 410 L 75</t>
  </si>
  <si>
    <t>M117 L6</t>
  </si>
  <si>
    <t>M127 L23</t>
  </si>
  <si>
    <t>M126 L26</t>
  </si>
  <si>
    <t>M170 L5</t>
  </si>
  <si>
    <t>M169 LTS 11, 13</t>
  </si>
  <si>
    <t>M 111 LT 15</t>
  </si>
  <si>
    <t>00-5</t>
  </si>
  <si>
    <t>DCR Land- Sudbury Watershed</t>
  </si>
  <si>
    <t>DCR Land- Quabbin Watershed</t>
  </si>
  <si>
    <t>DCR Land- Ware Riv Watershed</t>
  </si>
  <si>
    <t>DCR Land- Wachusett Watershed</t>
  </si>
  <si>
    <t>DCR Land- Coldbrook-Swift Tunnel</t>
  </si>
  <si>
    <t>COMMUNITY ID</t>
  </si>
  <si>
    <t xml:space="preserve">    DOR-ID-NUMBER                  LOCATION           </t>
  </si>
  <si>
    <t>014/009.Z-2603-0201.0               Sudbury</t>
  </si>
  <si>
    <t>021/014.Z-1702-0204.1               Dana Road</t>
  </si>
  <si>
    <t>021/014.Z-1702-0201.0               Ware Watershed</t>
  </si>
  <si>
    <t>021/014.Z-1702-0203.0               Ware Riv Watershed</t>
  </si>
  <si>
    <t>021/014.Z-1702-0204.0               New MDC Location</t>
  </si>
  <si>
    <t>024/008.Z-1403-0201.0               Quabbin Watershed</t>
  </si>
  <si>
    <t>028/014.Z-2301-0201.0               Wachusett Watershed</t>
  </si>
  <si>
    <t>039/014.Z-2303-0201.A               Wachusett Watershed</t>
  </si>
  <si>
    <t>039/014.Z-2303-0203.0               Diamond Hill Ave</t>
  </si>
  <si>
    <t>039/014.Z-2303-0203.1               W Boylston St</t>
  </si>
  <si>
    <t>039/014.Z-2303-0203.2               Various Locations</t>
  </si>
  <si>
    <t>039/014.Z-2303-0203.3               Wachusett Watershed</t>
  </si>
  <si>
    <t>039/014.Z-2303-0203.4               Wachusett Rev</t>
  </si>
  <si>
    <t>039/014.Z-2303-0203.5               Wachusett Rev</t>
  </si>
  <si>
    <t>039/014.Z-2303-0203.6               Wachusett Rev</t>
  </si>
  <si>
    <t>039/014.Z-2303-0203.7               Wachusett Rev</t>
  </si>
  <si>
    <t>039/014.Z-2303-0203.8               Wachusett Rev</t>
  </si>
  <si>
    <t>039/014.Z-2303-0204.2               Main Street</t>
  </si>
  <si>
    <t>039/014.Z-2303-0205.2               Linden Street</t>
  </si>
  <si>
    <t>039/014.Z-2303-0206.2               Main St</t>
  </si>
  <si>
    <t>039/014.Z-2303-0207.2               West Temple Street</t>
  </si>
  <si>
    <t>064/014.Z-2301-0201.0               Wachusett Watershed</t>
  </si>
  <si>
    <t>064/014.Z-2301-0202.0               Various</t>
  </si>
  <si>
    <t>100/009.Z-2603-0201.0               258 Fountain St</t>
  </si>
  <si>
    <t>100/009.Z-2603-0202.0               Singletary Ln</t>
  </si>
  <si>
    <t>100/009.Z-2603-0203.0               Winter St</t>
  </si>
  <si>
    <t>100/009.Z-2603-0204.0               Pleasant St</t>
  </si>
  <si>
    <t>124/014.Z-1703-0203.0               Coldbrook-Swift Tunnel</t>
  </si>
  <si>
    <t>124/014.Z-1703-0201.0               Quabbin Watershed</t>
  </si>
  <si>
    <t>134/014.Z-2004-0116.0               Meadow Wood Dr, Off</t>
  </si>
  <si>
    <t>134/014.Z-2004-0201.0               Wachusett Watershed</t>
  </si>
  <si>
    <t>134/014.Z-2004-0201.1               Paxton Rd</t>
  </si>
  <si>
    <t>134/014.Z-2004-0201.2               Wachusett St</t>
  </si>
  <si>
    <t>134/014.Z-2004-0201.3               Sterling Rd</t>
  </si>
  <si>
    <t>134/014.Z-2004-0203.0               Various</t>
  </si>
  <si>
    <t>134/014.Z-2004-0205.0               Bullard St</t>
  </si>
  <si>
    <t>134/014.Z-2004-0206.1               Chapel St</t>
  </si>
  <si>
    <t>134/014.Z-2004-0207.1               Malden St</t>
  </si>
  <si>
    <t>134/014.Z-2004-0208.1               Bullard St</t>
  </si>
  <si>
    <t>134/014.Z-2004-0209.1               Malden St</t>
  </si>
  <si>
    <t>134/014.Z-2004-0210.1               Sterling Rd</t>
  </si>
  <si>
    <t>134/014.Z-2004-0211.1               Quinapoxet St</t>
  </si>
  <si>
    <t>134/014.Z-2004-0212.1               Quinapoxet St</t>
  </si>
  <si>
    <t>134/014.Z-2004-0215.1               River Rd</t>
  </si>
  <si>
    <t>134/014.Z-2004-0215.2               Wachusett St</t>
  </si>
  <si>
    <t>140/014.Z-1702-0201.0               Burnshirt Rd</t>
  </si>
  <si>
    <t>140/014.Z-1702-0201.A               Malone Rd</t>
  </si>
  <si>
    <t>140/014.Z-1702-0201.B               New Templeton Rd</t>
  </si>
  <si>
    <t>140/014.Z-1702-0201.C               Raggard Hill Rd</t>
  </si>
  <si>
    <t>140/014.Z-1702-0201.D               Gardner Rd</t>
  </si>
  <si>
    <t>140/014.Z-1702-0201.E               New Templeton Rd</t>
  </si>
  <si>
    <t>140/014.Z-1702-0201.F               Barre Rd Off</t>
  </si>
  <si>
    <t>140/014.Z-1702-0201.G               Brigham St Off</t>
  </si>
  <si>
    <t>140/014.Z-1702-0201.H               Old Boston Tpk</t>
  </si>
  <si>
    <t>140/014.Z-1702-0201.I               Healdville Rd</t>
  </si>
  <si>
    <t>140/014.Z-1702-0201.J               Worcester Rd</t>
  </si>
  <si>
    <t>140/014.Z-1702-0201.K               Old Princeton Rd</t>
  </si>
  <si>
    <t>140/014.Z-1702-0201.L               Old Princeton Rd</t>
  </si>
  <si>
    <t>140/014.Z-1702-0201.M               Worcester Rd</t>
  </si>
  <si>
    <t>140/014.Z-1702-0201.N               Evergreen Rd</t>
  </si>
  <si>
    <t>140/014.Z-1702-0201.O               New Westminster Rd</t>
  </si>
  <si>
    <t>140/014.Z-1702-0201.P               Ware Watershed</t>
  </si>
  <si>
    <t>140/014.Z-1702-0201.Q               Old Boston Tpk</t>
  </si>
  <si>
    <t>140/014.Z-1702-0201.R               Ed Clark Rd</t>
  </si>
  <si>
    <t>140/014.Z-1702-0201.S               Simond Hill Rd</t>
  </si>
  <si>
    <t>140/014.Z-1702-0201.T               Ware Watershed</t>
  </si>
  <si>
    <t>140/014.Z-1702-0201.U               Old Boston Tpk</t>
  </si>
  <si>
    <t>140/014.Z-1702-0201.V               Old Boston Tpk</t>
  </si>
  <si>
    <t>140/014.Z-1702-0203.0               Burnshirt Rd</t>
  </si>
  <si>
    <t>140/014.Z-1702-0203.A               Williamsville Rd</t>
  </si>
  <si>
    <t>140/014.Z-1702-0203.B               Root Rd</t>
  </si>
  <si>
    <t>140/014.Z-1702-0203.C               Williamsville Rd</t>
  </si>
  <si>
    <t>140/014.Z-1702-0203.D               Gardner Rd</t>
  </si>
  <si>
    <t>140/014.Z-1702-0203.E               Gardner Rd</t>
  </si>
  <si>
    <t>140/014.Z-1702-0203.F               Gardner Rd</t>
  </si>
  <si>
    <t>140/014.Z-1702-0203.G               Hale Rd, Off</t>
  </si>
  <si>
    <t>140/014.Z-1702-0203.H               Twin Hill Rd</t>
  </si>
  <si>
    <t>140/014.Z-1702-0203.I               New Westminster Rd</t>
  </si>
  <si>
    <t>140/014.Z-1702-0203.J               Worcester Rd</t>
  </si>
  <si>
    <t>140/014.Z-1702-0203.K               Twin Hill Rd</t>
  </si>
  <si>
    <t>140/014.Z-1702-0203.L               Healdville Rd</t>
  </si>
  <si>
    <t>140/014.Z-1702-0203.M               Healdville Rd, Off</t>
  </si>
  <si>
    <t>140/014.Z-1702-0203.N               Old Princeton Rd</t>
  </si>
  <si>
    <t>140/014.Z-1702-0203.O               Gardner Rd</t>
  </si>
  <si>
    <t>140/014.Z-1702-0203.P               Old Boston Turnpike</t>
  </si>
  <si>
    <t>140/014.Z-1702-0204.0               Brigham St</t>
  </si>
  <si>
    <t>153/014.Z-2203-0201.0               Various</t>
  </si>
  <si>
    <t>161/007.Z-1501-0201.0               Center St., Rte. 21</t>
  </si>
  <si>
    <t>170/009.Z-2304-0201.0               Sudbury Watershed</t>
  </si>
  <si>
    <t>170/009.Z-2304-0202.0               Sudbury Watershed</t>
  </si>
  <si>
    <t>170/009.Z-2304-0203.0               Sudbury Watershed</t>
  </si>
  <si>
    <t>170/009.Z-2304-0204.0               Sudbury Watershed</t>
  </si>
  <si>
    <t>204/006.Z-1402-0201.0               Quabbin Watershed</t>
  </si>
  <si>
    <t>204/006.Z-1402-0201.1               Whitaker Rd</t>
  </si>
  <si>
    <t>204/006.Z-1402-0203.0               Various</t>
  </si>
  <si>
    <t>204/006.Z-1402-0204.3               North Main St</t>
  </si>
  <si>
    <t>204/006.Z-1402-0205.3               North Main St</t>
  </si>
  <si>
    <t>204/006.Z-1402-0216.0               Wendell Rd</t>
  </si>
  <si>
    <t>204/006.Z-1402-0216.1               Blackington Rd</t>
  </si>
  <si>
    <t>215/014.Z-2303-0201.0               Sudbury Watershed</t>
  </si>
  <si>
    <t>222/014.Z-1704-0201.0               Ware Watershed</t>
  </si>
  <si>
    <t>223/006.Z-1304-0201.0               Quabbin Watershed</t>
  </si>
  <si>
    <t>223/006.Z-1304-0201.1               Holtshire Rd</t>
  </si>
  <si>
    <t>230/008.Z-1401-0201.0               Daniel Shays Highway</t>
  </si>
  <si>
    <t>234/014.Z-1701-0201.0               Quabbin Watershed</t>
  </si>
  <si>
    <t>234/014.Z-1701-0203.0               Pumpkin Ln</t>
  </si>
  <si>
    <t>234/014.Z-1701-0204.3               Old Hardwick Rd</t>
  </si>
  <si>
    <t>234/014.Z-1701-0216.0               Woodward Rd</t>
  </si>
  <si>
    <t>234/014.Z-1701-0216.1               Handwick Rd</t>
  </si>
  <si>
    <t>234/014.Z-1701-0216.3               297 East St</t>
  </si>
  <si>
    <t>234/014.Z-1701-0216.4               Narrow Ln Off</t>
  </si>
  <si>
    <t>235/014.Z-1603-0201.0               Ware Watershed</t>
  </si>
  <si>
    <t>241/014.Z-2001-0203.0               Various</t>
  </si>
  <si>
    <t>241/014.Z-2001-0204.8               Gleason Rd</t>
  </si>
  <si>
    <t>241/014.Z-2001-0205.8               Hoghton Rd</t>
  </si>
  <si>
    <t>241/014.Z-2001-0206.8               Off Hobbs Rd</t>
  </si>
  <si>
    <t>241/014.Z-2001-0208.1               Off Esty Rd</t>
  </si>
  <si>
    <t>241/014.Z-2001-0216.0               Beaman Rd Off, East Princeton Rd</t>
  </si>
  <si>
    <t>241/014.Z-2001-0216.1               Gleason Rd</t>
  </si>
  <si>
    <t>241/014.Z-2001-0201.0               Hubbardston Rd</t>
  </si>
  <si>
    <t>257/014.Z-2001-0201.0               Ware Watershed</t>
  </si>
  <si>
    <t>257/014.Z-2001-0203.0               Various</t>
  </si>
  <si>
    <t>257/014.Z-2001-0216.0               Barre Paxton Rd</t>
  </si>
  <si>
    <t>257/014.Z-2001-0216.1               Turkey Hill Rd &amp; Kenwood Rd</t>
  </si>
  <si>
    <t>257/014.Z-2001-0216.2               Turkey Hill Rd</t>
  </si>
  <si>
    <t>272/006.Z-1401-0201.0               Quabbin Watershed</t>
  </si>
  <si>
    <t>272/006.Z-1401-0203.0               Various</t>
  </si>
  <si>
    <t>272/006.Z-1401-0204.3               New Boston Rd</t>
  </si>
  <si>
    <t>277/014.Z-2304-0201.0               Sudbury Watershed</t>
  </si>
  <si>
    <t>282/014.Z-2002-0201.0               Wachusett Watershed</t>
  </si>
  <si>
    <t>282/014.Z-2002-0203.0               Various</t>
  </si>
  <si>
    <t>282/014.Z-2002-0203.1               Wachusett Watershed</t>
  </si>
  <si>
    <t>282/014.Z-2002-0203.2               State Forest</t>
  </si>
  <si>
    <t>282/014.Z-2002-0203.3               Wachusett</t>
  </si>
  <si>
    <t>282/014.Z-2002-0204.0               182 Justice Hill Rd</t>
  </si>
  <si>
    <t>282/014.Z-2002-0204.1               Redemption Rock Trl</t>
  </si>
  <si>
    <t>282/014.Z-2002-0205.0               18 South Nelson Rd</t>
  </si>
  <si>
    <t>282/014.Z-2002-0205.8               Pheasant Hill Ln</t>
  </si>
  <si>
    <t>282/014.Z-2002-0206.8               Fox Run</t>
  </si>
  <si>
    <t>282/014.Z-2002-0207.1               Princeton Rd</t>
  </si>
  <si>
    <t>282/014.Z-2002-0208.1               South Nelson Rd</t>
  </si>
  <si>
    <t>282/014.Z-2002-0209.1               Off Fairbanks St</t>
  </si>
  <si>
    <t>282/014.Z-2002-0210.1               Greenland Rd</t>
  </si>
  <si>
    <t>282/014.Z-2002-0211.1               Crowley Rd</t>
  </si>
  <si>
    <t>282/014.Z-2002-0216.0               23 Wilder Rd</t>
  </si>
  <si>
    <t>282/014.Z-2002-0216.1               Legg Rd</t>
  </si>
  <si>
    <t>282/014.Z-2002-0216.2               Justice Hill Rd</t>
  </si>
  <si>
    <t>282/014.Z-2002-0216.3               44 Beaman Rd</t>
  </si>
  <si>
    <t>282/014.Z-2002-0216.4               Reed &amp; Princeton Rds</t>
  </si>
  <si>
    <t>294/014.Z-1604-0201.0               Ware Watershed</t>
  </si>
  <si>
    <t>294/014.Z-1604-0201.1               Ware River</t>
  </si>
  <si>
    <t>294/014.Z-1604-0202.8               Barre Rd</t>
  </si>
  <si>
    <t>309/008.Z-1404-0201.0               Quabbin Watershed</t>
  </si>
  <si>
    <t>319/006.Z-1303-0201.0               Quabbin Watershed</t>
  </si>
  <si>
    <t>319/006.Z-1303-0202.0               Quabbin Reservoir</t>
  </si>
  <si>
    <t>319/006.Z-1303-0202.1               Quabbin Reservoir</t>
  </si>
  <si>
    <t>319/006.Z-1303-0203.0               Various</t>
  </si>
  <si>
    <t>319/006.Z-1303-0216.0               New Salem Rd</t>
  </si>
  <si>
    <t>319/006.Z-1303-0216.1               Wendell Rd Off</t>
  </si>
  <si>
    <t>321/014.Z-2004-0201.0               Wachusett Watershed</t>
  </si>
  <si>
    <t>321/014.Z-2004-0203.0               Wachusett Watershed</t>
  </si>
  <si>
    <t>321/014.Z-2004-0203.1               Wachusett Watershed</t>
  </si>
  <si>
    <t>321/014.Z-2004-0203.2               Wachusett Watershed</t>
  </si>
  <si>
    <t>321/014.Z-2004-0204.0               Wachusett Watershed</t>
  </si>
  <si>
    <t>321/014.Z-2004-0205.0               Wachusett Watershed</t>
  </si>
  <si>
    <t>321/014.Z-2004-0206.2               Off Fairbank Street</t>
  </si>
  <si>
    <t>321/014.Z-2004-0207.2               Temple Street</t>
  </si>
  <si>
    <t>321/014.Z-2004-0216.2               Lancaster St Off</t>
  </si>
  <si>
    <t>321/014.Z-2004-0216.3               Hartwell St</t>
  </si>
  <si>
    <t>321/014.Z-2004-0216.4               263 Maple St, Rear</t>
  </si>
  <si>
    <t>321/014.Z-2004-0216.5               Fairbanks St, Off</t>
  </si>
  <si>
    <t>328/014.Z-2304-0108.0               Flanders Rd</t>
  </si>
  <si>
    <t>328/014.Z-2304-0202.0               Sudbury Watershed</t>
  </si>
  <si>
    <t>100 Mark Bradford Dr</t>
  </si>
  <si>
    <t>134/014.Z-2004-0204.0               100 Mark Bradford Dr</t>
  </si>
  <si>
    <t>134/014.Z-2004-0215.0               420 Bullard St, Rear</t>
  </si>
  <si>
    <t>420 Bullard St, Rear</t>
  </si>
  <si>
    <t>260 Hardwick Rd</t>
  </si>
  <si>
    <t>234/014.Z-1701-0216.2               260 Hardwick Rd</t>
  </si>
  <si>
    <t>321/014.Z-2004-0216.0               30 North Main St</t>
  </si>
  <si>
    <t>321/014.Z-2004-0216.1               304 Lancaster St</t>
  </si>
  <si>
    <t>30 North Main St</t>
  </si>
  <si>
    <t>304 Lancaster St</t>
  </si>
  <si>
    <t>101-17</t>
  </si>
  <si>
    <t>140/014.Z-1702-0116.1</t>
  </si>
  <si>
    <t>140/014.Z-1903-0116.0</t>
  </si>
  <si>
    <t>234/014.Z-1701-0216.5</t>
  </si>
  <si>
    <t>272/006.Z-1401-0216.0</t>
  </si>
  <si>
    <t>272/006.Z-1401-0216.1</t>
  </si>
  <si>
    <t>282/014.Z-2002-0216.5</t>
  </si>
  <si>
    <t>282/014.Z-2002-0216.6</t>
  </si>
  <si>
    <t>Old Colony Rd</t>
  </si>
  <si>
    <t>MP 11 LT 37</t>
  </si>
  <si>
    <t>140/014.Z-1702-0116.1 1</t>
  </si>
  <si>
    <t>140/014.Z-1702-0116.1 2</t>
  </si>
  <si>
    <t>Simonds Hill Rd, Off</t>
  </si>
  <si>
    <t>M 11A 17, 17A, 14</t>
  </si>
  <si>
    <t>140/014.Z-1903-0116.0 1</t>
  </si>
  <si>
    <t>140/014.Z-1903-0116.0 2</t>
  </si>
  <si>
    <t>West Rd + Phillips Dr</t>
  </si>
  <si>
    <t>1-661.3 &amp; 661.2</t>
  </si>
  <si>
    <t>234/014.Z-1701-0216.5 1</t>
  </si>
  <si>
    <t>234/014.Z-1701-0216.5 2</t>
  </si>
  <si>
    <t>272/006.Z-1401-0216.0 1</t>
  </si>
  <si>
    <t>272/006.Z-1401-0216.0 2</t>
  </si>
  <si>
    <t>272/006.Z-1401-0216.1 1</t>
  </si>
  <si>
    <t>272/006.Z-1401-0216.1 2</t>
  </si>
  <si>
    <t>Pelham Hill Rd</t>
  </si>
  <si>
    <t>P-3</t>
  </si>
  <si>
    <t>Pelham Hill Rd &amp; Leonard Rd</t>
  </si>
  <si>
    <t>P-3 PART</t>
  </si>
  <si>
    <t>272/006.Z-1401-0216.0               Pelham Hill Rd</t>
  </si>
  <si>
    <t>272/006.Z-1401-0216.1               Pelham Hill Rd &amp; Leonard Rd</t>
  </si>
  <si>
    <t>Upper North Row Rd</t>
  </si>
  <si>
    <t>19-4</t>
  </si>
  <si>
    <t>Justice Hill Rd Off</t>
  </si>
  <si>
    <t>19-12</t>
  </si>
  <si>
    <t>282/014.Z-2002-0216.5 1</t>
  </si>
  <si>
    <t>282/014.Z-2002-0216.5 2</t>
  </si>
  <si>
    <t>282/014.Z-2002-0216.6 1</t>
  </si>
  <si>
    <t>282/014.Z-2002-0216.5               Upper North Row Rd</t>
  </si>
  <si>
    <t>282/014.Z-2002-0216.6               Justice Hill Rd Off</t>
  </si>
  <si>
    <t>140/014.Z-1702-0116.1               Old Colony Rd</t>
  </si>
  <si>
    <t>140/014.Z-1903-0116.0               Simonds Hill Rd, Off</t>
  </si>
  <si>
    <t>234/014.Z-1701-0216.5               West Rd + Phillips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</si>
</sst>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);\(#,##0.000\)"/>
    <numFmt numFmtId="165" formatCode="0.00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999999"/>
      </right>
      <top style="thin">
        <color rgb="FF999999"/>
      </top>
      <bottom style="medium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rgb="FF999999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4" fontId="1" fillId="2" borderId="0" xfId="0" applyNumberFormat="1" applyFont="1" applyFill="1" applyBorder="1"/>
    <xf numFmtId="3" fontId="1" fillId="2" borderId="1" xfId="0" applyNumberFormat="1" applyFont="1" applyFill="1" applyBorder="1"/>
    <xf numFmtId="3" fontId="0" fillId="0" borderId="0" xfId="0" applyNumberFormat="1" applyBorder="1"/>
    <xf numFmtId="3" fontId="1" fillId="2" borderId="0" xfId="0" applyNumberFormat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right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37" fontId="0" fillId="5" borderId="0" xfId="0" applyNumberForma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" fontId="4" fillId="6" borderId="0" xfId="0" applyNumberFormat="1" applyFont="1" applyFill="1" applyBorder="1"/>
    <xf numFmtId="4" fontId="4" fillId="6" borderId="0" xfId="0" applyNumberFormat="1" applyFont="1" applyFill="1" applyBorder="1"/>
    <xf numFmtId="3" fontId="4" fillId="6" borderId="1" xfId="0" applyNumberFormat="1" applyFont="1" applyFill="1" applyBorder="1"/>
    <xf numFmtId="0" fontId="3" fillId="7" borderId="4" xfId="0" applyFont="1" applyFill="1" applyBorder="1" applyAlignment="1">
      <alignment horizontal="center" vertical="center"/>
    </xf>
    <xf numFmtId="3" fontId="3" fillId="7" borderId="4" xfId="0" applyNumberFormat="1" applyFont="1" applyFill="1" applyBorder="1" applyAlignment="1">
      <alignment vertical="center"/>
    </xf>
    <xf numFmtId="4" fontId="3" fillId="7" borderId="4" xfId="0" applyNumberFormat="1" applyFont="1" applyFill="1" applyBorder="1" applyAlignment="1">
      <alignment vertical="center"/>
    </xf>
    <xf numFmtId="3" fontId="3" fillId="7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1" fillId="7" borderId="0" xfId="0" applyFont="1" applyFill="1" applyBorder="1" applyAlignment="1">
      <alignment wrapText="1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wrapText="1"/>
    </xf>
    <xf numFmtId="2" fontId="0" fillId="6" borderId="0" xfId="0" applyNumberFormat="1" applyFill="1"/>
    <xf numFmtId="0" fontId="0" fillId="5" borderId="0" xfId="0" applyFill="1" applyAlignment="1">
      <alignment horizontal="left"/>
    </xf>
    <xf numFmtId="0" fontId="0" fillId="0" borderId="0" xfId="0" pivotButton="1" applyBorder="1" applyAlignment="1"/>
    <xf numFmtId="0" fontId="1" fillId="8" borderId="0" xfId="0" applyFont="1" applyFill="1" applyBorder="1" applyAlignment="1">
      <alignment horizontal="right"/>
    </xf>
    <xf numFmtId="4" fontId="1" fillId="8" borderId="0" xfId="0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7" xfId="0" applyBorder="1"/>
    <xf numFmtId="0" fontId="4" fillId="6" borderId="7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1" fillId="2" borderId="0" xfId="0" applyFont="1" applyFill="1" applyBorder="1"/>
    <xf numFmtId="37" fontId="0" fillId="9" borderId="0" xfId="0" applyNumberFormat="1" applyFill="1"/>
    <xf numFmtId="37" fontId="0" fillId="0" borderId="0" xfId="0" applyNumberFormat="1"/>
    <xf numFmtId="0" fontId="0" fillId="9" borderId="0" xfId="0" applyFill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2" fontId="0" fillId="9" borderId="0" xfId="0" applyNumberFormat="1" applyFill="1"/>
    <xf numFmtId="49" fontId="0" fillId="9" borderId="0" xfId="0" applyNumberFormat="1" applyFill="1"/>
    <xf numFmtId="164" fontId="0" fillId="9" borderId="0" xfId="0" applyNumberFormat="1" applyFill="1" applyAlignment="1">
      <alignment horizontal="right"/>
    </xf>
    <xf numFmtId="165" fontId="0" fillId="6" borderId="0" xfId="0" applyNumberFormat="1" applyFill="1" applyAlignment="1">
      <alignment horizontal="right"/>
    </xf>
    <xf numFmtId="4" fontId="1" fillId="3" borderId="0" xfId="0" applyNumberFormat="1" applyFont="1" applyFill="1" applyAlignment="1">
      <alignment horizontal="right" wrapText="1"/>
    </xf>
    <xf numFmtId="4" fontId="0" fillId="5" borderId="0" xfId="0" applyNumberFormat="1" applyFill="1"/>
    <xf numFmtId="4" fontId="0" fillId="9" borderId="0" xfId="0" applyNumberFormat="1" applyFill="1"/>
    <xf numFmtId="4" fontId="0" fillId="0" borderId="0" xfId="0" applyNumberFormat="1"/>
    <xf numFmtId="39" fontId="0" fillId="0" borderId="0" xfId="0" applyNumberFormat="1"/>
    <xf numFmtId="0" fontId="4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</cellXfs>
  <cellStyles count="1">
    <cellStyle name="Normal" xfId="0" builtinId="0"/>
  </cellStyles>
  <dxfs count="103">
    <dxf>
      <alignment horizontal="center" readingOrder="0"/>
    </dxf>
    <dxf>
      <fill>
        <patternFill patternType="solid">
          <bgColor rgb="FFFFFFCC"/>
        </patternFill>
      </fill>
    </dxf>
    <dxf>
      <alignment horizontal="left" readingOrder="0"/>
    </dxf>
    <dxf>
      <font>
        <sz val="11"/>
      </font>
    </dxf>
    <dxf>
      <alignment horizontal="center" readingOrder="0"/>
    </dxf>
    <dxf>
      <alignment horizontal="center" readingOrder="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alignment horizont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alignment vertical="center" readingOrder="0"/>
    </dxf>
    <dxf>
      <alignment vertical="center" readingOrder="0"/>
    </dxf>
    <dxf>
      <fill>
        <patternFill>
          <bgColor theme="6" tint="0.59999389629810485"/>
        </patternFill>
      </fill>
    </dxf>
    <dxf>
      <font>
        <b/>
      </font>
    </dxf>
    <dxf>
      <font>
        <sz val="11"/>
      </font>
    </dxf>
    <dxf>
      <font>
        <sz val="12"/>
      </font>
    </dxf>
    <dxf>
      <fill>
        <patternFill>
          <bgColor rgb="FFFFFFCC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1"/>
      </font>
    </dxf>
    <dxf>
      <font>
        <b/>
      </font>
    </dxf>
    <dxf>
      <fill>
        <patternFill patternType="solid">
          <bgColor indexed="42"/>
        </patternFill>
      </fill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ont>
        <b/>
      </font>
    </dxf>
    <dxf>
      <fill>
        <patternFill patternType="solid">
          <bgColor indexed="42"/>
        </patternFill>
      </fill>
    </dxf>
    <dxf>
      <font>
        <b/>
      </font>
    </dxf>
    <dxf>
      <alignment horizontal="center" vertical="center" readingOrder="0"/>
    </dxf>
    <dxf>
      <alignment horizontal="center" vertical="center" readingOrder="0"/>
    </dxf>
    <dxf>
      <alignment wrapText="1" readingOrder="0"/>
    </dxf>
    <dxf>
      <alignment horizontal="right" readingOrder="0"/>
    </dxf>
    <dxf>
      <alignment horizontal="right" readingOrder="0"/>
    </dxf>
    <dxf>
      <alignment horizontal="right" readingOrder="0"/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indexed="42"/>
        </patternFill>
      </fill>
    </dxf>
    <dxf>
      <alignment wrapText="1" readingOrder="0"/>
    </dxf>
    <dxf>
      <numFmt numFmtId="3" formatCode="#,##0"/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numFmt numFmtId="4" formatCode="#,##0.00"/>
    </dxf>
    <dxf>
      <numFmt numFmtId="4" formatCode="#,##0.00"/>
    </dxf>
    <dxf>
      <numFmt numFmtId="2" formatCode="0.00"/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ont>
        <sz val="12"/>
      </font>
    </dxf>
    <dxf>
      <numFmt numFmtId="3" formatCode="#,##0"/>
    </dxf>
    <dxf>
      <fill>
        <patternFill patternType="solid">
          <bgColor indexed="42"/>
        </patternFill>
      </fill>
    </dxf>
    <dxf>
      <font>
        <b/>
      </font>
    </dxf>
    <dxf>
      <font>
        <b/>
      </font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numFmt numFmtId="2" formatCode="0.00"/>
    </dxf>
    <dxf>
      <font>
        <b val="0"/>
      </font>
    </dxf>
    <dxf>
      <fill>
        <patternFill patternType="solid">
          <bgColor indexed="42"/>
        </patternFill>
      </fill>
    </dxf>
    <dxf>
      <fill>
        <patternFill patternType="solid"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2</xdr:row>
      <xdr:rowOff>400050</xdr:rowOff>
    </xdr:from>
    <xdr:to>
      <xdr:col>0</xdr:col>
      <xdr:colOff>3667125</xdr:colOff>
      <xdr:row>2</xdr:row>
      <xdr:rowOff>400050</xdr:rowOff>
    </xdr:to>
    <xdr:sp macro="" textlink="">
      <xdr:nvSpPr>
        <xdr:cNvPr id="7367" name="Line 162">
          <a:extLst>
            <a:ext uri="{FF2B5EF4-FFF2-40B4-BE49-F238E27FC236}">
              <a16:creationId xmlns:a16="http://schemas.microsoft.com/office/drawing/2014/main" xmlns="" id="{00000000-0008-0000-0100-0000C71C0000}"/>
            </a:ext>
          </a:extLst>
        </xdr:cNvPr>
        <xdr:cNvSpPr>
          <a:spLocks noChangeShapeType="1"/>
        </xdr:cNvSpPr>
      </xdr:nvSpPr>
      <xdr:spPr bwMode="auto">
        <a:xfrm>
          <a:off x="3276600" y="942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nna Demirai" refreshedDate="42915.623243981485" createdVersion="6" refreshedVersion="6" minRefreshableVersion="3" recordCount="433">
  <cacheSource type="worksheet">
    <worksheetSource ref="A1:J434" sheet="DCR2017"/>
  </cacheSource>
  <cacheFields count="10">
    <cacheField name="COMMUNITY" numFmtId="0">
      <sharedItems count="30">
        <s v="Ashland"/>
        <s v="Barre"/>
        <s v="Belchertown"/>
        <s v="Berlin"/>
        <s v="Boylston"/>
        <s v="Clinton"/>
        <s v="Framingham"/>
        <s v="Hardwick"/>
        <s v="Holden"/>
        <s v="Hubbardston"/>
        <s v="Leominster"/>
        <s v="Ludlow"/>
        <s v="Marlborough"/>
        <s v="New Salem"/>
        <s v="Northborough"/>
        <s v="Oakham"/>
        <s v="Orange"/>
        <s v="Pelham"/>
        <s v="Petersham"/>
        <s v="Phillipston"/>
        <s v="Princeton"/>
        <s v="Rutland"/>
        <s v="Shutesbury"/>
        <s v="Southborough"/>
        <s v="Sterling"/>
        <s v="Templeton"/>
        <s v="Ware"/>
        <s v="Wendell"/>
        <s v="West Boylston"/>
        <s v="Westborough"/>
      </sharedItems>
    </cacheField>
    <cacheField name="Community/Site Name" numFmtId="0">
      <sharedItems count="33">
        <s v="Ashland DCR Land- Sudbury Watershed"/>
        <s v="Barre DCR Land- Quabbin Watershed"/>
        <s v="Barre DCR Land- Ware Riv Watershed"/>
        <s v="Belchertown DCR Land- Quabbin Watershed"/>
        <s v="Berlin DCR Land- Wachusett Watershed"/>
        <s v="Boylston DCR Land- Wachusett Watershed"/>
        <s v="Clinton DCR Land- Wachusett Watershed"/>
        <s v="Framingham DCR Land- Sudbury Watershed"/>
        <s v="Hardwick DCR Land- Coldbrook-Swift Tunnel"/>
        <s v="Hardwick DCR Land- Quabbin Watershed"/>
        <s v="Holden DCR Land- Wachusett Watershed"/>
        <s v="Hubbardston DCR Land- Ware Riv Watershed"/>
        <s v="Leominster DCR Land- Wachusett Watershed"/>
        <s v="Ludlow DCR Land- Quabbin Watershed"/>
        <s v="Marlborough DCR Land- Sudbury Watershed"/>
        <s v="New Salem DCR Land- Quabbin Watershed"/>
        <s v="Northborough DCR Land- Sudbury Watershed"/>
        <s v="Oakham DCR Land- Ware Riv Watershed"/>
        <s v="Orange DCR Land- Quabbin Watershed"/>
        <s v="Pelham DCR Land- Quabbin Watershed"/>
        <s v="Petersham DCR Land- Quabbin Watershed"/>
        <s v="Phillipston DCR Land- Ware Riv Watershed"/>
        <s v="Princeton DCR Land- Wachusett Watershed"/>
        <s v="Princeton DCR Land- Ware Riv Watershed"/>
        <s v="Rutland DCR Land- Ware Riv Watershed"/>
        <s v="Shutesbury DCR Land- Quabbin Watershed"/>
        <s v="Southborough DCR Land- Sudbury Watershed"/>
        <s v="Sterling DCR Land- Wachusett Watershed"/>
        <s v="Templeton DCR Land- Ware Riv Watershed"/>
        <s v="Ware DCR Land- Quabbin Watershed"/>
        <s v="Wendell DCR Land- Quabbin Watershed"/>
        <s v="West Boylston DCR Land- Wachusett Watershed"/>
        <s v="Westborough DCR Land- Sudbury Watershed"/>
      </sharedItems>
    </cacheField>
    <cacheField name="PARCEL_ID                       ASSOC_PAR_1         ASSOC_PAR_2" numFmtId="0">
      <sharedItems count="185">
        <s v="014/009.Z-2603-0201.0               Sudbury"/>
        <s v="021/014.Z-1702-0204.1               Dana Road"/>
        <s v="021/014.Z-1702-0201.0               Ware Watershed"/>
        <s v="021/014.Z-1702-0203.0               Ware Riv Watershed"/>
        <s v="021/014.Z-1702-0204.0               New MDC Location"/>
        <s v="024/008.Z-1403-0201.0               Quabbin Watershed"/>
        <s v="028/014.Z-2301-0201.0               Wachusett Watershed"/>
        <s v="039/014.Z-2303-0201.A               Wachusett Watershed"/>
        <s v="039/014.Z-2303-0203.0               Diamond Hill Ave"/>
        <s v="039/014.Z-2303-0203.1               W Boylston St"/>
        <s v="039/014.Z-2303-0203.2               Various Locations"/>
        <s v="039/014.Z-2303-0203.3               Wachusett Watershed"/>
        <s v="039/014.Z-2303-0203.4               Wachusett Rev"/>
        <s v="039/014.Z-2303-0203.5               Wachusett Rev"/>
        <s v="039/014.Z-2303-0203.6               Wachusett Rev"/>
        <s v="039/014.Z-2303-0203.7               Wachusett Rev"/>
        <s v="039/014.Z-2303-0203.8               Wachusett Rev"/>
        <s v="039/014.Z-2303-0204.2               Main Street"/>
        <s v="039/014.Z-2303-0205.2               Linden Street"/>
        <s v="039/014.Z-2303-0206.2               Main St"/>
        <s v="039/014.Z-2303-0207.2               West Temple Street"/>
        <s v="064/014.Z-2301-0201.0               Wachusett Watershed"/>
        <s v="064/014.Z-2301-0202.0               Various"/>
        <s v="100/009.Z-2603-0201.0               258 Fountain St"/>
        <s v="100/009.Z-2603-0202.0               Singletary Ln"/>
        <s v="100/009.Z-2603-0203.0               Winter St"/>
        <s v="100/009.Z-2603-0204.0               Pleasant St"/>
        <s v="124/014.Z-1703-0203.0               Coldbrook-Swift Tunnel"/>
        <s v="124/014.Z-1703-0201.0               Quabbin Watershed"/>
        <s v="134/014.Z-2004-0116.0               Meadow Wood Dr, Off"/>
        <s v="134/014.Z-2004-0201.0               Wachusett Watershed"/>
        <s v="134/014.Z-2004-0201.1               Paxton Rd"/>
        <s v="134/014.Z-2004-0201.2               Wachusett St"/>
        <s v="134/014.Z-2004-0201.3               Sterling Rd"/>
        <s v="134/014.Z-2004-0203.0               Various"/>
        <s v="134/014.Z-2004-0204.0               100 Mark Bradford Dr"/>
        <s v="134/014.Z-2004-0205.0               Bullard St"/>
        <s v="134/014.Z-2004-0206.1               Chapel St"/>
        <s v="134/014.Z-2004-0207.1               Malden St"/>
        <s v="134/014.Z-2004-0208.1               Bullard St"/>
        <s v="134/014.Z-2004-0209.1               Malden St"/>
        <s v="134/014.Z-2004-0210.1               Sterling Rd"/>
        <s v="134/014.Z-2004-0211.1               Quinapoxet St"/>
        <s v="134/014.Z-2004-0212.1               Quinapoxet St"/>
        <s v="134/014.Z-2004-0215.0               420 Bullard St, Rear"/>
        <s v="134/014.Z-2004-0215.1               River Rd"/>
        <s v="134/014.Z-2004-0215.2               Wachusett St"/>
        <s v="140/014.Z-1702-0116.1               Old Colony Rd"/>
        <s v="140/014.Z-1702-0201.0               Burnshirt Rd"/>
        <s v="140/014.Z-1702-0201.A               Malone Rd"/>
        <s v="140/014.Z-1702-0201.B               New Templeton Rd"/>
        <s v="140/014.Z-1702-0201.C               Raggard Hill Rd"/>
        <s v="140/014.Z-1702-0201.D               Gardner Rd"/>
        <s v="140/014.Z-1702-0201.E               New Templeton Rd"/>
        <s v="140/014.Z-1702-0201.F               Barre Rd Off"/>
        <s v="140/014.Z-1702-0201.G               Brigham St Off"/>
        <s v="140/014.Z-1702-0201.H               Old Boston Tpk"/>
        <s v="140/014.Z-1702-0201.I               Healdville Rd"/>
        <s v="140/014.Z-1702-0201.J               Worcester Rd"/>
        <s v="140/014.Z-1702-0201.K               Old Princeton Rd"/>
        <s v="140/014.Z-1702-0201.L               Old Princeton Rd"/>
        <s v="140/014.Z-1702-0201.M               Worcester Rd"/>
        <s v="140/014.Z-1702-0201.N               Evergreen Rd"/>
        <s v="140/014.Z-1702-0201.O               New Westminster Rd"/>
        <s v="140/014.Z-1702-0201.P               Ware Watershed"/>
        <s v="140/014.Z-1702-0201.Q               Old Boston Tpk"/>
        <s v="140/014.Z-1702-0201.R               Ed Clark Rd"/>
        <s v="140/014.Z-1702-0201.S               Simond Hill Rd"/>
        <s v="140/014.Z-1702-0201.T               Ware Watershed"/>
        <s v="140/014.Z-1702-0201.U               Old Boston Tpk"/>
        <s v="140/014.Z-1702-0201.V               Old Boston Tpk"/>
        <s v="140/014.Z-1702-0203.0               Burnshirt Rd"/>
        <s v="140/014.Z-1702-0203.A               Williamsville Rd"/>
        <s v="140/014.Z-1702-0203.B               Root Rd"/>
        <s v="140/014.Z-1702-0203.C               Williamsville Rd"/>
        <s v="140/014.Z-1702-0203.D               Gardner Rd"/>
        <s v="140/014.Z-1702-0203.E               Gardner Rd"/>
        <s v="140/014.Z-1702-0203.F               Gardner Rd"/>
        <s v="140/014.Z-1702-0203.G               Hale Rd, Off"/>
        <s v="140/014.Z-1702-0203.H               Twin Hill Rd"/>
        <s v="140/014.Z-1702-0203.I               New Westminster Rd"/>
        <s v="140/014.Z-1702-0203.J               Worcester Rd"/>
        <s v="140/014.Z-1702-0203.K               Twin Hill Rd"/>
        <s v="140/014.Z-1702-0203.L               Healdville Rd"/>
        <s v="140/014.Z-1702-0203.M               Healdville Rd, Off"/>
        <s v="140/014.Z-1702-0203.N               Old Princeton Rd"/>
        <s v="140/014.Z-1702-0203.O               Gardner Rd"/>
        <s v="140/014.Z-1702-0203.P               Old Boston Turnpike"/>
        <s v="140/014.Z-1702-0204.0               Brigham St"/>
        <s v="140/014.Z-1903-0116.0               Simonds Hill Rd, Off"/>
        <s v="153/014.Z-2203-0201.0               Various"/>
        <s v="161/007.Z-1501-0201.0               Center St., Rte. 21"/>
        <s v="170/009.Z-2304-0201.0               Sudbury Watershed"/>
        <s v="170/009.Z-2304-0202.0               Sudbury Watershed"/>
        <s v="170/009.Z-2304-0203.0               Sudbury Watershed"/>
        <s v="170/009.Z-2304-0204.0               Sudbury Watershed"/>
        <s v="204/006.Z-1402-0201.0               Quabbin Watershed"/>
        <s v="204/006.Z-1402-0201.1               Whitaker Rd"/>
        <s v="204/006.Z-1402-0203.0               Various"/>
        <s v="204/006.Z-1402-0204.3               North Main St"/>
        <s v="204/006.Z-1402-0205.3               North Main St"/>
        <s v="204/006.Z-1402-0216.0               Wendell Rd"/>
        <s v="204/006.Z-1402-0216.1               Blackington Rd"/>
        <s v="215/014.Z-2303-0201.0               Sudbury Watershed"/>
        <s v="222/014.Z-1704-0201.0               Ware Watershed"/>
        <s v="223/006.Z-1304-0201.0               Quabbin Watershed"/>
        <s v="223/006.Z-1304-0201.1               Holtshire Rd"/>
        <s v="230/008.Z-1401-0201.0               Daniel Shays Highway"/>
        <s v="234/014.Z-1701-0201.0               Quabbin Watershed"/>
        <s v="234/014.Z-1701-0203.0               Pumpkin Ln"/>
        <s v="234/014.Z-1701-0204.3               Old Hardwick Rd"/>
        <s v="234/014.Z-1701-0216.0               Woodward Rd"/>
        <s v="234/014.Z-1701-0216.1               Handwick Rd"/>
        <s v="234/014.Z-1701-0216.2               260 Hardwick Rd"/>
        <s v="234/014.Z-1701-0216.3               297 East St"/>
        <s v="234/014.Z-1701-0216.4               Narrow Ln Off"/>
        <s v="234/014.Z-1701-0216.5               West Rd + Phillips Dr"/>
        <s v="235/014.Z-1603-0201.0               Ware Watershed"/>
        <s v="241/014.Z-2001-0203.0               Various"/>
        <s v="241/014.Z-2001-0204.8               Gleason Rd"/>
        <s v="241/014.Z-2001-0205.8               Hoghton Rd"/>
        <s v="241/014.Z-2001-0206.8               Off Hobbs Rd"/>
        <s v="241/014.Z-2001-0208.1               Off Esty Rd"/>
        <s v="241/014.Z-2001-0216.0               Beaman Rd Off, East Princeton Rd"/>
        <s v="241/014.Z-2001-0216.1               Gleason Rd"/>
        <s v="241/014.Z-2001-0201.0               Hubbardston Rd"/>
        <s v="257/014.Z-2001-0201.0               Ware Watershed"/>
        <s v="257/014.Z-2001-0203.0               Various"/>
        <s v="257/014.Z-2001-0216.0               Barre Paxton Rd"/>
        <s v="257/014.Z-2001-0216.1               Turkey Hill Rd &amp; Kenwood Rd"/>
        <s v="257/014.Z-2001-0216.2               Turkey Hill Rd"/>
        <s v="272/006.Z-1401-0201.0               Quabbin Watershed"/>
        <s v="272/006.Z-1401-0203.0               Various"/>
        <s v="272/006.Z-1401-0204.3               New Boston Rd"/>
        <s v="272/006.Z-1401-0216.0               Pelham Hill Rd"/>
        <s v="272/006.Z-1401-0216.1               Pelham Hill Rd &amp; Leonard Rd"/>
        <s v="277/014.Z-2304-0201.0               Sudbury Watershed"/>
        <s v="282/014.Z-2002-0201.0               Wachusett Watershed"/>
        <s v="282/014.Z-2002-0203.0               Various"/>
        <s v="282/014.Z-2002-0203.1               Wachusett Watershed"/>
        <s v="282/014.Z-2002-0203.2               State Forest"/>
        <s v="282/014.Z-2002-0203.3               Wachusett"/>
        <s v="282/014.Z-2002-0204.0               182 Justice Hill Rd"/>
        <s v="282/014.Z-2002-0204.1               Redemption Rock Trl"/>
        <s v="282/014.Z-2002-0205.0               18 South Nelson Rd"/>
        <s v="282/014.Z-2002-0205.8               Pheasant Hill Ln"/>
        <s v="282/014.Z-2002-0206.8               Fox Run"/>
        <s v="282/014.Z-2002-0207.1               Princeton Rd"/>
        <s v="282/014.Z-2002-0208.1               South Nelson Rd"/>
        <s v="282/014.Z-2002-0209.1               Off Fairbanks St"/>
        <s v="282/014.Z-2002-0210.1               Greenland Rd"/>
        <s v="282/014.Z-2002-0211.1               Crowley Rd"/>
        <s v="282/014.Z-2002-0216.0               23 Wilder Rd"/>
        <s v="282/014.Z-2002-0216.1               Legg Rd"/>
        <s v="282/014.Z-2002-0216.2               Justice Hill Rd"/>
        <s v="282/014.Z-2002-0216.3               44 Beaman Rd"/>
        <s v="282/014.Z-2002-0216.4               Reed &amp; Princeton Rds"/>
        <s v="282/014.Z-2002-0216.5               Upper North Row Rd"/>
        <s v="282/014.Z-2002-0216.6               Justice Hill Rd Off"/>
        <s v="294/014.Z-1604-0201.0               Ware Watershed"/>
        <s v="294/014.Z-1604-0201.1               Ware River"/>
        <s v="294/014.Z-1604-0202.8               Barre Rd"/>
        <s v="309/008.Z-1404-0201.0               Quabbin Watershed"/>
        <s v="319/006.Z-1303-0201.0               Quabbin Watershed"/>
        <s v="319/006.Z-1303-0202.0               Quabbin Reservoir"/>
        <s v="319/006.Z-1303-0202.1               Quabbin Reservoir"/>
        <s v="319/006.Z-1303-0203.0               Various"/>
        <s v="319/006.Z-1303-0216.0               New Salem Rd"/>
        <s v="319/006.Z-1303-0216.1               Wendell Rd Off"/>
        <s v="321/014.Z-2004-0201.0               Wachusett Watershed"/>
        <s v="321/014.Z-2004-0203.0               Wachusett Watershed"/>
        <s v="321/014.Z-2004-0203.1               Wachusett Watershed"/>
        <s v="321/014.Z-2004-0203.2               Wachusett Watershed"/>
        <s v="321/014.Z-2004-0204.0               Wachusett Watershed"/>
        <s v="321/014.Z-2004-0205.0               Wachusett Watershed"/>
        <s v="321/014.Z-2004-0206.2               Off Fairbank Street"/>
        <s v="321/014.Z-2004-0207.2               Temple Street"/>
        <s v="321/014.Z-2004-0216.0               30 North Main St"/>
        <s v="321/014.Z-2004-0216.1               304 Lancaster St"/>
        <s v="321/014.Z-2004-0216.2               Lancaster St Off"/>
        <s v="321/014.Z-2004-0216.3               Hartwell St"/>
        <s v="321/014.Z-2004-0216.4               263 Maple St, Rear"/>
        <s v="321/014.Z-2004-0216.5               Fairbanks St, Off"/>
        <s v="328/014.Z-2304-0108.0               Flanders Rd"/>
        <s v="328/014.Z-2304-0202.0               Sudbury Watershed"/>
      </sharedItems>
    </cacheField>
    <cacheField name="COMMUNITY ID" numFmtId="0">
      <sharedItems containsMixedTypes="1" containsNumber="1" minValue="695.02" maxValue="695.02" count="160">
        <s v=" "/>
        <s v="A55"/>
        <s v="M1"/>
        <s v="A-57A,C-2,I-1A,14,16"/>
        <s v="F62, H161"/>
        <s v="MULTIPLE MAPS, FILE"/>
        <s v="6-6-1,12-1,103-1,13-"/>
        <s v="00-5"/>
        <s v="29-47"/>
        <s v="36-14"/>
        <s v="37-30"/>
        <s v="67-6-5"/>
        <s v="49-22,23; 50-1,2,3"/>
        <s v="MAP 62 LOT 1"/>
        <s v="MAP 59 LOT 12"/>
        <s v="MAP 35 LOT 32"/>
        <s v="MAP 16 LOT 34"/>
        <s v="116/1979"/>
        <s v="VARIOUS MAPS"/>
        <s v="150-50 LT13"/>
        <s v="447-0 LT 2"/>
        <s v="188-0 LT 0"/>
        <s v="816-12 LT 6"/>
        <s v="PLAN 2,40,43,46,49"/>
        <s v="MP 161 LT 4"/>
        <s v="142/1,153/4,5,6,154/"/>
        <s v="40/1"/>
        <s v="MAP 8 LOT 2"/>
        <s v="PART 178-58"/>
        <s v="134 - 38"/>
        <s v="177- 29"/>
        <s v="121 - 1"/>
        <s v="151 - 3"/>
        <s v="134 - 39"/>
        <s v="101-17"/>
        <s v="102 - 12"/>
        <s v="115 - 1"/>
        <s v="MP151 LT14"/>
        <s v="MP105 LTS29,30,33"/>
        <s v="MP133 LT 49"/>
        <s v="MP 11 LT 37"/>
        <s v="MAP 1 LT 28"/>
        <s v="MP 2 LT 59"/>
        <s v="MP2 LT 60, 67"/>
        <s v="M5 LTS 8,9,24,69"/>
        <s v="M 5 LT 68"/>
        <s v="M5 LT17 M5C LT3"/>
        <s v="M7 LT 4,23,24,49,34"/>
        <s v="M 8 LT 1, 42"/>
        <s v="MP 11C LT 27"/>
        <s v="M8 LT 58, 61"/>
        <s v="M 8C LT 2"/>
        <s v="M 8C LT 4"/>
        <s v="M 8C LT 9"/>
        <s v="M 8C  LT 5"/>
        <s v="M 8C LT 22"/>
        <s v="M 9 LT1 M  6 LT 29"/>
        <s v="M 9 LT 8,23,24"/>
        <s v="M10LT 7,1,2,22M4L129"/>
        <s v="M11 LT 40,41"/>
        <s v="M 11 LT 48"/>
        <s v="M11A LT 2, 6, 9, 18"/>
        <s v="M 11C LT 3,36,37"/>
        <s v="M 11C LT 34,35,40"/>
        <s v="M1 LT89,64(INC 1-90)"/>
        <s v="M 1 LT 86"/>
        <s v="M 2 LT 1"/>
        <s v="M 4 LT 27, 28, 30"/>
        <s v="M 5 LT 51,70C,70,72"/>
        <s v="M5C LT 8,105,110,134"/>
        <s v="M 6 LT 2, 6"/>
        <s v="M7 LT 5,13,14,30,32"/>
        <s v="M7LT50,53,58,101,107"/>
        <s v="M8 LT 22,18,43,44"/>
        <s v="M 8C LT 57, 58"/>
        <s v="M 10 LT 4, 19"/>
        <s v="M 11 LT 20"/>
        <s v="M 11 LT 21, 22"/>
        <s v="M 11 LT 30, 52"/>
        <s v="M 13 LT 31,81,58, 9"/>
        <s v="M 11C LT 38"/>
        <s v="MP 8A LT 80"/>
        <s v="M 11A 17, 17A, 14"/>
        <s v="9/83,3/21,10/107,108"/>
        <s v="404-56"/>
        <s v="411-41,412-1,412-23"/>
        <s v="400-06"/>
        <s v="400-07"/>
        <s v="M400 L08"/>
        <s v="M400 L9"/>
        <s v="6-4,15-4,6,24,29-7,"/>
        <s v="403-38-41, 405-2"/>
        <s v="254-34"/>
        <s v="MAP 20 LOT 2"/>
        <n v="695.02"/>
        <s v="MAP 1 LOTS 724 + 725"/>
        <s v="M 192 L1-E"/>
        <s v="M155 L1-E"/>
        <s v="M1 L723+723.2"/>
        <s v="M415 LR"/>
        <s v="M431 LR"/>
        <s v="1-661.3 &amp; 661.2"/>
        <s v="4-27,31.1,38A,50.1,"/>
        <s v="9A-14"/>
        <s v="MAP 9 LOT 19"/>
        <s v="MAP 5 LOT 45"/>
        <s v="MAP 13 - 49"/>
        <s v="M 5A L 2B"/>
        <s v="M 9A L 13+15"/>
        <s v="6-1,7-1,38,10-1,2.1,"/>
        <s v="M5 L C-5"/>
        <s v="M37 L A-11"/>
        <s v="M33 L C-1.06"/>
        <s v="23 - N89"/>
        <s v="P-3"/>
        <s v="P-3 PART"/>
        <s v="91-19,18;47-1,14;58-"/>
        <s v="MAP 63 LOT3,3A"/>
        <s v="48-30"/>
        <s v="73-25&amp;26,93-48.1"/>
        <s v="17/1"/>
        <s v="58/14.1"/>
        <s v="55-7"/>
        <s v="57-2"/>
        <s v="123-15"/>
        <s v="MAP 94 - 16"/>
        <s v="MAP 56-2"/>
        <s v="MAP 166-13"/>
        <s v="MAP 125-6, MAP 125-1"/>
        <s v="124 - 1"/>
        <s v="M 96 L 18"/>
        <s v="M 159 L 15"/>
        <s v="M 34 L 8"/>
        <s v="M 82 L 12.1"/>
        <s v="MP 101 LT 1"/>
        <s v="19-4"/>
        <s v="19-12"/>
        <s v="2/15/8.11"/>
        <s v="MP 1 BLCK 15 LOT 3"/>
        <s v="415-201"/>
        <s v="415-202"/>
        <s v="415-202.1"/>
        <s v="415-203"/>
        <s v="M 410 L 74"/>
        <s v="M 410 L 75"/>
        <s v="900-1"/>
        <s v="900-2"/>
        <s v="900-3"/>
        <s v="900-4"/>
        <s v="900-5"/>
        <s v="900-6"/>
        <s v="MAP 111 BLOCK 24 LOT"/>
        <s v="MAP 160 LOT 12"/>
        <s v="M117 L6"/>
        <s v="M127 L23"/>
        <s v="M126 L26"/>
        <s v="M170 L5"/>
        <s v="M169 LTS 11, 13"/>
        <s v="M 111 LT 15"/>
        <s v="22/27A"/>
      </sharedItems>
    </cacheField>
    <cacheField name="Site Name" numFmtId="0">
      <sharedItems/>
    </cacheField>
    <cacheField name="CLS  AGENCY" numFmtId="0">
      <sharedItems count="1">
        <s v="915     DCR"/>
      </sharedItems>
    </cacheField>
    <cacheField name="L TYPE" numFmtId="0">
      <sharedItems count="3">
        <s v="P"/>
        <s v="R"/>
        <s v="U"/>
      </sharedItems>
    </cacheField>
    <cacheField name="LOTS" numFmtId="0">
      <sharedItems containsSemiMixedTypes="0" containsString="0" containsNumber="1" containsInteger="1" minValue="0" maxValue="310"/>
    </cacheField>
    <cacheField name="ACRES" numFmtId="0">
      <sharedItems containsSemiMixedTypes="0" containsString="0" containsNumber="1" minValue="0.01" maxValue="17462.73"/>
    </cacheField>
    <cacheField name="VALUE" numFmtId="37">
      <sharedItems containsSemiMixedTypes="0" containsString="0" containsNumber="1" containsInteger="1" minValue="0" maxValue="15018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3">
  <r>
    <x v="0"/>
    <x v="0"/>
    <x v="0"/>
    <x v="0"/>
    <s v="DCR Land- Sudbury Watershed"/>
    <x v="0"/>
    <x v="0"/>
    <n v="13"/>
    <n v="8.9499999999999993"/>
    <n v="2888600"/>
  </r>
  <r>
    <x v="0"/>
    <x v="0"/>
    <x v="0"/>
    <x v="0"/>
    <s v="DCR Land- Sudbury Watershed"/>
    <x v="0"/>
    <x v="1"/>
    <n v="0"/>
    <n v="20.38"/>
    <n v="77400"/>
  </r>
  <r>
    <x v="1"/>
    <x v="1"/>
    <x v="1"/>
    <x v="1"/>
    <s v="DCR Land- Quabbin Watershed"/>
    <x v="0"/>
    <x v="1"/>
    <n v="0"/>
    <n v="40"/>
    <n v="76000"/>
  </r>
  <r>
    <x v="1"/>
    <x v="2"/>
    <x v="2"/>
    <x v="2"/>
    <s v="DCR Land- Ware Riv Watershed"/>
    <x v="0"/>
    <x v="0"/>
    <n v="149"/>
    <n v="274.16000000000003"/>
    <n v="2795200"/>
  </r>
  <r>
    <x v="1"/>
    <x v="2"/>
    <x v="2"/>
    <x v="2"/>
    <s v="DCR Land- Ware Riv Watershed"/>
    <x v="0"/>
    <x v="1"/>
    <n v="0"/>
    <n v="3556.26"/>
    <n v="2755400"/>
  </r>
  <r>
    <x v="1"/>
    <x v="2"/>
    <x v="2"/>
    <x v="2"/>
    <s v="DCR Land- Ware Riv Watershed"/>
    <x v="0"/>
    <x v="2"/>
    <n v="0"/>
    <n v="1286.99"/>
    <n v="230100"/>
  </r>
  <r>
    <x v="1"/>
    <x v="2"/>
    <x v="3"/>
    <x v="3"/>
    <s v="DCR Land- Ware Riv Watershed"/>
    <x v="0"/>
    <x v="0"/>
    <n v="6"/>
    <n v="11.04"/>
    <n v="101400"/>
  </r>
  <r>
    <x v="1"/>
    <x v="2"/>
    <x v="3"/>
    <x v="3"/>
    <s v="DCR Land- Ware Riv Watershed"/>
    <x v="0"/>
    <x v="1"/>
    <n v="0"/>
    <n v="195.97"/>
    <n v="151800"/>
  </r>
  <r>
    <x v="1"/>
    <x v="2"/>
    <x v="3"/>
    <x v="3"/>
    <s v="DCR Land- Ware Riv Watershed"/>
    <x v="0"/>
    <x v="2"/>
    <n v="0"/>
    <n v="2.62"/>
    <n v="500"/>
  </r>
  <r>
    <x v="1"/>
    <x v="2"/>
    <x v="4"/>
    <x v="4"/>
    <s v="DCR Land- Ware Riv Watershed"/>
    <x v="0"/>
    <x v="0"/>
    <n v="3"/>
    <n v="5.52"/>
    <n v="50700"/>
  </r>
  <r>
    <x v="1"/>
    <x v="2"/>
    <x v="4"/>
    <x v="4"/>
    <s v="DCR Land- Ware Riv Watershed"/>
    <x v="0"/>
    <x v="1"/>
    <n v="0"/>
    <n v="44.63"/>
    <n v="34600"/>
  </r>
  <r>
    <x v="1"/>
    <x v="2"/>
    <x v="4"/>
    <x v="4"/>
    <s v="DCR Land- Ware Riv Watershed"/>
    <x v="0"/>
    <x v="2"/>
    <n v="0"/>
    <n v="3.67"/>
    <n v="700"/>
  </r>
  <r>
    <x v="2"/>
    <x v="3"/>
    <x v="5"/>
    <x v="5"/>
    <s v="DCR Land- Quabbin Watershed"/>
    <x v="0"/>
    <x v="0"/>
    <n v="96"/>
    <n v="88.15"/>
    <n v="4536000"/>
  </r>
  <r>
    <x v="2"/>
    <x v="3"/>
    <x v="5"/>
    <x v="5"/>
    <s v="DCR Land- Quabbin Watershed"/>
    <x v="0"/>
    <x v="1"/>
    <n v="0"/>
    <n v="3102.06"/>
    <n v="7299800"/>
  </r>
  <r>
    <x v="3"/>
    <x v="4"/>
    <x v="6"/>
    <x v="6"/>
    <s v="DCR Land- Wachusett Watershed"/>
    <x v="0"/>
    <x v="0"/>
    <n v="9"/>
    <n v="16.559999999999999"/>
    <n v="1522800"/>
  </r>
  <r>
    <x v="3"/>
    <x v="4"/>
    <x v="6"/>
    <x v="6"/>
    <s v="DCR Land- Wachusett Watershed"/>
    <x v="0"/>
    <x v="1"/>
    <n v="0"/>
    <n v="16.100000000000001"/>
    <n v="112700"/>
  </r>
  <r>
    <x v="3"/>
    <x v="4"/>
    <x v="6"/>
    <x v="6"/>
    <s v="DCR Land- Wachusett Watershed"/>
    <x v="0"/>
    <x v="0"/>
    <n v="1"/>
    <n v="1.84"/>
    <n v="181000"/>
  </r>
  <r>
    <x v="3"/>
    <x v="4"/>
    <x v="6"/>
    <x v="6"/>
    <s v="DCR Land- Wachusett Watershed"/>
    <x v="0"/>
    <x v="1"/>
    <n v="0"/>
    <n v="12.06"/>
    <n v="84400"/>
  </r>
  <r>
    <x v="4"/>
    <x v="5"/>
    <x v="7"/>
    <x v="0"/>
    <s v="DCR Land- Wachusett Watershed"/>
    <x v="0"/>
    <x v="0"/>
    <n v="102"/>
    <n v="93.66"/>
    <n v="7941400"/>
  </r>
  <r>
    <x v="4"/>
    <x v="5"/>
    <x v="7"/>
    <x v="0"/>
    <s v="DCR Land- Wachusett Watershed"/>
    <x v="0"/>
    <x v="1"/>
    <n v="0"/>
    <n v="1571.53"/>
    <n v="8976600"/>
  </r>
  <r>
    <x v="4"/>
    <x v="5"/>
    <x v="7"/>
    <x v="0"/>
    <s v="DCR Land- Wachusett Watershed"/>
    <x v="0"/>
    <x v="2"/>
    <n v="0"/>
    <n v="174.63"/>
    <n v="498700"/>
  </r>
  <r>
    <x v="4"/>
    <x v="5"/>
    <x v="8"/>
    <x v="0"/>
    <s v="DCR Land- Wachusett Watershed"/>
    <x v="0"/>
    <x v="0"/>
    <n v="18"/>
    <n v="16.559999999999999"/>
    <n v="1401400"/>
  </r>
  <r>
    <x v="4"/>
    <x v="5"/>
    <x v="8"/>
    <x v="0"/>
    <s v="DCR Land- Wachusett Watershed"/>
    <x v="0"/>
    <x v="1"/>
    <n v="0"/>
    <n v="16.18"/>
    <n v="92400"/>
  </r>
  <r>
    <x v="4"/>
    <x v="5"/>
    <x v="9"/>
    <x v="0"/>
    <s v="DCR Land- Wachusett Watershed"/>
    <x v="0"/>
    <x v="1"/>
    <n v="0"/>
    <n v="88.38"/>
    <n v="504800"/>
  </r>
  <r>
    <x v="4"/>
    <x v="5"/>
    <x v="10"/>
    <x v="0"/>
    <s v="DCR Land- Wachusett Watershed"/>
    <x v="0"/>
    <x v="0"/>
    <n v="61"/>
    <n v="56.12"/>
    <n v="4749300"/>
  </r>
  <r>
    <x v="4"/>
    <x v="5"/>
    <x v="10"/>
    <x v="0"/>
    <s v="DCR Land- Wachusett Watershed"/>
    <x v="0"/>
    <x v="1"/>
    <n v="0"/>
    <n v="475.54"/>
    <n v="2716300"/>
  </r>
  <r>
    <x v="4"/>
    <x v="5"/>
    <x v="10"/>
    <x v="0"/>
    <s v="DCR Land- Wachusett Watershed"/>
    <x v="0"/>
    <x v="2"/>
    <n v="0"/>
    <n v="41.99"/>
    <n v="119900"/>
  </r>
  <r>
    <x v="4"/>
    <x v="5"/>
    <x v="11"/>
    <x v="7"/>
    <s v="DCR Land- Wachusett Watershed"/>
    <x v="0"/>
    <x v="1"/>
    <n v="0"/>
    <n v="1.1000000000000001"/>
    <n v="6300"/>
  </r>
  <r>
    <x v="4"/>
    <x v="5"/>
    <x v="12"/>
    <x v="8"/>
    <s v="DCR Land- Wachusett Watershed"/>
    <x v="0"/>
    <x v="0"/>
    <n v="1"/>
    <n v="0.92"/>
    <n v="77900"/>
  </r>
  <r>
    <x v="4"/>
    <x v="5"/>
    <x v="12"/>
    <x v="8"/>
    <s v="DCR Land- Wachusett Watershed"/>
    <x v="0"/>
    <x v="1"/>
    <n v="0"/>
    <n v="16.46"/>
    <n v="94000"/>
  </r>
  <r>
    <x v="4"/>
    <x v="5"/>
    <x v="13"/>
    <x v="9"/>
    <s v="DCR Land- Wachusett Watershed"/>
    <x v="0"/>
    <x v="0"/>
    <n v="1"/>
    <n v="0.92"/>
    <n v="77900"/>
  </r>
  <r>
    <x v="4"/>
    <x v="5"/>
    <x v="13"/>
    <x v="9"/>
    <s v="DCR Land- Wachusett Watershed"/>
    <x v="0"/>
    <x v="1"/>
    <n v="0"/>
    <n v="19.23"/>
    <n v="109800"/>
  </r>
  <r>
    <x v="4"/>
    <x v="5"/>
    <x v="14"/>
    <x v="10"/>
    <s v="DCR Land- Wachusett Watershed"/>
    <x v="0"/>
    <x v="0"/>
    <n v="1"/>
    <n v="0.92"/>
    <n v="77900"/>
  </r>
  <r>
    <x v="4"/>
    <x v="5"/>
    <x v="14"/>
    <x v="10"/>
    <s v="DCR Land- Wachusett Watershed"/>
    <x v="0"/>
    <x v="1"/>
    <n v="0"/>
    <n v="27.22"/>
    <n v="155500"/>
  </r>
  <r>
    <x v="4"/>
    <x v="5"/>
    <x v="15"/>
    <x v="11"/>
    <s v="DCR Land- Wachusett Watershed"/>
    <x v="0"/>
    <x v="1"/>
    <n v="0"/>
    <n v="18.489999999999998"/>
    <n v="105600"/>
  </r>
  <r>
    <x v="4"/>
    <x v="5"/>
    <x v="16"/>
    <x v="12"/>
    <s v="DCR Land- Wachusett Watershed"/>
    <x v="0"/>
    <x v="0"/>
    <n v="3"/>
    <n v="2.76"/>
    <n v="233600"/>
  </r>
  <r>
    <x v="4"/>
    <x v="5"/>
    <x v="16"/>
    <x v="12"/>
    <s v="DCR Land- Wachusett Watershed"/>
    <x v="0"/>
    <x v="1"/>
    <n v="0"/>
    <n v="65.23"/>
    <n v="372600"/>
  </r>
  <r>
    <x v="4"/>
    <x v="5"/>
    <x v="17"/>
    <x v="13"/>
    <s v="DCR Land- Wachusett Watershed"/>
    <x v="0"/>
    <x v="0"/>
    <n v="1"/>
    <n v="0.92"/>
    <n v="77900"/>
  </r>
  <r>
    <x v="4"/>
    <x v="5"/>
    <x v="17"/>
    <x v="13"/>
    <s v="DCR Land- Wachusett Watershed"/>
    <x v="0"/>
    <x v="1"/>
    <n v="0"/>
    <n v="4"/>
    <n v="22800"/>
  </r>
  <r>
    <x v="4"/>
    <x v="5"/>
    <x v="18"/>
    <x v="14"/>
    <s v="DCR Land- Wachusett Watershed"/>
    <x v="0"/>
    <x v="0"/>
    <n v="3"/>
    <n v="2.76"/>
    <n v="233600"/>
  </r>
  <r>
    <x v="4"/>
    <x v="5"/>
    <x v="18"/>
    <x v="14"/>
    <s v="DCR Land- Wachusett Watershed"/>
    <x v="0"/>
    <x v="1"/>
    <n v="0"/>
    <n v="49.44"/>
    <n v="282400"/>
  </r>
  <r>
    <x v="4"/>
    <x v="5"/>
    <x v="18"/>
    <x v="14"/>
    <s v="DCR Land- Wachusett Watershed"/>
    <x v="0"/>
    <x v="2"/>
    <n v="0"/>
    <n v="5.8"/>
    <n v="16600"/>
  </r>
  <r>
    <x v="4"/>
    <x v="5"/>
    <x v="19"/>
    <x v="15"/>
    <s v="DCR Land- Wachusett Watershed"/>
    <x v="0"/>
    <x v="0"/>
    <n v="1"/>
    <n v="0.92"/>
    <n v="77900"/>
  </r>
  <r>
    <x v="4"/>
    <x v="5"/>
    <x v="19"/>
    <x v="15"/>
    <s v="DCR Land- Wachusett Watershed"/>
    <x v="0"/>
    <x v="1"/>
    <n v="0"/>
    <n v="1"/>
    <n v="5700"/>
  </r>
  <r>
    <x v="4"/>
    <x v="5"/>
    <x v="19"/>
    <x v="15"/>
    <s v="DCR Land- Wachusett Watershed"/>
    <x v="0"/>
    <x v="2"/>
    <n v="0"/>
    <n v="0.17"/>
    <n v="500"/>
  </r>
  <r>
    <x v="4"/>
    <x v="5"/>
    <x v="20"/>
    <x v="16"/>
    <s v="DCR Land- Wachusett Watershed"/>
    <x v="0"/>
    <x v="1"/>
    <n v="0"/>
    <n v="5.32"/>
    <n v="30400"/>
  </r>
  <r>
    <x v="5"/>
    <x v="6"/>
    <x v="21"/>
    <x v="17"/>
    <s v="DCR Land- Wachusett Watershed"/>
    <x v="0"/>
    <x v="0"/>
    <n v="44"/>
    <n v="18.18"/>
    <n v="3736300"/>
  </r>
  <r>
    <x v="5"/>
    <x v="6"/>
    <x v="21"/>
    <x v="17"/>
    <s v="DCR Land- Wachusett Watershed"/>
    <x v="0"/>
    <x v="1"/>
    <n v="0"/>
    <n v="319.93"/>
    <n v="1888600"/>
  </r>
  <r>
    <x v="5"/>
    <x v="6"/>
    <x v="21"/>
    <x v="17"/>
    <s v="DCR Land- Wachusett Watershed"/>
    <x v="0"/>
    <x v="2"/>
    <n v="0"/>
    <n v="130.59"/>
    <n v="73400"/>
  </r>
  <r>
    <x v="5"/>
    <x v="6"/>
    <x v="22"/>
    <x v="18"/>
    <s v="DCR Land- Wachusett Watershed"/>
    <x v="0"/>
    <x v="1"/>
    <n v="0"/>
    <n v="0.52"/>
    <n v="3100"/>
  </r>
  <r>
    <x v="6"/>
    <x v="7"/>
    <x v="23"/>
    <x v="19"/>
    <s v="DCR Land- Sudbury Watershed"/>
    <x v="0"/>
    <x v="0"/>
    <n v="24"/>
    <n v="4.41"/>
    <n v="2447600"/>
  </r>
  <r>
    <x v="6"/>
    <x v="7"/>
    <x v="23"/>
    <x v="19"/>
    <s v="DCR Land- Sudbury Watershed"/>
    <x v="0"/>
    <x v="1"/>
    <n v="0"/>
    <n v="36.44"/>
    <n v="564800"/>
  </r>
  <r>
    <x v="6"/>
    <x v="7"/>
    <x v="23"/>
    <x v="19"/>
    <s v="DCR Land- Sudbury Watershed"/>
    <x v="0"/>
    <x v="2"/>
    <n v="0"/>
    <n v="37.909999999999997"/>
    <n v="156200"/>
  </r>
  <r>
    <x v="6"/>
    <x v="7"/>
    <x v="24"/>
    <x v="20"/>
    <s v="DCR Land- Sudbury Watershed"/>
    <x v="0"/>
    <x v="1"/>
    <n v="0"/>
    <n v="5.05"/>
    <n v="78300"/>
  </r>
  <r>
    <x v="6"/>
    <x v="7"/>
    <x v="24"/>
    <x v="20"/>
    <s v="DCR Land- Sudbury Watershed"/>
    <x v="0"/>
    <x v="2"/>
    <n v="0"/>
    <n v="15.16"/>
    <n v="62500"/>
  </r>
  <r>
    <x v="6"/>
    <x v="7"/>
    <x v="25"/>
    <x v="21"/>
    <s v="DCR Land- Sudbury Watershed"/>
    <x v="0"/>
    <x v="0"/>
    <n v="5"/>
    <n v="0.92"/>
    <n v="686700"/>
  </r>
  <r>
    <x v="6"/>
    <x v="7"/>
    <x v="25"/>
    <x v="21"/>
    <s v="DCR Land- Sudbury Watershed"/>
    <x v="0"/>
    <x v="1"/>
    <n v="0"/>
    <n v="12.88"/>
    <n v="199600"/>
  </r>
  <r>
    <x v="6"/>
    <x v="7"/>
    <x v="25"/>
    <x v="21"/>
    <s v="DCR Land- Sudbury Watershed"/>
    <x v="0"/>
    <x v="2"/>
    <n v="0"/>
    <n v="12.88"/>
    <n v="53100"/>
  </r>
  <r>
    <x v="6"/>
    <x v="7"/>
    <x v="26"/>
    <x v="22"/>
    <s v="DCR Land- Sudbury Watershed"/>
    <x v="0"/>
    <x v="0"/>
    <n v="2"/>
    <n v="0.37"/>
    <n v="342200"/>
  </r>
  <r>
    <x v="6"/>
    <x v="7"/>
    <x v="26"/>
    <x v="22"/>
    <s v="DCR Land- Sudbury Watershed"/>
    <x v="0"/>
    <x v="0"/>
    <n v="22"/>
    <n v="22"/>
    <n v="4303600"/>
  </r>
  <r>
    <x v="6"/>
    <x v="7"/>
    <x v="26"/>
    <x v="22"/>
    <s v="DCR Land- Sudbury Watershed"/>
    <x v="0"/>
    <x v="1"/>
    <n v="0"/>
    <n v="43.67"/>
    <n v="676900"/>
  </r>
  <r>
    <x v="6"/>
    <x v="7"/>
    <x v="26"/>
    <x v="22"/>
    <s v="DCR Land- Sudbury Watershed"/>
    <x v="0"/>
    <x v="2"/>
    <n v="0"/>
    <n v="43.67"/>
    <n v="179900"/>
  </r>
  <r>
    <x v="7"/>
    <x v="8"/>
    <x v="27"/>
    <x v="23"/>
    <s v="DCR Land- Coldbrook-Swift Tunnel"/>
    <x v="0"/>
    <x v="0"/>
    <n v="13"/>
    <n v="17.940000000000001"/>
    <n v="535600"/>
  </r>
  <r>
    <x v="7"/>
    <x v="8"/>
    <x v="27"/>
    <x v="23"/>
    <s v="DCR Land- Coldbrook-Swift Tunnel"/>
    <x v="0"/>
    <x v="1"/>
    <n v="0"/>
    <n v="388.93"/>
    <n v="626800"/>
  </r>
  <r>
    <x v="7"/>
    <x v="8"/>
    <x v="27"/>
    <x v="23"/>
    <s v="DCR Land- Coldbrook-Swift Tunnel"/>
    <x v="0"/>
    <x v="2"/>
    <n v="0"/>
    <n v="2"/>
    <n v="800"/>
  </r>
  <r>
    <x v="7"/>
    <x v="9"/>
    <x v="28"/>
    <x v="0"/>
    <s v="DCR Land- Quabbin Watershed"/>
    <x v="0"/>
    <x v="0"/>
    <n v="81"/>
    <n v="111.78"/>
    <n v="2182500"/>
  </r>
  <r>
    <x v="7"/>
    <x v="9"/>
    <x v="28"/>
    <x v="0"/>
    <s v="DCR Land- Quabbin Watershed"/>
    <x v="0"/>
    <x v="1"/>
    <n v="0"/>
    <n v="3632.22"/>
    <n v="3797500"/>
  </r>
  <r>
    <x v="7"/>
    <x v="9"/>
    <x v="28"/>
    <x v="0"/>
    <s v="DCR Land- Quabbin Watershed"/>
    <x v="0"/>
    <x v="2"/>
    <n v="0"/>
    <n v="534"/>
    <n v="131400"/>
  </r>
  <r>
    <x v="8"/>
    <x v="10"/>
    <x v="29"/>
    <x v="24"/>
    <s v="DCR Land- Wachusett Watershed"/>
    <x v="0"/>
    <x v="1"/>
    <n v="0"/>
    <n v="9.7899999999999991"/>
    <n v="32600"/>
  </r>
  <r>
    <x v="8"/>
    <x v="10"/>
    <x v="29"/>
    <x v="24"/>
    <s v="DCR Land- Wachusett Watershed"/>
    <x v="0"/>
    <x v="2"/>
    <n v="0"/>
    <n v="1.3"/>
    <n v="400"/>
  </r>
  <r>
    <x v="8"/>
    <x v="10"/>
    <x v="30"/>
    <x v="0"/>
    <s v="DCR Land- Wachusett Watershed"/>
    <x v="0"/>
    <x v="0"/>
    <n v="280"/>
    <n v="257.12"/>
    <n v="15018100"/>
  </r>
  <r>
    <x v="8"/>
    <x v="10"/>
    <x v="30"/>
    <x v="0"/>
    <s v="DCR Land- Wachusett Watershed"/>
    <x v="0"/>
    <x v="1"/>
    <n v="0"/>
    <n v="1353.86"/>
    <n v="4513400"/>
  </r>
  <r>
    <x v="8"/>
    <x v="10"/>
    <x v="30"/>
    <x v="0"/>
    <s v="DCR Land- Wachusett Watershed"/>
    <x v="0"/>
    <x v="2"/>
    <n v="0"/>
    <n v="239.1"/>
    <n v="75200"/>
  </r>
  <r>
    <x v="8"/>
    <x v="10"/>
    <x v="31"/>
    <x v="25"/>
    <s v="DCR Land- Wachusett Watershed"/>
    <x v="0"/>
    <x v="0"/>
    <n v="40"/>
    <n v="36.729999999999997"/>
    <n v="2359600"/>
  </r>
  <r>
    <x v="8"/>
    <x v="10"/>
    <x v="31"/>
    <x v="25"/>
    <s v="DCR Land- Wachusett Watershed"/>
    <x v="0"/>
    <x v="1"/>
    <n v="0"/>
    <n v="164.38"/>
    <n v="548000"/>
  </r>
  <r>
    <x v="8"/>
    <x v="10"/>
    <x v="31"/>
    <x v="25"/>
    <s v="DCR Land- Wachusett Watershed"/>
    <x v="0"/>
    <x v="2"/>
    <n v="0"/>
    <n v="15.28"/>
    <n v="4800"/>
  </r>
  <r>
    <x v="8"/>
    <x v="10"/>
    <x v="31"/>
    <x v="25"/>
    <s v="DCR Land- Wachusett Watershed"/>
    <x v="0"/>
    <x v="0"/>
    <n v="3"/>
    <n v="2.83"/>
    <n v="209100"/>
  </r>
  <r>
    <x v="8"/>
    <x v="10"/>
    <x v="32"/>
    <x v="26"/>
    <s v="DCR Land- Wachusett Watershed"/>
    <x v="0"/>
    <x v="0"/>
    <n v="6"/>
    <n v="5.51"/>
    <n v="386100"/>
  </r>
  <r>
    <x v="8"/>
    <x v="10"/>
    <x v="32"/>
    <x v="26"/>
    <s v="DCR Land- Wachusett Watershed"/>
    <x v="0"/>
    <x v="1"/>
    <n v="0"/>
    <n v="40.78"/>
    <n v="135900"/>
  </r>
  <r>
    <x v="8"/>
    <x v="10"/>
    <x v="32"/>
    <x v="26"/>
    <s v="DCR Land- Wachusett Watershed"/>
    <x v="0"/>
    <x v="2"/>
    <n v="0"/>
    <n v="1"/>
    <n v="300"/>
  </r>
  <r>
    <x v="8"/>
    <x v="10"/>
    <x v="33"/>
    <x v="27"/>
    <s v="DCR Land- Wachusett Watershed"/>
    <x v="0"/>
    <x v="0"/>
    <n v="1"/>
    <n v="0.92"/>
    <n v="48200"/>
  </r>
  <r>
    <x v="8"/>
    <x v="10"/>
    <x v="33"/>
    <x v="27"/>
    <s v="DCR Land- Wachusett Watershed"/>
    <x v="0"/>
    <x v="1"/>
    <n v="0"/>
    <n v="10.5"/>
    <n v="35000"/>
  </r>
  <r>
    <x v="8"/>
    <x v="10"/>
    <x v="34"/>
    <x v="18"/>
    <s v="DCR Land- Wachusett Watershed"/>
    <x v="0"/>
    <x v="0"/>
    <n v="56"/>
    <n v="51.42"/>
    <n v="3003600"/>
  </r>
  <r>
    <x v="8"/>
    <x v="10"/>
    <x v="34"/>
    <x v="18"/>
    <s v="DCR Land- Wachusett Watershed"/>
    <x v="0"/>
    <x v="1"/>
    <n v="0"/>
    <n v="1189.99"/>
    <n v="3967100"/>
  </r>
  <r>
    <x v="8"/>
    <x v="10"/>
    <x v="34"/>
    <x v="18"/>
    <s v="DCR Land- Wachusett Watershed"/>
    <x v="0"/>
    <x v="2"/>
    <n v="0"/>
    <n v="214.79"/>
    <n v="67600"/>
  </r>
  <r>
    <x v="8"/>
    <x v="10"/>
    <x v="34"/>
    <x v="18"/>
    <s v="DCR Land- Wachusett Watershed"/>
    <x v="0"/>
    <x v="0"/>
    <n v="20"/>
    <n v="18.37"/>
    <n v="964600"/>
  </r>
  <r>
    <x v="8"/>
    <x v="10"/>
    <x v="35"/>
    <x v="28"/>
    <s v="DCR Land- Wachusett Watershed"/>
    <x v="0"/>
    <x v="1"/>
    <n v="0"/>
    <n v="0.01"/>
    <n v="100"/>
  </r>
  <r>
    <x v="8"/>
    <x v="10"/>
    <x v="36"/>
    <x v="29"/>
    <s v="DCR Land- Wachusett Watershed"/>
    <x v="0"/>
    <x v="0"/>
    <n v="1"/>
    <n v="0.92"/>
    <n v="64300"/>
  </r>
  <r>
    <x v="8"/>
    <x v="10"/>
    <x v="36"/>
    <x v="29"/>
    <s v="DCR Land- Wachusett Watershed"/>
    <x v="0"/>
    <x v="1"/>
    <n v="0"/>
    <n v="15.95"/>
    <n v="53200"/>
  </r>
  <r>
    <x v="8"/>
    <x v="10"/>
    <x v="36"/>
    <x v="29"/>
    <s v="DCR Land- Wachusett Watershed"/>
    <x v="0"/>
    <x v="2"/>
    <n v="0"/>
    <n v="5"/>
    <n v="1600"/>
  </r>
  <r>
    <x v="8"/>
    <x v="10"/>
    <x v="37"/>
    <x v="30"/>
    <s v="DCR Land- Wachusett Watershed"/>
    <x v="0"/>
    <x v="1"/>
    <n v="0"/>
    <n v="13.33"/>
    <n v="44400"/>
  </r>
  <r>
    <x v="8"/>
    <x v="10"/>
    <x v="38"/>
    <x v="31"/>
    <s v="DCR Land- Wachusett Watershed"/>
    <x v="0"/>
    <x v="1"/>
    <n v="0"/>
    <n v="25.22"/>
    <n v="84100"/>
  </r>
  <r>
    <x v="8"/>
    <x v="10"/>
    <x v="39"/>
    <x v="32"/>
    <s v="DCR Land- Wachusett Watershed"/>
    <x v="0"/>
    <x v="1"/>
    <n v="0"/>
    <n v="6"/>
    <n v="20000"/>
  </r>
  <r>
    <x v="8"/>
    <x v="10"/>
    <x v="40"/>
    <x v="33"/>
    <s v="DCR Land- Wachusett Watershed"/>
    <x v="0"/>
    <x v="1"/>
    <n v="0"/>
    <n v="0.66"/>
    <n v="2200"/>
  </r>
  <r>
    <x v="8"/>
    <x v="10"/>
    <x v="41"/>
    <x v="34"/>
    <s v="DCR Land- Wachusett Watershed"/>
    <x v="0"/>
    <x v="1"/>
    <n v="0"/>
    <n v="7.52"/>
    <n v="25100"/>
  </r>
  <r>
    <x v="8"/>
    <x v="10"/>
    <x v="41"/>
    <x v="34"/>
    <s v="DCR Land- Wachusett Watershed"/>
    <x v="0"/>
    <x v="2"/>
    <n v="0"/>
    <n v="4.2300000000000004"/>
    <n v="1300"/>
  </r>
  <r>
    <x v="8"/>
    <x v="10"/>
    <x v="42"/>
    <x v="35"/>
    <s v="DCR Land- Wachusett Watershed"/>
    <x v="0"/>
    <x v="1"/>
    <n v="0"/>
    <n v="10.02"/>
    <n v="33400"/>
  </r>
  <r>
    <x v="8"/>
    <x v="10"/>
    <x v="42"/>
    <x v="35"/>
    <s v="DCR Land- Wachusett Watershed"/>
    <x v="0"/>
    <x v="2"/>
    <n v="0"/>
    <n v="4.1399999999999997"/>
    <n v="1300"/>
  </r>
  <r>
    <x v="8"/>
    <x v="10"/>
    <x v="43"/>
    <x v="36"/>
    <s v="DCR Land- Wachusett Watershed"/>
    <x v="0"/>
    <x v="1"/>
    <n v="0"/>
    <n v="57.81"/>
    <n v="192700"/>
  </r>
  <r>
    <x v="8"/>
    <x v="10"/>
    <x v="43"/>
    <x v="36"/>
    <s v="DCR Land- Wachusett Watershed"/>
    <x v="0"/>
    <x v="2"/>
    <n v="0"/>
    <n v="11.73"/>
    <n v="3700"/>
  </r>
  <r>
    <x v="8"/>
    <x v="10"/>
    <x v="44"/>
    <x v="37"/>
    <s v="DCR Land- Wachusett Watershed"/>
    <x v="0"/>
    <x v="1"/>
    <n v="0"/>
    <n v="11"/>
    <n v="36700"/>
  </r>
  <r>
    <x v="8"/>
    <x v="10"/>
    <x v="44"/>
    <x v="37"/>
    <s v="DCR Land- Wachusett Watershed"/>
    <x v="0"/>
    <x v="2"/>
    <n v="0"/>
    <n v="1.5"/>
    <n v="500"/>
  </r>
  <r>
    <x v="8"/>
    <x v="10"/>
    <x v="45"/>
    <x v="38"/>
    <s v="DCR Land- Wachusett Watershed"/>
    <x v="0"/>
    <x v="0"/>
    <n v="2"/>
    <n v="1.84"/>
    <n v="107300"/>
  </r>
  <r>
    <x v="8"/>
    <x v="10"/>
    <x v="45"/>
    <x v="38"/>
    <s v="DCR Land- Wachusett Watershed"/>
    <x v="0"/>
    <x v="1"/>
    <n v="0"/>
    <n v="18.059999999999999"/>
    <n v="60200"/>
  </r>
  <r>
    <x v="8"/>
    <x v="10"/>
    <x v="45"/>
    <x v="38"/>
    <s v="DCR Land- Wachusett Watershed"/>
    <x v="0"/>
    <x v="2"/>
    <n v="0"/>
    <n v="1"/>
    <n v="300"/>
  </r>
  <r>
    <x v="8"/>
    <x v="10"/>
    <x v="46"/>
    <x v="39"/>
    <s v="DCR Land- Wachusett Watershed"/>
    <x v="0"/>
    <x v="0"/>
    <n v="5"/>
    <n v="4.59"/>
    <n v="268200"/>
  </r>
  <r>
    <x v="8"/>
    <x v="10"/>
    <x v="46"/>
    <x v="39"/>
    <s v="DCR Land- Wachusett Watershed"/>
    <x v="0"/>
    <x v="1"/>
    <n v="0"/>
    <n v="0.71"/>
    <n v="2400"/>
  </r>
  <r>
    <x v="9"/>
    <x v="11"/>
    <x v="47"/>
    <x v="40"/>
    <s v="DCR Land- Ware Riv Watershed"/>
    <x v="0"/>
    <x v="0"/>
    <n v="3"/>
    <n v="5.51"/>
    <n v="98300"/>
  </r>
  <r>
    <x v="9"/>
    <x v="11"/>
    <x v="47"/>
    <x v="40"/>
    <s v="DCR Land- Ware Riv Watershed"/>
    <x v="0"/>
    <x v="1"/>
    <n v="0"/>
    <n v="7.77"/>
    <n v="14200"/>
  </r>
  <r>
    <x v="9"/>
    <x v="11"/>
    <x v="48"/>
    <x v="41"/>
    <s v="DCR Land- Ware Riv Watershed"/>
    <x v="0"/>
    <x v="0"/>
    <n v="1"/>
    <n v="1.84"/>
    <n v="49200"/>
  </r>
  <r>
    <x v="9"/>
    <x v="11"/>
    <x v="48"/>
    <x v="41"/>
    <s v="DCR Land- Ware Riv Watershed"/>
    <x v="0"/>
    <x v="1"/>
    <n v="0"/>
    <n v="27.56"/>
    <n v="50500"/>
  </r>
  <r>
    <x v="9"/>
    <x v="11"/>
    <x v="48"/>
    <x v="41"/>
    <s v="DCR Land- Ware Riv Watershed"/>
    <x v="0"/>
    <x v="2"/>
    <n v="0"/>
    <n v="0.6"/>
    <n v="200"/>
  </r>
  <r>
    <x v="9"/>
    <x v="11"/>
    <x v="49"/>
    <x v="42"/>
    <s v="DCR Land- Ware Riv Watershed"/>
    <x v="0"/>
    <x v="0"/>
    <n v="3"/>
    <n v="5.52"/>
    <n v="98300"/>
  </r>
  <r>
    <x v="9"/>
    <x v="11"/>
    <x v="49"/>
    <x v="42"/>
    <s v="DCR Land- Ware Riv Watershed"/>
    <x v="0"/>
    <x v="1"/>
    <n v="0"/>
    <n v="57.96"/>
    <n v="106200"/>
  </r>
  <r>
    <x v="9"/>
    <x v="11"/>
    <x v="49"/>
    <x v="42"/>
    <s v="DCR Land- Ware Riv Watershed"/>
    <x v="0"/>
    <x v="2"/>
    <n v="0"/>
    <n v="9.41"/>
    <n v="3600"/>
  </r>
  <r>
    <x v="9"/>
    <x v="11"/>
    <x v="49"/>
    <x v="42"/>
    <s v="DCR Land- Ware Riv Watershed"/>
    <x v="0"/>
    <x v="0"/>
    <n v="3"/>
    <n v="5.52"/>
    <n v="98300"/>
  </r>
  <r>
    <x v="9"/>
    <x v="11"/>
    <x v="50"/>
    <x v="43"/>
    <s v="DCR Land- Ware Riv Watershed"/>
    <x v="0"/>
    <x v="0"/>
    <n v="11"/>
    <n v="20.239999999999998"/>
    <n v="360500"/>
  </r>
  <r>
    <x v="9"/>
    <x v="11"/>
    <x v="50"/>
    <x v="43"/>
    <s v="DCR Land- Ware Riv Watershed"/>
    <x v="0"/>
    <x v="1"/>
    <n v="0"/>
    <n v="140.21"/>
    <n v="256900"/>
  </r>
  <r>
    <x v="9"/>
    <x v="11"/>
    <x v="50"/>
    <x v="43"/>
    <s v="DCR Land- Ware Riv Watershed"/>
    <x v="0"/>
    <x v="2"/>
    <n v="0"/>
    <n v="21.19"/>
    <n v="8000"/>
  </r>
  <r>
    <x v="9"/>
    <x v="11"/>
    <x v="51"/>
    <x v="44"/>
    <s v="DCR Land- Ware Riv Watershed"/>
    <x v="0"/>
    <x v="0"/>
    <n v="11"/>
    <n v="20.239999999999998"/>
    <n v="360500"/>
  </r>
  <r>
    <x v="9"/>
    <x v="11"/>
    <x v="51"/>
    <x v="44"/>
    <s v="DCR Land- Ware Riv Watershed"/>
    <x v="0"/>
    <x v="1"/>
    <n v="0"/>
    <n v="79.680000000000007"/>
    <n v="146000"/>
  </r>
  <r>
    <x v="9"/>
    <x v="11"/>
    <x v="51"/>
    <x v="44"/>
    <s v="DCR Land- Ware Riv Watershed"/>
    <x v="0"/>
    <x v="2"/>
    <n v="0"/>
    <n v="47.69"/>
    <n v="18000"/>
  </r>
  <r>
    <x v="9"/>
    <x v="11"/>
    <x v="52"/>
    <x v="45"/>
    <s v="DCR Land- Ware Riv Watershed"/>
    <x v="0"/>
    <x v="1"/>
    <n v="0"/>
    <n v="65.709999999999994"/>
    <n v="120400"/>
  </r>
  <r>
    <x v="9"/>
    <x v="11"/>
    <x v="52"/>
    <x v="45"/>
    <s v="DCR Land- Ware Riv Watershed"/>
    <x v="0"/>
    <x v="2"/>
    <n v="0"/>
    <n v="58"/>
    <n v="21900"/>
  </r>
  <r>
    <x v="9"/>
    <x v="11"/>
    <x v="53"/>
    <x v="46"/>
    <s v="DCR Land- Ware Riv Watershed"/>
    <x v="0"/>
    <x v="0"/>
    <n v="9"/>
    <n v="16.53"/>
    <n v="294900"/>
  </r>
  <r>
    <x v="9"/>
    <x v="11"/>
    <x v="53"/>
    <x v="46"/>
    <s v="DCR Land- Ware Riv Watershed"/>
    <x v="0"/>
    <x v="1"/>
    <n v="0"/>
    <n v="51.31"/>
    <n v="94000"/>
  </r>
  <r>
    <x v="9"/>
    <x v="11"/>
    <x v="53"/>
    <x v="46"/>
    <s v="DCR Land- Ware Riv Watershed"/>
    <x v="0"/>
    <x v="2"/>
    <n v="0"/>
    <n v="38.44"/>
    <n v="14500"/>
  </r>
  <r>
    <x v="9"/>
    <x v="11"/>
    <x v="54"/>
    <x v="47"/>
    <s v="DCR Land- Ware Riv Watershed"/>
    <x v="0"/>
    <x v="0"/>
    <n v="15"/>
    <n v="27.55"/>
    <n v="491600"/>
  </r>
  <r>
    <x v="9"/>
    <x v="11"/>
    <x v="54"/>
    <x v="47"/>
    <s v="DCR Land- Ware Riv Watershed"/>
    <x v="0"/>
    <x v="1"/>
    <n v="0"/>
    <n v="43.14"/>
    <n v="79100"/>
  </r>
  <r>
    <x v="9"/>
    <x v="11"/>
    <x v="54"/>
    <x v="47"/>
    <s v="DCR Land- Ware Riv Watershed"/>
    <x v="0"/>
    <x v="2"/>
    <n v="0"/>
    <n v="33.01"/>
    <n v="12500"/>
  </r>
  <r>
    <x v="9"/>
    <x v="11"/>
    <x v="55"/>
    <x v="48"/>
    <s v="DCR Land- Ware Riv Watershed"/>
    <x v="0"/>
    <x v="0"/>
    <n v="3"/>
    <n v="5.52"/>
    <n v="98300"/>
  </r>
  <r>
    <x v="9"/>
    <x v="11"/>
    <x v="55"/>
    <x v="48"/>
    <s v="DCR Land- Ware Riv Watershed"/>
    <x v="0"/>
    <x v="1"/>
    <n v="0"/>
    <n v="54.69"/>
    <n v="100200"/>
  </r>
  <r>
    <x v="9"/>
    <x v="11"/>
    <x v="55"/>
    <x v="48"/>
    <s v="DCR Land- Ware Riv Watershed"/>
    <x v="0"/>
    <x v="2"/>
    <n v="0"/>
    <n v="12.43"/>
    <n v="4700"/>
  </r>
  <r>
    <x v="9"/>
    <x v="11"/>
    <x v="56"/>
    <x v="49"/>
    <s v="DCR Land- Ware Riv Watershed"/>
    <x v="0"/>
    <x v="1"/>
    <n v="0"/>
    <n v="0.93"/>
    <n v="1700"/>
  </r>
  <r>
    <x v="9"/>
    <x v="11"/>
    <x v="57"/>
    <x v="50"/>
    <s v="DCR Land- Ware Riv Watershed"/>
    <x v="0"/>
    <x v="1"/>
    <n v="0"/>
    <n v="3.03"/>
    <n v="5600"/>
  </r>
  <r>
    <x v="9"/>
    <x v="11"/>
    <x v="57"/>
    <x v="50"/>
    <s v="DCR Land- Ware Riv Watershed"/>
    <x v="0"/>
    <x v="2"/>
    <n v="0"/>
    <n v="12.65"/>
    <n v="4800"/>
  </r>
  <r>
    <x v="9"/>
    <x v="11"/>
    <x v="58"/>
    <x v="51"/>
    <s v="DCR Land- Ware Riv Watershed"/>
    <x v="0"/>
    <x v="1"/>
    <n v="0"/>
    <n v="35.880000000000003"/>
    <n v="65800"/>
  </r>
  <r>
    <x v="9"/>
    <x v="11"/>
    <x v="58"/>
    <x v="51"/>
    <s v="DCR Land- Ware Riv Watershed"/>
    <x v="0"/>
    <x v="2"/>
    <n v="0"/>
    <n v="136.32"/>
    <n v="51400"/>
  </r>
  <r>
    <x v="9"/>
    <x v="11"/>
    <x v="59"/>
    <x v="52"/>
    <s v="DCR Land- Ware Riv Watershed"/>
    <x v="0"/>
    <x v="0"/>
    <n v="2"/>
    <n v="3.68"/>
    <n v="65500"/>
  </r>
  <r>
    <x v="9"/>
    <x v="11"/>
    <x v="59"/>
    <x v="52"/>
    <s v="DCR Land- Ware Riv Watershed"/>
    <x v="0"/>
    <x v="1"/>
    <n v="0"/>
    <n v="40.520000000000003"/>
    <n v="74300"/>
  </r>
  <r>
    <x v="9"/>
    <x v="11"/>
    <x v="59"/>
    <x v="52"/>
    <s v="DCR Land- Ware Riv Watershed"/>
    <x v="0"/>
    <x v="2"/>
    <n v="0"/>
    <n v="1.69"/>
    <n v="600"/>
  </r>
  <r>
    <x v="9"/>
    <x v="11"/>
    <x v="60"/>
    <x v="53"/>
    <s v="DCR Land- Ware Riv Watershed"/>
    <x v="0"/>
    <x v="1"/>
    <n v="0"/>
    <n v="2.2000000000000002"/>
    <n v="4000"/>
  </r>
  <r>
    <x v="9"/>
    <x v="11"/>
    <x v="60"/>
    <x v="53"/>
    <s v="DCR Land- Ware Riv Watershed"/>
    <x v="0"/>
    <x v="2"/>
    <n v="0"/>
    <n v="5.4"/>
    <n v="2000"/>
  </r>
  <r>
    <x v="9"/>
    <x v="11"/>
    <x v="61"/>
    <x v="54"/>
    <s v="DCR Land- Ware Riv Watershed"/>
    <x v="0"/>
    <x v="1"/>
    <n v="0"/>
    <n v="2.7"/>
    <n v="4900"/>
  </r>
  <r>
    <x v="9"/>
    <x v="11"/>
    <x v="61"/>
    <x v="54"/>
    <s v="DCR Land- Ware Riv Watershed"/>
    <x v="0"/>
    <x v="2"/>
    <n v="0"/>
    <n v="12.7"/>
    <n v="4800"/>
  </r>
  <r>
    <x v="9"/>
    <x v="11"/>
    <x v="62"/>
    <x v="55"/>
    <s v="DCR Land- Ware Riv Watershed"/>
    <x v="0"/>
    <x v="2"/>
    <n v="0"/>
    <n v="26.9"/>
    <n v="10100"/>
  </r>
  <r>
    <x v="9"/>
    <x v="11"/>
    <x v="63"/>
    <x v="56"/>
    <s v="DCR Land- Ware Riv Watershed"/>
    <x v="0"/>
    <x v="0"/>
    <n v="17"/>
    <n v="31.28"/>
    <n v="557100"/>
  </r>
  <r>
    <x v="9"/>
    <x v="11"/>
    <x v="63"/>
    <x v="56"/>
    <s v="DCR Land- Ware Riv Watershed"/>
    <x v="0"/>
    <x v="1"/>
    <n v="0"/>
    <n v="1005.96"/>
    <n v="1843500"/>
  </r>
  <r>
    <x v="9"/>
    <x v="11"/>
    <x v="63"/>
    <x v="56"/>
    <s v="DCR Land- Ware Riv Watershed"/>
    <x v="0"/>
    <x v="2"/>
    <n v="0"/>
    <n v="705.26"/>
    <n v="266100"/>
  </r>
  <r>
    <x v="9"/>
    <x v="11"/>
    <x v="63"/>
    <x v="56"/>
    <s v="DCR Land- Ware Riv Watershed"/>
    <x v="0"/>
    <x v="0"/>
    <n v="31"/>
    <n v="56.93"/>
    <n v="1015900"/>
  </r>
  <r>
    <x v="9"/>
    <x v="11"/>
    <x v="63"/>
    <x v="56"/>
    <s v="DCR Land- Ware Riv Watershed"/>
    <x v="0"/>
    <x v="0"/>
    <n v="39"/>
    <n v="71.63"/>
    <n v="1278100"/>
  </r>
  <r>
    <x v="9"/>
    <x v="11"/>
    <x v="64"/>
    <x v="57"/>
    <s v="DCR Land- Ware Riv Watershed"/>
    <x v="0"/>
    <x v="0"/>
    <n v="5"/>
    <n v="9.1999999999999993"/>
    <n v="163900"/>
  </r>
  <r>
    <x v="9"/>
    <x v="11"/>
    <x v="64"/>
    <x v="57"/>
    <s v="DCR Land- Ware Riv Watershed"/>
    <x v="0"/>
    <x v="1"/>
    <n v="0"/>
    <n v="62.96"/>
    <n v="115400"/>
  </r>
  <r>
    <x v="9"/>
    <x v="11"/>
    <x v="64"/>
    <x v="57"/>
    <s v="DCR Land- Ware Riv Watershed"/>
    <x v="0"/>
    <x v="2"/>
    <n v="0"/>
    <n v="46.04"/>
    <n v="17400"/>
  </r>
  <r>
    <x v="9"/>
    <x v="11"/>
    <x v="65"/>
    <x v="58"/>
    <s v="DCR Land- Ware Riv Watershed"/>
    <x v="0"/>
    <x v="0"/>
    <n v="83"/>
    <n v="152.43"/>
    <n v="2720000"/>
  </r>
  <r>
    <x v="9"/>
    <x v="11"/>
    <x v="65"/>
    <x v="58"/>
    <s v="DCR Land- Ware Riv Watershed"/>
    <x v="0"/>
    <x v="1"/>
    <n v="0"/>
    <n v="1799.13"/>
    <n v="3297100"/>
  </r>
  <r>
    <x v="9"/>
    <x v="11"/>
    <x v="65"/>
    <x v="58"/>
    <s v="DCR Land- Ware Riv Watershed"/>
    <x v="0"/>
    <x v="2"/>
    <n v="0"/>
    <n v="884.44"/>
    <n v="333700"/>
  </r>
  <r>
    <x v="9"/>
    <x v="11"/>
    <x v="66"/>
    <x v="59"/>
    <s v="DCR Land- Ware Riv Watershed"/>
    <x v="0"/>
    <x v="0"/>
    <n v="2"/>
    <n v="3.68"/>
    <n v="65500"/>
  </r>
  <r>
    <x v="9"/>
    <x v="11"/>
    <x v="66"/>
    <x v="59"/>
    <s v="DCR Land- Ware Riv Watershed"/>
    <x v="0"/>
    <x v="1"/>
    <n v="0"/>
    <n v="25.44"/>
    <n v="46600"/>
  </r>
  <r>
    <x v="9"/>
    <x v="11"/>
    <x v="66"/>
    <x v="59"/>
    <s v="DCR Land- Ware Riv Watershed"/>
    <x v="0"/>
    <x v="2"/>
    <n v="0"/>
    <n v="15.37"/>
    <n v="5800"/>
  </r>
  <r>
    <x v="9"/>
    <x v="11"/>
    <x v="67"/>
    <x v="60"/>
    <s v="DCR Land- Ware Riv Watershed"/>
    <x v="0"/>
    <x v="0"/>
    <n v="3"/>
    <n v="5.51"/>
    <n v="98300"/>
  </r>
  <r>
    <x v="9"/>
    <x v="11"/>
    <x v="67"/>
    <x v="60"/>
    <s v="DCR Land- Ware Riv Watershed"/>
    <x v="0"/>
    <x v="1"/>
    <n v="0"/>
    <n v="24.05"/>
    <n v="44100"/>
  </r>
  <r>
    <x v="9"/>
    <x v="11"/>
    <x v="67"/>
    <x v="60"/>
    <s v="DCR Land- Ware Riv Watershed"/>
    <x v="0"/>
    <x v="2"/>
    <n v="0"/>
    <n v="4.24"/>
    <n v="1600"/>
  </r>
  <r>
    <x v="9"/>
    <x v="11"/>
    <x v="68"/>
    <x v="61"/>
    <s v="DCR Land- Ware Riv Watershed"/>
    <x v="0"/>
    <x v="0"/>
    <n v="5"/>
    <n v="9.1999999999999993"/>
    <n v="245800"/>
  </r>
  <r>
    <x v="9"/>
    <x v="11"/>
    <x v="68"/>
    <x v="61"/>
    <s v="DCR Land- Ware Riv Watershed"/>
    <x v="0"/>
    <x v="1"/>
    <n v="0"/>
    <n v="154.38"/>
    <n v="282900"/>
  </r>
  <r>
    <x v="9"/>
    <x v="11"/>
    <x v="68"/>
    <x v="61"/>
    <s v="DCR Land- Ware Riv Watershed"/>
    <x v="0"/>
    <x v="2"/>
    <n v="0"/>
    <n v="8"/>
    <n v="3000"/>
  </r>
  <r>
    <x v="9"/>
    <x v="11"/>
    <x v="69"/>
    <x v="62"/>
    <s v="DCR Land- Ware Riv Watershed"/>
    <x v="0"/>
    <x v="0"/>
    <n v="1"/>
    <n v="1.84"/>
    <n v="49200"/>
  </r>
  <r>
    <x v="9"/>
    <x v="11"/>
    <x v="69"/>
    <x v="62"/>
    <s v="DCR Land- Ware Riv Watershed"/>
    <x v="0"/>
    <x v="1"/>
    <n v="0"/>
    <n v="10.59"/>
    <n v="19400"/>
  </r>
  <r>
    <x v="9"/>
    <x v="11"/>
    <x v="69"/>
    <x v="62"/>
    <s v="DCR Land- Ware Riv Watershed"/>
    <x v="0"/>
    <x v="2"/>
    <n v="0"/>
    <n v="1.45"/>
    <n v="500"/>
  </r>
  <r>
    <x v="9"/>
    <x v="11"/>
    <x v="70"/>
    <x v="63"/>
    <s v="DCR Land- Ware Riv Watershed"/>
    <x v="0"/>
    <x v="0"/>
    <n v="2"/>
    <n v="3.68"/>
    <n v="98300"/>
  </r>
  <r>
    <x v="9"/>
    <x v="11"/>
    <x v="70"/>
    <x v="63"/>
    <s v="DCR Land- Ware Riv Watershed"/>
    <x v="0"/>
    <x v="1"/>
    <n v="0"/>
    <n v="37.380000000000003"/>
    <n v="68500"/>
  </r>
  <r>
    <x v="9"/>
    <x v="11"/>
    <x v="70"/>
    <x v="63"/>
    <s v="DCR Land- Ware Riv Watershed"/>
    <x v="0"/>
    <x v="2"/>
    <n v="0"/>
    <n v="31.94"/>
    <n v="12100"/>
  </r>
  <r>
    <x v="9"/>
    <x v="11"/>
    <x v="71"/>
    <x v="64"/>
    <s v="DCR Land- Ware Riv Watershed"/>
    <x v="0"/>
    <x v="0"/>
    <n v="3"/>
    <n v="5.52"/>
    <n v="98300"/>
  </r>
  <r>
    <x v="9"/>
    <x v="11"/>
    <x v="71"/>
    <x v="64"/>
    <s v="DCR Land- Ware Riv Watershed"/>
    <x v="0"/>
    <x v="1"/>
    <n v="0"/>
    <n v="35.869999999999997"/>
    <n v="65700"/>
  </r>
  <r>
    <x v="9"/>
    <x v="11"/>
    <x v="71"/>
    <x v="64"/>
    <s v="DCR Land- Ware Riv Watershed"/>
    <x v="0"/>
    <x v="2"/>
    <n v="0"/>
    <n v="8.9499999999999993"/>
    <n v="3400"/>
  </r>
  <r>
    <x v="9"/>
    <x v="11"/>
    <x v="72"/>
    <x v="65"/>
    <s v="DCR Land- Ware Riv Watershed"/>
    <x v="0"/>
    <x v="1"/>
    <n v="0"/>
    <n v="3.85"/>
    <n v="7100"/>
  </r>
  <r>
    <x v="9"/>
    <x v="11"/>
    <x v="72"/>
    <x v="65"/>
    <s v="DCR Land- Ware Riv Watershed"/>
    <x v="0"/>
    <x v="2"/>
    <n v="0"/>
    <n v="45.52"/>
    <n v="17200"/>
  </r>
  <r>
    <x v="9"/>
    <x v="11"/>
    <x v="73"/>
    <x v="66"/>
    <s v="DCR Land- Ware Riv Watershed"/>
    <x v="0"/>
    <x v="1"/>
    <n v="0"/>
    <n v="64.16"/>
    <n v="117600"/>
  </r>
  <r>
    <x v="9"/>
    <x v="11"/>
    <x v="73"/>
    <x v="66"/>
    <s v="DCR Land- Ware Riv Watershed"/>
    <x v="0"/>
    <x v="2"/>
    <n v="0"/>
    <n v="3"/>
    <n v="1100"/>
  </r>
  <r>
    <x v="9"/>
    <x v="11"/>
    <x v="74"/>
    <x v="67"/>
    <s v="DCR Land- Ware Riv Watershed"/>
    <x v="0"/>
    <x v="0"/>
    <n v="2"/>
    <n v="3.68"/>
    <n v="65500"/>
  </r>
  <r>
    <x v="9"/>
    <x v="11"/>
    <x v="74"/>
    <x v="67"/>
    <s v="DCR Land- Ware Riv Watershed"/>
    <x v="0"/>
    <x v="1"/>
    <n v="0"/>
    <n v="29.21"/>
    <n v="53500"/>
  </r>
  <r>
    <x v="9"/>
    <x v="11"/>
    <x v="74"/>
    <x v="67"/>
    <s v="DCR Land- Ware Riv Watershed"/>
    <x v="0"/>
    <x v="2"/>
    <n v="0"/>
    <n v="293.89"/>
    <n v="110900"/>
  </r>
  <r>
    <x v="9"/>
    <x v="11"/>
    <x v="75"/>
    <x v="68"/>
    <s v="DCR Land- Ware Riv Watershed"/>
    <x v="0"/>
    <x v="0"/>
    <n v="26"/>
    <n v="47.84"/>
    <n v="852100"/>
  </r>
  <r>
    <x v="9"/>
    <x v="11"/>
    <x v="75"/>
    <x v="68"/>
    <s v="DCR Land- Ware Riv Watershed"/>
    <x v="0"/>
    <x v="1"/>
    <n v="0"/>
    <n v="252.89"/>
    <n v="463400"/>
  </r>
  <r>
    <x v="9"/>
    <x v="11"/>
    <x v="75"/>
    <x v="68"/>
    <s v="DCR Land- Ware Riv Watershed"/>
    <x v="0"/>
    <x v="2"/>
    <n v="0"/>
    <n v="49.73"/>
    <n v="18800"/>
  </r>
  <r>
    <x v="9"/>
    <x v="11"/>
    <x v="76"/>
    <x v="69"/>
    <s v="DCR Land- Ware Riv Watershed"/>
    <x v="0"/>
    <x v="0"/>
    <n v="3"/>
    <n v="5.51"/>
    <n v="98300"/>
  </r>
  <r>
    <x v="9"/>
    <x v="11"/>
    <x v="76"/>
    <x v="69"/>
    <s v="DCR Land- Ware Riv Watershed"/>
    <x v="0"/>
    <x v="1"/>
    <n v="0"/>
    <n v="232.86"/>
    <n v="426700"/>
  </r>
  <r>
    <x v="9"/>
    <x v="11"/>
    <x v="76"/>
    <x v="69"/>
    <s v="DCR Land- Ware Riv Watershed"/>
    <x v="0"/>
    <x v="2"/>
    <n v="0"/>
    <n v="62.69"/>
    <n v="23700"/>
  </r>
  <r>
    <x v="9"/>
    <x v="11"/>
    <x v="77"/>
    <x v="70"/>
    <s v="DCR Land- Ware Riv Watershed"/>
    <x v="0"/>
    <x v="0"/>
    <n v="9"/>
    <n v="16.559999999999999"/>
    <n v="294900"/>
  </r>
  <r>
    <x v="9"/>
    <x v="11"/>
    <x v="77"/>
    <x v="70"/>
    <s v="DCR Land- Ware Riv Watershed"/>
    <x v="0"/>
    <x v="1"/>
    <n v="0"/>
    <n v="169.62"/>
    <n v="310800"/>
  </r>
  <r>
    <x v="9"/>
    <x v="11"/>
    <x v="77"/>
    <x v="70"/>
    <s v="DCR Land- Ware Riv Watershed"/>
    <x v="0"/>
    <x v="2"/>
    <n v="0"/>
    <n v="17.46"/>
    <n v="6600"/>
  </r>
  <r>
    <x v="9"/>
    <x v="11"/>
    <x v="78"/>
    <x v="71"/>
    <s v="DCR Land- Ware Riv Watershed"/>
    <x v="0"/>
    <x v="1"/>
    <n v="0"/>
    <n v="67.69"/>
    <n v="124000"/>
  </r>
  <r>
    <x v="9"/>
    <x v="11"/>
    <x v="78"/>
    <x v="71"/>
    <s v="DCR Land- Ware Riv Watershed"/>
    <x v="0"/>
    <x v="2"/>
    <n v="0"/>
    <n v="24.2"/>
    <n v="9100"/>
  </r>
  <r>
    <x v="9"/>
    <x v="11"/>
    <x v="79"/>
    <x v="72"/>
    <s v="DCR Land- Ware Riv Watershed"/>
    <x v="0"/>
    <x v="0"/>
    <n v="10"/>
    <n v="18.399999999999999"/>
    <n v="327700"/>
  </r>
  <r>
    <x v="9"/>
    <x v="11"/>
    <x v="79"/>
    <x v="72"/>
    <s v="DCR Land- Ware Riv Watershed"/>
    <x v="0"/>
    <x v="1"/>
    <n v="0"/>
    <n v="300.25"/>
    <n v="550200"/>
  </r>
  <r>
    <x v="9"/>
    <x v="11"/>
    <x v="79"/>
    <x v="72"/>
    <s v="DCR Land- Ware Riv Watershed"/>
    <x v="0"/>
    <x v="2"/>
    <n v="0"/>
    <n v="20.73"/>
    <n v="7800"/>
  </r>
  <r>
    <x v="9"/>
    <x v="11"/>
    <x v="80"/>
    <x v="73"/>
    <s v="DCR Land- Ware Riv Watershed"/>
    <x v="0"/>
    <x v="0"/>
    <n v="2"/>
    <n v="3.68"/>
    <n v="65500"/>
  </r>
  <r>
    <x v="9"/>
    <x v="11"/>
    <x v="80"/>
    <x v="73"/>
    <s v="DCR Land- Ware Riv Watershed"/>
    <x v="0"/>
    <x v="1"/>
    <n v="0"/>
    <n v="48.58"/>
    <n v="89000"/>
  </r>
  <r>
    <x v="9"/>
    <x v="11"/>
    <x v="80"/>
    <x v="73"/>
    <s v="DCR Land- Ware Riv Watershed"/>
    <x v="0"/>
    <x v="2"/>
    <n v="0"/>
    <n v="113.25"/>
    <n v="42700"/>
  </r>
  <r>
    <x v="9"/>
    <x v="11"/>
    <x v="81"/>
    <x v="74"/>
    <s v="DCR Land- Ware Riv Watershed"/>
    <x v="0"/>
    <x v="0"/>
    <n v="1"/>
    <n v="1.84"/>
    <n v="32800"/>
  </r>
  <r>
    <x v="9"/>
    <x v="11"/>
    <x v="81"/>
    <x v="74"/>
    <s v="DCR Land- Ware Riv Watershed"/>
    <x v="0"/>
    <x v="1"/>
    <n v="0"/>
    <n v="13.18"/>
    <n v="24200"/>
  </r>
  <r>
    <x v="9"/>
    <x v="11"/>
    <x v="81"/>
    <x v="74"/>
    <s v="DCR Land- Ware Riv Watershed"/>
    <x v="0"/>
    <x v="2"/>
    <n v="0"/>
    <n v="18.79"/>
    <n v="7100"/>
  </r>
  <r>
    <x v="9"/>
    <x v="11"/>
    <x v="82"/>
    <x v="75"/>
    <s v="DCR Land- Ware Riv Watershed"/>
    <x v="0"/>
    <x v="0"/>
    <n v="9"/>
    <n v="16.559999999999999"/>
    <n v="294900"/>
  </r>
  <r>
    <x v="9"/>
    <x v="11"/>
    <x v="82"/>
    <x v="75"/>
    <s v="DCR Land- Ware Riv Watershed"/>
    <x v="0"/>
    <x v="1"/>
    <n v="0"/>
    <n v="65.38"/>
    <n v="119800"/>
  </r>
  <r>
    <x v="9"/>
    <x v="11"/>
    <x v="82"/>
    <x v="75"/>
    <s v="DCR Land- Ware Riv Watershed"/>
    <x v="0"/>
    <x v="2"/>
    <n v="0"/>
    <n v="14.16"/>
    <n v="5300"/>
  </r>
  <r>
    <x v="9"/>
    <x v="11"/>
    <x v="83"/>
    <x v="76"/>
    <s v="DCR Land- Ware Riv Watershed"/>
    <x v="0"/>
    <x v="0"/>
    <n v="4"/>
    <n v="7.35"/>
    <n v="196600"/>
  </r>
  <r>
    <x v="9"/>
    <x v="11"/>
    <x v="83"/>
    <x v="76"/>
    <s v="DCR Land- Ware Riv Watershed"/>
    <x v="0"/>
    <x v="2"/>
    <n v="0"/>
    <n v="1.65"/>
    <n v="600"/>
  </r>
  <r>
    <x v="9"/>
    <x v="11"/>
    <x v="84"/>
    <x v="77"/>
    <s v="DCR Land- Ware Riv Watershed"/>
    <x v="0"/>
    <x v="2"/>
    <n v="0"/>
    <n v="4.2"/>
    <n v="1600"/>
  </r>
  <r>
    <x v="9"/>
    <x v="11"/>
    <x v="85"/>
    <x v="78"/>
    <s v="DCR Land- Ware Riv Watershed"/>
    <x v="0"/>
    <x v="1"/>
    <n v="0"/>
    <n v="3.57"/>
    <n v="6500"/>
  </r>
  <r>
    <x v="9"/>
    <x v="11"/>
    <x v="85"/>
    <x v="78"/>
    <s v="DCR Land- Ware Riv Watershed"/>
    <x v="0"/>
    <x v="2"/>
    <n v="0"/>
    <n v="8.23"/>
    <n v="3100"/>
  </r>
  <r>
    <x v="9"/>
    <x v="11"/>
    <x v="86"/>
    <x v="79"/>
    <s v="DCR Land- Ware Riv Watershed"/>
    <x v="0"/>
    <x v="0"/>
    <n v="3"/>
    <n v="5.51"/>
    <n v="98300"/>
  </r>
  <r>
    <x v="9"/>
    <x v="11"/>
    <x v="86"/>
    <x v="79"/>
    <s v="DCR Land- Ware Riv Watershed"/>
    <x v="0"/>
    <x v="1"/>
    <n v="0"/>
    <n v="61.95"/>
    <n v="113500"/>
  </r>
  <r>
    <x v="9"/>
    <x v="11"/>
    <x v="86"/>
    <x v="79"/>
    <s v="DCR Land- Ware Riv Watershed"/>
    <x v="0"/>
    <x v="2"/>
    <n v="0"/>
    <n v="5.64"/>
    <n v="2100"/>
  </r>
  <r>
    <x v="9"/>
    <x v="11"/>
    <x v="87"/>
    <x v="80"/>
    <s v="DCR Land- Ware Riv Watershed"/>
    <x v="0"/>
    <x v="1"/>
    <n v="0"/>
    <n v="9.3000000000000007"/>
    <n v="17000"/>
  </r>
  <r>
    <x v="9"/>
    <x v="11"/>
    <x v="87"/>
    <x v="80"/>
    <s v="DCR Land- Ware Riv Watershed"/>
    <x v="0"/>
    <x v="2"/>
    <n v="0"/>
    <n v="20.23"/>
    <n v="7600"/>
  </r>
  <r>
    <x v="9"/>
    <x v="11"/>
    <x v="88"/>
    <x v="81"/>
    <s v="DCR Land- Ware Riv Watershed"/>
    <x v="0"/>
    <x v="0"/>
    <n v="1"/>
    <n v="1.84"/>
    <n v="32800"/>
  </r>
  <r>
    <x v="9"/>
    <x v="11"/>
    <x v="88"/>
    <x v="81"/>
    <s v="DCR Land- Ware Riv Watershed"/>
    <x v="0"/>
    <x v="1"/>
    <n v="0"/>
    <n v="4.41"/>
    <n v="8100"/>
  </r>
  <r>
    <x v="9"/>
    <x v="11"/>
    <x v="88"/>
    <x v="81"/>
    <s v="DCR Land- Ware Riv Watershed"/>
    <x v="0"/>
    <x v="2"/>
    <n v="0"/>
    <n v="1"/>
    <n v="400"/>
  </r>
  <r>
    <x v="9"/>
    <x v="11"/>
    <x v="89"/>
    <x v="82"/>
    <s v="DCR Land- Ware Riv Watershed"/>
    <x v="0"/>
    <x v="1"/>
    <n v="0"/>
    <n v="44.4"/>
    <n v="81400"/>
  </r>
  <r>
    <x v="9"/>
    <x v="11"/>
    <x v="89"/>
    <x v="82"/>
    <s v="DCR Land- Ware Riv Watershed"/>
    <x v="0"/>
    <x v="2"/>
    <n v="0"/>
    <n v="9"/>
    <n v="3400"/>
  </r>
  <r>
    <x v="10"/>
    <x v="12"/>
    <x v="90"/>
    <x v="18"/>
    <s v="DCR Land- Wachusett Watershed"/>
    <x v="0"/>
    <x v="0"/>
    <n v="1"/>
    <n v="3"/>
    <n v="111400"/>
  </r>
  <r>
    <x v="10"/>
    <x v="12"/>
    <x v="90"/>
    <x v="18"/>
    <s v="DCR Land- Wachusett Watershed"/>
    <x v="0"/>
    <x v="2"/>
    <n v="0"/>
    <n v="39.54"/>
    <n v="51400"/>
  </r>
  <r>
    <x v="11"/>
    <x v="13"/>
    <x v="91"/>
    <x v="83"/>
    <s v="DCR Land- Quabbin Watershed"/>
    <x v="0"/>
    <x v="0"/>
    <n v="1"/>
    <n v="0.43"/>
    <n v="65700"/>
  </r>
  <r>
    <x v="11"/>
    <x v="13"/>
    <x v="91"/>
    <x v="83"/>
    <s v="DCR Land- Quabbin Watershed"/>
    <x v="0"/>
    <x v="1"/>
    <n v="0"/>
    <n v="50.37"/>
    <n v="156100"/>
  </r>
  <r>
    <x v="12"/>
    <x v="14"/>
    <x v="92"/>
    <x v="0"/>
    <s v="DCR Land- Sudbury Watershed"/>
    <x v="0"/>
    <x v="2"/>
    <n v="0"/>
    <n v="5.69"/>
    <n v="8900"/>
  </r>
  <r>
    <x v="12"/>
    <x v="14"/>
    <x v="93"/>
    <x v="0"/>
    <s v="DCR Land- Sudbury Watershed"/>
    <x v="0"/>
    <x v="2"/>
    <n v="0"/>
    <n v="60.3"/>
    <n v="93900"/>
  </r>
  <r>
    <x v="12"/>
    <x v="14"/>
    <x v="94"/>
    <x v="0"/>
    <s v="DCR Land- Sudbury Watershed"/>
    <x v="0"/>
    <x v="0"/>
    <n v="1"/>
    <n v="0.41"/>
    <n v="134700"/>
  </r>
  <r>
    <x v="12"/>
    <x v="14"/>
    <x v="94"/>
    <x v="0"/>
    <s v="DCR Land- Sudbury Watershed"/>
    <x v="0"/>
    <x v="1"/>
    <n v="0"/>
    <n v="6.56"/>
    <n v="40900"/>
  </r>
  <r>
    <x v="12"/>
    <x v="14"/>
    <x v="94"/>
    <x v="0"/>
    <s v="DCR Land- Sudbury Watershed"/>
    <x v="0"/>
    <x v="2"/>
    <n v="0"/>
    <n v="40.83"/>
    <n v="63600"/>
  </r>
  <r>
    <x v="12"/>
    <x v="14"/>
    <x v="95"/>
    <x v="0"/>
    <s v="DCR Land- Sudbury Watershed"/>
    <x v="0"/>
    <x v="0"/>
    <n v="5"/>
    <n v="5"/>
    <n v="813500"/>
  </r>
  <r>
    <x v="12"/>
    <x v="14"/>
    <x v="95"/>
    <x v="0"/>
    <s v="DCR Land- Sudbury Watershed"/>
    <x v="0"/>
    <x v="1"/>
    <n v="0"/>
    <n v="26.89"/>
    <n v="167500"/>
  </r>
  <r>
    <x v="12"/>
    <x v="14"/>
    <x v="95"/>
    <x v="0"/>
    <s v="DCR Land- Sudbury Watershed"/>
    <x v="0"/>
    <x v="2"/>
    <n v="0"/>
    <n v="424.68"/>
    <n v="661300"/>
  </r>
  <r>
    <x v="13"/>
    <x v="15"/>
    <x v="96"/>
    <x v="0"/>
    <s v="DCR Land- Quabbin Watershed"/>
    <x v="0"/>
    <x v="0"/>
    <n v="138"/>
    <n v="276"/>
    <n v="3328900"/>
  </r>
  <r>
    <x v="13"/>
    <x v="15"/>
    <x v="96"/>
    <x v="0"/>
    <s v="DCR Land- Quabbin Watershed"/>
    <x v="0"/>
    <x v="1"/>
    <n v="0"/>
    <n v="17462.73"/>
    <n v="10435700"/>
  </r>
  <r>
    <x v="13"/>
    <x v="15"/>
    <x v="96"/>
    <x v="0"/>
    <s v="DCR Land- Quabbin Watershed"/>
    <x v="0"/>
    <x v="2"/>
    <n v="0"/>
    <n v="3698"/>
    <n v="184200"/>
  </r>
  <r>
    <x v="13"/>
    <x v="15"/>
    <x v="97"/>
    <x v="84"/>
    <s v="DCR Land- Quabbin Watershed"/>
    <x v="0"/>
    <x v="1"/>
    <n v="0"/>
    <n v="10.31"/>
    <n v="6200"/>
  </r>
  <r>
    <x v="13"/>
    <x v="15"/>
    <x v="97"/>
    <x v="84"/>
    <s v="DCR Land- Quabbin Watershed"/>
    <x v="0"/>
    <x v="2"/>
    <n v="0"/>
    <n v="0.5"/>
    <n v="0"/>
  </r>
  <r>
    <x v="13"/>
    <x v="15"/>
    <x v="98"/>
    <x v="85"/>
    <s v="DCR Land- Quabbin Watershed"/>
    <x v="0"/>
    <x v="0"/>
    <n v="91"/>
    <n v="182"/>
    <n v="2195100"/>
  </r>
  <r>
    <x v="13"/>
    <x v="15"/>
    <x v="98"/>
    <x v="85"/>
    <s v="DCR Land- Quabbin Watershed"/>
    <x v="0"/>
    <x v="1"/>
    <n v="0"/>
    <n v="565.59"/>
    <n v="338000"/>
  </r>
  <r>
    <x v="13"/>
    <x v="15"/>
    <x v="98"/>
    <x v="85"/>
    <s v="DCR Land- Quabbin Watershed"/>
    <x v="0"/>
    <x v="2"/>
    <n v="0"/>
    <n v="23.34"/>
    <n v="1200"/>
  </r>
  <r>
    <x v="13"/>
    <x v="15"/>
    <x v="99"/>
    <x v="86"/>
    <s v="DCR Land- Quabbin Watershed"/>
    <x v="0"/>
    <x v="0"/>
    <n v="6"/>
    <n v="12"/>
    <n v="144700"/>
  </r>
  <r>
    <x v="13"/>
    <x v="15"/>
    <x v="99"/>
    <x v="86"/>
    <s v="DCR Land- Quabbin Watershed"/>
    <x v="0"/>
    <x v="1"/>
    <n v="0"/>
    <n v="82.01"/>
    <n v="49000"/>
  </r>
  <r>
    <x v="13"/>
    <x v="15"/>
    <x v="99"/>
    <x v="86"/>
    <s v="DCR Land- Quabbin Watershed"/>
    <x v="0"/>
    <x v="2"/>
    <n v="0"/>
    <n v="3.3"/>
    <n v="200"/>
  </r>
  <r>
    <x v="13"/>
    <x v="15"/>
    <x v="100"/>
    <x v="87"/>
    <s v="DCR Land- Quabbin Watershed"/>
    <x v="0"/>
    <x v="0"/>
    <n v="1"/>
    <n v="2"/>
    <n v="24100"/>
  </r>
  <r>
    <x v="13"/>
    <x v="15"/>
    <x v="100"/>
    <x v="87"/>
    <s v="DCR Land- Quabbin Watershed"/>
    <x v="0"/>
    <x v="1"/>
    <n v="0"/>
    <n v="23.39"/>
    <n v="14000"/>
  </r>
  <r>
    <x v="13"/>
    <x v="15"/>
    <x v="100"/>
    <x v="87"/>
    <s v="DCR Land- Quabbin Watershed"/>
    <x v="0"/>
    <x v="2"/>
    <n v="0"/>
    <n v="4.82"/>
    <n v="200"/>
  </r>
  <r>
    <x v="13"/>
    <x v="15"/>
    <x v="101"/>
    <x v="88"/>
    <s v="DCR Land- Quabbin Watershed"/>
    <x v="0"/>
    <x v="0"/>
    <n v="1"/>
    <n v="2"/>
    <n v="24100"/>
  </r>
  <r>
    <x v="13"/>
    <x v="15"/>
    <x v="101"/>
    <x v="88"/>
    <s v="DCR Land- Quabbin Watershed"/>
    <x v="0"/>
    <x v="1"/>
    <n v="0"/>
    <n v="2.11"/>
    <n v="1300"/>
  </r>
  <r>
    <x v="13"/>
    <x v="15"/>
    <x v="102"/>
    <x v="89"/>
    <s v="DCR Land- Quabbin Watershed"/>
    <x v="0"/>
    <x v="0"/>
    <n v="5"/>
    <n v="10"/>
    <n v="120600"/>
  </r>
  <r>
    <x v="13"/>
    <x v="15"/>
    <x v="102"/>
    <x v="89"/>
    <s v="DCR Land- Quabbin Watershed"/>
    <x v="0"/>
    <x v="1"/>
    <n v="0"/>
    <n v="26.5"/>
    <n v="15800"/>
  </r>
  <r>
    <x v="13"/>
    <x v="15"/>
    <x v="102"/>
    <x v="89"/>
    <s v="DCR Land- Quabbin Watershed"/>
    <x v="0"/>
    <x v="2"/>
    <n v="0"/>
    <n v="26.5"/>
    <n v="1300"/>
  </r>
  <r>
    <x v="14"/>
    <x v="16"/>
    <x v="103"/>
    <x v="90"/>
    <s v="DCR Land- Sudbury Watershed"/>
    <x v="0"/>
    <x v="0"/>
    <n v="5"/>
    <n v="2.2999999999999998"/>
    <n v="1135500"/>
  </r>
  <r>
    <x v="14"/>
    <x v="16"/>
    <x v="103"/>
    <x v="90"/>
    <s v="DCR Land- Sudbury Watershed"/>
    <x v="0"/>
    <x v="0"/>
    <n v="2"/>
    <n v="2.75"/>
    <n v="471800"/>
  </r>
  <r>
    <x v="14"/>
    <x v="16"/>
    <x v="103"/>
    <x v="90"/>
    <s v="DCR Land- Sudbury Watershed"/>
    <x v="0"/>
    <x v="0"/>
    <n v="2"/>
    <n v="2.75"/>
    <n v="524200"/>
  </r>
  <r>
    <x v="14"/>
    <x v="16"/>
    <x v="103"/>
    <x v="90"/>
    <s v="DCR Land- Sudbury Watershed"/>
    <x v="0"/>
    <x v="0"/>
    <n v="7"/>
    <n v="3.21"/>
    <n v="1143800"/>
  </r>
  <r>
    <x v="14"/>
    <x v="16"/>
    <x v="103"/>
    <x v="90"/>
    <s v="DCR Land- Sudbury Watershed"/>
    <x v="0"/>
    <x v="1"/>
    <n v="0"/>
    <n v="137.97"/>
    <n v="1436200"/>
  </r>
  <r>
    <x v="14"/>
    <x v="16"/>
    <x v="103"/>
    <x v="90"/>
    <s v="DCR Land- Sudbury Watershed"/>
    <x v="0"/>
    <x v="2"/>
    <n v="0"/>
    <n v="211.88"/>
    <n v="222600"/>
  </r>
  <r>
    <x v="15"/>
    <x v="17"/>
    <x v="104"/>
    <x v="91"/>
    <s v="DCR Land- Ware Riv Watershed"/>
    <x v="0"/>
    <x v="0"/>
    <n v="140"/>
    <n v="420"/>
    <n v="6530800"/>
  </r>
  <r>
    <x v="15"/>
    <x v="17"/>
    <x v="104"/>
    <x v="91"/>
    <s v="DCR Land- Ware Riv Watershed"/>
    <x v="0"/>
    <x v="1"/>
    <n v="0"/>
    <n v="1861"/>
    <n v="3107500"/>
  </r>
  <r>
    <x v="15"/>
    <x v="17"/>
    <x v="104"/>
    <x v="91"/>
    <s v="DCR Land- Ware Riv Watershed"/>
    <x v="0"/>
    <x v="2"/>
    <n v="0"/>
    <n v="256.10000000000002"/>
    <n v="37200"/>
  </r>
  <r>
    <x v="16"/>
    <x v="18"/>
    <x v="105"/>
    <x v="0"/>
    <s v="DCR Land- Quabbin Watershed"/>
    <x v="0"/>
    <x v="0"/>
    <n v="2"/>
    <n v="4"/>
    <n v="85000"/>
  </r>
  <r>
    <x v="16"/>
    <x v="18"/>
    <x v="105"/>
    <x v="0"/>
    <s v="DCR Land- Quabbin Watershed"/>
    <x v="0"/>
    <x v="1"/>
    <n v="0"/>
    <n v="27.5"/>
    <n v="35800"/>
  </r>
  <r>
    <x v="16"/>
    <x v="18"/>
    <x v="105"/>
    <x v="0"/>
    <s v="DCR Land- Quabbin Watershed"/>
    <x v="0"/>
    <x v="2"/>
    <n v="0"/>
    <n v="17.3"/>
    <n v="10400"/>
  </r>
  <r>
    <x v="16"/>
    <x v="18"/>
    <x v="106"/>
    <x v="92"/>
    <s v="DCR Land- Quabbin Watershed"/>
    <x v="0"/>
    <x v="0"/>
    <n v="8"/>
    <n v="8"/>
    <n v="329600"/>
  </r>
  <r>
    <x v="16"/>
    <x v="18"/>
    <x v="106"/>
    <x v="92"/>
    <s v="DCR Land- Quabbin Watershed"/>
    <x v="0"/>
    <x v="1"/>
    <n v="0"/>
    <n v="4.32"/>
    <n v="5600"/>
  </r>
  <r>
    <x v="16"/>
    <x v="18"/>
    <x v="106"/>
    <x v="92"/>
    <s v="DCR Land- Quabbin Watershed"/>
    <x v="0"/>
    <x v="2"/>
    <n v="0"/>
    <n v="21.68"/>
    <n v="13000"/>
  </r>
  <r>
    <x v="17"/>
    <x v="19"/>
    <x v="107"/>
    <x v="93"/>
    <s v="DCR Land- Quabbin Watershed"/>
    <x v="0"/>
    <x v="1"/>
    <n v="0"/>
    <n v="5002"/>
    <n v="4957500"/>
  </r>
  <r>
    <x v="17"/>
    <x v="19"/>
    <x v="107"/>
    <x v="93"/>
    <s v="DCR Land- Quabbin Watershed"/>
    <x v="0"/>
    <x v="2"/>
    <n v="0"/>
    <n v="760"/>
    <n v="354500"/>
  </r>
  <r>
    <x v="17"/>
    <x v="19"/>
    <x v="107"/>
    <x v="93"/>
    <s v="DCR Land- Quabbin Watershed"/>
    <x v="0"/>
    <x v="0"/>
    <n v="106"/>
    <n v="212"/>
    <n v="5994000"/>
  </r>
  <r>
    <x v="18"/>
    <x v="20"/>
    <x v="108"/>
    <x v="0"/>
    <s v="DCR Land- Quabbin Watershed"/>
    <x v="0"/>
    <x v="0"/>
    <n v="216"/>
    <n v="324"/>
    <n v="4701100"/>
  </r>
  <r>
    <x v="18"/>
    <x v="20"/>
    <x v="108"/>
    <x v="0"/>
    <s v="DCR Land- Quabbin Watershed"/>
    <x v="0"/>
    <x v="1"/>
    <n v="0"/>
    <n v="8625"/>
    <n v="4295300"/>
  </r>
  <r>
    <x v="18"/>
    <x v="20"/>
    <x v="108"/>
    <x v="0"/>
    <s v="DCR Land- Quabbin Watershed"/>
    <x v="0"/>
    <x v="2"/>
    <n v="0"/>
    <n v="3000"/>
    <n v="747000"/>
  </r>
  <r>
    <x v="18"/>
    <x v="20"/>
    <x v="109"/>
    <x v="94"/>
    <s v="DCR Land- Quabbin Watershed"/>
    <x v="0"/>
    <x v="0"/>
    <n v="1"/>
    <n v="1.5"/>
    <n v="21800"/>
  </r>
  <r>
    <x v="18"/>
    <x v="20"/>
    <x v="109"/>
    <x v="94"/>
    <s v="DCR Land- Quabbin Watershed"/>
    <x v="0"/>
    <x v="1"/>
    <n v="0"/>
    <n v="68.5"/>
    <n v="34100"/>
  </r>
  <r>
    <x v="18"/>
    <x v="20"/>
    <x v="109"/>
    <x v="94"/>
    <s v="DCR Land- Quabbin Watershed"/>
    <x v="0"/>
    <x v="2"/>
    <n v="0"/>
    <n v="14.58"/>
    <n v="3600"/>
  </r>
  <r>
    <x v="18"/>
    <x v="20"/>
    <x v="110"/>
    <x v="95"/>
    <s v="DCR Land- Quabbin Watershed"/>
    <x v="0"/>
    <x v="0"/>
    <n v="1"/>
    <n v="1.5"/>
    <n v="21800"/>
  </r>
  <r>
    <x v="18"/>
    <x v="20"/>
    <x v="110"/>
    <x v="95"/>
    <s v="DCR Land- Quabbin Watershed"/>
    <x v="0"/>
    <x v="1"/>
    <n v="0"/>
    <n v="54"/>
    <n v="26900"/>
  </r>
  <r>
    <x v="18"/>
    <x v="20"/>
    <x v="111"/>
    <x v="96"/>
    <s v="DCR Land- Quabbin Watershed"/>
    <x v="0"/>
    <x v="0"/>
    <n v="1"/>
    <n v="1.5"/>
    <n v="21800"/>
  </r>
  <r>
    <x v="18"/>
    <x v="20"/>
    <x v="111"/>
    <x v="96"/>
    <s v="DCR Land- Quabbin Watershed"/>
    <x v="0"/>
    <x v="1"/>
    <n v="0"/>
    <n v="7.0000000000000007E-2"/>
    <n v="0"/>
  </r>
  <r>
    <x v="18"/>
    <x v="20"/>
    <x v="111"/>
    <x v="96"/>
    <s v="DCR Land- Quabbin Watershed"/>
    <x v="0"/>
    <x v="2"/>
    <n v="0"/>
    <n v="2"/>
    <n v="500"/>
  </r>
  <r>
    <x v="18"/>
    <x v="20"/>
    <x v="112"/>
    <x v="97"/>
    <s v="DCR Land- Quabbin Watershed"/>
    <x v="0"/>
    <x v="0"/>
    <n v="4"/>
    <n v="6"/>
    <n v="87100"/>
  </r>
  <r>
    <x v="18"/>
    <x v="20"/>
    <x v="112"/>
    <x v="97"/>
    <s v="DCR Land- Quabbin Watershed"/>
    <x v="0"/>
    <x v="1"/>
    <n v="0"/>
    <n v="6.6"/>
    <n v="3300"/>
  </r>
  <r>
    <x v="18"/>
    <x v="20"/>
    <x v="113"/>
    <x v="98"/>
    <s v="DCR Land- Quabbin Watershed"/>
    <x v="0"/>
    <x v="0"/>
    <n v="6"/>
    <n v="9"/>
    <n v="130600"/>
  </r>
  <r>
    <x v="18"/>
    <x v="20"/>
    <x v="113"/>
    <x v="98"/>
    <s v="DCR Land- Quabbin Watershed"/>
    <x v="0"/>
    <x v="1"/>
    <n v="0"/>
    <n v="15.93"/>
    <n v="7900"/>
  </r>
  <r>
    <x v="18"/>
    <x v="20"/>
    <x v="113"/>
    <x v="98"/>
    <s v="DCR Land- Quabbin Watershed"/>
    <x v="0"/>
    <x v="2"/>
    <n v="0"/>
    <n v="10.1"/>
    <n v="2500"/>
  </r>
  <r>
    <x v="18"/>
    <x v="20"/>
    <x v="114"/>
    <x v="99"/>
    <s v="DCR Land- Quabbin Watershed"/>
    <x v="0"/>
    <x v="0"/>
    <n v="10"/>
    <n v="15"/>
    <n v="217600"/>
  </r>
  <r>
    <x v="18"/>
    <x v="20"/>
    <x v="114"/>
    <x v="99"/>
    <s v="DCR Land- Quabbin Watershed"/>
    <x v="0"/>
    <x v="1"/>
    <n v="0"/>
    <n v="27.12"/>
    <n v="13500"/>
  </r>
  <r>
    <x v="18"/>
    <x v="20"/>
    <x v="114"/>
    <x v="99"/>
    <s v="DCR Land- Quabbin Watershed"/>
    <x v="0"/>
    <x v="2"/>
    <n v="0"/>
    <n v="2.75"/>
    <n v="700"/>
  </r>
  <r>
    <x v="18"/>
    <x v="20"/>
    <x v="115"/>
    <x v="100"/>
    <s v="DCR Land- Quabbin Watershed"/>
    <x v="0"/>
    <x v="1"/>
    <n v="0"/>
    <n v="13.2"/>
    <n v="6600"/>
  </r>
  <r>
    <x v="18"/>
    <x v="20"/>
    <x v="116"/>
    <x v="101"/>
    <s v="DCR Land- Quabbin Watershed"/>
    <x v="0"/>
    <x v="0"/>
    <n v="8"/>
    <n v="12"/>
    <n v="174100"/>
  </r>
  <r>
    <x v="18"/>
    <x v="20"/>
    <x v="116"/>
    <x v="101"/>
    <s v="DCR Land- Quabbin Watershed"/>
    <x v="0"/>
    <x v="1"/>
    <n v="0"/>
    <n v="14.76"/>
    <n v="7400"/>
  </r>
  <r>
    <x v="19"/>
    <x v="21"/>
    <x v="117"/>
    <x v="0"/>
    <s v="DCR Land- Ware Riv Watershed"/>
    <x v="0"/>
    <x v="1"/>
    <n v="0"/>
    <n v="151.76"/>
    <n v="135100"/>
  </r>
  <r>
    <x v="19"/>
    <x v="21"/>
    <x v="117"/>
    <x v="0"/>
    <s v="DCR Land- Ware Riv Watershed"/>
    <x v="0"/>
    <x v="2"/>
    <n v="0"/>
    <n v="11"/>
    <n v="5400"/>
  </r>
  <r>
    <x v="20"/>
    <x v="22"/>
    <x v="118"/>
    <x v="102"/>
    <s v="DCR Land- Wachusett Watershed"/>
    <x v="0"/>
    <x v="0"/>
    <n v="66"/>
    <n v="132"/>
    <n v="5979200"/>
  </r>
  <r>
    <x v="20"/>
    <x v="22"/>
    <x v="118"/>
    <x v="102"/>
    <s v="DCR Land- Wachusett Watershed"/>
    <x v="0"/>
    <x v="1"/>
    <n v="0"/>
    <n v="2137.0100000000002"/>
    <n v="1900200"/>
  </r>
  <r>
    <x v="20"/>
    <x v="22"/>
    <x v="118"/>
    <x v="102"/>
    <s v="DCR Land- Wachusett Watershed"/>
    <x v="0"/>
    <x v="2"/>
    <n v="0"/>
    <n v="194.38"/>
    <n v="13300"/>
  </r>
  <r>
    <x v="20"/>
    <x v="22"/>
    <x v="118"/>
    <x v="102"/>
    <s v="DCR Land- Wachusett Watershed"/>
    <x v="0"/>
    <x v="0"/>
    <n v="24"/>
    <n v="48"/>
    <n v="2174300"/>
  </r>
  <r>
    <x v="20"/>
    <x v="22"/>
    <x v="119"/>
    <x v="103"/>
    <s v="DCR Land- Wachusett Watershed"/>
    <x v="0"/>
    <x v="2"/>
    <n v="0"/>
    <n v="7"/>
    <n v="500"/>
  </r>
  <r>
    <x v="20"/>
    <x v="22"/>
    <x v="120"/>
    <x v="104"/>
    <s v="DCR Land- Wachusett Watershed"/>
    <x v="0"/>
    <x v="0"/>
    <n v="3"/>
    <n v="6"/>
    <n v="271800"/>
  </r>
  <r>
    <x v="20"/>
    <x v="22"/>
    <x v="120"/>
    <x v="104"/>
    <s v="DCR Land- Wachusett Watershed"/>
    <x v="0"/>
    <x v="1"/>
    <n v="0"/>
    <n v="68"/>
    <n v="60500"/>
  </r>
  <r>
    <x v="20"/>
    <x v="22"/>
    <x v="120"/>
    <x v="104"/>
    <s v="DCR Land- Wachusett Watershed"/>
    <x v="0"/>
    <x v="2"/>
    <n v="0"/>
    <n v="4"/>
    <n v="300"/>
  </r>
  <r>
    <x v="20"/>
    <x v="22"/>
    <x v="121"/>
    <x v="105"/>
    <s v="DCR Land- Wachusett Watershed"/>
    <x v="0"/>
    <x v="1"/>
    <n v="0"/>
    <n v="35.4"/>
    <n v="31500"/>
  </r>
  <r>
    <x v="20"/>
    <x v="22"/>
    <x v="122"/>
    <x v="106"/>
    <s v="DCR Land- Wachusett Watershed"/>
    <x v="0"/>
    <x v="1"/>
    <n v="0"/>
    <n v="73"/>
    <n v="64900"/>
  </r>
  <r>
    <x v="20"/>
    <x v="22"/>
    <x v="123"/>
    <x v="107"/>
    <s v="DCR Land- Wachusett Watershed"/>
    <x v="0"/>
    <x v="1"/>
    <n v="0"/>
    <n v="11.63"/>
    <n v="10300"/>
  </r>
  <r>
    <x v="20"/>
    <x v="22"/>
    <x v="123"/>
    <x v="107"/>
    <s v="DCR Land- Wachusett Watershed"/>
    <x v="0"/>
    <x v="2"/>
    <n v="0"/>
    <n v="8.17"/>
    <n v="600"/>
  </r>
  <r>
    <x v="20"/>
    <x v="22"/>
    <x v="124"/>
    <x v="108"/>
    <s v="DCR Land- Wachusett Watershed"/>
    <x v="0"/>
    <x v="0"/>
    <n v="3"/>
    <n v="6"/>
    <n v="271800"/>
  </r>
  <r>
    <x v="20"/>
    <x v="22"/>
    <x v="124"/>
    <x v="108"/>
    <s v="DCR Land- Wachusett Watershed"/>
    <x v="0"/>
    <x v="1"/>
    <n v="0"/>
    <n v="4.21"/>
    <n v="3700"/>
  </r>
  <r>
    <x v="20"/>
    <x v="22"/>
    <x v="124"/>
    <x v="108"/>
    <s v="DCR Land- Wachusett Watershed"/>
    <x v="0"/>
    <x v="2"/>
    <n v="0"/>
    <n v="1"/>
    <n v="100"/>
  </r>
  <r>
    <x v="20"/>
    <x v="23"/>
    <x v="125"/>
    <x v="109"/>
    <s v="DCR Land- Ware Riv Watershed"/>
    <x v="0"/>
    <x v="0"/>
    <n v="28"/>
    <n v="56"/>
    <n v="4014300"/>
  </r>
  <r>
    <x v="20"/>
    <x v="23"/>
    <x v="125"/>
    <x v="109"/>
    <s v="DCR Land- Ware Riv Watershed"/>
    <x v="0"/>
    <x v="2"/>
    <n v="0"/>
    <n v="82.38"/>
    <n v="8200"/>
  </r>
  <r>
    <x v="20"/>
    <x v="23"/>
    <x v="125"/>
    <x v="109"/>
    <s v="DCR Land- Ware Riv Watershed"/>
    <x v="0"/>
    <x v="1"/>
    <n v="0"/>
    <n v="41.49"/>
    <n v="53700"/>
  </r>
  <r>
    <x v="21"/>
    <x v="24"/>
    <x v="126"/>
    <x v="0"/>
    <s v="DCR Land- Ware Riv Watershed"/>
    <x v="0"/>
    <x v="0"/>
    <n v="310"/>
    <n v="465"/>
    <n v="11913500"/>
  </r>
  <r>
    <x v="21"/>
    <x v="24"/>
    <x v="126"/>
    <x v="0"/>
    <s v="DCR Land- Ware Riv Watershed"/>
    <x v="0"/>
    <x v="1"/>
    <n v="0"/>
    <n v="3190.73"/>
    <n v="5717200"/>
  </r>
  <r>
    <x v="21"/>
    <x v="24"/>
    <x v="126"/>
    <x v="0"/>
    <s v="DCR Land- Ware Riv Watershed"/>
    <x v="0"/>
    <x v="2"/>
    <n v="0"/>
    <n v="2185"/>
    <n v="1894400"/>
  </r>
  <r>
    <x v="21"/>
    <x v="24"/>
    <x v="127"/>
    <x v="18"/>
    <s v="DCR Land- Ware Riv Watershed"/>
    <x v="0"/>
    <x v="0"/>
    <n v="7"/>
    <n v="10.5"/>
    <n v="269000"/>
  </r>
  <r>
    <x v="21"/>
    <x v="24"/>
    <x v="127"/>
    <x v="18"/>
    <s v="DCR Land- Ware Riv Watershed"/>
    <x v="0"/>
    <x v="1"/>
    <n v="0"/>
    <n v="540.35"/>
    <n v="968200"/>
  </r>
  <r>
    <x v="21"/>
    <x v="24"/>
    <x v="127"/>
    <x v="18"/>
    <s v="DCR Land- Ware Riv Watershed"/>
    <x v="0"/>
    <x v="2"/>
    <n v="0"/>
    <n v="73.58"/>
    <n v="63800"/>
  </r>
  <r>
    <x v="21"/>
    <x v="24"/>
    <x v="128"/>
    <x v="110"/>
    <s v="DCR Land- Ware Riv Watershed"/>
    <x v="0"/>
    <x v="1"/>
    <n v="0"/>
    <n v="2.1"/>
    <n v="3800"/>
  </r>
  <r>
    <x v="21"/>
    <x v="24"/>
    <x v="128"/>
    <x v="110"/>
    <s v="DCR Land- Ware Riv Watershed"/>
    <x v="0"/>
    <x v="2"/>
    <n v="0"/>
    <n v="3.9"/>
    <n v="3400"/>
  </r>
  <r>
    <x v="21"/>
    <x v="24"/>
    <x v="129"/>
    <x v="111"/>
    <s v="DCR Land- Ware Riv Watershed"/>
    <x v="0"/>
    <x v="0"/>
    <n v="2"/>
    <n v="3"/>
    <n v="76900"/>
  </r>
  <r>
    <x v="21"/>
    <x v="24"/>
    <x v="129"/>
    <x v="111"/>
    <s v="DCR Land- Ware Riv Watershed"/>
    <x v="0"/>
    <x v="2"/>
    <n v="0"/>
    <n v="0.48"/>
    <n v="400"/>
  </r>
  <r>
    <x v="21"/>
    <x v="24"/>
    <x v="130"/>
    <x v="112"/>
    <s v="DCR Land- Ware Riv Watershed"/>
    <x v="0"/>
    <x v="1"/>
    <n v="0"/>
    <n v="11.65"/>
    <n v="20900"/>
  </r>
  <r>
    <x v="21"/>
    <x v="24"/>
    <x v="130"/>
    <x v="112"/>
    <s v="DCR Land- Ware Riv Watershed"/>
    <x v="0"/>
    <x v="2"/>
    <n v="0"/>
    <n v="2.66"/>
    <n v="2300"/>
  </r>
  <r>
    <x v="22"/>
    <x v="25"/>
    <x v="131"/>
    <x v="0"/>
    <s v="DCR Land- Quabbin Watershed"/>
    <x v="0"/>
    <x v="0"/>
    <n v="47"/>
    <n v="96.82"/>
    <n v="2469700"/>
  </r>
  <r>
    <x v="22"/>
    <x v="25"/>
    <x v="131"/>
    <x v="0"/>
    <s v="DCR Land- Quabbin Watershed"/>
    <x v="0"/>
    <x v="1"/>
    <n v="0"/>
    <n v="3560.72"/>
    <n v="3864800"/>
  </r>
  <r>
    <x v="22"/>
    <x v="25"/>
    <x v="131"/>
    <x v="0"/>
    <s v="DCR Land- Quabbin Watershed"/>
    <x v="0"/>
    <x v="2"/>
    <n v="0"/>
    <n v="839.26"/>
    <n v="455500"/>
  </r>
  <r>
    <x v="22"/>
    <x v="25"/>
    <x v="132"/>
    <x v="18"/>
    <s v="DCR Land- Quabbin Watershed"/>
    <x v="0"/>
    <x v="0"/>
    <n v="1"/>
    <n v="2.06"/>
    <n v="52500"/>
  </r>
  <r>
    <x v="22"/>
    <x v="25"/>
    <x v="132"/>
    <x v="18"/>
    <s v="DCR Land- Quabbin Watershed"/>
    <x v="0"/>
    <x v="1"/>
    <n v="0"/>
    <n v="261.67"/>
    <n v="284000"/>
  </r>
  <r>
    <x v="22"/>
    <x v="25"/>
    <x v="132"/>
    <x v="18"/>
    <s v="DCR Land- Quabbin Watershed"/>
    <x v="0"/>
    <x v="2"/>
    <n v="0"/>
    <n v="71.28"/>
    <n v="38700"/>
  </r>
  <r>
    <x v="22"/>
    <x v="25"/>
    <x v="133"/>
    <x v="113"/>
    <s v="DCR Land- Quabbin Watershed"/>
    <x v="0"/>
    <x v="1"/>
    <n v="0"/>
    <n v="1.53"/>
    <n v="1700"/>
  </r>
  <r>
    <x v="22"/>
    <x v="25"/>
    <x v="134"/>
    <x v="114"/>
    <s v="DCR Land- Quabbin Watershed"/>
    <x v="0"/>
    <x v="0"/>
    <n v="1"/>
    <n v="2.06"/>
    <n v="52500"/>
  </r>
  <r>
    <x v="22"/>
    <x v="25"/>
    <x v="134"/>
    <x v="114"/>
    <s v="DCR Land- Quabbin Watershed"/>
    <x v="0"/>
    <x v="1"/>
    <n v="0"/>
    <n v="7.44"/>
    <n v="8100"/>
  </r>
  <r>
    <x v="22"/>
    <x v="25"/>
    <x v="135"/>
    <x v="115"/>
    <s v="DCR Land- Quabbin Watershed"/>
    <x v="0"/>
    <x v="0"/>
    <n v="3"/>
    <n v="6.2"/>
    <n v="157600"/>
  </r>
  <r>
    <x v="22"/>
    <x v="25"/>
    <x v="135"/>
    <x v="115"/>
    <s v="DCR Land- Quabbin Watershed"/>
    <x v="0"/>
    <x v="1"/>
    <n v="0"/>
    <n v="12.52"/>
    <n v="13600"/>
  </r>
  <r>
    <x v="23"/>
    <x v="26"/>
    <x v="136"/>
    <x v="116"/>
    <s v="DCR Land- Sudbury Watershed"/>
    <x v="0"/>
    <x v="0"/>
    <n v="52"/>
    <n v="29.84"/>
    <n v="8412200"/>
  </r>
  <r>
    <x v="23"/>
    <x v="26"/>
    <x v="136"/>
    <x v="116"/>
    <s v="DCR Land- Sudbury Watershed"/>
    <x v="0"/>
    <x v="0"/>
    <n v="13"/>
    <n v="7.46"/>
    <n v="1343800"/>
  </r>
  <r>
    <x v="23"/>
    <x v="26"/>
    <x v="136"/>
    <x v="116"/>
    <s v="DCR Land- Sudbury Watershed"/>
    <x v="0"/>
    <x v="0"/>
    <n v="2"/>
    <n v="1.1499999999999999"/>
    <n v="258600"/>
  </r>
  <r>
    <x v="23"/>
    <x v="26"/>
    <x v="136"/>
    <x v="116"/>
    <s v="DCR Land- Sudbury Watershed"/>
    <x v="0"/>
    <x v="0"/>
    <n v="18"/>
    <n v="18"/>
    <n v="2216700"/>
  </r>
  <r>
    <x v="23"/>
    <x v="26"/>
    <x v="136"/>
    <x v="116"/>
    <s v="DCR Land- Sudbury Watershed"/>
    <x v="0"/>
    <x v="0"/>
    <n v="13"/>
    <n v="13"/>
    <n v="2198600"/>
  </r>
  <r>
    <x v="23"/>
    <x v="26"/>
    <x v="136"/>
    <x v="116"/>
    <s v="DCR Land- Sudbury Watershed"/>
    <x v="0"/>
    <x v="1"/>
    <n v="0"/>
    <n v="966.49"/>
    <n v="2596200"/>
  </r>
  <r>
    <x v="23"/>
    <x v="26"/>
    <x v="136"/>
    <x v="116"/>
    <s v="DCR Land- Sudbury Watershed"/>
    <x v="0"/>
    <x v="2"/>
    <n v="0"/>
    <n v="274.68"/>
    <n v="357700"/>
  </r>
  <r>
    <x v="24"/>
    <x v="27"/>
    <x v="137"/>
    <x v="0"/>
    <s v="DCR Land- Wachusett Watershed"/>
    <x v="0"/>
    <x v="0"/>
    <n v="172"/>
    <n v="344"/>
    <n v="14180300"/>
  </r>
  <r>
    <x v="24"/>
    <x v="27"/>
    <x v="137"/>
    <x v="0"/>
    <s v="DCR Land- Wachusett Watershed"/>
    <x v="0"/>
    <x v="1"/>
    <n v="0"/>
    <n v="818.56"/>
    <n v="3340000"/>
  </r>
  <r>
    <x v="24"/>
    <x v="27"/>
    <x v="137"/>
    <x v="0"/>
    <s v="DCR Land- Wachusett Watershed"/>
    <x v="0"/>
    <x v="2"/>
    <n v="0"/>
    <n v="550.98"/>
    <n v="369100"/>
  </r>
  <r>
    <x v="24"/>
    <x v="27"/>
    <x v="138"/>
    <x v="18"/>
    <s v="DCR Land- Wachusett Watershed"/>
    <x v="0"/>
    <x v="0"/>
    <n v="141"/>
    <n v="282"/>
    <n v="11624500"/>
  </r>
  <r>
    <x v="24"/>
    <x v="27"/>
    <x v="138"/>
    <x v="18"/>
    <s v="DCR Land- Wachusett Watershed"/>
    <x v="0"/>
    <x v="1"/>
    <n v="0"/>
    <n v="2383.1799999999998"/>
    <n v="9724100"/>
  </r>
  <r>
    <x v="24"/>
    <x v="27"/>
    <x v="138"/>
    <x v="18"/>
    <s v="DCR Land- Wachusett Watershed"/>
    <x v="0"/>
    <x v="2"/>
    <n v="0"/>
    <n v="275.02999999999997"/>
    <n v="184200"/>
  </r>
  <r>
    <x v="24"/>
    <x v="27"/>
    <x v="138"/>
    <x v="18"/>
    <s v="DCR Land- Wachusett Watershed"/>
    <x v="0"/>
    <x v="0"/>
    <n v="32"/>
    <n v="16"/>
    <n v="1871200"/>
  </r>
  <r>
    <x v="24"/>
    <x v="27"/>
    <x v="138"/>
    <x v="18"/>
    <s v="DCR Land- Wachusett Watershed"/>
    <x v="0"/>
    <x v="0"/>
    <n v="1"/>
    <n v="1.6"/>
    <n v="77900"/>
  </r>
  <r>
    <x v="24"/>
    <x v="27"/>
    <x v="138"/>
    <x v="18"/>
    <s v="DCR Land- Wachusett Watershed"/>
    <x v="0"/>
    <x v="0"/>
    <n v="1"/>
    <n v="1.1000000000000001"/>
    <n v="71900"/>
  </r>
  <r>
    <x v="24"/>
    <x v="27"/>
    <x v="138"/>
    <x v="18"/>
    <s v="DCR Land- Wachusett Watershed"/>
    <x v="0"/>
    <x v="0"/>
    <n v="1"/>
    <n v="1.2"/>
    <n v="73100"/>
  </r>
  <r>
    <x v="24"/>
    <x v="27"/>
    <x v="138"/>
    <x v="18"/>
    <s v="DCR Land- Wachusett Watershed"/>
    <x v="0"/>
    <x v="0"/>
    <n v="1"/>
    <n v="1.01"/>
    <n v="71200"/>
  </r>
  <r>
    <x v="24"/>
    <x v="27"/>
    <x v="138"/>
    <x v="18"/>
    <s v="DCR Land- Wachusett Watershed"/>
    <x v="0"/>
    <x v="0"/>
    <n v="1"/>
    <n v="1.82"/>
    <n v="80800"/>
  </r>
  <r>
    <x v="24"/>
    <x v="27"/>
    <x v="139"/>
    <x v="117"/>
    <s v="DCR Land- Wachusett Watershed"/>
    <x v="0"/>
    <x v="1"/>
    <n v="0"/>
    <n v="37.6"/>
    <n v="153400"/>
  </r>
  <r>
    <x v="24"/>
    <x v="27"/>
    <x v="140"/>
    <x v="118"/>
    <s v="DCR Land- Wachusett Watershed"/>
    <x v="0"/>
    <x v="0"/>
    <n v="1"/>
    <n v="2"/>
    <n v="82400"/>
  </r>
  <r>
    <x v="24"/>
    <x v="27"/>
    <x v="140"/>
    <x v="118"/>
    <s v="DCR Land- Wachusett Watershed"/>
    <x v="0"/>
    <x v="1"/>
    <n v="0"/>
    <n v="2"/>
    <n v="8200"/>
  </r>
  <r>
    <x v="24"/>
    <x v="27"/>
    <x v="141"/>
    <x v="119"/>
    <s v="DCR Land- Wachusett Watershed"/>
    <x v="0"/>
    <x v="0"/>
    <n v="1"/>
    <n v="2"/>
    <n v="82400"/>
  </r>
  <r>
    <x v="24"/>
    <x v="27"/>
    <x v="141"/>
    <x v="119"/>
    <s v="DCR Land- Wachusett Watershed"/>
    <x v="0"/>
    <x v="1"/>
    <n v="0"/>
    <n v="84.94"/>
    <n v="346600"/>
  </r>
  <r>
    <x v="24"/>
    <x v="27"/>
    <x v="141"/>
    <x v="119"/>
    <s v="DCR Land- Wachusett Watershed"/>
    <x v="0"/>
    <x v="2"/>
    <n v="0"/>
    <n v="5"/>
    <n v="3300"/>
  </r>
  <r>
    <x v="24"/>
    <x v="27"/>
    <x v="142"/>
    <x v="120"/>
    <s v="DCR Land- Wachusett Watershed"/>
    <x v="0"/>
    <x v="1"/>
    <n v="0"/>
    <n v="58.42"/>
    <n v="238400"/>
  </r>
  <r>
    <x v="24"/>
    <x v="27"/>
    <x v="143"/>
    <x v="121"/>
    <s v="DCR Land- Wachusett Watershed"/>
    <x v="0"/>
    <x v="1"/>
    <n v="0"/>
    <n v="7.16"/>
    <n v="29200"/>
  </r>
  <r>
    <x v="24"/>
    <x v="27"/>
    <x v="144"/>
    <x v="122"/>
    <s v="DCR Land- Wachusett Watershed"/>
    <x v="0"/>
    <x v="0"/>
    <n v="3"/>
    <n v="6"/>
    <n v="247300"/>
  </r>
  <r>
    <x v="24"/>
    <x v="27"/>
    <x v="144"/>
    <x v="122"/>
    <s v="DCR Land- Wachusett Watershed"/>
    <x v="0"/>
    <x v="1"/>
    <n v="0"/>
    <n v="58"/>
    <n v="236700"/>
  </r>
  <r>
    <x v="24"/>
    <x v="27"/>
    <x v="145"/>
    <x v="123"/>
    <s v="DCR Land- Wachusett Watershed"/>
    <x v="0"/>
    <x v="1"/>
    <n v="0"/>
    <n v="1.64"/>
    <n v="6700"/>
  </r>
  <r>
    <x v="24"/>
    <x v="27"/>
    <x v="145"/>
    <x v="123"/>
    <s v="DCR Land- Wachusett Watershed"/>
    <x v="0"/>
    <x v="2"/>
    <n v="0"/>
    <n v="2.7"/>
    <n v="1800"/>
  </r>
  <r>
    <x v="24"/>
    <x v="27"/>
    <x v="146"/>
    <x v="124"/>
    <s v="DCR Land- Wachusett Watershed"/>
    <x v="0"/>
    <x v="1"/>
    <n v="0"/>
    <n v="7.51"/>
    <n v="30600"/>
  </r>
  <r>
    <x v="24"/>
    <x v="27"/>
    <x v="147"/>
    <x v="125"/>
    <s v="DCR Land- Wachusett Watershed"/>
    <x v="0"/>
    <x v="1"/>
    <n v="0"/>
    <n v="3.9"/>
    <n v="15900"/>
  </r>
  <r>
    <x v="24"/>
    <x v="27"/>
    <x v="147"/>
    <x v="125"/>
    <s v="DCR Land- Wachusett Watershed"/>
    <x v="0"/>
    <x v="2"/>
    <n v="0"/>
    <n v="0.1"/>
    <n v="100"/>
  </r>
  <r>
    <x v="24"/>
    <x v="27"/>
    <x v="148"/>
    <x v="126"/>
    <s v="DCR Land- Wachusett Watershed"/>
    <x v="0"/>
    <x v="1"/>
    <n v="0"/>
    <n v="24.76"/>
    <n v="101000"/>
  </r>
  <r>
    <x v="24"/>
    <x v="27"/>
    <x v="148"/>
    <x v="126"/>
    <s v="DCR Land- Wachusett Watershed"/>
    <x v="0"/>
    <x v="2"/>
    <n v="0"/>
    <n v="0.66"/>
    <n v="400"/>
  </r>
  <r>
    <x v="24"/>
    <x v="27"/>
    <x v="149"/>
    <x v="127"/>
    <s v="DCR Land- Wachusett Watershed"/>
    <x v="0"/>
    <x v="1"/>
    <n v="0"/>
    <n v="0.4"/>
    <n v="1600"/>
  </r>
  <r>
    <x v="24"/>
    <x v="27"/>
    <x v="150"/>
    <x v="128"/>
    <s v="DCR Land- Wachusett Watershed"/>
    <x v="0"/>
    <x v="0"/>
    <n v="2"/>
    <n v="4"/>
    <n v="164900"/>
  </r>
  <r>
    <x v="24"/>
    <x v="27"/>
    <x v="150"/>
    <x v="128"/>
    <s v="DCR Land- Wachusett Watershed"/>
    <x v="0"/>
    <x v="1"/>
    <n v="0"/>
    <n v="68.069999999999993"/>
    <n v="277700"/>
  </r>
  <r>
    <x v="24"/>
    <x v="27"/>
    <x v="150"/>
    <x v="128"/>
    <s v="DCR Land- Wachusett Watershed"/>
    <x v="0"/>
    <x v="2"/>
    <n v="0"/>
    <n v="2.23"/>
    <n v="1500"/>
  </r>
  <r>
    <x v="24"/>
    <x v="27"/>
    <x v="151"/>
    <x v="129"/>
    <s v="DCR Land- Wachusett Watershed"/>
    <x v="0"/>
    <x v="1"/>
    <n v="0"/>
    <n v="0.37"/>
    <n v="1500"/>
  </r>
  <r>
    <x v="24"/>
    <x v="27"/>
    <x v="152"/>
    <x v="130"/>
    <s v="DCR Land- Wachusett Watershed"/>
    <x v="0"/>
    <x v="1"/>
    <n v="0"/>
    <n v="4.6100000000000003"/>
    <n v="18800"/>
  </r>
  <r>
    <x v="24"/>
    <x v="27"/>
    <x v="153"/>
    <x v="131"/>
    <s v="DCR Land- Wachusett Watershed"/>
    <x v="0"/>
    <x v="1"/>
    <n v="0"/>
    <n v="0.17"/>
    <n v="700"/>
  </r>
  <r>
    <x v="24"/>
    <x v="27"/>
    <x v="154"/>
    <x v="132"/>
    <s v="DCR Land- Wachusett Watershed"/>
    <x v="0"/>
    <x v="1"/>
    <n v="0"/>
    <n v="25.87"/>
    <n v="105600"/>
  </r>
  <r>
    <x v="24"/>
    <x v="27"/>
    <x v="154"/>
    <x v="132"/>
    <s v="DCR Land- Wachusett Watershed"/>
    <x v="0"/>
    <x v="2"/>
    <n v="0"/>
    <n v="20"/>
    <n v="13400"/>
  </r>
  <r>
    <x v="24"/>
    <x v="27"/>
    <x v="155"/>
    <x v="133"/>
    <s v="DCR Land- Wachusett Watershed"/>
    <x v="0"/>
    <x v="0"/>
    <n v="1"/>
    <n v="2"/>
    <n v="82400"/>
  </r>
  <r>
    <x v="24"/>
    <x v="27"/>
    <x v="155"/>
    <x v="133"/>
    <s v="DCR Land- Wachusett Watershed"/>
    <x v="0"/>
    <x v="1"/>
    <n v="0"/>
    <n v="6.66"/>
    <n v="27200"/>
  </r>
  <r>
    <x v="24"/>
    <x v="27"/>
    <x v="155"/>
    <x v="133"/>
    <s v="DCR Land- Wachusett Watershed"/>
    <x v="0"/>
    <x v="2"/>
    <n v="0"/>
    <n v="3.45"/>
    <n v="2300"/>
  </r>
  <r>
    <x v="24"/>
    <x v="27"/>
    <x v="156"/>
    <x v="134"/>
    <s v="DCR Land- Wachusett Watershed"/>
    <x v="0"/>
    <x v="0"/>
    <n v="2"/>
    <n v="4"/>
    <n v="151200"/>
  </r>
  <r>
    <x v="24"/>
    <x v="27"/>
    <x v="156"/>
    <x v="134"/>
    <s v="DCR Land- Wachusett Watershed"/>
    <x v="0"/>
    <x v="1"/>
    <n v="0"/>
    <n v="0.5"/>
    <n v="2000"/>
  </r>
  <r>
    <x v="24"/>
    <x v="27"/>
    <x v="156"/>
    <x v="134"/>
    <s v="DCR Land- Wachusett Watershed"/>
    <x v="0"/>
    <x v="2"/>
    <n v="0"/>
    <n v="3"/>
    <n v="2000"/>
  </r>
  <r>
    <x v="24"/>
    <x v="27"/>
    <x v="157"/>
    <x v="135"/>
    <s v="DCR Land- Wachusett Watershed"/>
    <x v="0"/>
    <x v="0"/>
    <n v="1"/>
    <n v="2"/>
    <n v="82400"/>
  </r>
  <r>
    <x v="24"/>
    <x v="27"/>
    <x v="157"/>
    <x v="135"/>
    <s v="DCR Land- Wachusett Watershed"/>
    <x v="0"/>
    <x v="1"/>
    <n v="0"/>
    <n v="10.7"/>
    <n v="43700"/>
  </r>
  <r>
    <x v="24"/>
    <x v="27"/>
    <x v="158"/>
    <x v="136"/>
    <s v="DCR Land- Wachusett Watershed"/>
    <x v="0"/>
    <x v="1"/>
    <n v="0"/>
    <n v="5.63"/>
    <n v="23000"/>
  </r>
  <r>
    <x v="25"/>
    <x v="28"/>
    <x v="159"/>
    <x v="0"/>
    <s v="DCR Land- Ware Riv Watershed"/>
    <x v="0"/>
    <x v="1"/>
    <n v="0"/>
    <n v="4.0599999999999996"/>
    <n v="7700"/>
  </r>
  <r>
    <x v="25"/>
    <x v="28"/>
    <x v="159"/>
    <x v="0"/>
    <s v="DCR Land- Ware Riv Watershed"/>
    <x v="0"/>
    <x v="2"/>
    <n v="0"/>
    <n v="12.02"/>
    <n v="2400"/>
  </r>
  <r>
    <x v="25"/>
    <x v="28"/>
    <x v="160"/>
    <x v="137"/>
    <s v="DCR Land- Ware Riv Watershed"/>
    <x v="0"/>
    <x v="2"/>
    <n v="0"/>
    <n v="60.98"/>
    <n v="12200"/>
  </r>
  <r>
    <x v="25"/>
    <x v="28"/>
    <x v="161"/>
    <x v="138"/>
    <s v="DCR Land- Ware Riv Watershed"/>
    <x v="0"/>
    <x v="1"/>
    <n v="0"/>
    <n v="15"/>
    <n v="28500"/>
  </r>
  <r>
    <x v="26"/>
    <x v="29"/>
    <x v="162"/>
    <x v="0"/>
    <s v="DCR Land- Quabbin Watershed"/>
    <x v="0"/>
    <x v="0"/>
    <n v="48"/>
    <n v="66.239999999999995"/>
    <n v="1230300"/>
  </r>
  <r>
    <x v="26"/>
    <x v="29"/>
    <x v="162"/>
    <x v="0"/>
    <s v="DCR Land- Quabbin Watershed"/>
    <x v="0"/>
    <x v="1"/>
    <n v="0"/>
    <n v="3778.76"/>
    <n v="4777100"/>
  </r>
  <r>
    <x v="26"/>
    <x v="29"/>
    <x v="162"/>
    <x v="0"/>
    <s v="DCR Land- Quabbin Watershed"/>
    <x v="0"/>
    <x v="2"/>
    <n v="0"/>
    <n v="1000"/>
    <n v="662200"/>
  </r>
  <r>
    <x v="27"/>
    <x v="30"/>
    <x v="163"/>
    <x v="139"/>
    <s v="DCR Land- Quabbin Watershed"/>
    <x v="0"/>
    <x v="0"/>
    <n v="12"/>
    <n v="36"/>
    <n v="526800"/>
  </r>
  <r>
    <x v="27"/>
    <x v="30"/>
    <x v="163"/>
    <x v="139"/>
    <s v="DCR Land- Quabbin Watershed"/>
    <x v="0"/>
    <x v="1"/>
    <n v="0"/>
    <n v="14.08"/>
    <n v="17900"/>
  </r>
  <r>
    <x v="27"/>
    <x v="30"/>
    <x v="163"/>
    <x v="139"/>
    <s v="DCR Land- Quabbin Watershed"/>
    <x v="0"/>
    <x v="2"/>
    <n v="0"/>
    <n v="361.9"/>
    <n v="230500"/>
  </r>
  <r>
    <x v="27"/>
    <x v="30"/>
    <x v="164"/>
    <x v="140"/>
    <s v="DCR Land- Quabbin Watershed"/>
    <x v="0"/>
    <x v="1"/>
    <n v="0"/>
    <n v="66"/>
    <n v="84100"/>
  </r>
  <r>
    <x v="27"/>
    <x v="30"/>
    <x v="165"/>
    <x v="141"/>
    <s v="DCR Land- Quabbin Watershed"/>
    <x v="0"/>
    <x v="1"/>
    <n v="0"/>
    <n v="73"/>
    <n v="93000"/>
  </r>
  <r>
    <x v="27"/>
    <x v="30"/>
    <x v="165"/>
    <x v="141"/>
    <s v="DCR Land- Quabbin Watershed"/>
    <x v="0"/>
    <x v="2"/>
    <n v="0"/>
    <n v="4.5"/>
    <n v="2900"/>
  </r>
  <r>
    <x v="27"/>
    <x v="30"/>
    <x v="166"/>
    <x v="142"/>
    <s v="DCR Land- Quabbin Watershed"/>
    <x v="0"/>
    <x v="0"/>
    <n v="6"/>
    <n v="18"/>
    <n v="263400"/>
  </r>
  <r>
    <x v="27"/>
    <x v="30"/>
    <x v="166"/>
    <x v="142"/>
    <s v="DCR Land- Quabbin Watershed"/>
    <x v="0"/>
    <x v="1"/>
    <n v="0"/>
    <n v="8.3800000000000008"/>
    <n v="10700"/>
  </r>
  <r>
    <x v="27"/>
    <x v="30"/>
    <x v="167"/>
    <x v="143"/>
    <s v="DCR Land- Quabbin Watershed"/>
    <x v="0"/>
    <x v="1"/>
    <n v="0"/>
    <n v="41.49"/>
    <n v="52900"/>
  </r>
  <r>
    <x v="27"/>
    <x v="30"/>
    <x v="168"/>
    <x v="144"/>
    <s v="DCR Land- Quabbin Watershed"/>
    <x v="0"/>
    <x v="1"/>
    <n v="0"/>
    <n v="31.36"/>
    <n v="40000"/>
  </r>
  <r>
    <x v="28"/>
    <x v="31"/>
    <x v="169"/>
    <x v="145"/>
    <s v="DCR Land- Wachusett Watershed"/>
    <x v="0"/>
    <x v="0"/>
    <n v="75"/>
    <n v="69"/>
    <n v="5247500"/>
  </r>
  <r>
    <x v="28"/>
    <x v="31"/>
    <x v="169"/>
    <x v="145"/>
    <s v="DCR Land- Wachusett Watershed"/>
    <x v="0"/>
    <x v="1"/>
    <n v="0"/>
    <n v="774.57"/>
    <n v="4325600"/>
  </r>
  <r>
    <x v="28"/>
    <x v="31"/>
    <x v="169"/>
    <x v="145"/>
    <s v="DCR Land- Wachusett Watershed"/>
    <x v="0"/>
    <x v="2"/>
    <n v="0"/>
    <n v="567.76"/>
    <n v="783300"/>
  </r>
  <r>
    <x v="28"/>
    <x v="31"/>
    <x v="170"/>
    <x v="146"/>
    <s v="DCR Land- Wachusett Watershed"/>
    <x v="0"/>
    <x v="0"/>
    <n v="36"/>
    <n v="33.119999999999997"/>
    <n v="2518800"/>
  </r>
  <r>
    <x v="28"/>
    <x v="31"/>
    <x v="170"/>
    <x v="146"/>
    <s v="DCR Land- Wachusett Watershed"/>
    <x v="0"/>
    <x v="1"/>
    <n v="0"/>
    <n v="1062.06"/>
    <n v="5931100"/>
  </r>
  <r>
    <x v="28"/>
    <x v="31"/>
    <x v="170"/>
    <x v="146"/>
    <s v="DCR Land- Wachusett Watershed"/>
    <x v="0"/>
    <x v="2"/>
    <n v="0"/>
    <n v="135.87"/>
    <n v="187500"/>
  </r>
  <r>
    <x v="28"/>
    <x v="31"/>
    <x v="171"/>
    <x v="147"/>
    <s v="DCR Land- Wachusett Watershed"/>
    <x v="0"/>
    <x v="1"/>
    <n v="0"/>
    <n v="2.5499999999999998"/>
    <n v="14200"/>
  </r>
  <r>
    <x v="28"/>
    <x v="31"/>
    <x v="171"/>
    <x v="147"/>
    <s v="DCR Land- Wachusett Watershed"/>
    <x v="0"/>
    <x v="2"/>
    <n v="0"/>
    <n v="11.77"/>
    <n v="16200"/>
  </r>
  <r>
    <x v="28"/>
    <x v="31"/>
    <x v="172"/>
    <x v="148"/>
    <s v="DCR Land- Wachusett Watershed"/>
    <x v="0"/>
    <x v="1"/>
    <n v="0"/>
    <n v="18.649999999999999"/>
    <n v="104200"/>
  </r>
  <r>
    <x v="28"/>
    <x v="31"/>
    <x v="172"/>
    <x v="148"/>
    <s v="DCR Land- Wachusett Watershed"/>
    <x v="0"/>
    <x v="2"/>
    <n v="0"/>
    <n v="8.1199999999999992"/>
    <n v="11200"/>
  </r>
  <r>
    <x v="28"/>
    <x v="31"/>
    <x v="173"/>
    <x v="149"/>
    <s v="DCR Land- Wachusett Watershed"/>
    <x v="0"/>
    <x v="1"/>
    <n v="0"/>
    <n v="22.8"/>
    <n v="127300"/>
  </r>
  <r>
    <x v="28"/>
    <x v="31"/>
    <x v="173"/>
    <x v="149"/>
    <s v="DCR Land- Wachusett Watershed"/>
    <x v="0"/>
    <x v="2"/>
    <n v="0"/>
    <n v="24"/>
    <n v="33100"/>
  </r>
  <r>
    <x v="28"/>
    <x v="31"/>
    <x v="174"/>
    <x v="150"/>
    <s v="DCR Land- Wachusett Watershed"/>
    <x v="0"/>
    <x v="2"/>
    <n v="0"/>
    <n v="6.1"/>
    <n v="8400"/>
  </r>
  <r>
    <x v="28"/>
    <x v="31"/>
    <x v="175"/>
    <x v="151"/>
    <s v="DCR Land- Wachusett Watershed"/>
    <x v="0"/>
    <x v="1"/>
    <n v="0"/>
    <n v="13.77"/>
    <n v="76900"/>
  </r>
  <r>
    <x v="28"/>
    <x v="31"/>
    <x v="176"/>
    <x v="152"/>
    <s v="DCR Land- Wachusett Watershed"/>
    <x v="0"/>
    <x v="1"/>
    <n v="0"/>
    <n v="3.5"/>
    <n v="19500"/>
  </r>
  <r>
    <x v="28"/>
    <x v="31"/>
    <x v="177"/>
    <x v="153"/>
    <s v="DCR Land- Wachusett Watershed"/>
    <x v="0"/>
    <x v="1"/>
    <n v="0"/>
    <n v="2.33"/>
    <n v="16200"/>
  </r>
  <r>
    <x v="28"/>
    <x v="31"/>
    <x v="178"/>
    <x v="154"/>
    <s v="DCR Land- Wachusett Watershed"/>
    <x v="0"/>
    <x v="0"/>
    <n v="1"/>
    <n v="0.92"/>
    <n v="70000"/>
  </r>
  <r>
    <x v="28"/>
    <x v="31"/>
    <x v="178"/>
    <x v="154"/>
    <s v="DCR Land- Wachusett Watershed"/>
    <x v="0"/>
    <x v="1"/>
    <n v="0"/>
    <n v="16.18"/>
    <n v="90400"/>
  </r>
  <r>
    <x v="28"/>
    <x v="31"/>
    <x v="178"/>
    <x v="154"/>
    <s v="DCR Land- Wachusett Watershed"/>
    <x v="0"/>
    <x v="2"/>
    <n v="0"/>
    <n v="5.4"/>
    <n v="7500"/>
  </r>
  <r>
    <x v="28"/>
    <x v="31"/>
    <x v="179"/>
    <x v="155"/>
    <s v="DCR Land- Wachusett Watershed"/>
    <x v="0"/>
    <x v="1"/>
    <n v="0"/>
    <n v="30.85"/>
    <n v="172300"/>
  </r>
  <r>
    <x v="28"/>
    <x v="31"/>
    <x v="180"/>
    <x v="156"/>
    <s v="DCR Land- Wachusett Watershed"/>
    <x v="0"/>
    <x v="0"/>
    <n v="2"/>
    <n v="4"/>
    <n v="118600"/>
  </r>
  <r>
    <x v="28"/>
    <x v="31"/>
    <x v="180"/>
    <x v="156"/>
    <s v="DCR Land- Wachusett Watershed"/>
    <x v="0"/>
    <x v="1"/>
    <n v="0"/>
    <n v="58.46"/>
    <n v="407100"/>
  </r>
  <r>
    <x v="28"/>
    <x v="31"/>
    <x v="181"/>
    <x v="157"/>
    <s v="DCR Land- Wachusett Watershed"/>
    <x v="0"/>
    <x v="1"/>
    <n v="0"/>
    <n v="10.07"/>
    <n v="56200"/>
  </r>
  <r>
    <x v="28"/>
    <x v="31"/>
    <x v="181"/>
    <x v="157"/>
    <s v="DCR Land- Wachusett Watershed"/>
    <x v="0"/>
    <x v="2"/>
    <n v="0"/>
    <n v="2.1"/>
    <n v="2900"/>
  </r>
  <r>
    <x v="28"/>
    <x v="31"/>
    <x v="182"/>
    <x v="158"/>
    <s v="DCR Land- Wachusett Watershed"/>
    <x v="0"/>
    <x v="1"/>
    <n v="0"/>
    <n v="34.299999999999997"/>
    <n v="191500"/>
  </r>
  <r>
    <x v="28"/>
    <x v="31"/>
    <x v="182"/>
    <x v="158"/>
    <s v="DCR Land- Wachusett Watershed"/>
    <x v="0"/>
    <x v="2"/>
    <n v="0"/>
    <n v="2.2000000000000002"/>
    <n v="3000"/>
  </r>
  <r>
    <x v="29"/>
    <x v="32"/>
    <x v="183"/>
    <x v="159"/>
    <s v="DCR Land- Sudbury Watershed"/>
    <x v="0"/>
    <x v="2"/>
    <n v="0"/>
    <n v="19.25"/>
    <n v="45500"/>
  </r>
  <r>
    <x v="29"/>
    <x v="32"/>
    <x v="184"/>
    <x v="0"/>
    <s v="DCR Land- Sudbury Watershed"/>
    <x v="0"/>
    <x v="1"/>
    <n v="0"/>
    <n v="171.53"/>
    <n v="2751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4117" applyNumberFormats="1" applyBorderFormats="1" applyFontFormats="1" applyPatternFormats="1" applyAlignmentFormats="1" applyWidthHeightFormats="1" dataCaption="Data" updatedVersion="6" minRefreshableVersion="3" showMultipleLabel="0" showDrill="0" showMemberPropertyTips="0" useAutoFormatting="1" colGrandTotals="0" itemPrintTitles="1" createdVersion="4" indent="0" compact="0" compactData="0" gridDropZones="1">
  <location ref="A5:H853" firstHeaderRow="0" firstDataRow="1" firstDataCol="5" rowPageCount="1" colPageCount="1"/>
  <pivotFields count="10">
    <pivotField name="CLICK ON DOWN ARROW TO SELECT CITY OR TOWN" axis="axisPage" compact="0" outline="0" subtotalTop="0" showAll="0" includeNewItemsInFilter="1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compact="0" outline="0" subtotalTop="0" showAll="0" insertBlankRow="1" includeNewItemsInFilter="1" sortType="ascending" rankBy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ubtotalCaption=" " compact="0" outline="0" subtotalTop="0" showAll="0" insertBlankRow="1" includeNewItemsInFilter="1" sortType="ascending" rankBy="0">
      <items count="186">
        <item x="0"/>
        <item x="2"/>
        <item x="3"/>
        <item x="4"/>
        <item x="1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25"/>
        <item x="118"/>
        <item x="119"/>
        <item x="120"/>
        <item x="121"/>
        <item x="122"/>
        <item x="123"/>
        <item x="124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t="default"/>
      </items>
    </pivotField>
    <pivotField axis="axisRow" compact="0" outline="0" subtotalTop="0" showAll="0" includeNewItemsInFilter="1" defaultSubtotal="0">
      <items count="160">
        <item x="94"/>
        <item x="0"/>
        <item x="7"/>
        <item x="35"/>
        <item x="36"/>
        <item x="17"/>
        <item x="31"/>
        <item x="124"/>
        <item x="129"/>
        <item x="29"/>
        <item x="33"/>
        <item x="25"/>
        <item x="19"/>
        <item x="32"/>
        <item x="120"/>
        <item x="30"/>
        <item x="21"/>
        <item x="137"/>
        <item x="159"/>
        <item x="113"/>
        <item x="92"/>
        <item x="8"/>
        <item x="9"/>
        <item x="10"/>
        <item x="26"/>
        <item x="86"/>
        <item x="87"/>
        <item x="91"/>
        <item x="84"/>
        <item x="85"/>
        <item x="139"/>
        <item x="140"/>
        <item x="141"/>
        <item x="142"/>
        <item x="102"/>
        <item x="20"/>
        <item x="118"/>
        <item x="12"/>
        <item x="122"/>
        <item x="123"/>
        <item x="121"/>
        <item x="109"/>
        <item x="90"/>
        <item x="6"/>
        <item x="11"/>
        <item x="119"/>
        <item x="22"/>
        <item x="83"/>
        <item x="145"/>
        <item x="146"/>
        <item x="147"/>
        <item x="148"/>
        <item x="149"/>
        <item x="150"/>
        <item x="116"/>
        <item x="103"/>
        <item x="1"/>
        <item x="3"/>
        <item x="4"/>
        <item x="65"/>
        <item x="75"/>
        <item x="76"/>
        <item x="77"/>
        <item x="78"/>
        <item x="60"/>
        <item x="158"/>
        <item x="62"/>
        <item x="63"/>
        <item x="80"/>
        <item x="79"/>
        <item x="131"/>
        <item x="96"/>
        <item x="66"/>
        <item x="132"/>
        <item x="67"/>
        <item x="143"/>
        <item x="144"/>
        <item x="68"/>
        <item x="45"/>
        <item x="107"/>
        <item x="70"/>
        <item x="48"/>
        <item x="133"/>
        <item x="54"/>
        <item x="51"/>
        <item x="55"/>
        <item x="52"/>
        <item x="74"/>
        <item x="53"/>
        <item x="57"/>
        <item x="56"/>
        <item x="130"/>
        <item x="108"/>
        <item x="2"/>
        <item x="98"/>
        <item x="64"/>
        <item x="58"/>
        <item x="59"/>
        <item x="153"/>
        <item x="61"/>
        <item x="155"/>
        <item x="154"/>
        <item x="97"/>
        <item x="157"/>
        <item x="156"/>
        <item x="112"/>
        <item x="111"/>
        <item x="88"/>
        <item x="89"/>
        <item x="99"/>
        <item x="100"/>
        <item x="110"/>
        <item x="46"/>
        <item x="44"/>
        <item x="69"/>
        <item x="47"/>
        <item x="71"/>
        <item x="72"/>
        <item x="73"/>
        <item x="50"/>
        <item x="95"/>
        <item x="41"/>
        <item x="151"/>
        <item x="128"/>
        <item x="106"/>
        <item x="16"/>
        <item x="152"/>
        <item x="127"/>
        <item x="93"/>
        <item x="15"/>
        <item x="105"/>
        <item x="126"/>
        <item x="14"/>
        <item x="13"/>
        <item x="117"/>
        <item x="27"/>
        <item x="104"/>
        <item x="125"/>
        <item x="138"/>
        <item x="134"/>
        <item x="49"/>
        <item x="24"/>
        <item x="42"/>
        <item x="81"/>
        <item x="38"/>
        <item x="39"/>
        <item x="37"/>
        <item x="43"/>
        <item x="5"/>
        <item x="28"/>
        <item x="23"/>
        <item x="18"/>
        <item x="34"/>
        <item x="40"/>
        <item x="82"/>
        <item x="101"/>
        <item x="114"/>
        <item x="115"/>
        <item x="135"/>
        <item x="136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rankBy="0">
      <items count="4">
        <item x="0"/>
        <item x="1"/>
        <item x="2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1"/>
    <field x="2"/>
    <field x="3"/>
    <field x="5"/>
    <field x="6"/>
  </rowFields>
  <rowItems count="848">
    <i>
      <x/>
      <x/>
      <x v="1"/>
      <x/>
      <x/>
    </i>
    <i r="4">
      <x v="1"/>
    </i>
    <i t="default" r="1">
      <x/>
    </i>
    <i t="blank" r="1">
      <x/>
    </i>
    <i t="default">
      <x/>
    </i>
    <i t="blank">
      <x/>
    </i>
    <i>
      <x v="1"/>
      <x v="4"/>
      <x v="56"/>
      <x/>
      <x v="1"/>
    </i>
    <i t="default" r="1">
      <x v="4"/>
    </i>
    <i t="blank" r="1">
      <x v="4"/>
    </i>
    <i t="default">
      <x v="1"/>
    </i>
    <i t="blank">
      <x v="1"/>
    </i>
    <i>
      <x v="2"/>
      <x v="1"/>
      <x v="93"/>
      <x/>
      <x/>
    </i>
    <i r="4">
      <x v="1"/>
    </i>
    <i r="4">
      <x v="2"/>
    </i>
    <i t="default" r="1">
      <x v="1"/>
    </i>
    <i t="blank" r="1">
      <x v="1"/>
    </i>
    <i r="1">
      <x v="2"/>
      <x v="57"/>
      <x/>
      <x/>
    </i>
    <i r="4">
      <x v="1"/>
    </i>
    <i r="4">
      <x v="2"/>
    </i>
    <i t="default" r="1">
      <x v="2"/>
    </i>
    <i t="blank" r="1">
      <x v="2"/>
    </i>
    <i r="1">
      <x v="3"/>
      <x v="58"/>
      <x/>
      <x/>
    </i>
    <i r="4">
      <x v="1"/>
    </i>
    <i r="4">
      <x v="2"/>
    </i>
    <i t="default" r="1">
      <x v="3"/>
    </i>
    <i t="blank" r="1">
      <x v="3"/>
    </i>
    <i t="default">
      <x v="2"/>
    </i>
    <i t="blank">
      <x v="2"/>
    </i>
    <i>
      <x v="3"/>
      <x v="5"/>
      <x v="148"/>
      <x/>
      <x/>
    </i>
    <i r="4">
      <x v="1"/>
    </i>
    <i t="default" r="1">
      <x v="5"/>
    </i>
    <i t="blank" r="1">
      <x v="5"/>
    </i>
    <i t="default">
      <x v="3"/>
    </i>
    <i t="blank">
      <x v="3"/>
    </i>
    <i>
      <x v="4"/>
      <x v="6"/>
      <x v="43"/>
      <x/>
      <x/>
    </i>
    <i r="4">
      <x v="1"/>
    </i>
    <i t="default" r="1">
      <x v="6"/>
    </i>
    <i t="blank" r="1">
      <x v="6"/>
    </i>
    <i t="default">
      <x v="4"/>
    </i>
    <i t="blank">
      <x v="4"/>
    </i>
    <i>
      <x v="5"/>
      <x v="7"/>
      <x v="1"/>
      <x/>
      <x/>
    </i>
    <i r="4">
      <x v="1"/>
    </i>
    <i r="4">
      <x v="2"/>
    </i>
    <i t="default" r="1">
      <x v="7"/>
    </i>
    <i t="blank" r="1">
      <x v="7"/>
    </i>
    <i r="1">
      <x v="8"/>
      <x v="1"/>
      <x/>
      <x/>
    </i>
    <i r="4">
      <x v="1"/>
    </i>
    <i t="default" r="1">
      <x v="8"/>
    </i>
    <i t="blank" r="1">
      <x v="8"/>
    </i>
    <i r="1">
      <x v="9"/>
      <x v="1"/>
      <x/>
      <x v="1"/>
    </i>
    <i t="default" r="1">
      <x v="9"/>
    </i>
    <i t="blank" r="1">
      <x v="9"/>
    </i>
    <i r="1">
      <x v="10"/>
      <x v="1"/>
      <x/>
      <x/>
    </i>
    <i r="4">
      <x v="1"/>
    </i>
    <i r="4">
      <x v="2"/>
    </i>
    <i t="default" r="1">
      <x v="10"/>
    </i>
    <i t="blank" r="1">
      <x v="10"/>
    </i>
    <i r="1">
      <x v="11"/>
      <x v="2"/>
      <x/>
      <x v="1"/>
    </i>
    <i t="default" r="1">
      <x v="11"/>
    </i>
    <i t="blank" r="1">
      <x v="11"/>
    </i>
    <i r="1">
      <x v="12"/>
      <x v="21"/>
      <x/>
      <x/>
    </i>
    <i r="4">
      <x v="1"/>
    </i>
    <i t="default" r="1">
      <x v="12"/>
    </i>
    <i t="blank" r="1">
      <x v="12"/>
    </i>
    <i r="1">
      <x v="13"/>
      <x v="22"/>
      <x/>
      <x/>
    </i>
    <i r="4">
      <x v="1"/>
    </i>
    <i t="default" r="1">
      <x v="13"/>
    </i>
    <i t="blank" r="1">
      <x v="13"/>
    </i>
    <i r="1">
      <x v="14"/>
      <x v="23"/>
      <x/>
      <x/>
    </i>
    <i r="4">
      <x v="1"/>
    </i>
    <i t="default" r="1">
      <x v="14"/>
    </i>
    <i t="blank" r="1">
      <x v="14"/>
    </i>
    <i r="1">
      <x v="15"/>
      <x v="44"/>
      <x/>
      <x v="1"/>
    </i>
    <i t="default" r="1">
      <x v="15"/>
    </i>
    <i t="blank" r="1">
      <x v="15"/>
    </i>
    <i r="1">
      <x v="16"/>
      <x v="37"/>
      <x/>
      <x/>
    </i>
    <i r="4">
      <x v="1"/>
    </i>
    <i t="default" r="1">
      <x v="16"/>
    </i>
    <i t="blank" r="1">
      <x v="16"/>
    </i>
    <i r="1">
      <x v="17"/>
      <x v="133"/>
      <x/>
      <x/>
    </i>
    <i r="4">
      <x v="1"/>
    </i>
    <i t="default" r="1">
      <x v="17"/>
    </i>
    <i t="blank" r="1">
      <x v="17"/>
    </i>
    <i r="1">
      <x v="18"/>
      <x v="132"/>
      <x/>
      <x/>
    </i>
    <i r="4">
      <x v="1"/>
    </i>
    <i r="4">
      <x v="2"/>
    </i>
    <i t="default" r="1">
      <x v="18"/>
    </i>
    <i t="blank" r="1">
      <x v="18"/>
    </i>
    <i r="1">
      <x v="19"/>
      <x v="129"/>
      <x/>
      <x/>
    </i>
    <i r="4">
      <x v="1"/>
    </i>
    <i r="4">
      <x v="2"/>
    </i>
    <i t="default" r="1">
      <x v="19"/>
    </i>
    <i t="blank" r="1">
      <x v="19"/>
    </i>
    <i r="1">
      <x v="20"/>
      <x v="125"/>
      <x/>
      <x v="1"/>
    </i>
    <i t="default" r="1">
      <x v="20"/>
    </i>
    <i t="blank" r="1">
      <x v="20"/>
    </i>
    <i t="default">
      <x v="5"/>
    </i>
    <i t="blank">
      <x v="5"/>
    </i>
    <i>
      <x v="6"/>
      <x v="21"/>
      <x v="5"/>
      <x/>
      <x/>
    </i>
    <i r="4">
      <x v="1"/>
    </i>
    <i r="4">
      <x v="2"/>
    </i>
    <i t="default" r="1">
      <x v="21"/>
    </i>
    <i t="blank" r="1">
      <x v="21"/>
    </i>
    <i r="1">
      <x v="22"/>
      <x v="151"/>
      <x/>
      <x v="1"/>
    </i>
    <i t="default" r="1">
      <x v="22"/>
    </i>
    <i t="blank" r="1">
      <x v="22"/>
    </i>
    <i t="default">
      <x v="6"/>
    </i>
    <i t="blank">
      <x v="6"/>
    </i>
    <i>
      <x v="7"/>
      <x v="23"/>
      <x v="12"/>
      <x/>
      <x/>
    </i>
    <i r="4">
      <x v="1"/>
    </i>
    <i r="4">
      <x v="2"/>
    </i>
    <i t="default" r="1">
      <x v="23"/>
    </i>
    <i t="blank" r="1">
      <x v="23"/>
    </i>
    <i r="1">
      <x v="24"/>
      <x v="35"/>
      <x/>
      <x v="1"/>
    </i>
    <i r="4">
      <x v="2"/>
    </i>
    <i t="default" r="1">
      <x v="24"/>
    </i>
    <i t="blank" r="1">
      <x v="24"/>
    </i>
    <i r="1">
      <x v="25"/>
      <x v="16"/>
      <x/>
      <x/>
    </i>
    <i r="4">
      <x v="1"/>
    </i>
    <i r="4">
      <x v="2"/>
    </i>
    <i t="default" r="1">
      <x v="25"/>
    </i>
    <i t="blank" r="1">
      <x v="25"/>
    </i>
    <i r="1">
      <x v="26"/>
      <x v="46"/>
      <x/>
      <x/>
    </i>
    <i r="4">
      <x v="1"/>
    </i>
    <i r="4">
      <x v="2"/>
    </i>
    <i t="default" r="1">
      <x v="26"/>
    </i>
    <i t="blank" r="1">
      <x v="26"/>
    </i>
    <i t="default">
      <x v="7"/>
    </i>
    <i t="blank">
      <x v="7"/>
    </i>
    <i>
      <x v="8"/>
      <x v="28"/>
      <x v="150"/>
      <x/>
      <x/>
    </i>
    <i r="4">
      <x v="1"/>
    </i>
    <i r="4">
      <x v="2"/>
    </i>
    <i t="default" r="1">
      <x v="28"/>
    </i>
    <i t="blank" r="1">
      <x v="28"/>
    </i>
    <i t="default">
      <x v="8"/>
    </i>
    <i t="blank">
      <x v="8"/>
    </i>
    <i>
      <x v="9"/>
      <x v="27"/>
      <x v="1"/>
      <x/>
      <x/>
    </i>
    <i r="4">
      <x v="1"/>
    </i>
    <i r="4">
      <x v="2"/>
    </i>
    <i t="default" r="1">
      <x v="27"/>
    </i>
    <i t="blank" r="1">
      <x v="27"/>
    </i>
    <i t="default">
      <x v="9"/>
    </i>
    <i t="blank">
      <x v="9"/>
    </i>
    <i>
      <x v="10"/>
      <x v="29"/>
      <x v="141"/>
      <x/>
      <x v="1"/>
    </i>
    <i r="4">
      <x v="2"/>
    </i>
    <i t="default" r="1">
      <x v="29"/>
    </i>
    <i t="blank" r="1">
      <x v="29"/>
    </i>
    <i r="1">
      <x v="30"/>
      <x v="1"/>
      <x/>
      <x/>
    </i>
    <i r="4">
      <x v="1"/>
    </i>
    <i r="4">
      <x v="2"/>
    </i>
    <i t="default" r="1">
      <x v="30"/>
    </i>
    <i t="blank" r="1">
      <x v="30"/>
    </i>
    <i r="1">
      <x v="31"/>
      <x v="11"/>
      <x/>
      <x/>
    </i>
    <i r="4">
      <x v="1"/>
    </i>
    <i r="4">
      <x v="2"/>
    </i>
    <i t="default" r="1">
      <x v="31"/>
    </i>
    <i t="blank" r="1">
      <x v="31"/>
    </i>
    <i r="1">
      <x v="32"/>
      <x v="24"/>
      <x/>
      <x/>
    </i>
    <i r="4">
      <x v="1"/>
    </i>
    <i r="4">
      <x v="2"/>
    </i>
    <i t="default" r="1">
      <x v="32"/>
    </i>
    <i t="blank" r="1">
      <x v="32"/>
    </i>
    <i r="1">
      <x v="33"/>
      <x v="135"/>
      <x/>
      <x/>
    </i>
    <i r="4">
      <x v="1"/>
    </i>
    <i t="default" r="1">
      <x v="33"/>
    </i>
    <i t="blank" r="1">
      <x v="33"/>
    </i>
    <i r="1">
      <x v="34"/>
      <x v="151"/>
      <x/>
      <x/>
    </i>
    <i r="4">
      <x v="1"/>
    </i>
    <i r="4">
      <x v="2"/>
    </i>
    <i t="default" r="1">
      <x v="34"/>
    </i>
    <i t="blank" r="1">
      <x v="34"/>
    </i>
    <i r="1">
      <x v="35"/>
      <x v="149"/>
      <x/>
      <x v="1"/>
    </i>
    <i t="default" r="1">
      <x v="35"/>
    </i>
    <i t="blank" r="1">
      <x v="35"/>
    </i>
    <i r="1">
      <x v="36"/>
      <x v="9"/>
      <x/>
      <x/>
    </i>
    <i r="4">
      <x v="1"/>
    </i>
    <i r="4">
      <x v="2"/>
    </i>
    <i t="default" r="1">
      <x v="36"/>
    </i>
    <i t="blank" r="1">
      <x v="36"/>
    </i>
    <i r="1">
      <x v="37"/>
      <x v="15"/>
      <x/>
      <x v="1"/>
    </i>
    <i t="default" r="1">
      <x v="37"/>
    </i>
    <i t="blank" r="1">
      <x v="37"/>
    </i>
    <i r="1">
      <x v="38"/>
      <x v="6"/>
      <x/>
      <x v="1"/>
    </i>
    <i t="default" r="1">
      <x v="38"/>
    </i>
    <i t="blank" r="1">
      <x v="38"/>
    </i>
    <i r="1">
      <x v="39"/>
      <x v="13"/>
      <x/>
      <x v="1"/>
    </i>
    <i t="default" r="1">
      <x v="39"/>
    </i>
    <i t="blank" r="1">
      <x v="39"/>
    </i>
    <i r="1">
      <x v="40"/>
      <x v="10"/>
      <x/>
      <x v="1"/>
    </i>
    <i t="default" r="1">
      <x v="40"/>
    </i>
    <i t="blank" r="1">
      <x v="40"/>
    </i>
    <i r="1">
      <x v="41"/>
      <x v="152"/>
      <x/>
      <x v="1"/>
    </i>
    <i r="4">
      <x v="2"/>
    </i>
    <i t="default" r="1">
      <x v="41"/>
    </i>
    <i t="blank" r="1">
      <x v="41"/>
    </i>
    <i r="1">
      <x v="42"/>
      <x v="3"/>
      <x/>
      <x v="1"/>
    </i>
    <i r="4">
      <x v="2"/>
    </i>
    <i t="default" r="1">
      <x v="42"/>
    </i>
    <i t="blank" r="1">
      <x v="42"/>
    </i>
    <i r="1">
      <x v="43"/>
      <x v="4"/>
      <x/>
      <x v="1"/>
    </i>
    <i r="4">
      <x v="2"/>
    </i>
    <i t="default" r="1">
      <x v="43"/>
    </i>
    <i t="blank" r="1">
      <x v="43"/>
    </i>
    <i r="1">
      <x v="44"/>
      <x v="146"/>
      <x/>
      <x v="1"/>
    </i>
    <i r="4">
      <x v="2"/>
    </i>
    <i t="default" r="1">
      <x v="44"/>
    </i>
    <i t="blank" r="1">
      <x v="44"/>
    </i>
    <i r="1">
      <x v="45"/>
      <x v="144"/>
      <x/>
      <x/>
    </i>
    <i r="4">
      <x v="1"/>
    </i>
    <i r="4">
      <x v="2"/>
    </i>
    <i t="default" r="1">
      <x v="45"/>
    </i>
    <i t="blank" r="1">
      <x v="45"/>
    </i>
    <i r="1">
      <x v="46"/>
      <x v="145"/>
      <x/>
      <x/>
    </i>
    <i r="4">
      <x v="1"/>
    </i>
    <i t="default" r="1">
      <x v="46"/>
    </i>
    <i t="blank" r="1">
      <x v="46"/>
    </i>
    <i t="default">
      <x v="10"/>
    </i>
    <i t="blank">
      <x v="10"/>
    </i>
    <i>
      <x v="11"/>
      <x v="47"/>
      <x v="153"/>
      <x/>
      <x/>
    </i>
    <i r="4">
      <x v="1"/>
    </i>
    <i t="default" r="1">
      <x v="47"/>
    </i>
    <i t="blank" r="1">
      <x v="47"/>
    </i>
    <i r="1">
      <x v="48"/>
      <x v="121"/>
      <x/>
      <x/>
    </i>
    <i r="4">
      <x v="1"/>
    </i>
    <i r="4">
      <x v="2"/>
    </i>
    <i t="default" r="1">
      <x v="48"/>
    </i>
    <i t="blank" r="1">
      <x v="48"/>
    </i>
    <i r="1">
      <x v="49"/>
      <x v="142"/>
      <x/>
      <x/>
    </i>
    <i r="4">
      <x v="1"/>
    </i>
    <i r="4">
      <x v="2"/>
    </i>
    <i t="default" r="1">
      <x v="49"/>
    </i>
    <i t="blank" r="1">
      <x v="49"/>
    </i>
    <i r="1">
      <x v="50"/>
      <x v="147"/>
      <x/>
      <x/>
    </i>
    <i r="4">
      <x v="1"/>
    </i>
    <i r="4">
      <x v="2"/>
    </i>
    <i t="default" r="1">
      <x v="50"/>
    </i>
    <i t="blank" r="1">
      <x v="50"/>
    </i>
    <i r="1">
      <x v="51"/>
      <x v="113"/>
      <x/>
      <x/>
    </i>
    <i r="4">
      <x v="1"/>
    </i>
    <i r="4">
      <x v="2"/>
    </i>
    <i t="default" r="1">
      <x v="51"/>
    </i>
    <i t="blank" r="1">
      <x v="51"/>
    </i>
    <i r="1">
      <x v="52"/>
      <x v="78"/>
      <x/>
      <x v="1"/>
    </i>
    <i r="4">
      <x v="2"/>
    </i>
    <i t="default" r="1">
      <x v="52"/>
    </i>
    <i t="blank" r="1">
      <x v="52"/>
    </i>
    <i r="1">
      <x v="53"/>
      <x v="112"/>
      <x/>
      <x/>
    </i>
    <i r="4">
      <x v="1"/>
    </i>
    <i r="4">
      <x v="2"/>
    </i>
    <i t="default" r="1">
      <x v="53"/>
    </i>
    <i t="blank" r="1">
      <x v="53"/>
    </i>
    <i r="1">
      <x v="54"/>
      <x v="115"/>
      <x/>
      <x/>
    </i>
    <i r="4">
      <x v="1"/>
    </i>
    <i r="4">
      <x v="2"/>
    </i>
    <i t="default" r="1">
      <x v="54"/>
    </i>
    <i t="blank" r="1">
      <x v="54"/>
    </i>
    <i r="1">
      <x v="55"/>
      <x v="81"/>
      <x/>
      <x/>
    </i>
    <i r="4">
      <x v="1"/>
    </i>
    <i r="4">
      <x v="2"/>
    </i>
    <i t="default" r="1">
      <x v="55"/>
    </i>
    <i t="blank" r="1">
      <x v="55"/>
    </i>
    <i r="1">
      <x v="56"/>
      <x v="140"/>
      <x/>
      <x v="1"/>
    </i>
    <i t="default" r="1">
      <x v="56"/>
    </i>
    <i t="blank" r="1">
      <x v="56"/>
    </i>
    <i r="1">
      <x v="57"/>
      <x v="119"/>
      <x/>
      <x v="1"/>
    </i>
    <i r="4">
      <x v="2"/>
    </i>
    <i t="default" r="1">
      <x v="57"/>
    </i>
    <i t="blank" r="1">
      <x v="57"/>
    </i>
    <i r="1">
      <x v="58"/>
      <x v="84"/>
      <x/>
      <x v="1"/>
    </i>
    <i r="4">
      <x v="2"/>
    </i>
    <i t="default" r="1">
      <x v="58"/>
    </i>
    <i t="blank" r="1">
      <x v="58"/>
    </i>
    <i r="1">
      <x v="59"/>
      <x v="86"/>
      <x/>
      <x/>
    </i>
    <i r="4">
      <x v="1"/>
    </i>
    <i r="4">
      <x v="2"/>
    </i>
    <i t="default" r="1">
      <x v="59"/>
    </i>
    <i t="blank" r="1">
      <x v="59"/>
    </i>
    <i r="1">
      <x v="60"/>
      <x v="88"/>
      <x/>
      <x v="1"/>
    </i>
    <i r="4">
      <x v="2"/>
    </i>
    <i t="default" r="1">
      <x v="60"/>
    </i>
    <i t="blank" r="1">
      <x v="60"/>
    </i>
    <i r="1">
      <x v="61"/>
      <x v="83"/>
      <x/>
      <x v="1"/>
    </i>
    <i r="4">
      <x v="2"/>
    </i>
    <i t="default" r="1">
      <x v="61"/>
    </i>
    <i t="blank" r="1">
      <x v="61"/>
    </i>
    <i r="1">
      <x v="62"/>
      <x v="85"/>
      <x/>
      <x v="2"/>
    </i>
    <i t="default" r="1">
      <x v="62"/>
    </i>
    <i t="blank" r="1">
      <x v="62"/>
    </i>
    <i r="1">
      <x v="63"/>
      <x v="90"/>
      <x/>
      <x/>
    </i>
    <i r="4">
      <x v="1"/>
    </i>
    <i r="4">
      <x v="2"/>
    </i>
    <i t="default" r="1">
      <x v="63"/>
    </i>
    <i t="blank" r="1">
      <x v="63"/>
    </i>
    <i r="1">
      <x v="64"/>
      <x v="89"/>
      <x/>
      <x/>
    </i>
    <i r="4">
      <x v="1"/>
    </i>
    <i r="4">
      <x v="2"/>
    </i>
    <i t="default" r="1">
      <x v="64"/>
    </i>
    <i t="blank" r="1">
      <x v="64"/>
    </i>
    <i r="1">
      <x v="65"/>
      <x v="96"/>
      <x/>
      <x/>
    </i>
    <i r="4">
      <x v="1"/>
    </i>
    <i r="4">
      <x v="2"/>
    </i>
    <i t="default" r="1">
      <x v="65"/>
    </i>
    <i t="blank" r="1">
      <x v="65"/>
    </i>
    <i r="1">
      <x v="66"/>
      <x v="97"/>
      <x/>
      <x/>
    </i>
    <i r="4">
      <x v="1"/>
    </i>
    <i r="4">
      <x v="2"/>
    </i>
    <i t="default" r="1">
      <x v="66"/>
    </i>
    <i t="blank" r="1">
      <x v="66"/>
    </i>
    <i r="1">
      <x v="67"/>
      <x v="64"/>
      <x/>
      <x/>
    </i>
    <i r="4">
      <x v="1"/>
    </i>
    <i r="4">
      <x v="2"/>
    </i>
    <i t="default" r="1">
      <x v="67"/>
    </i>
    <i t="blank" r="1">
      <x v="67"/>
    </i>
    <i r="1">
      <x v="68"/>
      <x v="99"/>
      <x/>
      <x/>
    </i>
    <i r="4">
      <x v="1"/>
    </i>
    <i r="4">
      <x v="2"/>
    </i>
    <i t="default" r="1">
      <x v="68"/>
    </i>
    <i t="blank" r="1">
      <x v="68"/>
    </i>
    <i r="1">
      <x v="69"/>
      <x v="66"/>
      <x/>
      <x/>
    </i>
    <i r="4">
      <x v="1"/>
    </i>
    <i r="4">
      <x v="2"/>
    </i>
    <i t="default" r="1">
      <x v="69"/>
    </i>
    <i t="blank" r="1">
      <x v="69"/>
    </i>
    <i r="1">
      <x v="70"/>
      <x v="67"/>
      <x/>
      <x/>
    </i>
    <i r="4">
      <x v="1"/>
    </i>
    <i r="4">
      <x v="2"/>
    </i>
    <i t="default" r="1">
      <x v="70"/>
    </i>
    <i t="blank" r="1">
      <x v="70"/>
    </i>
    <i r="1">
      <x v="71"/>
      <x v="95"/>
      <x/>
      <x/>
    </i>
    <i r="4">
      <x v="1"/>
    </i>
    <i r="4">
      <x v="2"/>
    </i>
    <i t="default" r="1">
      <x v="71"/>
    </i>
    <i t="blank" r="1">
      <x v="71"/>
    </i>
    <i r="1">
      <x v="72"/>
      <x v="59"/>
      <x/>
      <x v="1"/>
    </i>
    <i r="4">
      <x v="2"/>
    </i>
    <i t="default" r="1">
      <x v="72"/>
    </i>
    <i t="blank" r="1">
      <x v="72"/>
    </i>
    <i r="1">
      <x v="73"/>
      <x v="72"/>
      <x/>
      <x v="1"/>
    </i>
    <i r="4">
      <x v="2"/>
    </i>
    <i t="default" r="1">
      <x v="73"/>
    </i>
    <i t="blank" r="1">
      <x v="73"/>
    </i>
    <i r="1">
      <x v="74"/>
      <x v="74"/>
      <x/>
      <x/>
    </i>
    <i r="4">
      <x v="1"/>
    </i>
    <i r="4">
      <x v="2"/>
    </i>
    <i t="default" r="1">
      <x v="74"/>
    </i>
    <i t="blank" r="1">
      <x v="74"/>
    </i>
    <i r="1">
      <x v="75"/>
      <x v="77"/>
      <x/>
      <x/>
    </i>
    <i r="4">
      <x v="1"/>
    </i>
    <i r="4">
      <x v="2"/>
    </i>
    <i t="default" r="1">
      <x v="75"/>
    </i>
    <i t="blank" r="1">
      <x v="75"/>
    </i>
    <i r="1">
      <x v="76"/>
      <x v="114"/>
      <x/>
      <x/>
    </i>
    <i r="4">
      <x v="1"/>
    </i>
    <i r="4">
      <x v="2"/>
    </i>
    <i t="default" r="1">
      <x v="76"/>
    </i>
    <i t="blank" r="1">
      <x v="76"/>
    </i>
    <i r="1">
      <x v="77"/>
      <x v="80"/>
      <x/>
      <x/>
    </i>
    <i r="4">
      <x v="1"/>
    </i>
    <i r="4">
      <x v="2"/>
    </i>
    <i t="default" r="1">
      <x v="77"/>
    </i>
    <i t="blank" r="1">
      <x v="77"/>
    </i>
    <i r="1">
      <x v="78"/>
      <x v="116"/>
      <x/>
      <x v="1"/>
    </i>
    <i r="4">
      <x v="2"/>
    </i>
    <i t="default" r="1">
      <x v="78"/>
    </i>
    <i t="blank" r="1">
      <x v="78"/>
    </i>
    <i r="1">
      <x v="79"/>
      <x v="117"/>
      <x/>
      <x/>
    </i>
    <i r="4">
      <x v="1"/>
    </i>
    <i r="4">
      <x v="2"/>
    </i>
    <i t="default" r="1">
      <x v="79"/>
    </i>
    <i t="blank" r="1">
      <x v="79"/>
    </i>
    <i r="1">
      <x v="80"/>
      <x v="118"/>
      <x/>
      <x/>
    </i>
    <i r="4">
      <x v="1"/>
    </i>
    <i r="4">
      <x v="2"/>
    </i>
    <i t="default" r="1">
      <x v="80"/>
    </i>
    <i t="blank" r="1">
      <x v="80"/>
    </i>
    <i r="1">
      <x v="81"/>
      <x v="87"/>
      <x/>
      <x/>
    </i>
    <i r="4">
      <x v="1"/>
    </i>
    <i r="4">
      <x v="2"/>
    </i>
    <i t="default" r="1">
      <x v="81"/>
    </i>
    <i t="blank" r="1">
      <x v="81"/>
    </i>
    <i r="1">
      <x v="82"/>
      <x v="60"/>
      <x/>
      <x/>
    </i>
    <i r="4">
      <x v="1"/>
    </i>
    <i r="4">
      <x v="2"/>
    </i>
    <i t="default" r="1">
      <x v="82"/>
    </i>
    <i t="blank" r="1">
      <x v="82"/>
    </i>
    <i r="1">
      <x v="83"/>
      <x v="61"/>
      <x/>
      <x/>
    </i>
    <i r="4">
      <x v="2"/>
    </i>
    <i t="default" r="1">
      <x v="83"/>
    </i>
    <i t="blank" r="1">
      <x v="83"/>
    </i>
    <i r="1">
      <x v="84"/>
      <x v="62"/>
      <x/>
      <x v="2"/>
    </i>
    <i t="default" r="1">
      <x v="84"/>
    </i>
    <i t="blank" r="1">
      <x v="84"/>
    </i>
    <i r="1">
      <x v="85"/>
      <x v="63"/>
      <x/>
      <x v="1"/>
    </i>
    <i r="4">
      <x v="2"/>
    </i>
    <i t="default" r="1">
      <x v="85"/>
    </i>
    <i t="blank" r="1">
      <x v="85"/>
    </i>
    <i r="1">
      <x v="86"/>
      <x v="69"/>
      <x/>
      <x/>
    </i>
    <i r="4">
      <x v="1"/>
    </i>
    <i r="4">
      <x v="2"/>
    </i>
    <i t="default" r="1">
      <x v="86"/>
    </i>
    <i t="blank" r="1">
      <x v="86"/>
    </i>
    <i r="1">
      <x v="87"/>
      <x v="68"/>
      <x/>
      <x v="1"/>
    </i>
    <i r="4">
      <x v="2"/>
    </i>
    <i t="default" r="1">
      <x v="87"/>
    </i>
    <i t="blank" r="1">
      <x v="87"/>
    </i>
    <i r="1">
      <x v="88"/>
      <x v="143"/>
      <x/>
      <x/>
    </i>
    <i r="4">
      <x v="1"/>
    </i>
    <i r="4">
      <x v="2"/>
    </i>
    <i t="default" r="1">
      <x v="88"/>
    </i>
    <i t="blank" r="1">
      <x v="88"/>
    </i>
    <i r="1">
      <x v="89"/>
      <x v="154"/>
      <x/>
      <x v="1"/>
    </i>
    <i r="4">
      <x v="2"/>
    </i>
    <i t="default" r="1">
      <x v="89"/>
    </i>
    <i t="blank" r="1">
      <x v="89"/>
    </i>
    <i t="default">
      <x v="11"/>
    </i>
    <i t="blank">
      <x v="11"/>
    </i>
    <i>
      <x v="12"/>
      <x v="90"/>
      <x v="151"/>
      <x/>
      <x/>
    </i>
    <i r="4">
      <x v="2"/>
    </i>
    <i t="default" r="1">
      <x v="90"/>
    </i>
    <i t="blank" r="1">
      <x v="90"/>
    </i>
    <i t="default">
      <x v="12"/>
    </i>
    <i t="blank">
      <x v="12"/>
    </i>
    <i>
      <x v="13"/>
      <x v="91"/>
      <x v="47"/>
      <x/>
      <x/>
    </i>
    <i r="4">
      <x v="1"/>
    </i>
    <i t="default" r="1">
      <x v="91"/>
    </i>
    <i t="blank" r="1">
      <x v="91"/>
    </i>
    <i t="default">
      <x v="13"/>
    </i>
    <i t="blank">
      <x v="13"/>
    </i>
    <i>
      <x v="14"/>
      <x v="92"/>
      <x v="1"/>
      <x/>
      <x v="2"/>
    </i>
    <i t="default" r="1">
      <x v="92"/>
    </i>
    <i t="blank" r="1">
      <x v="92"/>
    </i>
    <i r="1">
      <x v="93"/>
      <x v="1"/>
      <x/>
      <x v="2"/>
    </i>
    <i t="default" r="1">
      <x v="93"/>
    </i>
    <i t="blank" r="1">
      <x v="93"/>
    </i>
    <i r="1">
      <x v="94"/>
      <x v="1"/>
      <x/>
      <x/>
    </i>
    <i r="4">
      <x v="1"/>
    </i>
    <i r="4">
      <x v="2"/>
    </i>
    <i t="default" r="1">
      <x v="94"/>
    </i>
    <i t="blank" r="1">
      <x v="94"/>
    </i>
    <i r="1">
      <x v="95"/>
      <x v="1"/>
      <x/>
      <x/>
    </i>
    <i r="4">
      <x v="1"/>
    </i>
    <i r="4">
      <x v="2"/>
    </i>
    <i t="default" r="1">
      <x v="95"/>
    </i>
    <i t="blank" r="1">
      <x v="95"/>
    </i>
    <i t="default">
      <x v="14"/>
    </i>
    <i t="blank">
      <x v="14"/>
    </i>
    <i>
      <x v="15"/>
      <x v="96"/>
      <x v="1"/>
      <x/>
      <x/>
    </i>
    <i r="4">
      <x v="1"/>
    </i>
    <i r="4">
      <x v="2"/>
    </i>
    <i t="default" r="1">
      <x v="96"/>
    </i>
    <i t="blank" r="1">
      <x v="96"/>
    </i>
    <i r="1">
      <x v="97"/>
      <x v="28"/>
      <x/>
      <x v="1"/>
    </i>
    <i r="4">
      <x v="2"/>
    </i>
    <i t="default" r="1">
      <x v="97"/>
    </i>
    <i t="blank" r="1">
      <x v="97"/>
    </i>
    <i r="1">
      <x v="98"/>
      <x v="29"/>
      <x/>
      <x/>
    </i>
    <i r="4">
      <x v="1"/>
    </i>
    <i r="4">
      <x v="2"/>
    </i>
    <i t="default" r="1">
      <x v="98"/>
    </i>
    <i t="blank" r="1">
      <x v="98"/>
    </i>
    <i r="1">
      <x v="99"/>
      <x v="25"/>
      <x/>
      <x/>
    </i>
    <i r="4">
      <x v="1"/>
    </i>
    <i r="4">
      <x v="2"/>
    </i>
    <i t="default" r="1">
      <x v="99"/>
    </i>
    <i t="blank" r="1">
      <x v="99"/>
    </i>
    <i r="1">
      <x v="100"/>
      <x v="26"/>
      <x/>
      <x/>
    </i>
    <i r="4">
      <x v="1"/>
    </i>
    <i r="4">
      <x v="2"/>
    </i>
    <i t="default" r="1">
      <x v="100"/>
    </i>
    <i t="blank" r="1">
      <x v="100"/>
    </i>
    <i r="1">
      <x v="101"/>
      <x v="107"/>
      <x/>
      <x/>
    </i>
    <i r="4">
      <x v="1"/>
    </i>
    <i t="default" r="1">
      <x v="101"/>
    </i>
    <i t="blank" r="1">
      <x v="101"/>
    </i>
    <i r="1">
      <x v="102"/>
      <x v="108"/>
      <x/>
      <x/>
    </i>
    <i r="4">
      <x v="1"/>
    </i>
    <i r="4">
      <x v="2"/>
    </i>
    <i t="default" r="1">
      <x v="102"/>
    </i>
    <i t="blank" r="1">
      <x v="102"/>
    </i>
    <i t="default">
      <x v="15"/>
    </i>
    <i t="blank">
      <x v="15"/>
    </i>
    <i>
      <x v="16"/>
      <x v="103"/>
      <x v="42"/>
      <x/>
      <x/>
    </i>
    <i r="4">
      <x v="1"/>
    </i>
    <i r="4">
      <x v="2"/>
    </i>
    <i t="default" r="1">
      <x v="103"/>
    </i>
    <i t="blank" r="1">
      <x v="103"/>
    </i>
    <i t="default">
      <x v="16"/>
    </i>
    <i t="blank">
      <x v="16"/>
    </i>
    <i>
      <x v="17"/>
      <x v="104"/>
      <x v="27"/>
      <x/>
      <x/>
    </i>
    <i r="4">
      <x v="1"/>
    </i>
    <i r="4">
      <x v="2"/>
    </i>
    <i t="default" r="1">
      <x v="104"/>
    </i>
    <i t="blank" r="1">
      <x v="104"/>
    </i>
    <i t="default">
      <x v="17"/>
    </i>
    <i t="blank">
      <x v="17"/>
    </i>
    <i>
      <x v="18"/>
      <x v="105"/>
      <x v="1"/>
      <x/>
      <x/>
    </i>
    <i r="4">
      <x v="1"/>
    </i>
    <i r="4">
      <x v="2"/>
    </i>
    <i t="default" r="1">
      <x v="105"/>
    </i>
    <i t="blank" r="1">
      <x v="105"/>
    </i>
    <i r="1">
      <x v="106"/>
      <x v="20"/>
      <x/>
      <x/>
    </i>
    <i r="4">
      <x v="1"/>
    </i>
    <i r="4">
      <x v="2"/>
    </i>
    <i t="default" r="1">
      <x v="106"/>
    </i>
    <i t="blank" r="1">
      <x v="106"/>
    </i>
    <i t="default">
      <x v="18"/>
    </i>
    <i t="blank">
      <x v="18"/>
    </i>
    <i>
      <x v="19"/>
      <x v="107"/>
      <x v="128"/>
      <x/>
      <x/>
    </i>
    <i r="4">
      <x v="1"/>
    </i>
    <i r="4">
      <x v="2"/>
    </i>
    <i t="default" r="1">
      <x v="107"/>
    </i>
    <i t="blank" r="1">
      <x v="107"/>
    </i>
    <i t="default">
      <x v="19"/>
    </i>
    <i t="blank">
      <x v="19"/>
    </i>
    <i>
      <x v="20"/>
      <x v="108"/>
      <x v="1"/>
      <x/>
      <x/>
    </i>
    <i r="4">
      <x v="1"/>
    </i>
    <i r="4">
      <x v="2"/>
    </i>
    <i t="default" r="1">
      <x v="108"/>
    </i>
    <i t="blank" r="1">
      <x v="108"/>
    </i>
    <i r="1">
      <x v="109"/>
      <x/>
      <x/>
      <x/>
    </i>
    <i r="4">
      <x v="1"/>
    </i>
    <i r="4">
      <x v="2"/>
    </i>
    <i t="default" r="1">
      <x v="109"/>
    </i>
    <i t="blank" r="1">
      <x v="109"/>
    </i>
    <i r="1">
      <x v="110"/>
      <x v="120"/>
      <x/>
      <x/>
    </i>
    <i r="4">
      <x v="1"/>
    </i>
    <i t="default" r="1">
      <x v="110"/>
    </i>
    <i t="blank" r="1">
      <x v="110"/>
    </i>
    <i r="1">
      <x v="111"/>
      <x v="71"/>
      <x/>
      <x/>
    </i>
    <i r="4">
      <x v="1"/>
    </i>
    <i r="4">
      <x v="2"/>
    </i>
    <i t="default" r="1">
      <x v="111"/>
    </i>
    <i t="blank" r="1">
      <x v="111"/>
    </i>
    <i r="1">
      <x v="112"/>
      <x v="102"/>
      <x/>
      <x/>
    </i>
    <i r="4">
      <x v="1"/>
    </i>
    <i t="default" r="1">
      <x v="112"/>
    </i>
    <i t="blank" r="1">
      <x v="112"/>
    </i>
    <i r="1">
      <x v="113"/>
      <x v="94"/>
      <x/>
      <x/>
    </i>
    <i r="4">
      <x v="1"/>
    </i>
    <i r="4">
      <x v="2"/>
    </i>
    <i t="default" r="1">
      <x v="113"/>
    </i>
    <i t="blank" r="1">
      <x v="113"/>
    </i>
    <i r="1">
      <x v="114"/>
      <x v="109"/>
      <x/>
      <x/>
    </i>
    <i r="4">
      <x v="1"/>
    </i>
    <i r="4">
      <x v="2"/>
    </i>
    <i t="default" r="1">
      <x v="114"/>
    </i>
    <i t="blank" r="1">
      <x v="114"/>
    </i>
    <i r="1">
      <x v="115"/>
      <x v="110"/>
      <x/>
      <x v="1"/>
    </i>
    <i t="default" r="1">
      <x v="115"/>
    </i>
    <i t="blank" r="1">
      <x v="115"/>
    </i>
    <i r="1">
      <x v="116"/>
      <x v="155"/>
      <x/>
      <x/>
    </i>
    <i r="4">
      <x v="1"/>
    </i>
    <i t="default" r="1">
      <x v="116"/>
    </i>
    <i t="blank" r="1">
      <x v="116"/>
    </i>
    <i t="default">
      <x v="20"/>
    </i>
    <i t="blank">
      <x v="20"/>
    </i>
    <i>
      <x v="21"/>
      <x v="117"/>
      <x v="1"/>
      <x/>
      <x v="1"/>
    </i>
    <i r="4">
      <x v="2"/>
    </i>
    <i t="default" r="1">
      <x v="117"/>
    </i>
    <i t="blank" r="1">
      <x v="117"/>
    </i>
    <i t="default">
      <x v="21"/>
    </i>
    <i t="blank">
      <x v="21"/>
    </i>
    <i>
      <x v="22"/>
      <x v="119"/>
      <x v="34"/>
      <x/>
      <x/>
    </i>
    <i r="4">
      <x v="1"/>
    </i>
    <i r="4">
      <x v="2"/>
    </i>
    <i t="default" r="1">
      <x v="119"/>
    </i>
    <i t="blank" r="1">
      <x v="119"/>
    </i>
    <i r="1">
      <x v="120"/>
      <x v="55"/>
      <x/>
      <x v="2"/>
    </i>
    <i t="default" r="1">
      <x v="120"/>
    </i>
    <i t="blank" r="1">
      <x v="120"/>
    </i>
    <i r="1">
      <x v="121"/>
      <x v="136"/>
      <x/>
      <x/>
    </i>
    <i r="4">
      <x v="1"/>
    </i>
    <i r="4">
      <x v="2"/>
    </i>
    <i t="default" r="1">
      <x v="121"/>
    </i>
    <i t="blank" r="1">
      <x v="121"/>
    </i>
    <i r="1">
      <x v="122"/>
      <x v="130"/>
      <x/>
      <x v="1"/>
    </i>
    <i t="default" r="1">
      <x v="122"/>
    </i>
    <i t="blank" r="1">
      <x v="122"/>
    </i>
    <i r="1">
      <x v="123"/>
      <x v="124"/>
      <x/>
      <x v="1"/>
    </i>
    <i t="default" r="1">
      <x v="123"/>
    </i>
    <i t="blank" r="1">
      <x v="123"/>
    </i>
    <i r="1">
      <x v="124"/>
      <x v="79"/>
      <x/>
      <x v="1"/>
    </i>
    <i r="4">
      <x v="2"/>
    </i>
    <i t="default" r="1">
      <x v="124"/>
    </i>
    <i t="blank" r="1">
      <x v="124"/>
    </i>
    <i r="1">
      <x v="125"/>
      <x v="92"/>
      <x/>
      <x/>
    </i>
    <i r="4">
      <x v="1"/>
    </i>
    <i r="4">
      <x v="2"/>
    </i>
    <i t="default" r="1">
      <x v="125"/>
    </i>
    <i t="blank" r="1">
      <x v="125"/>
    </i>
    <i t="default">
      <x v="22"/>
    </i>
    <i t="blank">
      <x v="22"/>
    </i>
    <i>
      <x v="23"/>
      <x v="118"/>
      <x v="41"/>
      <x/>
      <x/>
    </i>
    <i r="4">
      <x v="1"/>
    </i>
    <i r="4">
      <x v="2"/>
    </i>
    <i t="default" r="1">
      <x v="118"/>
    </i>
    <i t="blank" r="1">
      <x v="118"/>
    </i>
    <i t="default">
      <x v="23"/>
    </i>
    <i t="blank">
      <x v="23"/>
    </i>
    <i>
      <x v="24"/>
      <x v="126"/>
      <x v="1"/>
      <x/>
      <x/>
    </i>
    <i r="4">
      <x v="1"/>
    </i>
    <i r="4">
      <x v="2"/>
    </i>
    <i t="default" r="1">
      <x v="126"/>
    </i>
    <i t="blank" r="1">
      <x v="126"/>
    </i>
    <i r="1">
      <x v="127"/>
      <x v="151"/>
      <x/>
      <x/>
    </i>
    <i r="4">
      <x v="1"/>
    </i>
    <i r="4">
      <x v="2"/>
    </i>
    <i t="default" r="1">
      <x v="127"/>
    </i>
    <i t="blank" r="1">
      <x v="127"/>
    </i>
    <i r="1">
      <x v="128"/>
      <x v="111"/>
      <x/>
      <x v="1"/>
    </i>
    <i r="4">
      <x v="2"/>
    </i>
    <i t="default" r="1">
      <x v="128"/>
    </i>
    <i t="blank" r="1">
      <x v="128"/>
    </i>
    <i r="1">
      <x v="129"/>
      <x v="106"/>
      <x/>
      <x/>
    </i>
    <i r="4">
      <x v="2"/>
    </i>
    <i t="default" r="1">
      <x v="129"/>
    </i>
    <i t="blank" r="1">
      <x v="129"/>
    </i>
    <i r="1">
      <x v="130"/>
      <x v="105"/>
      <x/>
      <x v="1"/>
    </i>
    <i r="4">
      <x v="2"/>
    </i>
    <i t="default" r="1">
      <x v="130"/>
    </i>
    <i t="blank" r="1">
      <x v="130"/>
    </i>
    <i t="default">
      <x v="24"/>
    </i>
    <i t="blank">
      <x v="24"/>
    </i>
    <i>
      <x v="25"/>
      <x v="131"/>
      <x v="1"/>
      <x/>
      <x/>
    </i>
    <i r="4">
      <x v="1"/>
    </i>
    <i r="4">
      <x v="2"/>
    </i>
    <i t="default" r="1">
      <x v="131"/>
    </i>
    <i t="blank" r="1">
      <x v="131"/>
    </i>
    <i r="1">
      <x v="132"/>
      <x v="151"/>
      <x/>
      <x/>
    </i>
    <i r="4">
      <x v="1"/>
    </i>
    <i r="4">
      <x v="2"/>
    </i>
    <i t="default" r="1">
      <x v="132"/>
    </i>
    <i t="blank" r="1">
      <x v="132"/>
    </i>
    <i r="1">
      <x v="133"/>
      <x v="19"/>
      <x/>
      <x v="1"/>
    </i>
    <i t="default" r="1">
      <x v="133"/>
    </i>
    <i t="blank" r="1">
      <x v="133"/>
    </i>
    <i r="1">
      <x v="134"/>
      <x v="156"/>
      <x/>
      <x/>
    </i>
    <i r="4">
      <x v="1"/>
    </i>
    <i t="default" r="1">
      <x v="134"/>
    </i>
    <i t="blank" r="1">
      <x v="134"/>
    </i>
    <i r="1">
      <x v="135"/>
      <x v="157"/>
      <x/>
      <x/>
    </i>
    <i r="4">
      <x v="1"/>
    </i>
    <i t="default" r="1">
      <x v="135"/>
    </i>
    <i t="blank" r="1">
      <x v="135"/>
    </i>
    <i t="default">
      <x v="25"/>
    </i>
    <i t="blank">
      <x v="25"/>
    </i>
    <i>
      <x v="26"/>
      <x v="136"/>
      <x v="54"/>
      <x/>
      <x/>
    </i>
    <i r="4">
      <x v="1"/>
    </i>
    <i r="4">
      <x v="2"/>
    </i>
    <i t="default" r="1">
      <x v="136"/>
    </i>
    <i t="blank" r="1">
      <x v="136"/>
    </i>
    <i t="default">
      <x v="26"/>
    </i>
    <i t="blank">
      <x v="26"/>
    </i>
    <i>
      <x v="27"/>
      <x v="137"/>
      <x v="1"/>
      <x/>
      <x/>
    </i>
    <i r="4">
      <x v="1"/>
    </i>
    <i r="4">
      <x v="2"/>
    </i>
    <i t="default" r="1">
      <x v="137"/>
    </i>
    <i t="blank" r="1">
      <x v="137"/>
    </i>
    <i r="1">
      <x v="138"/>
      <x v="151"/>
      <x/>
      <x/>
    </i>
    <i r="4">
      <x v="1"/>
    </i>
    <i r="4">
      <x v="2"/>
    </i>
    <i t="default" r="1">
      <x v="138"/>
    </i>
    <i t="blank" r="1">
      <x v="138"/>
    </i>
    <i r="1">
      <x v="139"/>
      <x v="134"/>
      <x/>
      <x v="1"/>
    </i>
    <i t="default" r="1">
      <x v="139"/>
    </i>
    <i t="blank" r="1">
      <x v="139"/>
    </i>
    <i r="1">
      <x v="140"/>
      <x v="36"/>
      <x/>
      <x/>
    </i>
    <i r="4">
      <x v="1"/>
    </i>
    <i t="default" r="1">
      <x v="140"/>
    </i>
    <i t="blank" r="1">
      <x v="140"/>
    </i>
    <i r="1">
      <x v="141"/>
      <x v="45"/>
      <x/>
      <x/>
    </i>
    <i r="4">
      <x v="1"/>
    </i>
    <i r="4">
      <x v="2"/>
    </i>
    <i t="default" r="1">
      <x v="141"/>
    </i>
    <i t="blank" r="1">
      <x v="141"/>
    </i>
    <i r="1">
      <x v="142"/>
      <x v="14"/>
      <x/>
      <x v="1"/>
    </i>
    <i t="default" r="1">
      <x v="142"/>
    </i>
    <i t="blank" r="1">
      <x v="142"/>
    </i>
    <i r="1">
      <x v="143"/>
      <x v="40"/>
      <x/>
      <x v="1"/>
    </i>
    <i t="default" r="1">
      <x v="143"/>
    </i>
    <i t="blank" r="1">
      <x v="143"/>
    </i>
    <i r="1">
      <x v="144"/>
      <x v="38"/>
      <x/>
      <x/>
    </i>
    <i r="4">
      <x v="1"/>
    </i>
    <i t="default" r="1">
      <x v="144"/>
    </i>
    <i t="blank" r="1">
      <x v="144"/>
    </i>
    <i r="1">
      <x v="145"/>
      <x v="39"/>
      <x/>
      <x v="1"/>
    </i>
    <i r="4">
      <x v="2"/>
    </i>
    <i t="default" r="1">
      <x v="145"/>
    </i>
    <i t="blank" r="1">
      <x v="145"/>
    </i>
    <i r="1">
      <x v="146"/>
      <x v="7"/>
      <x/>
      <x v="1"/>
    </i>
    <i t="default" r="1">
      <x v="146"/>
    </i>
    <i t="blank" r="1">
      <x v="146"/>
    </i>
    <i r="1">
      <x v="147"/>
      <x v="137"/>
      <x/>
      <x v="1"/>
    </i>
    <i r="4">
      <x v="2"/>
    </i>
    <i t="default" r="1">
      <x v="147"/>
    </i>
    <i t="blank" r="1">
      <x v="147"/>
    </i>
    <i r="1">
      <x v="148"/>
      <x v="131"/>
      <x/>
      <x v="1"/>
    </i>
    <i r="4">
      <x v="2"/>
    </i>
    <i t="default" r="1">
      <x v="148"/>
    </i>
    <i t="blank" r="1">
      <x v="148"/>
    </i>
    <i r="1">
      <x v="149"/>
      <x v="127"/>
      <x/>
      <x v="1"/>
    </i>
    <i t="default" r="1">
      <x v="149"/>
    </i>
    <i t="blank" r="1">
      <x v="149"/>
    </i>
    <i r="1">
      <x v="150"/>
      <x v="123"/>
      <x/>
      <x/>
    </i>
    <i r="4">
      <x v="1"/>
    </i>
    <i r="4">
      <x v="2"/>
    </i>
    <i t="default" r="1">
      <x v="150"/>
    </i>
    <i t="blank" r="1">
      <x v="150"/>
    </i>
    <i r="1">
      <x v="151"/>
      <x v="8"/>
      <x/>
      <x v="1"/>
    </i>
    <i t="default" r="1">
      <x v="151"/>
    </i>
    <i t="blank" r="1">
      <x v="151"/>
    </i>
    <i r="1">
      <x v="152"/>
      <x v="91"/>
      <x/>
      <x v="1"/>
    </i>
    <i t="default" r="1">
      <x v="152"/>
    </i>
    <i t="blank" r="1">
      <x v="152"/>
    </i>
    <i r="1">
      <x v="153"/>
      <x v="70"/>
      <x/>
      <x v="1"/>
    </i>
    <i t="default" r="1">
      <x v="153"/>
    </i>
    <i t="blank" r="1">
      <x v="153"/>
    </i>
    <i r="1">
      <x v="154"/>
      <x v="73"/>
      <x/>
      <x v="1"/>
    </i>
    <i r="4">
      <x v="2"/>
    </i>
    <i t="default" r="1">
      <x v="154"/>
    </i>
    <i t="blank" r="1">
      <x v="154"/>
    </i>
    <i r="1">
      <x v="155"/>
      <x v="82"/>
      <x/>
      <x/>
    </i>
    <i r="4">
      <x v="1"/>
    </i>
    <i r="4">
      <x v="2"/>
    </i>
    <i t="default" r="1">
      <x v="155"/>
    </i>
    <i t="blank" r="1">
      <x v="155"/>
    </i>
    <i r="1">
      <x v="156"/>
      <x v="139"/>
      <x/>
      <x/>
    </i>
    <i r="4">
      <x v="1"/>
    </i>
    <i r="4">
      <x v="2"/>
    </i>
    <i t="default" r="1">
      <x v="156"/>
    </i>
    <i t="blank" r="1">
      <x v="156"/>
    </i>
    <i r="1">
      <x v="157"/>
      <x v="158"/>
      <x/>
      <x/>
    </i>
    <i r="4">
      <x v="1"/>
    </i>
    <i t="default" r="1">
      <x v="157"/>
    </i>
    <i t="blank" r="1">
      <x v="157"/>
    </i>
    <i r="1">
      <x v="158"/>
      <x v="159"/>
      <x/>
      <x v="1"/>
    </i>
    <i t="default" r="1">
      <x v="158"/>
    </i>
    <i t="blank" r="1">
      <x v="158"/>
    </i>
    <i t="default">
      <x v="27"/>
    </i>
    <i t="blank">
      <x v="27"/>
    </i>
    <i>
      <x v="28"/>
      <x v="159"/>
      <x v="1"/>
      <x/>
      <x v="1"/>
    </i>
    <i r="4">
      <x v="2"/>
    </i>
    <i t="default" r="1">
      <x v="159"/>
    </i>
    <i t="blank" r="1">
      <x v="159"/>
    </i>
    <i r="1">
      <x v="160"/>
      <x v="17"/>
      <x/>
      <x v="2"/>
    </i>
    <i t="default" r="1">
      <x v="160"/>
    </i>
    <i t="blank" r="1">
      <x v="160"/>
    </i>
    <i r="1">
      <x v="161"/>
      <x v="138"/>
      <x/>
      <x v="1"/>
    </i>
    <i t="default" r="1">
      <x v="161"/>
    </i>
    <i t="blank" r="1">
      <x v="161"/>
    </i>
    <i t="default">
      <x v="28"/>
    </i>
    <i t="blank">
      <x v="28"/>
    </i>
    <i>
      <x v="29"/>
      <x v="162"/>
      <x v="1"/>
      <x/>
      <x/>
    </i>
    <i r="4">
      <x v="1"/>
    </i>
    <i r="4">
      <x v="2"/>
    </i>
    <i t="default" r="1">
      <x v="162"/>
    </i>
    <i t="blank" r="1">
      <x v="162"/>
    </i>
    <i t="default">
      <x v="29"/>
    </i>
    <i t="blank">
      <x v="29"/>
    </i>
    <i>
      <x v="30"/>
      <x v="163"/>
      <x v="30"/>
      <x/>
      <x/>
    </i>
    <i r="4">
      <x v="1"/>
    </i>
    <i r="4">
      <x v="2"/>
    </i>
    <i t="default" r="1">
      <x v="163"/>
    </i>
    <i t="blank" r="1">
      <x v="163"/>
    </i>
    <i r="1">
      <x v="164"/>
      <x v="31"/>
      <x/>
      <x v="1"/>
    </i>
    <i t="default" r="1">
      <x v="164"/>
    </i>
    <i t="blank" r="1">
      <x v="164"/>
    </i>
    <i r="1">
      <x v="165"/>
      <x v="32"/>
      <x/>
      <x v="1"/>
    </i>
    <i r="4">
      <x v="2"/>
    </i>
    <i t="default" r="1">
      <x v="165"/>
    </i>
    <i t="blank" r="1">
      <x v="165"/>
    </i>
    <i r="1">
      <x v="166"/>
      <x v="33"/>
      <x/>
      <x/>
    </i>
    <i r="4">
      <x v="1"/>
    </i>
    <i t="default" r="1">
      <x v="166"/>
    </i>
    <i t="blank" r="1">
      <x v="166"/>
    </i>
    <i r="1">
      <x v="167"/>
      <x v="75"/>
      <x/>
      <x v="1"/>
    </i>
    <i t="default" r="1">
      <x v="167"/>
    </i>
    <i t="blank" r="1">
      <x v="167"/>
    </i>
    <i r="1">
      <x v="168"/>
      <x v="76"/>
      <x/>
      <x v="1"/>
    </i>
    <i t="default" r="1">
      <x v="168"/>
    </i>
    <i t="blank" r="1">
      <x v="168"/>
    </i>
    <i t="default">
      <x v="30"/>
    </i>
    <i t="blank">
      <x v="30"/>
    </i>
    <i>
      <x v="31"/>
      <x v="169"/>
      <x v="48"/>
      <x/>
      <x/>
    </i>
    <i r="4">
      <x v="1"/>
    </i>
    <i r="4">
      <x v="2"/>
    </i>
    <i t="default" r="1">
      <x v="169"/>
    </i>
    <i t="blank" r="1">
      <x v="169"/>
    </i>
    <i r="1">
      <x v="170"/>
      <x v="49"/>
      <x/>
      <x/>
    </i>
    <i r="4">
      <x v="1"/>
    </i>
    <i r="4">
      <x v="2"/>
    </i>
    <i t="default" r="1">
      <x v="170"/>
    </i>
    <i t="blank" r="1">
      <x v="170"/>
    </i>
    <i r="1">
      <x v="171"/>
      <x v="50"/>
      <x/>
      <x v="1"/>
    </i>
    <i r="4">
      <x v="2"/>
    </i>
    <i t="default" r="1">
      <x v="171"/>
    </i>
    <i t="blank" r="1">
      <x v="171"/>
    </i>
    <i r="1">
      <x v="172"/>
      <x v="51"/>
      <x/>
      <x v="1"/>
    </i>
    <i r="4">
      <x v="2"/>
    </i>
    <i t="default" r="1">
      <x v="172"/>
    </i>
    <i t="blank" r="1">
      <x v="172"/>
    </i>
    <i r="1">
      <x v="173"/>
      <x v="52"/>
      <x/>
      <x v="1"/>
    </i>
    <i r="4">
      <x v="2"/>
    </i>
    <i t="default" r="1">
      <x v="173"/>
    </i>
    <i t="blank" r="1">
      <x v="173"/>
    </i>
    <i r="1">
      <x v="174"/>
      <x v="53"/>
      <x/>
      <x v="2"/>
    </i>
    <i t="default" r="1">
      <x v="174"/>
    </i>
    <i t="blank" r="1">
      <x v="174"/>
    </i>
    <i r="1">
      <x v="175"/>
      <x v="122"/>
      <x/>
      <x v="1"/>
    </i>
    <i t="default" r="1">
      <x v="175"/>
    </i>
    <i t="blank" r="1">
      <x v="175"/>
    </i>
    <i r="1">
      <x v="176"/>
      <x v="126"/>
      <x/>
      <x v="1"/>
    </i>
    <i t="default" r="1">
      <x v="176"/>
    </i>
    <i t="blank" r="1">
      <x v="176"/>
    </i>
    <i r="1">
      <x v="177"/>
      <x v="98"/>
      <x/>
      <x v="1"/>
    </i>
    <i t="default" r="1">
      <x v="177"/>
    </i>
    <i t="blank" r="1">
      <x v="177"/>
    </i>
    <i r="1">
      <x v="178"/>
      <x v="101"/>
      <x/>
      <x/>
    </i>
    <i r="4">
      <x v="1"/>
    </i>
    <i r="4">
      <x v="2"/>
    </i>
    <i t="default" r="1">
      <x v="178"/>
    </i>
    <i t="blank" r="1">
      <x v="178"/>
    </i>
    <i r="1">
      <x v="179"/>
      <x v="100"/>
      <x/>
      <x v="1"/>
    </i>
    <i t="default" r="1">
      <x v="179"/>
    </i>
    <i t="blank" r="1">
      <x v="179"/>
    </i>
    <i r="1">
      <x v="180"/>
      <x v="104"/>
      <x/>
      <x/>
    </i>
    <i r="4">
      <x v="1"/>
    </i>
    <i t="default" r="1">
      <x v="180"/>
    </i>
    <i t="blank" r="1">
      <x v="180"/>
    </i>
    <i r="1">
      <x v="181"/>
      <x v="103"/>
      <x/>
      <x v="1"/>
    </i>
    <i r="4">
      <x v="2"/>
    </i>
    <i t="default" r="1">
      <x v="181"/>
    </i>
    <i t="blank" r="1">
      <x v="181"/>
    </i>
    <i r="1">
      <x v="182"/>
      <x v="65"/>
      <x/>
      <x v="1"/>
    </i>
    <i r="4">
      <x v="2"/>
    </i>
    <i t="default" r="1">
      <x v="182"/>
    </i>
    <i t="blank" r="1">
      <x v="182"/>
    </i>
    <i t="default">
      <x v="31"/>
    </i>
    <i t="blank">
      <x v="31"/>
    </i>
    <i>
      <x v="32"/>
      <x v="183"/>
      <x v="18"/>
      <x/>
      <x v="2"/>
    </i>
    <i t="default" r="1">
      <x v="183"/>
    </i>
    <i t="blank" r="1">
      <x v="183"/>
    </i>
    <i r="1">
      <x v="184"/>
      <x v="1"/>
      <x/>
      <x v="1"/>
    </i>
    <i t="default" r="1">
      <x v="184"/>
    </i>
    <i t="blank" r="1">
      <x v="184"/>
    </i>
    <i t="default">
      <x v="32"/>
    </i>
    <i t="blank"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0"/>
  </pageFields>
  <dataFields count="3">
    <dataField name="Sum of LOTS" fld="7" baseField="0" baseItem="0" numFmtId="3"/>
    <dataField name="Sum of ACRES" fld="8" baseField="0" baseItem="0"/>
    <dataField name="Sum of VALUE" fld="9" baseField="0" baseItem="0" numFmtId="3"/>
  </dataFields>
  <formats count="103">
    <format dxfId="102">
      <pivotArea field="2" type="button" dataOnly="0" labelOnly="1" outline="0" axis="axisRow" fieldPosition="1"/>
    </format>
    <format dxfId="101">
      <pivotArea dataOnly="0" labelOnly="1" grandCol="1" outline="0" axis="axisCol" fieldPosition="0"/>
    </format>
    <format dxfId="100">
      <pivotArea dataOnly="0" grandCol="1" outline="0" axis="axisCol" fieldPosition="0"/>
    </format>
    <format dxfId="99">
      <pivotArea dataOnly="0" grandCol="1" outline="0" axis="axisCol" fieldPosition="0"/>
    </format>
    <format dxfId="98">
      <pivotArea field="2" type="button" dataOnly="0" labelOnly="1" outline="0" axis="axisRow" fieldPosition="1"/>
    </format>
    <format dxfId="97">
      <pivotArea dataOnly="0" labelOnly="1" grandCol="1" outline="0" axis="axisCol" fieldPosition="0"/>
    </format>
    <format dxfId="96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95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94">
      <pivotArea dataOnly="0" grandRow="1" outline="0" fieldPosition="0"/>
    </format>
    <format dxfId="93">
      <pivotArea dataOnly="0" grandRow="1" outline="0" fieldPosition="0"/>
    </format>
    <format dxfId="92">
      <pivotArea outline="0" fieldPosition="0">
        <references count="1">
          <reference field="4294967294" count="1">
            <x v="2"/>
          </reference>
        </references>
      </pivotArea>
    </format>
    <format dxfId="91">
      <pivotArea dataOnly="0" grandRow="1" outline="0" fieldPosition="0"/>
    </format>
    <format dxfId="90">
      <pivotArea dataOnly="0" grandRow="1" outline="0" fieldPosition="0"/>
    </format>
    <format dxfId="89">
      <pivotArea dataOnly="0" outline="0" fieldPosition="0">
        <references count="1">
          <reference field="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88">
      <pivotArea dataOnly="0" outline="0" fieldPosition="0">
        <references count="1">
          <reference field="4294967294" count="1">
            <x v="1"/>
          </reference>
        </references>
      </pivotArea>
    </format>
    <format dxfId="87">
      <pivotArea outline="0" fieldPosition="0">
        <references count="1">
          <reference field="4294967294" count="1" selected="0">
            <x v="1"/>
          </reference>
        </references>
      </pivotArea>
    </format>
    <format dxfId="8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5">
      <pivotArea type="all" dataOnly="0" outline="0" fieldPosition="0"/>
    </format>
    <format dxfId="84">
      <pivotArea outline="0" fieldPosition="0">
        <references count="1">
          <reference field="4294967294" count="1">
            <x v="0"/>
          </reference>
        </references>
      </pivotArea>
    </format>
    <format dxfId="83">
      <pivotArea field="2" type="button" dataOnly="0" labelOnly="1" outline="0" axis="axisRow" fieldPosition="1"/>
    </format>
    <format dxfId="82">
      <pivotArea field="6" type="button" dataOnly="0" labelOnly="1" outline="0" axis="axisRow" fieldPosition="4"/>
    </format>
    <format dxfId="81">
      <pivotArea field="6" type="button" dataOnly="0" labelOnly="1" outline="0" axis="axisRow" fieldPosition="4"/>
    </format>
    <format dxfId="8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1">
      <pivotArea field="6" type="button" dataOnly="0" labelOnly="1" outline="0" axis="axisRow" fieldPosition="4"/>
    </format>
    <format dxfId="70">
      <pivotArea field="0" type="button" dataOnly="0" labelOnly="1" outline="0" axis="axisPage" fieldPosition="0"/>
    </format>
    <format dxfId="69">
      <pivotArea dataOnly="0" labelOnly="1" outline="0" fieldPosition="0">
        <references count="1">
          <reference field="0" count="0"/>
        </references>
      </pivotArea>
    </format>
    <format dxfId="68">
      <pivotArea dataOnly="0" labelOnly="1" outline="0" fieldPosition="0">
        <references count="1">
          <reference field="0" count="0"/>
        </references>
      </pivotArea>
    </format>
    <format dxfId="67">
      <pivotArea dataOnly="0" outline="0" fieldPosition="0">
        <references count="1">
          <reference field="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6">
      <pivotArea dataOnly="0" outline="0" fieldPosition="0">
        <references count="1">
          <reference field="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65">
      <pivotArea field="1" type="button" dataOnly="0" labelOnly="1" outline="0" axis="axisRow" fieldPosition="0"/>
    </format>
    <format dxfId="64">
      <pivotArea field="5" type="button" dataOnly="0" labelOnly="1" outline="0" axis="axisRow" fieldPosition="3"/>
    </format>
    <format dxfId="63">
      <pivotArea field="1" type="button" dataOnly="0" labelOnly="1" outline="0" axis="axisRow" fieldPosition="0"/>
    </format>
    <format dxfId="62">
      <pivotArea field="5" type="button" dataOnly="0" labelOnly="1" outline="0" axis="axisRow" fieldPosition="3"/>
    </format>
    <format dxfId="61">
      <pivotArea field="0" type="button" dataOnly="0" labelOnly="1" outline="0" axis="axisPage" fieldPosition="0"/>
    </format>
    <format dxfId="60">
      <pivotArea field="0" type="button" dataOnly="0" labelOnly="1" outline="0" axis="axisPage" fieldPosition="0"/>
    </format>
    <format dxfId="59">
      <pivotArea field="0" type="button" dataOnly="0" labelOnly="1" outline="0" axis="axisPage" fieldPosition="0"/>
    </format>
    <format dxfId="58">
      <pivotArea field="0" type="button" dataOnly="0" labelOnly="1" outline="0" axis="axisPage" fieldPosition="0"/>
    </format>
    <format dxfId="57">
      <pivotArea field="0" type="button" dataOnly="0" labelOnly="1" outline="0" axis="axisPage" fieldPosition="0"/>
    </format>
    <format dxfId="56">
      <pivotArea field="5" type="button" dataOnly="0" labelOnly="1" outline="0" axis="axisRow" fieldPosition="3"/>
    </format>
    <format dxfId="55">
      <pivotArea field="6" type="button" dataOnly="0" labelOnly="1" outline="0" axis="axisRow" fieldPosition="4"/>
    </format>
    <format dxfId="54">
      <pivotArea dataOnly="0" labelOnly="1" grandRow="1" outline="0" fieldPosition="0"/>
    </format>
    <format dxfId="53">
      <pivotArea field="0" type="button" dataOnly="0" labelOnly="1" outline="0" axis="axisPage" fieldPosition="0"/>
    </format>
    <format dxfId="52">
      <pivotArea dataOnly="0" labelOnly="1" outline="0" fieldPosition="0">
        <references count="1">
          <reference field="0" count="0"/>
        </references>
      </pivotArea>
    </format>
    <format dxfId="51">
      <pivotArea dataOnly="0" outline="0" fieldPosition="0">
        <references count="1">
          <reference field="1" count="0" defaultSubtotal="1"/>
        </references>
      </pivotArea>
    </format>
    <format dxfId="50">
      <pivotArea dataOnly="0" outline="0" fieldPosition="0">
        <references count="1">
          <reference field="1" count="0" defaultSubtotal="1"/>
        </references>
      </pivotArea>
    </format>
    <format dxfId="49">
      <pivotArea dataOnly="0" outline="0" fieldPosition="0">
        <references count="1">
          <reference field="1" count="0" defaultSubtotal="1"/>
        </references>
      </pivotArea>
    </format>
    <format dxfId="48">
      <pivotArea grandRow="1" outline="0" fieldPosition="0"/>
    </format>
    <format dxfId="47">
      <pivotArea dataOnly="0" labelOnly="1" grandRow="1" outline="0" fieldPosition="0"/>
    </format>
    <format dxfId="46">
      <pivotArea grandRow="1" outline="0" fieldPosition="0"/>
    </format>
    <format dxfId="45">
      <pivotArea dataOnly="0" labelOnly="1" grandRow="1" outline="0" fieldPosition="0"/>
    </format>
    <format dxfId="44">
      <pivotArea field="1" type="button" dataOnly="0" labelOnly="1" outline="0" axis="axisRow" fieldPosition="0"/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1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4"/>
          </reference>
        </references>
      </pivotArea>
    </format>
    <format dxfId="38">
      <pivotArea dataOnly="0" labelOnly="1" outline="0" fieldPosition="0">
        <references count="1">
          <reference field="1" count="1">
            <x v="5"/>
          </reference>
        </references>
      </pivotArea>
    </format>
    <format dxfId="37">
      <pivotArea dataOnly="0" labelOnly="1" outline="0" fieldPosition="0">
        <references count="1">
          <reference field="1" count="1">
            <x v="6"/>
          </reference>
        </references>
      </pivotArea>
    </format>
    <format dxfId="36">
      <pivotArea dataOnly="0" labelOnly="1" outline="0" fieldPosition="0">
        <references count="1">
          <reference field="1" count="1">
            <x v="7"/>
          </reference>
        </references>
      </pivotArea>
    </format>
    <format dxfId="35">
      <pivotArea dataOnly="0" labelOnly="1" outline="0" fieldPosition="0">
        <references count="1">
          <reference field="1" count="1">
            <x v="8"/>
          </reference>
        </references>
      </pivotArea>
    </format>
    <format dxfId="34">
      <pivotArea dataOnly="0" labelOnly="1" outline="0" fieldPosition="0">
        <references count="1">
          <reference field="1" count="1">
            <x v="9"/>
          </reference>
        </references>
      </pivotArea>
    </format>
    <format dxfId="33">
      <pivotArea dataOnly="0" labelOnly="1" outline="0" fieldPosition="0">
        <references count="1">
          <reference field="1" count="1">
            <x v="10"/>
          </reference>
        </references>
      </pivotArea>
    </format>
    <format dxfId="32">
      <pivotArea dataOnly="0" labelOnly="1" outline="0" fieldPosition="0">
        <references count="1">
          <reference field="1" count="1">
            <x v="11"/>
          </reference>
        </references>
      </pivotArea>
    </format>
    <format dxfId="31">
      <pivotArea dataOnly="0" labelOnly="1" outline="0" fieldPosition="0">
        <references count="1">
          <reference field="1" count="1">
            <x v="12"/>
          </reference>
        </references>
      </pivotArea>
    </format>
    <format dxfId="30">
      <pivotArea dataOnly="0" labelOnly="1" outline="0" fieldPosition="0">
        <references count="1">
          <reference field="1" count="1">
            <x v="13"/>
          </reference>
        </references>
      </pivotArea>
    </format>
    <format dxfId="29">
      <pivotArea dataOnly="0" labelOnly="1" outline="0" fieldPosition="0">
        <references count="1">
          <reference field="1" count="1">
            <x v="14"/>
          </reference>
        </references>
      </pivotArea>
    </format>
    <format dxfId="28">
      <pivotArea dataOnly="0" labelOnly="1" outline="0" fieldPosition="0">
        <references count="1">
          <reference field="1" count="1">
            <x v="15"/>
          </reference>
        </references>
      </pivotArea>
    </format>
    <format dxfId="27">
      <pivotArea dataOnly="0" labelOnly="1" outline="0" fieldPosition="0">
        <references count="1">
          <reference field="1" count="1">
            <x v="16"/>
          </reference>
        </references>
      </pivotArea>
    </format>
    <format dxfId="26">
      <pivotArea dataOnly="0" labelOnly="1" outline="0" fieldPosition="0">
        <references count="1">
          <reference field="1" count="1">
            <x v="17"/>
          </reference>
        </references>
      </pivotArea>
    </format>
    <format dxfId="25">
      <pivotArea dataOnly="0" labelOnly="1" outline="0" fieldPosition="0">
        <references count="1">
          <reference field="1" count="1">
            <x v="18"/>
          </reference>
        </references>
      </pivotArea>
    </format>
    <format dxfId="24">
      <pivotArea dataOnly="0" labelOnly="1" outline="0" fieldPosition="0">
        <references count="1">
          <reference field="1" count="1">
            <x v="19"/>
          </reference>
        </references>
      </pivotArea>
    </format>
    <format dxfId="23">
      <pivotArea dataOnly="0" labelOnly="1" outline="0" fieldPosition="0">
        <references count="1">
          <reference field="1" count="1">
            <x v="20"/>
          </reference>
        </references>
      </pivotArea>
    </format>
    <format dxfId="22">
      <pivotArea dataOnly="0" labelOnly="1" outline="0" fieldPosition="0">
        <references count="1">
          <reference field="1" count="1">
            <x v="21"/>
          </reference>
        </references>
      </pivotArea>
    </format>
    <format dxfId="21">
      <pivotArea dataOnly="0" labelOnly="1" outline="0" fieldPosition="0">
        <references count="1">
          <reference field="1" count="1">
            <x v="22"/>
          </reference>
        </references>
      </pivotArea>
    </format>
    <format dxfId="20">
      <pivotArea dataOnly="0" labelOnly="1" outline="0" fieldPosition="0">
        <references count="1">
          <reference field="1" count="1">
            <x v="23"/>
          </reference>
        </references>
      </pivotArea>
    </format>
    <format dxfId="19">
      <pivotArea dataOnly="0" labelOnly="1" outline="0" fieldPosition="0">
        <references count="1">
          <reference field="1" count="1">
            <x v="24"/>
          </reference>
        </references>
      </pivotArea>
    </format>
    <format dxfId="18">
      <pivotArea dataOnly="0" labelOnly="1" outline="0" fieldPosition="0">
        <references count="1">
          <reference field="1" count="1">
            <x v="25"/>
          </reference>
        </references>
      </pivotArea>
    </format>
    <format dxfId="17">
      <pivotArea dataOnly="0" labelOnly="1" outline="0" fieldPosition="0">
        <references count="1">
          <reference field="1" count="1">
            <x v="26"/>
          </reference>
        </references>
      </pivotArea>
    </format>
    <format dxfId="16">
      <pivotArea dataOnly="0" labelOnly="1" outline="0" fieldPosition="0">
        <references count="1">
          <reference field="1" count="1">
            <x v="27"/>
          </reference>
        </references>
      </pivotArea>
    </format>
    <format dxfId="15">
      <pivotArea dataOnly="0" labelOnly="1" outline="0" fieldPosition="0">
        <references count="1">
          <reference field="1" count="1">
            <x v="28"/>
          </reference>
        </references>
      </pivotArea>
    </format>
    <format dxfId="14">
      <pivotArea dataOnly="0" labelOnly="1" outline="0" fieldPosition="0">
        <references count="1">
          <reference field="1" count="1">
            <x v="29"/>
          </reference>
        </references>
      </pivotArea>
    </format>
    <format dxfId="13">
      <pivotArea dataOnly="0" labelOnly="1" outline="0" fieldPosition="0">
        <references count="1">
          <reference field="1" count="1">
            <x v="30"/>
          </reference>
        </references>
      </pivotArea>
    </format>
    <format dxfId="12">
      <pivotArea dataOnly="0" labelOnly="1" outline="0" fieldPosition="0">
        <references count="1">
          <reference field="1" count="1">
            <x v="31"/>
          </reference>
        </references>
      </pivotArea>
    </format>
    <format dxfId="11">
      <pivotArea dataOnly="0" labelOnly="1" outline="0" fieldPosition="0">
        <references count="1">
          <reference field="1" count="1">
            <x v="32"/>
          </reference>
        </references>
      </pivotArea>
    </format>
    <format dxfId="10">
      <pivotArea field="0" type="button" dataOnly="0" labelOnly="1" outline="0" axis="axisPage" fieldPosition="0"/>
    </format>
    <format dxfId="9">
      <pivotArea field="1" type="button" dataOnly="0" labelOnly="1" outline="0" axis="axisRow" fieldPosition="0"/>
    </format>
    <format dxfId="8">
      <pivotArea field="2" type="button" dataOnly="0" labelOnly="1" outline="0" axis="axisRow" fieldPosition="1"/>
    </format>
    <format dxfId="7">
      <pivotArea field="5" type="button" dataOnly="0" labelOnly="1" outline="0" axis="axisRow" fieldPosition="3"/>
    </format>
    <format dxfId="6">
      <pivotArea field="6" type="button" dataOnly="0" labelOnly="1" outline="0" axis="axisRow" fieldPosition="4"/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5" count="0"/>
        </references>
      </pivotArea>
    </format>
    <format dxfId="3">
      <pivotArea dataOnly="0" outline="0" fieldPosition="0">
        <references count="1">
          <reference field="1" count="0" defaultSubtotal="1"/>
        </references>
      </pivotArea>
    </format>
    <format dxfId="2">
      <pivotArea dataOnly="0" labelOnly="1" outline="0" fieldPosition="0">
        <references count="1">
          <reference field="1" count="0" defaultSubtotal="1"/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6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8"/>
  <sheetViews>
    <sheetView topLeftCell="C410" zoomScaleNormal="100" workbookViewId="0">
      <selection activeCell="A24" sqref="A24"/>
    </sheetView>
  </sheetViews>
  <sheetFormatPr defaultRowHeight="12.75" x14ac:dyDescent="0.2"/>
  <cols>
    <col min="1" max="1" width="17.28515625" bestFit="1" customWidth="1"/>
    <col min="2" max="2" width="43.140625" bestFit="1" customWidth="1"/>
    <col min="3" max="3" width="58" bestFit="1" customWidth="1"/>
    <col min="4" max="4" width="21.85546875" bestFit="1" customWidth="1"/>
    <col min="5" max="5" width="38.140625" bestFit="1" customWidth="1"/>
    <col min="6" max="6" width="11.7109375" bestFit="1" customWidth="1"/>
    <col min="9" max="9" width="10.7109375" style="68" bestFit="1" customWidth="1"/>
    <col min="10" max="10" width="11.7109375" bestFit="1" customWidth="1"/>
    <col min="14" max="14" width="53.42578125" bestFit="1" customWidth="1"/>
    <col min="15" max="15" width="22.42578125" bestFit="1" customWidth="1"/>
    <col min="16" max="16" width="29.140625" bestFit="1" customWidth="1"/>
    <col min="17" max="17" width="20.42578125" bestFit="1" customWidth="1"/>
    <col min="18" max="18" width="42.140625" bestFit="1" customWidth="1"/>
    <col min="19" max="19" width="59" bestFit="1" customWidth="1"/>
  </cols>
  <sheetData>
    <row r="1" spans="1:19" ht="38.25" x14ac:dyDescent="0.2">
      <c r="A1" s="15" t="s">
        <v>142</v>
      </c>
      <c r="B1" s="15" t="s">
        <v>165</v>
      </c>
      <c r="C1" s="15" t="s">
        <v>153</v>
      </c>
      <c r="D1" s="15" t="s">
        <v>981</v>
      </c>
      <c r="E1" s="15" t="s">
        <v>33</v>
      </c>
      <c r="F1" s="15" t="s">
        <v>161</v>
      </c>
      <c r="G1" s="15" t="s">
        <v>160</v>
      </c>
      <c r="H1" s="15" t="s">
        <v>132</v>
      </c>
      <c r="I1" s="65" t="s">
        <v>155</v>
      </c>
      <c r="J1" s="16" t="s">
        <v>134</v>
      </c>
      <c r="K1" s="17" t="s">
        <v>164</v>
      </c>
      <c r="L1" s="17" t="s">
        <v>166</v>
      </c>
      <c r="M1" s="17" t="s">
        <v>167</v>
      </c>
      <c r="N1" s="17" t="s">
        <v>165</v>
      </c>
      <c r="O1" s="17" t="s">
        <v>32</v>
      </c>
      <c r="P1" s="18" t="s">
        <v>163</v>
      </c>
      <c r="Q1" s="17" t="s">
        <v>162</v>
      </c>
      <c r="R1">
        <v>0</v>
      </c>
      <c r="S1">
        <v>0</v>
      </c>
    </row>
    <row r="2" spans="1:19" x14ac:dyDescent="0.2">
      <c r="A2" s="19" t="s">
        <v>117</v>
      </c>
      <c r="B2" s="19" t="s">
        <v>69</v>
      </c>
      <c r="C2" s="19" t="s">
        <v>983</v>
      </c>
      <c r="D2" s="45" t="s">
        <v>144</v>
      </c>
      <c r="E2" s="19" t="s">
        <v>976</v>
      </c>
      <c r="F2" s="19" t="s">
        <v>8</v>
      </c>
      <c r="G2" s="20" t="s">
        <v>156</v>
      </c>
      <c r="H2" s="19">
        <v>13</v>
      </c>
      <c r="I2" s="66">
        <v>8.9499999999999993</v>
      </c>
      <c r="J2" s="21">
        <v>2888600</v>
      </c>
      <c r="K2" s="64">
        <v>1</v>
      </c>
      <c r="L2" s="44">
        <v>29.33</v>
      </c>
      <c r="M2" s="23">
        <v>0</v>
      </c>
      <c r="N2" s="22" t="s">
        <v>69</v>
      </c>
      <c r="O2" s="22" t="s">
        <v>318</v>
      </c>
      <c r="P2" s="22" t="s">
        <v>140</v>
      </c>
      <c r="Q2" s="22" t="s">
        <v>144</v>
      </c>
      <c r="R2" t="s">
        <v>740</v>
      </c>
      <c r="S2" t="str">
        <f t="shared" ref="S2:S65" si="0">R2&amp;REPT(" ",15)&amp;P2</f>
        <v>014/009.Z-2603-0201.0               Sudbury</v>
      </c>
    </row>
    <row r="3" spans="1:19" x14ac:dyDescent="0.2">
      <c r="A3" s="19" t="s">
        <v>117</v>
      </c>
      <c r="B3" s="19" t="s">
        <v>69</v>
      </c>
      <c r="C3" s="19" t="s">
        <v>983</v>
      </c>
      <c r="D3" s="45" t="s">
        <v>144</v>
      </c>
      <c r="E3" s="19" t="s">
        <v>976</v>
      </c>
      <c r="F3" s="19" t="s">
        <v>8</v>
      </c>
      <c r="G3" s="20" t="s">
        <v>157</v>
      </c>
      <c r="H3" s="19">
        <v>0</v>
      </c>
      <c r="I3" s="66">
        <v>20.38</v>
      </c>
      <c r="J3" s="21">
        <v>77400</v>
      </c>
      <c r="K3" s="64">
        <v>1</v>
      </c>
      <c r="L3" s="44">
        <v>29.33</v>
      </c>
      <c r="M3" s="23">
        <v>0</v>
      </c>
      <c r="N3" s="22" t="s">
        <v>69</v>
      </c>
      <c r="O3" s="22" t="s">
        <v>319</v>
      </c>
      <c r="P3" s="22" t="s">
        <v>140</v>
      </c>
      <c r="Q3" s="22" t="s">
        <v>144</v>
      </c>
      <c r="R3" t="s">
        <v>740</v>
      </c>
      <c r="S3" t="str">
        <f t="shared" si="0"/>
        <v>014/009.Z-2603-0201.0               Sudbury</v>
      </c>
    </row>
    <row r="4" spans="1:19" x14ac:dyDescent="0.2">
      <c r="A4" s="19" t="s">
        <v>146</v>
      </c>
      <c r="B4" s="19" t="s">
        <v>260</v>
      </c>
      <c r="C4" s="19" t="s">
        <v>984</v>
      </c>
      <c r="D4" s="45" t="s">
        <v>212</v>
      </c>
      <c r="E4" s="19" t="s">
        <v>977</v>
      </c>
      <c r="F4" s="19" t="s">
        <v>8</v>
      </c>
      <c r="G4" s="20" t="s">
        <v>157</v>
      </c>
      <c r="H4" s="19">
        <v>0</v>
      </c>
      <c r="I4" s="66">
        <v>40</v>
      </c>
      <c r="J4" s="21">
        <v>76000</v>
      </c>
      <c r="K4" s="64">
        <v>1</v>
      </c>
      <c r="L4" s="44">
        <v>40</v>
      </c>
      <c r="M4" s="23">
        <v>2</v>
      </c>
      <c r="N4" s="22" t="s">
        <v>260</v>
      </c>
      <c r="O4" s="22" t="s">
        <v>320</v>
      </c>
      <c r="P4" s="22" t="s">
        <v>178</v>
      </c>
      <c r="Q4" s="22" t="s">
        <v>212</v>
      </c>
      <c r="R4" t="s">
        <v>741</v>
      </c>
      <c r="S4" t="str">
        <f t="shared" si="0"/>
        <v>021/014.Z-1702-0204.1               Dana Road</v>
      </c>
    </row>
    <row r="5" spans="1:19" x14ac:dyDescent="0.2">
      <c r="A5" s="19" t="s">
        <v>146</v>
      </c>
      <c r="B5" s="19" t="s">
        <v>170</v>
      </c>
      <c r="C5" s="19" t="s">
        <v>985</v>
      </c>
      <c r="D5" s="45" t="s">
        <v>34</v>
      </c>
      <c r="E5" s="19" t="s">
        <v>978</v>
      </c>
      <c r="F5" s="19" t="s">
        <v>8</v>
      </c>
      <c r="G5" s="20" t="s">
        <v>156</v>
      </c>
      <c r="H5" s="19">
        <v>149</v>
      </c>
      <c r="I5" s="66">
        <v>274.16000000000003</v>
      </c>
      <c r="J5" s="21">
        <v>2795200</v>
      </c>
      <c r="K5" s="64">
        <v>0.57899999999999996</v>
      </c>
      <c r="L5" s="44">
        <v>5117.41</v>
      </c>
      <c r="M5" s="23">
        <v>1</v>
      </c>
      <c r="N5" s="22" t="s">
        <v>170</v>
      </c>
      <c r="O5" s="22" t="s">
        <v>321</v>
      </c>
      <c r="P5" s="22" t="s">
        <v>103</v>
      </c>
      <c r="Q5" s="22" t="s">
        <v>34</v>
      </c>
      <c r="R5" t="s">
        <v>742</v>
      </c>
      <c r="S5" t="str">
        <f t="shared" si="0"/>
        <v>021/014.Z-1702-0201.0               Ware Watershed</v>
      </c>
    </row>
    <row r="6" spans="1:19" x14ac:dyDescent="0.2">
      <c r="A6" s="19" t="s">
        <v>146</v>
      </c>
      <c r="B6" s="19" t="s">
        <v>170</v>
      </c>
      <c r="C6" s="19" t="s">
        <v>985</v>
      </c>
      <c r="D6" s="45" t="s">
        <v>34</v>
      </c>
      <c r="E6" s="19" t="s">
        <v>978</v>
      </c>
      <c r="F6" s="19" t="s">
        <v>8</v>
      </c>
      <c r="G6" s="20" t="s">
        <v>157</v>
      </c>
      <c r="H6" s="19">
        <v>0</v>
      </c>
      <c r="I6" s="66">
        <v>3556.26</v>
      </c>
      <c r="J6" s="21">
        <v>2755400</v>
      </c>
      <c r="K6" s="64">
        <v>0.59599999999999997</v>
      </c>
      <c r="L6" s="44">
        <v>5117.41</v>
      </c>
      <c r="M6" s="23">
        <v>1</v>
      </c>
      <c r="N6" s="22" t="s">
        <v>170</v>
      </c>
      <c r="O6" s="22" t="s">
        <v>322</v>
      </c>
      <c r="P6" s="22" t="s">
        <v>103</v>
      </c>
      <c r="Q6" s="22" t="s">
        <v>34</v>
      </c>
      <c r="R6" t="s">
        <v>742</v>
      </c>
      <c r="S6" t="str">
        <f t="shared" si="0"/>
        <v>021/014.Z-1702-0201.0               Ware Watershed</v>
      </c>
    </row>
    <row r="7" spans="1:19" x14ac:dyDescent="0.2">
      <c r="A7" s="19" t="s">
        <v>146</v>
      </c>
      <c r="B7" s="19" t="s">
        <v>170</v>
      </c>
      <c r="C7" s="19" t="s">
        <v>985</v>
      </c>
      <c r="D7" s="45" t="s">
        <v>34</v>
      </c>
      <c r="E7" s="19" t="s">
        <v>978</v>
      </c>
      <c r="F7" s="19" t="s">
        <v>8</v>
      </c>
      <c r="G7" s="20" t="s">
        <v>158</v>
      </c>
      <c r="H7" s="19">
        <v>0</v>
      </c>
      <c r="I7" s="66">
        <v>1286.99</v>
      </c>
      <c r="J7" s="21">
        <v>230100</v>
      </c>
      <c r="K7" s="64">
        <v>0.59599999999999997</v>
      </c>
      <c r="L7" s="44">
        <v>5117.41</v>
      </c>
      <c r="M7" s="23">
        <v>1</v>
      </c>
      <c r="N7" s="22" t="s">
        <v>170</v>
      </c>
      <c r="O7" s="22" t="s">
        <v>323</v>
      </c>
      <c r="P7" s="22" t="s">
        <v>103</v>
      </c>
      <c r="Q7" s="22" t="s">
        <v>34</v>
      </c>
      <c r="R7" t="s">
        <v>742</v>
      </c>
      <c r="S7" t="str">
        <f t="shared" si="0"/>
        <v>021/014.Z-1702-0201.0               Ware Watershed</v>
      </c>
    </row>
    <row r="8" spans="1:19" x14ac:dyDescent="0.2">
      <c r="A8" s="19" t="s">
        <v>146</v>
      </c>
      <c r="B8" s="19" t="s">
        <v>170</v>
      </c>
      <c r="C8" s="19" t="s">
        <v>986</v>
      </c>
      <c r="D8" s="45" t="s">
        <v>35</v>
      </c>
      <c r="E8" s="19" t="s">
        <v>978</v>
      </c>
      <c r="F8" s="19" t="s">
        <v>8</v>
      </c>
      <c r="G8" s="20" t="s">
        <v>156</v>
      </c>
      <c r="H8" s="19">
        <v>6</v>
      </c>
      <c r="I8" s="66">
        <v>11.04</v>
      </c>
      <c r="J8" s="21">
        <v>101400</v>
      </c>
      <c r="K8" s="64">
        <v>0.57899999999999996</v>
      </c>
      <c r="L8" s="44">
        <v>209.63</v>
      </c>
      <c r="M8" s="23">
        <v>0</v>
      </c>
      <c r="N8" s="22" t="s">
        <v>170</v>
      </c>
      <c r="O8" s="22" t="s">
        <v>324</v>
      </c>
      <c r="P8" s="22" t="s">
        <v>179</v>
      </c>
      <c r="Q8" s="22" t="s">
        <v>35</v>
      </c>
      <c r="R8" t="s">
        <v>743</v>
      </c>
      <c r="S8" t="str">
        <f t="shared" si="0"/>
        <v>021/014.Z-1702-0203.0               Ware Riv Watershed</v>
      </c>
    </row>
    <row r="9" spans="1:19" x14ac:dyDescent="0.2">
      <c r="A9" s="19" t="s">
        <v>146</v>
      </c>
      <c r="B9" s="19" t="s">
        <v>170</v>
      </c>
      <c r="C9" s="19" t="s">
        <v>986</v>
      </c>
      <c r="D9" s="45" t="s">
        <v>35</v>
      </c>
      <c r="E9" s="19" t="s">
        <v>978</v>
      </c>
      <c r="F9" s="19" t="s">
        <v>8</v>
      </c>
      <c r="G9" s="20" t="s">
        <v>157</v>
      </c>
      <c r="H9" s="19">
        <v>0</v>
      </c>
      <c r="I9" s="66">
        <v>195.97</v>
      </c>
      <c r="J9" s="21">
        <v>151800</v>
      </c>
      <c r="K9" s="64">
        <v>0.59599999999999997</v>
      </c>
      <c r="L9" s="44">
        <v>209.63</v>
      </c>
      <c r="M9" s="23">
        <v>0</v>
      </c>
      <c r="N9" s="22" t="s">
        <v>170</v>
      </c>
      <c r="O9" s="22" t="s">
        <v>325</v>
      </c>
      <c r="P9" s="22" t="s">
        <v>179</v>
      </c>
      <c r="Q9" s="22" t="s">
        <v>35</v>
      </c>
      <c r="R9" t="s">
        <v>743</v>
      </c>
      <c r="S9" t="str">
        <f t="shared" si="0"/>
        <v>021/014.Z-1702-0203.0               Ware Riv Watershed</v>
      </c>
    </row>
    <row r="10" spans="1:19" x14ac:dyDescent="0.2">
      <c r="A10" s="19" t="s">
        <v>146</v>
      </c>
      <c r="B10" s="19" t="s">
        <v>170</v>
      </c>
      <c r="C10" s="19" t="s">
        <v>986</v>
      </c>
      <c r="D10" s="45" t="s">
        <v>35</v>
      </c>
      <c r="E10" s="19" t="s">
        <v>978</v>
      </c>
      <c r="F10" s="19" t="s">
        <v>8</v>
      </c>
      <c r="G10" s="20" t="s">
        <v>158</v>
      </c>
      <c r="H10" s="19">
        <v>0</v>
      </c>
      <c r="I10" s="66">
        <v>2.62</v>
      </c>
      <c r="J10" s="21">
        <v>500</v>
      </c>
      <c r="K10" s="64">
        <v>0.59599999999999997</v>
      </c>
      <c r="L10" s="44">
        <v>209.63</v>
      </c>
      <c r="M10" s="23">
        <v>0</v>
      </c>
      <c r="N10" s="22" t="s">
        <v>170</v>
      </c>
      <c r="O10" s="22" t="s">
        <v>326</v>
      </c>
      <c r="P10" s="22" t="s">
        <v>179</v>
      </c>
      <c r="Q10" s="22" t="s">
        <v>35</v>
      </c>
      <c r="R10" t="s">
        <v>743</v>
      </c>
      <c r="S10" t="str">
        <f t="shared" si="0"/>
        <v>021/014.Z-1702-0203.0               Ware Riv Watershed</v>
      </c>
    </row>
    <row r="11" spans="1:19" x14ac:dyDescent="0.2">
      <c r="A11" s="19" t="s">
        <v>146</v>
      </c>
      <c r="B11" s="19" t="s">
        <v>170</v>
      </c>
      <c r="C11" s="19" t="s">
        <v>987</v>
      </c>
      <c r="D11" s="45" t="s">
        <v>213</v>
      </c>
      <c r="E11" s="19" t="s">
        <v>978</v>
      </c>
      <c r="F11" s="19" t="s">
        <v>8</v>
      </c>
      <c r="G11" s="20" t="s">
        <v>156</v>
      </c>
      <c r="H11" s="19">
        <v>3</v>
      </c>
      <c r="I11" s="66">
        <v>5.52</v>
      </c>
      <c r="J11" s="21">
        <v>50700</v>
      </c>
      <c r="K11" s="64">
        <v>0.57899999999999996</v>
      </c>
      <c r="L11" s="44">
        <v>53.820000000000007</v>
      </c>
      <c r="M11" s="23">
        <v>0</v>
      </c>
      <c r="N11" s="22" t="s">
        <v>170</v>
      </c>
      <c r="O11" s="22" t="s">
        <v>327</v>
      </c>
      <c r="P11" s="22" t="s">
        <v>96</v>
      </c>
      <c r="Q11" s="22" t="s">
        <v>213</v>
      </c>
      <c r="R11" t="s">
        <v>744</v>
      </c>
      <c r="S11" t="str">
        <f t="shared" si="0"/>
        <v>021/014.Z-1702-0204.0               New MDC Location</v>
      </c>
    </row>
    <row r="12" spans="1:19" x14ac:dyDescent="0.2">
      <c r="A12" s="19" t="s">
        <v>146</v>
      </c>
      <c r="B12" s="19" t="s">
        <v>170</v>
      </c>
      <c r="C12" s="19" t="s">
        <v>987</v>
      </c>
      <c r="D12" s="45" t="s">
        <v>213</v>
      </c>
      <c r="E12" s="19" t="s">
        <v>978</v>
      </c>
      <c r="F12" s="19" t="s">
        <v>8</v>
      </c>
      <c r="G12" s="20" t="s">
        <v>157</v>
      </c>
      <c r="H12" s="19">
        <v>0</v>
      </c>
      <c r="I12" s="66">
        <v>44.63</v>
      </c>
      <c r="J12" s="21">
        <v>34600</v>
      </c>
      <c r="K12" s="64">
        <v>0.59599999999999997</v>
      </c>
      <c r="L12" s="44">
        <v>53.820000000000007</v>
      </c>
      <c r="M12" s="23">
        <v>0</v>
      </c>
      <c r="N12" s="22" t="s">
        <v>170</v>
      </c>
      <c r="O12" s="22" t="s">
        <v>328</v>
      </c>
      <c r="P12" s="22" t="s">
        <v>96</v>
      </c>
      <c r="Q12" s="22" t="s">
        <v>213</v>
      </c>
      <c r="R12" t="s">
        <v>744</v>
      </c>
      <c r="S12" t="str">
        <f t="shared" si="0"/>
        <v>021/014.Z-1702-0204.0               New MDC Location</v>
      </c>
    </row>
    <row r="13" spans="1:19" x14ac:dyDescent="0.2">
      <c r="A13" s="19" t="s">
        <v>146</v>
      </c>
      <c r="B13" s="19" t="s">
        <v>170</v>
      </c>
      <c r="C13" s="19" t="s">
        <v>987</v>
      </c>
      <c r="D13" s="45" t="s">
        <v>213</v>
      </c>
      <c r="E13" s="19" t="s">
        <v>978</v>
      </c>
      <c r="F13" s="19" t="s">
        <v>8</v>
      </c>
      <c r="G13" s="20" t="s">
        <v>158</v>
      </c>
      <c r="H13" s="19">
        <v>0</v>
      </c>
      <c r="I13" s="66">
        <v>3.67</v>
      </c>
      <c r="J13" s="21">
        <v>700</v>
      </c>
      <c r="K13" s="64">
        <v>0.59599999999999997</v>
      </c>
      <c r="L13" s="44">
        <v>53.820000000000007</v>
      </c>
      <c r="M13" s="23">
        <v>0</v>
      </c>
      <c r="N13" s="22" t="s">
        <v>170</v>
      </c>
      <c r="O13" s="22" t="s">
        <v>329</v>
      </c>
      <c r="P13" s="22" t="s">
        <v>96</v>
      </c>
      <c r="Q13" s="22" t="s">
        <v>213</v>
      </c>
      <c r="R13" t="s">
        <v>744</v>
      </c>
      <c r="S13" t="str">
        <f t="shared" si="0"/>
        <v>021/014.Z-1702-0204.0               New MDC Location</v>
      </c>
    </row>
    <row r="14" spans="1:19" x14ac:dyDescent="0.2">
      <c r="A14" s="19" t="s">
        <v>118</v>
      </c>
      <c r="B14" s="19" t="s">
        <v>70</v>
      </c>
      <c r="C14" s="19" t="s">
        <v>988</v>
      </c>
      <c r="D14" s="45" t="s">
        <v>263</v>
      </c>
      <c r="E14" s="19" t="s">
        <v>977</v>
      </c>
      <c r="F14" s="19" t="s">
        <v>8</v>
      </c>
      <c r="G14" s="20" t="s">
        <v>156</v>
      </c>
      <c r="H14" s="19">
        <v>96</v>
      </c>
      <c r="I14" s="66">
        <v>88.15</v>
      </c>
      <c r="J14" s="21">
        <v>4536000</v>
      </c>
      <c r="K14" s="64">
        <v>0.63</v>
      </c>
      <c r="L14" s="44">
        <v>3190.21</v>
      </c>
      <c r="M14" s="23">
        <v>0</v>
      </c>
      <c r="N14" s="22" t="s">
        <v>70</v>
      </c>
      <c r="O14" s="22" t="s">
        <v>330</v>
      </c>
      <c r="P14" s="22" t="s">
        <v>92</v>
      </c>
      <c r="Q14" s="22" t="s">
        <v>263</v>
      </c>
      <c r="R14" t="s">
        <v>745</v>
      </c>
      <c r="S14" t="str">
        <f t="shared" si="0"/>
        <v>024/008.Z-1403-0201.0               Quabbin Watershed</v>
      </c>
    </row>
    <row r="15" spans="1:19" x14ac:dyDescent="0.2">
      <c r="A15" s="19" t="s">
        <v>118</v>
      </c>
      <c r="B15" s="19" t="s">
        <v>70</v>
      </c>
      <c r="C15" s="19" t="s">
        <v>988</v>
      </c>
      <c r="D15" s="45" t="s">
        <v>263</v>
      </c>
      <c r="E15" s="19" t="s">
        <v>977</v>
      </c>
      <c r="F15" s="19" t="s">
        <v>8</v>
      </c>
      <c r="G15" s="20" t="s">
        <v>157</v>
      </c>
      <c r="H15" s="19">
        <v>0</v>
      </c>
      <c r="I15" s="66">
        <v>3102.06</v>
      </c>
      <c r="J15" s="21">
        <v>7299800</v>
      </c>
      <c r="K15" s="64">
        <v>0.63600000000000001</v>
      </c>
      <c r="L15" s="44">
        <v>3190.21</v>
      </c>
      <c r="M15" s="23">
        <v>0</v>
      </c>
      <c r="N15" s="22" t="s">
        <v>70</v>
      </c>
      <c r="O15" s="22" t="s">
        <v>331</v>
      </c>
      <c r="P15" s="22" t="s">
        <v>92</v>
      </c>
      <c r="Q15" s="22" t="s">
        <v>263</v>
      </c>
      <c r="R15" t="s">
        <v>745</v>
      </c>
      <c r="S15" t="str">
        <f t="shared" si="0"/>
        <v>024/008.Z-1403-0201.0               Quabbin Watershed</v>
      </c>
    </row>
    <row r="16" spans="1:19" x14ac:dyDescent="0.2">
      <c r="A16" s="19" t="s">
        <v>119</v>
      </c>
      <c r="B16" s="19" t="s">
        <v>71</v>
      </c>
      <c r="C16" s="19" t="s">
        <v>989</v>
      </c>
      <c r="D16" s="45" t="s">
        <v>36</v>
      </c>
      <c r="E16" s="19" t="s">
        <v>979</v>
      </c>
      <c r="F16" s="19" t="s">
        <v>8</v>
      </c>
      <c r="G16" s="20" t="s">
        <v>156</v>
      </c>
      <c r="H16" s="19">
        <v>9</v>
      </c>
      <c r="I16" s="66">
        <v>16.559999999999999</v>
      </c>
      <c r="J16" s="21">
        <v>1522800</v>
      </c>
      <c r="K16" s="64">
        <v>1</v>
      </c>
      <c r="L16" s="44">
        <v>46.56</v>
      </c>
      <c r="M16" s="23">
        <v>0</v>
      </c>
      <c r="N16" s="22" t="s">
        <v>71</v>
      </c>
      <c r="O16" s="22" t="s">
        <v>332</v>
      </c>
      <c r="P16" s="22" t="s">
        <v>136</v>
      </c>
      <c r="Q16" s="22" t="s">
        <v>36</v>
      </c>
      <c r="R16" t="s">
        <v>746</v>
      </c>
      <c r="S16" t="str">
        <f t="shared" si="0"/>
        <v>028/014.Z-2301-0201.0               Wachusett Watershed</v>
      </c>
    </row>
    <row r="17" spans="1:19" x14ac:dyDescent="0.2">
      <c r="A17" s="19" t="s">
        <v>119</v>
      </c>
      <c r="B17" s="19" t="s">
        <v>71</v>
      </c>
      <c r="C17" s="19" t="s">
        <v>989</v>
      </c>
      <c r="D17" s="45" t="s">
        <v>36</v>
      </c>
      <c r="E17" s="19" t="s">
        <v>979</v>
      </c>
      <c r="F17" s="19" t="s">
        <v>8</v>
      </c>
      <c r="G17" s="20" t="s">
        <v>157</v>
      </c>
      <c r="H17" s="19">
        <v>0</v>
      </c>
      <c r="I17" s="66">
        <v>16.100000000000001</v>
      </c>
      <c r="J17" s="21">
        <v>112700</v>
      </c>
      <c r="K17" s="64">
        <v>1</v>
      </c>
      <c r="L17" s="44">
        <v>46.56</v>
      </c>
      <c r="M17" s="23">
        <v>1</v>
      </c>
      <c r="N17" s="22" t="s">
        <v>71</v>
      </c>
      <c r="O17" s="22" t="s">
        <v>335</v>
      </c>
      <c r="P17" s="22" t="s">
        <v>136</v>
      </c>
      <c r="Q17" s="22" t="s">
        <v>36</v>
      </c>
      <c r="R17" t="s">
        <v>746</v>
      </c>
      <c r="S17" t="str">
        <f t="shared" si="0"/>
        <v>028/014.Z-2301-0201.0               Wachusett Watershed</v>
      </c>
    </row>
    <row r="18" spans="1:19" x14ac:dyDescent="0.2">
      <c r="A18" s="19" t="s">
        <v>119</v>
      </c>
      <c r="B18" s="19" t="s">
        <v>71</v>
      </c>
      <c r="C18" s="19" t="s">
        <v>989</v>
      </c>
      <c r="D18" s="45" t="s">
        <v>36</v>
      </c>
      <c r="E18" s="19" t="s">
        <v>979</v>
      </c>
      <c r="F18" s="19" t="s">
        <v>8</v>
      </c>
      <c r="G18" s="20" t="s">
        <v>156</v>
      </c>
      <c r="H18" s="19">
        <v>1</v>
      </c>
      <c r="I18" s="66">
        <v>1.84</v>
      </c>
      <c r="J18" s="21">
        <v>181000</v>
      </c>
      <c r="K18" s="64">
        <v>1</v>
      </c>
      <c r="L18" s="44">
        <v>46.56</v>
      </c>
      <c r="M18" s="23">
        <v>1</v>
      </c>
      <c r="N18" s="22" t="s">
        <v>71</v>
      </c>
      <c r="O18" s="22" t="s">
        <v>333</v>
      </c>
      <c r="P18" s="22" t="s">
        <v>136</v>
      </c>
      <c r="Q18" s="22" t="s">
        <v>36</v>
      </c>
      <c r="R18" t="s">
        <v>746</v>
      </c>
      <c r="S18" t="str">
        <f t="shared" si="0"/>
        <v>028/014.Z-2301-0201.0               Wachusett Watershed</v>
      </c>
    </row>
    <row r="19" spans="1:19" x14ac:dyDescent="0.2">
      <c r="A19" s="19" t="s">
        <v>119</v>
      </c>
      <c r="B19" s="19" t="s">
        <v>71</v>
      </c>
      <c r="C19" s="19" t="s">
        <v>989</v>
      </c>
      <c r="D19" s="45" t="s">
        <v>36</v>
      </c>
      <c r="E19" s="19" t="s">
        <v>979</v>
      </c>
      <c r="F19" s="19" t="s">
        <v>8</v>
      </c>
      <c r="G19" s="20" t="s">
        <v>157</v>
      </c>
      <c r="H19" s="19">
        <v>0</v>
      </c>
      <c r="I19" s="66">
        <v>12.06</v>
      </c>
      <c r="J19" s="21">
        <v>84400</v>
      </c>
      <c r="K19" s="64">
        <v>1</v>
      </c>
      <c r="L19" s="44">
        <v>46.56</v>
      </c>
      <c r="M19" s="23">
        <v>0</v>
      </c>
      <c r="N19" s="22" t="s">
        <v>71</v>
      </c>
      <c r="O19" s="22" t="s">
        <v>334</v>
      </c>
      <c r="P19" s="22" t="s">
        <v>136</v>
      </c>
      <c r="Q19" s="22" t="s">
        <v>36</v>
      </c>
      <c r="R19" t="s">
        <v>746</v>
      </c>
      <c r="S19" t="str">
        <f t="shared" si="0"/>
        <v>028/014.Z-2301-0201.0               Wachusett Watershed</v>
      </c>
    </row>
    <row r="20" spans="1:19" x14ac:dyDescent="0.2">
      <c r="A20" s="19" t="s">
        <v>120</v>
      </c>
      <c r="B20" s="19" t="s">
        <v>72</v>
      </c>
      <c r="C20" s="19" t="s">
        <v>990</v>
      </c>
      <c r="D20" s="45" t="s">
        <v>144</v>
      </c>
      <c r="E20" s="19" t="s">
        <v>979</v>
      </c>
      <c r="F20" s="19" t="s">
        <v>8</v>
      </c>
      <c r="G20" s="20" t="s">
        <v>156</v>
      </c>
      <c r="H20" s="19">
        <v>102</v>
      </c>
      <c r="I20" s="66">
        <v>93.66</v>
      </c>
      <c r="J20" s="21">
        <v>7941400</v>
      </c>
      <c r="K20" s="64">
        <v>0.56499999999999995</v>
      </c>
      <c r="L20" s="44">
        <v>1839.8200000000002</v>
      </c>
      <c r="M20" s="23">
        <v>0</v>
      </c>
      <c r="N20" s="22" t="s">
        <v>72</v>
      </c>
      <c r="O20" s="22" t="s">
        <v>336</v>
      </c>
      <c r="P20" s="22" t="s">
        <v>136</v>
      </c>
      <c r="Q20" s="22" t="s">
        <v>144</v>
      </c>
      <c r="R20" t="s">
        <v>747</v>
      </c>
      <c r="S20" t="str">
        <f t="shared" si="0"/>
        <v>039/014.Z-2303-0201.A               Wachusett Watershed</v>
      </c>
    </row>
    <row r="21" spans="1:19" x14ac:dyDescent="0.2">
      <c r="A21" s="19" t="s">
        <v>120</v>
      </c>
      <c r="B21" s="19" t="s">
        <v>72</v>
      </c>
      <c r="C21" s="19" t="s">
        <v>990</v>
      </c>
      <c r="D21" s="45" t="s">
        <v>144</v>
      </c>
      <c r="E21" s="19" t="s">
        <v>979</v>
      </c>
      <c r="F21" s="19" t="s">
        <v>8</v>
      </c>
      <c r="G21" s="20" t="s">
        <v>157</v>
      </c>
      <c r="H21" s="19">
        <v>0</v>
      </c>
      <c r="I21" s="66">
        <v>1571.53</v>
      </c>
      <c r="J21" s="21">
        <v>8976600</v>
      </c>
      <c r="K21" s="64">
        <v>0.68</v>
      </c>
      <c r="L21" s="44">
        <v>1839.8200000000002</v>
      </c>
      <c r="M21" s="23">
        <v>0</v>
      </c>
      <c r="N21" s="22" t="s">
        <v>72</v>
      </c>
      <c r="O21" s="22" t="s">
        <v>337</v>
      </c>
      <c r="P21" s="22" t="s">
        <v>136</v>
      </c>
      <c r="Q21" s="22" t="s">
        <v>144</v>
      </c>
      <c r="R21" t="s">
        <v>747</v>
      </c>
      <c r="S21" t="str">
        <f t="shared" si="0"/>
        <v>039/014.Z-2303-0201.A               Wachusett Watershed</v>
      </c>
    </row>
    <row r="22" spans="1:19" x14ac:dyDescent="0.2">
      <c r="A22" s="19" t="s">
        <v>120</v>
      </c>
      <c r="B22" s="19" t="s">
        <v>72</v>
      </c>
      <c r="C22" s="19" t="s">
        <v>990</v>
      </c>
      <c r="D22" s="45" t="s">
        <v>144</v>
      </c>
      <c r="E22" s="19" t="s">
        <v>979</v>
      </c>
      <c r="F22" s="19" t="s">
        <v>8</v>
      </c>
      <c r="G22" s="20" t="s">
        <v>158</v>
      </c>
      <c r="H22" s="19">
        <v>0</v>
      </c>
      <c r="I22" s="66">
        <v>174.63</v>
      </c>
      <c r="J22" s="21">
        <v>498700</v>
      </c>
      <c r="K22" s="64">
        <v>0.68</v>
      </c>
      <c r="L22" s="44">
        <v>1839.8200000000002</v>
      </c>
      <c r="M22" s="23">
        <v>0</v>
      </c>
      <c r="N22" s="22" t="s">
        <v>72</v>
      </c>
      <c r="O22" s="22" t="s">
        <v>338</v>
      </c>
      <c r="P22" s="22" t="s">
        <v>136</v>
      </c>
      <c r="Q22" s="22" t="s">
        <v>144</v>
      </c>
      <c r="R22" t="s">
        <v>747</v>
      </c>
      <c r="S22" t="str">
        <f t="shared" si="0"/>
        <v>039/014.Z-2303-0201.A               Wachusett Watershed</v>
      </c>
    </row>
    <row r="23" spans="1:19" x14ac:dyDescent="0.2">
      <c r="A23" s="19" t="s">
        <v>120</v>
      </c>
      <c r="B23" s="19" t="s">
        <v>72</v>
      </c>
      <c r="C23" s="19" t="s">
        <v>991</v>
      </c>
      <c r="D23" s="45" t="s">
        <v>144</v>
      </c>
      <c r="E23" s="19" t="s">
        <v>979</v>
      </c>
      <c r="F23" s="19" t="s">
        <v>8</v>
      </c>
      <c r="G23" s="20" t="s">
        <v>156</v>
      </c>
      <c r="H23" s="19">
        <v>18</v>
      </c>
      <c r="I23" s="66">
        <v>16.559999999999999</v>
      </c>
      <c r="J23" s="21">
        <v>1401400</v>
      </c>
      <c r="K23" s="64">
        <v>0.56499999999999995</v>
      </c>
      <c r="L23" s="44">
        <v>32.739999999999995</v>
      </c>
      <c r="M23" s="23">
        <v>0</v>
      </c>
      <c r="N23" s="22" t="s">
        <v>72</v>
      </c>
      <c r="O23" s="22" t="s">
        <v>339</v>
      </c>
      <c r="P23" s="22" t="s">
        <v>93</v>
      </c>
      <c r="Q23" s="22" t="s">
        <v>144</v>
      </c>
      <c r="R23" t="s">
        <v>748</v>
      </c>
      <c r="S23" t="str">
        <f t="shared" si="0"/>
        <v>039/014.Z-2303-0203.0               Diamond Hill Ave</v>
      </c>
    </row>
    <row r="24" spans="1:19" x14ac:dyDescent="0.2">
      <c r="A24" s="19" t="s">
        <v>120</v>
      </c>
      <c r="B24" s="19" t="s">
        <v>72</v>
      </c>
      <c r="C24" s="19" t="s">
        <v>991</v>
      </c>
      <c r="D24" s="45" t="s">
        <v>144</v>
      </c>
      <c r="E24" s="19" t="s">
        <v>979</v>
      </c>
      <c r="F24" s="19" t="s">
        <v>8</v>
      </c>
      <c r="G24" s="20" t="s">
        <v>157</v>
      </c>
      <c r="H24" s="19">
        <v>0</v>
      </c>
      <c r="I24" s="66">
        <v>16.18</v>
      </c>
      <c r="J24" s="21">
        <v>92400</v>
      </c>
      <c r="K24" s="64">
        <v>0.68</v>
      </c>
      <c r="L24" s="44">
        <v>32.739999999999995</v>
      </c>
      <c r="M24" s="23">
        <v>0</v>
      </c>
      <c r="N24" s="22" t="s">
        <v>72</v>
      </c>
      <c r="O24" s="22" t="s">
        <v>340</v>
      </c>
      <c r="P24" s="22" t="s">
        <v>93</v>
      </c>
      <c r="Q24" s="22" t="s">
        <v>144</v>
      </c>
      <c r="R24" t="s">
        <v>748</v>
      </c>
      <c r="S24" t="str">
        <f t="shared" si="0"/>
        <v>039/014.Z-2303-0203.0               Diamond Hill Ave</v>
      </c>
    </row>
    <row r="25" spans="1:19" x14ac:dyDescent="0.2">
      <c r="A25" s="19" t="s">
        <v>120</v>
      </c>
      <c r="B25" s="19" t="s">
        <v>72</v>
      </c>
      <c r="C25" s="19" t="s">
        <v>992</v>
      </c>
      <c r="D25" s="45" t="s">
        <v>144</v>
      </c>
      <c r="E25" s="19" t="s">
        <v>979</v>
      </c>
      <c r="F25" s="19" t="s">
        <v>8</v>
      </c>
      <c r="G25" s="20" t="s">
        <v>157</v>
      </c>
      <c r="H25" s="19">
        <v>0</v>
      </c>
      <c r="I25" s="66">
        <v>88.38</v>
      </c>
      <c r="J25" s="21">
        <v>504800</v>
      </c>
      <c r="K25" s="64">
        <v>0.68</v>
      </c>
      <c r="L25" s="44">
        <v>88.38</v>
      </c>
      <c r="M25" s="23">
        <v>0</v>
      </c>
      <c r="N25" s="22" t="s">
        <v>72</v>
      </c>
      <c r="O25" s="22" t="s">
        <v>341</v>
      </c>
      <c r="P25" s="22" t="s">
        <v>94</v>
      </c>
      <c r="Q25" s="22" t="s">
        <v>144</v>
      </c>
      <c r="R25" t="s">
        <v>749</v>
      </c>
      <c r="S25" t="str">
        <f t="shared" si="0"/>
        <v>039/014.Z-2303-0203.1               W Boylston St</v>
      </c>
    </row>
    <row r="26" spans="1:19" x14ac:dyDescent="0.2">
      <c r="A26" s="19" t="s">
        <v>120</v>
      </c>
      <c r="B26" s="19" t="s">
        <v>72</v>
      </c>
      <c r="C26" s="19" t="s">
        <v>993</v>
      </c>
      <c r="D26" s="45" t="s">
        <v>144</v>
      </c>
      <c r="E26" s="19" t="s">
        <v>979</v>
      </c>
      <c r="F26" s="19" t="s">
        <v>8</v>
      </c>
      <c r="G26" s="20" t="s">
        <v>156</v>
      </c>
      <c r="H26" s="19">
        <v>61</v>
      </c>
      <c r="I26" s="66">
        <v>56.12</v>
      </c>
      <c r="J26" s="21">
        <v>4749300</v>
      </c>
      <c r="K26" s="64">
        <v>0.56499999999999995</v>
      </c>
      <c r="L26" s="44">
        <v>573.65</v>
      </c>
      <c r="M26" s="23">
        <v>0</v>
      </c>
      <c r="N26" s="22" t="s">
        <v>72</v>
      </c>
      <c r="O26" s="22" t="s">
        <v>342</v>
      </c>
      <c r="P26" s="22" t="s">
        <v>95</v>
      </c>
      <c r="Q26" s="22" t="s">
        <v>144</v>
      </c>
      <c r="R26" t="s">
        <v>750</v>
      </c>
      <c r="S26" t="str">
        <f t="shared" si="0"/>
        <v>039/014.Z-2303-0203.2               Various Locations</v>
      </c>
    </row>
    <row r="27" spans="1:19" x14ac:dyDescent="0.2">
      <c r="A27" s="19" t="s">
        <v>120</v>
      </c>
      <c r="B27" s="19" t="s">
        <v>72</v>
      </c>
      <c r="C27" s="19" t="s">
        <v>993</v>
      </c>
      <c r="D27" s="45" t="s">
        <v>144</v>
      </c>
      <c r="E27" s="19" t="s">
        <v>979</v>
      </c>
      <c r="F27" s="19" t="s">
        <v>8</v>
      </c>
      <c r="G27" s="20" t="s">
        <v>157</v>
      </c>
      <c r="H27" s="19">
        <v>0</v>
      </c>
      <c r="I27" s="66">
        <v>475.54</v>
      </c>
      <c r="J27" s="21">
        <v>2716300</v>
      </c>
      <c r="K27" s="64">
        <v>0.68</v>
      </c>
      <c r="L27" s="44">
        <v>573.65</v>
      </c>
      <c r="M27" s="23">
        <v>0</v>
      </c>
      <c r="N27" s="22" t="s">
        <v>72</v>
      </c>
      <c r="O27" s="22" t="s">
        <v>343</v>
      </c>
      <c r="P27" s="22" t="s">
        <v>95</v>
      </c>
      <c r="Q27" s="22" t="s">
        <v>144</v>
      </c>
      <c r="R27" t="s">
        <v>750</v>
      </c>
      <c r="S27" t="str">
        <f t="shared" si="0"/>
        <v>039/014.Z-2303-0203.2               Various Locations</v>
      </c>
    </row>
    <row r="28" spans="1:19" x14ac:dyDescent="0.2">
      <c r="A28" s="19" t="s">
        <v>120</v>
      </c>
      <c r="B28" s="19" t="s">
        <v>72</v>
      </c>
      <c r="C28" s="19" t="s">
        <v>993</v>
      </c>
      <c r="D28" s="45" t="s">
        <v>144</v>
      </c>
      <c r="E28" s="19" t="s">
        <v>979</v>
      </c>
      <c r="F28" s="19" t="s">
        <v>8</v>
      </c>
      <c r="G28" s="20" t="s">
        <v>158</v>
      </c>
      <c r="H28" s="19">
        <v>0</v>
      </c>
      <c r="I28" s="66">
        <v>41.99</v>
      </c>
      <c r="J28" s="21">
        <v>119900</v>
      </c>
      <c r="K28" s="64">
        <v>0.68</v>
      </c>
      <c r="L28" s="44">
        <v>573.65</v>
      </c>
      <c r="M28" s="23">
        <v>0</v>
      </c>
      <c r="N28" s="22" t="s">
        <v>72</v>
      </c>
      <c r="O28" s="22" t="s">
        <v>344</v>
      </c>
      <c r="P28" s="22" t="s">
        <v>95</v>
      </c>
      <c r="Q28" s="22" t="s">
        <v>144</v>
      </c>
      <c r="R28" t="s">
        <v>750</v>
      </c>
      <c r="S28" t="str">
        <f t="shared" si="0"/>
        <v>039/014.Z-2303-0203.2               Various Locations</v>
      </c>
    </row>
    <row r="29" spans="1:19" x14ac:dyDescent="0.2">
      <c r="A29" s="19" t="s">
        <v>120</v>
      </c>
      <c r="B29" s="19" t="s">
        <v>72</v>
      </c>
      <c r="C29" s="19" t="s">
        <v>994</v>
      </c>
      <c r="D29" s="45" t="s">
        <v>975</v>
      </c>
      <c r="E29" s="19" t="s">
        <v>979</v>
      </c>
      <c r="F29" s="19" t="s">
        <v>8</v>
      </c>
      <c r="G29" s="20" t="s">
        <v>157</v>
      </c>
      <c r="H29" s="19">
        <v>0</v>
      </c>
      <c r="I29" s="66">
        <v>1.1000000000000001</v>
      </c>
      <c r="J29" s="21">
        <v>6300</v>
      </c>
      <c r="K29" s="64">
        <v>0.68</v>
      </c>
      <c r="L29" s="44">
        <v>1.1000000000000001</v>
      </c>
      <c r="M29" s="23">
        <v>0</v>
      </c>
      <c r="N29" s="22" t="s">
        <v>72</v>
      </c>
      <c r="O29" s="22" t="s">
        <v>345</v>
      </c>
      <c r="P29" s="22" t="s">
        <v>136</v>
      </c>
      <c r="Q29" s="22" t="s">
        <v>975</v>
      </c>
      <c r="R29" t="s">
        <v>751</v>
      </c>
      <c r="S29" t="str">
        <f t="shared" si="0"/>
        <v>039/014.Z-2303-0203.3               Wachusett Watershed</v>
      </c>
    </row>
    <row r="30" spans="1:19" x14ac:dyDescent="0.2">
      <c r="A30" s="19" t="s">
        <v>120</v>
      </c>
      <c r="B30" s="19" t="s">
        <v>72</v>
      </c>
      <c r="C30" s="19" t="s">
        <v>995</v>
      </c>
      <c r="D30" s="45" t="s">
        <v>37</v>
      </c>
      <c r="E30" s="19" t="s">
        <v>979</v>
      </c>
      <c r="F30" s="19" t="s">
        <v>8</v>
      </c>
      <c r="G30" s="20" t="s">
        <v>156</v>
      </c>
      <c r="H30" s="19">
        <v>1</v>
      </c>
      <c r="I30" s="66">
        <v>0.92</v>
      </c>
      <c r="J30" s="21">
        <v>77900</v>
      </c>
      <c r="K30" s="64">
        <v>0.56499999999999995</v>
      </c>
      <c r="L30" s="44">
        <v>17.380000000000003</v>
      </c>
      <c r="M30" s="23">
        <v>0</v>
      </c>
      <c r="N30" s="22" t="s">
        <v>72</v>
      </c>
      <c r="O30" s="22" t="s">
        <v>346</v>
      </c>
      <c r="P30" s="22" t="s">
        <v>97</v>
      </c>
      <c r="Q30" s="22" t="s">
        <v>37</v>
      </c>
      <c r="R30" t="s">
        <v>752</v>
      </c>
      <c r="S30" t="str">
        <f t="shared" si="0"/>
        <v>039/014.Z-2303-0203.4               Wachusett Rev</v>
      </c>
    </row>
    <row r="31" spans="1:19" x14ac:dyDescent="0.2">
      <c r="A31" s="19" t="s">
        <v>120</v>
      </c>
      <c r="B31" s="19" t="s">
        <v>72</v>
      </c>
      <c r="C31" s="19" t="s">
        <v>995</v>
      </c>
      <c r="D31" s="45" t="s">
        <v>37</v>
      </c>
      <c r="E31" s="19" t="s">
        <v>979</v>
      </c>
      <c r="F31" s="19" t="s">
        <v>8</v>
      </c>
      <c r="G31" s="20" t="s">
        <v>157</v>
      </c>
      <c r="H31" s="19">
        <v>0</v>
      </c>
      <c r="I31" s="66">
        <v>16.46</v>
      </c>
      <c r="J31" s="21">
        <v>94000</v>
      </c>
      <c r="K31" s="64">
        <v>0.68</v>
      </c>
      <c r="L31" s="44">
        <v>17.380000000000003</v>
      </c>
      <c r="M31" s="23">
        <v>0</v>
      </c>
      <c r="N31" s="22" t="s">
        <v>72</v>
      </c>
      <c r="O31" s="22" t="s">
        <v>347</v>
      </c>
      <c r="P31" s="22" t="s">
        <v>97</v>
      </c>
      <c r="Q31" s="22" t="s">
        <v>37</v>
      </c>
      <c r="R31" t="s">
        <v>752</v>
      </c>
      <c r="S31" t="str">
        <f t="shared" si="0"/>
        <v>039/014.Z-2303-0203.4               Wachusett Rev</v>
      </c>
    </row>
    <row r="32" spans="1:19" x14ac:dyDescent="0.2">
      <c r="A32" s="19" t="s">
        <v>120</v>
      </c>
      <c r="B32" s="19" t="s">
        <v>72</v>
      </c>
      <c r="C32" s="19" t="s">
        <v>996</v>
      </c>
      <c r="D32" s="45" t="s">
        <v>38</v>
      </c>
      <c r="E32" s="19" t="s">
        <v>979</v>
      </c>
      <c r="F32" s="19" t="s">
        <v>8</v>
      </c>
      <c r="G32" s="20" t="s">
        <v>156</v>
      </c>
      <c r="H32" s="19">
        <v>1</v>
      </c>
      <c r="I32" s="66">
        <v>0.92</v>
      </c>
      <c r="J32" s="21">
        <v>77900</v>
      </c>
      <c r="K32" s="64">
        <v>0.56499999999999995</v>
      </c>
      <c r="L32" s="44">
        <v>20.150000000000002</v>
      </c>
      <c r="M32" s="23">
        <v>0</v>
      </c>
      <c r="N32" s="22" t="s">
        <v>72</v>
      </c>
      <c r="O32" s="22" t="s">
        <v>348</v>
      </c>
      <c r="P32" s="22" t="s">
        <v>97</v>
      </c>
      <c r="Q32" s="22" t="s">
        <v>38</v>
      </c>
      <c r="R32" t="s">
        <v>753</v>
      </c>
      <c r="S32" t="str">
        <f t="shared" si="0"/>
        <v>039/014.Z-2303-0203.5               Wachusett Rev</v>
      </c>
    </row>
    <row r="33" spans="1:19" x14ac:dyDescent="0.2">
      <c r="A33" s="19" t="s">
        <v>120</v>
      </c>
      <c r="B33" s="19" t="s">
        <v>72</v>
      </c>
      <c r="C33" s="19" t="s">
        <v>996</v>
      </c>
      <c r="D33" s="45" t="s">
        <v>38</v>
      </c>
      <c r="E33" s="19" t="s">
        <v>979</v>
      </c>
      <c r="F33" s="19" t="s">
        <v>8</v>
      </c>
      <c r="G33" s="20" t="s">
        <v>157</v>
      </c>
      <c r="H33" s="19">
        <v>0</v>
      </c>
      <c r="I33" s="66">
        <v>19.23</v>
      </c>
      <c r="J33" s="21">
        <v>109800</v>
      </c>
      <c r="K33" s="64">
        <v>0.68</v>
      </c>
      <c r="L33" s="44">
        <v>20.150000000000002</v>
      </c>
      <c r="M33" s="23">
        <v>0</v>
      </c>
      <c r="N33" s="22" t="s">
        <v>72</v>
      </c>
      <c r="O33" s="22" t="s">
        <v>349</v>
      </c>
      <c r="P33" s="22" t="s">
        <v>97</v>
      </c>
      <c r="Q33" s="22" t="s">
        <v>38</v>
      </c>
      <c r="R33" t="s">
        <v>753</v>
      </c>
      <c r="S33" t="str">
        <f t="shared" si="0"/>
        <v>039/014.Z-2303-0203.5               Wachusett Rev</v>
      </c>
    </row>
    <row r="34" spans="1:19" x14ac:dyDescent="0.2">
      <c r="A34" s="19" t="s">
        <v>120</v>
      </c>
      <c r="B34" s="19" t="s">
        <v>72</v>
      </c>
      <c r="C34" s="19" t="s">
        <v>997</v>
      </c>
      <c r="D34" s="45" t="s">
        <v>39</v>
      </c>
      <c r="E34" s="19" t="s">
        <v>979</v>
      </c>
      <c r="F34" s="19" t="s">
        <v>8</v>
      </c>
      <c r="G34" s="20" t="s">
        <v>156</v>
      </c>
      <c r="H34" s="19">
        <v>1</v>
      </c>
      <c r="I34" s="66">
        <v>0.92</v>
      </c>
      <c r="J34" s="21">
        <v>77900</v>
      </c>
      <c r="K34" s="64">
        <v>0.56499999999999995</v>
      </c>
      <c r="L34" s="44">
        <v>28.14</v>
      </c>
      <c r="M34" s="23">
        <v>0</v>
      </c>
      <c r="N34" s="22" t="s">
        <v>72</v>
      </c>
      <c r="O34" s="22" t="s">
        <v>350</v>
      </c>
      <c r="P34" s="22" t="s">
        <v>97</v>
      </c>
      <c r="Q34" s="22" t="s">
        <v>39</v>
      </c>
      <c r="R34" t="s">
        <v>754</v>
      </c>
      <c r="S34" t="str">
        <f t="shared" si="0"/>
        <v>039/014.Z-2303-0203.6               Wachusett Rev</v>
      </c>
    </row>
    <row r="35" spans="1:19" x14ac:dyDescent="0.2">
      <c r="A35" s="19" t="s">
        <v>120</v>
      </c>
      <c r="B35" s="19" t="s">
        <v>72</v>
      </c>
      <c r="C35" s="19" t="s">
        <v>997</v>
      </c>
      <c r="D35" s="45" t="s">
        <v>39</v>
      </c>
      <c r="E35" s="19" t="s">
        <v>979</v>
      </c>
      <c r="F35" s="19" t="s">
        <v>8</v>
      </c>
      <c r="G35" s="20" t="s">
        <v>157</v>
      </c>
      <c r="H35" s="19">
        <v>0</v>
      </c>
      <c r="I35" s="66">
        <v>27.22</v>
      </c>
      <c r="J35" s="21">
        <v>155500</v>
      </c>
      <c r="K35" s="64">
        <v>0.68</v>
      </c>
      <c r="L35" s="44">
        <v>28.14</v>
      </c>
      <c r="M35" s="23">
        <v>0</v>
      </c>
      <c r="N35" s="22" t="s">
        <v>72</v>
      </c>
      <c r="O35" s="22" t="s">
        <v>351</v>
      </c>
      <c r="P35" s="22" t="s">
        <v>97</v>
      </c>
      <c r="Q35" s="22" t="s">
        <v>39</v>
      </c>
      <c r="R35" t="s">
        <v>754</v>
      </c>
      <c r="S35" t="str">
        <f t="shared" si="0"/>
        <v>039/014.Z-2303-0203.6               Wachusett Rev</v>
      </c>
    </row>
    <row r="36" spans="1:19" x14ac:dyDescent="0.2">
      <c r="A36" s="19" t="s">
        <v>120</v>
      </c>
      <c r="B36" s="19" t="s">
        <v>72</v>
      </c>
      <c r="C36" s="19" t="s">
        <v>998</v>
      </c>
      <c r="D36" s="45" t="s">
        <v>40</v>
      </c>
      <c r="E36" s="19" t="s">
        <v>979</v>
      </c>
      <c r="F36" s="19" t="s">
        <v>8</v>
      </c>
      <c r="G36" s="20" t="s">
        <v>157</v>
      </c>
      <c r="H36" s="19">
        <v>0</v>
      </c>
      <c r="I36" s="66">
        <v>18.489999999999998</v>
      </c>
      <c r="J36" s="21">
        <v>105600</v>
      </c>
      <c r="K36" s="64">
        <v>0.68</v>
      </c>
      <c r="L36" s="44">
        <v>18.489999999999998</v>
      </c>
      <c r="M36" s="23">
        <v>0</v>
      </c>
      <c r="N36" s="22" t="s">
        <v>72</v>
      </c>
      <c r="O36" s="22" t="s">
        <v>352</v>
      </c>
      <c r="P36" s="22" t="s">
        <v>97</v>
      </c>
      <c r="Q36" s="22" t="s">
        <v>40</v>
      </c>
      <c r="R36" t="s">
        <v>755</v>
      </c>
      <c r="S36" t="str">
        <f t="shared" si="0"/>
        <v>039/014.Z-2303-0203.7               Wachusett Rev</v>
      </c>
    </row>
    <row r="37" spans="1:19" x14ac:dyDescent="0.2">
      <c r="A37" s="19" t="s">
        <v>120</v>
      </c>
      <c r="B37" s="19" t="s">
        <v>72</v>
      </c>
      <c r="C37" s="19" t="s">
        <v>999</v>
      </c>
      <c r="D37" s="45" t="s">
        <v>41</v>
      </c>
      <c r="E37" s="19" t="s">
        <v>979</v>
      </c>
      <c r="F37" s="19" t="s">
        <v>8</v>
      </c>
      <c r="G37" s="20" t="s">
        <v>156</v>
      </c>
      <c r="H37" s="19">
        <v>3</v>
      </c>
      <c r="I37" s="66">
        <v>2.76</v>
      </c>
      <c r="J37" s="21">
        <v>233600</v>
      </c>
      <c r="K37" s="64">
        <v>0.56499999999999995</v>
      </c>
      <c r="L37" s="44">
        <v>67.990000000000009</v>
      </c>
      <c r="M37" s="23">
        <v>0</v>
      </c>
      <c r="N37" s="22" t="s">
        <v>72</v>
      </c>
      <c r="O37" s="22" t="s">
        <v>353</v>
      </c>
      <c r="P37" s="22" t="s">
        <v>97</v>
      </c>
      <c r="Q37" s="22" t="s">
        <v>41</v>
      </c>
      <c r="R37" t="s">
        <v>756</v>
      </c>
      <c r="S37" t="str">
        <f t="shared" si="0"/>
        <v>039/014.Z-2303-0203.8               Wachusett Rev</v>
      </c>
    </row>
    <row r="38" spans="1:19" x14ac:dyDescent="0.2">
      <c r="A38" s="19" t="s">
        <v>120</v>
      </c>
      <c r="B38" s="19" t="s">
        <v>72</v>
      </c>
      <c r="C38" s="19" t="s">
        <v>999</v>
      </c>
      <c r="D38" s="45" t="s">
        <v>41</v>
      </c>
      <c r="E38" s="19" t="s">
        <v>979</v>
      </c>
      <c r="F38" s="19" t="s">
        <v>8</v>
      </c>
      <c r="G38" s="20" t="s">
        <v>157</v>
      </c>
      <c r="H38" s="19">
        <v>0</v>
      </c>
      <c r="I38" s="66">
        <v>65.23</v>
      </c>
      <c r="J38" s="21">
        <v>372600</v>
      </c>
      <c r="K38" s="64">
        <v>0.68</v>
      </c>
      <c r="L38" s="44">
        <v>67.990000000000009</v>
      </c>
      <c r="M38" s="23">
        <v>0</v>
      </c>
      <c r="N38" s="22" t="s">
        <v>72</v>
      </c>
      <c r="O38" s="22" t="s">
        <v>354</v>
      </c>
      <c r="P38" s="22" t="s">
        <v>97</v>
      </c>
      <c r="Q38" s="22" t="s">
        <v>41</v>
      </c>
      <c r="R38" t="s">
        <v>756</v>
      </c>
      <c r="S38" t="str">
        <f t="shared" si="0"/>
        <v>039/014.Z-2303-0203.8               Wachusett Rev</v>
      </c>
    </row>
    <row r="39" spans="1:19" x14ac:dyDescent="0.2">
      <c r="A39" s="19" t="s">
        <v>120</v>
      </c>
      <c r="B39" s="19" t="s">
        <v>72</v>
      </c>
      <c r="C39" s="19" t="s">
        <v>1000</v>
      </c>
      <c r="D39" s="45" t="s">
        <v>264</v>
      </c>
      <c r="E39" s="19" t="s">
        <v>979</v>
      </c>
      <c r="F39" s="19" t="s">
        <v>8</v>
      </c>
      <c r="G39" s="20" t="s">
        <v>156</v>
      </c>
      <c r="H39" s="19">
        <v>1</v>
      </c>
      <c r="I39" s="66">
        <v>0.92</v>
      </c>
      <c r="J39" s="21">
        <v>77900</v>
      </c>
      <c r="K39" s="64">
        <v>0.56499999999999995</v>
      </c>
      <c r="L39" s="44">
        <v>4.92</v>
      </c>
      <c r="M39" s="23">
        <v>0</v>
      </c>
      <c r="N39" s="22" t="s">
        <v>72</v>
      </c>
      <c r="O39" s="22" t="s">
        <v>355</v>
      </c>
      <c r="P39" s="22" t="s">
        <v>298</v>
      </c>
      <c r="Q39" s="22" t="s">
        <v>264</v>
      </c>
      <c r="R39" t="s">
        <v>757</v>
      </c>
      <c r="S39" t="str">
        <f t="shared" si="0"/>
        <v>039/014.Z-2303-0204.2               Main Street</v>
      </c>
    </row>
    <row r="40" spans="1:19" x14ac:dyDescent="0.2">
      <c r="A40" s="19" t="s">
        <v>120</v>
      </c>
      <c r="B40" s="19" t="s">
        <v>72</v>
      </c>
      <c r="C40" s="19" t="s">
        <v>1000</v>
      </c>
      <c r="D40" s="45" t="s">
        <v>264</v>
      </c>
      <c r="E40" s="19" t="s">
        <v>979</v>
      </c>
      <c r="F40" s="19" t="s">
        <v>8</v>
      </c>
      <c r="G40" s="20" t="s">
        <v>157</v>
      </c>
      <c r="H40" s="19">
        <v>0</v>
      </c>
      <c r="I40" s="66">
        <v>4</v>
      </c>
      <c r="J40" s="21">
        <v>22800</v>
      </c>
      <c r="K40" s="64">
        <v>0.68</v>
      </c>
      <c r="L40" s="44">
        <v>4.92</v>
      </c>
      <c r="M40" s="23">
        <v>0</v>
      </c>
      <c r="N40" s="22" t="s">
        <v>72</v>
      </c>
      <c r="O40" s="22" t="s">
        <v>356</v>
      </c>
      <c r="P40" s="22" t="s">
        <v>298</v>
      </c>
      <c r="Q40" s="22" t="s">
        <v>264</v>
      </c>
      <c r="R40" t="s">
        <v>757</v>
      </c>
      <c r="S40" t="str">
        <f t="shared" si="0"/>
        <v>039/014.Z-2303-0204.2               Main Street</v>
      </c>
    </row>
    <row r="41" spans="1:19" x14ac:dyDescent="0.2">
      <c r="A41" s="19" t="s">
        <v>120</v>
      </c>
      <c r="B41" s="19" t="s">
        <v>72</v>
      </c>
      <c r="C41" s="19" t="s">
        <v>1001</v>
      </c>
      <c r="D41" s="45" t="s">
        <v>265</v>
      </c>
      <c r="E41" s="19" t="s">
        <v>979</v>
      </c>
      <c r="F41" s="19" t="s">
        <v>8</v>
      </c>
      <c r="G41" s="20" t="s">
        <v>156</v>
      </c>
      <c r="H41" s="19">
        <v>3</v>
      </c>
      <c r="I41" s="66">
        <v>2.76</v>
      </c>
      <c r="J41" s="21">
        <v>233600</v>
      </c>
      <c r="K41" s="64">
        <v>0.56499999999999995</v>
      </c>
      <c r="L41" s="44">
        <v>57.999999999999993</v>
      </c>
      <c r="M41" s="23">
        <v>0</v>
      </c>
      <c r="N41" s="22" t="s">
        <v>72</v>
      </c>
      <c r="O41" s="22" t="s">
        <v>357</v>
      </c>
      <c r="P41" s="22" t="s">
        <v>299</v>
      </c>
      <c r="Q41" s="22" t="s">
        <v>265</v>
      </c>
      <c r="R41" t="s">
        <v>758</v>
      </c>
      <c r="S41" t="str">
        <f t="shared" si="0"/>
        <v>039/014.Z-2303-0205.2               Linden Street</v>
      </c>
    </row>
    <row r="42" spans="1:19" x14ac:dyDescent="0.2">
      <c r="A42" s="19" t="s">
        <v>120</v>
      </c>
      <c r="B42" s="19" t="s">
        <v>72</v>
      </c>
      <c r="C42" s="19" t="s">
        <v>1001</v>
      </c>
      <c r="D42" s="45" t="s">
        <v>265</v>
      </c>
      <c r="E42" s="19" t="s">
        <v>979</v>
      </c>
      <c r="F42" s="19" t="s">
        <v>8</v>
      </c>
      <c r="G42" s="20" t="s">
        <v>157</v>
      </c>
      <c r="H42" s="19">
        <v>0</v>
      </c>
      <c r="I42" s="66">
        <v>49.44</v>
      </c>
      <c r="J42" s="21">
        <v>282400</v>
      </c>
      <c r="K42" s="64">
        <v>0.68</v>
      </c>
      <c r="L42" s="44">
        <v>57.999999999999993</v>
      </c>
      <c r="M42" s="23">
        <v>0</v>
      </c>
      <c r="N42" s="22" t="s">
        <v>72</v>
      </c>
      <c r="O42" s="22" t="s">
        <v>358</v>
      </c>
      <c r="P42" s="22" t="s">
        <v>299</v>
      </c>
      <c r="Q42" s="22" t="s">
        <v>265</v>
      </c>
      <c r="R42" t="s">
        <v>758</v>
      </c>
      <c r="S42" t="str">
        <f t="shared" si="0"/>
        <v>039/014.Z-2303-0205.2               Linden Street</v>
      </c>
    </row>
    <row r="43" spans="1:19" x14ac:dyDescent="0.2">
      <c r="A43" s="19" t="s">
        <v>120</v>
      </c>
      <c r="B43" s="19" t="s">
        <v>72</v>
      </c>
      <c r="C43" s="19" t="s">
        <v>1001</v>
      </c>
      <c r="D43" s="45" t="s">
        <v>265</v>
      </c>
      <c r="E43" s="19" t="s">
        <v>979</v>
      </c>
      <c r="F43" s="19" t="s">
        <v>8</v>
      </c>
      <c r="G43" s="20" t="s">
        <v>158</v>
      </c>
      <c r="H43" s="19">
        <v>0</v>
      </c>
      <c r="I43" s="66">
        <v>5.8</v>
      </c>
      <c r="J43" s="21">
        <v>16600</v>
      </c>
      <c r="K43" s="64">
        <v>0.68</v>
      </c>
      <c r="L43" s="44">
        <v>57.999999999999993</v>
      </c>
      <c r="M43" s="23">
        <v>0</v>
      </c>
      <c r="N43" s="22" t="s">
        <v>72</v>
      </c>
      <c r="O43" s="22" t="s">
        <v>359</v>
      </c>
      <c r="P43" s="22" t="s">
        <v>299</v>
      </c>
      <c r="Q43" s="22" t="s">
        <v>265</v>
      </c>
      <c r="R43" t="s">
        <v>758</v>
      </c>
      <c r="S43" t="str">
        <f t="shared" si="0"/>
        <v>039/014.Z-2303-0205.2               Linden Street</v>
      </c>
    </row>
    <row r="44" spans="1:19" x14ac:dyDescent="0.2">
      <c r="A44" s="19" t="s">
        <v>120</v>
      </c>
      <c r="B44" s="19" t="s">
        <v>72</v>
      </c>
      <c r="C44" s="19" t="s">
        <v>1002</v>
      </c>
      <c r="D44" s="45" t="s">
        <v>266</v>
      </c>
      <c r="E44" s="19" t="s">
        <v>979</v>
      </c>
      <c r="F44" s="19" t="s">
        <v>8</v>
      </c>
      <c r="G44" s="20" t="s">
        <v>156</v>
      </c>
      <c r="H44" s="19">
        <v>1</v>
      </c>
      <c r="I44" s="66">
        <v>0.92</v>
      </c>
      <c r="J44" s="21">
        <v>77900</v>
      </c>
      <c r="K44" s="64">
        <v>0.56499999999999995</v>
      </c>
      <c r="L44" s="44">
        <v>2.09</v>
      </c>
      <c r="M44" s="23">
        <v>0</v>
      </c>
      <c r="N44" s="22" t="s">
        <v>72</v>
      </c>
      <c r="O44" s="22" t="s">
        <v>360</v>
      </c>
      <c r="P44" s="22" t="s">
        <v>300</v>
      </c>
      <c r="Q44" s="22" t="s">
        <v>266</v>
      </c>
      <c r="R44" t="s">
        <v>759</v>
      </c>
      <c r="S44" t="str">
        <f t="shared" si="0"/>
        <v>039/014.Z-2303-0206.2               Main St</v>
      </c>
    </row>
    <row r="45" spans="1:19" x14ac:dyDescent="0.2">
      <c r="A45" s="19" t="s">
        <v>120</v>
      </c>
      <c r="B45" s="19" t="s">
        <v>72</v>
      </c>
      <c r="C45" s="19" t="s">
        <v>1002</v>
      </c>
      <c r="D45" s="45" t="s">
        <v>266</v>
      </c>
      <c r="E45" s="19" t="s">
        <v>979</v>
      </c>
      <c r="F45" s="19" t="s">
        <v>8</v>
      </c>
      <c r="G45" s="20" t="s">
        <v>157</v>
      </c>
      <c r="H45" s="19">
        <v>0</v>
      </c>
      <c r="I45" s="66">
        <v>1</v>
      </c>
      <c r="J45" s="21">
        <v>5700</v>
      </c>
      <c r="K45" s="64">
        <v>0.68</v>
      </c>
      <c r="L45" s="44">
        <v>2.09</v>
      </c>
      <c r="M45" s="23">
        <v>0</v>
      </c>
      <c r="N45" s="22" t="s">
        <v>72</v>
      </c>
      <c r="O45" s="22" t="s">
        <v>361</v>
      </c>
      <c r="P45" s="22" t="s">
        <v>300</v>
      </c>
      <c r="Q45" s="22" t="s">
        <v>266</v>
      </c>
      <c r="R45" t="s">
        <v>759</v>
      </c>
      <c r="S45" t="str">
        <f t="shared" si="0"/>
        <v>039/014.Z-2303-0206.2               Main St</v>
      </c>
    </row>
    <row r="46" spans="1:19" x14ac:dyDescent="0.2">
      <c r="A46" s="19" t="s">
        <v>120</v>
      </c>
      <c r="B46" s="19" t="s">
        <v>72</v>
      </c>
      <c r="C46" s="19" t="s">
        <v>1002</v>
      </c>
      <c r="D46" s="45" t="s">
        <v>266</v>
      </c>
      <c r="E46" s="19" t="s">
        <v>979</v>
      </c>
      <c r="F46" s="19" t="s">
        <v>8</v>
      </c>
      <c r="G46" s="20" t="s">
        <v>158</v>
      </c>
      <c r="H46" s="19">
        <v>0</v>
      </c>
      <c r="I46" s="66">
        <v>0.17</v>
      </c>
      <c r="J46" s="21">
        <v>500</v>
      </c>
      <c r="K46" s="64">
        <v>0.68</v>
      </c>
      <c r="L46" s="44">
        <v>2.09</v>
      </c>
      <c r="M46" s="23">
        <v>0</v>
      </c>
      <c r="N46" s="22" t="s">
        <v>72</v>
      </c>
      <c r="O46" s="22" t="s">
        <v>362</v>
      </c>
      <c r="P46" s="22" t="s">
        <v>300</v>
      </c>
      <c r="Q46" s="22" t="s">
        <v>266</v>
      </c>
      <c r="R46" t="s">
        <v>759</v>
      </c>
      <c r="S46" t="str">
        <f t="shared" si="0"/>
        <v>039/014.Z-2303-0206.2               Main St</v>
      </c>
    </row>
    <row r="47" spans="1:19" x14ac:dyDescent="0.2">
      <c r="A47" s="19" t="s">
        <v>120</v>
      </c>
      <c r="B47" s="19" t="s">
        <v>72</v>
      </c>
      <c r="C47" s="19" t="s">
        <v>1003</v>
      </c>
      <c r="D47" s="45" t="s">
        <v>267</v>
      </c>
      <c r="E47" s="19" t="s">
        <v>979</v>
      </c>
      <c r="F47" s="19" t="s">
        <v>8</v>
      </c>
      <c r="G47" s="20" t="s">
        <v>157</v>
      </c>
      <c r="H47" s="19">
        <v>0</v>
      </c>
      <c r="I47" s="66">
        <v>5.32</v>
      </c>
      <c r="J47" s="21">
        <v>30400</v>
      </c>
      <c r="K47" s="64">
        <v>0.68</v>
      </c>
      <c r="L47" s="44">
        <v>5.32</v>
      </c>
      <c r="M47" s="23">
        <v>0</v>
      </c>
      <c r="N47" s="22" t="s">
        <v>72</v>
      </c>
      <c r="O47" s="22" t="s">
        <v>363</v>
      </c>
      <c r="P47" s="22" t="s">
        <v>301</v>
      </c>
      <c r="Q47" s="22" t="s">
        <v>267</v>
      </c>
      <c r="R47" t="s">
        <v>760</v>
      </c>
      <c r="S47" t="str">
        <f t="shared" si="0"/>
        <v>039/014.Z-2303-0207.2               West Temple Street</v>
      </c>
    </row>
    <row r="48" spans="1:19" x14ac:dyDescent="0.2">
      <c r="A48" s="19" t="s">
        <v>121</v>
      </c>
      <c r="B48" s="19" t="s">
        <v>73</v>
      </c>
      <c r="C48" s="19" t="s">
        <v>1004</v>
      </c>
      <c r="D48" s="45" t="s">
        <v>214</v>
      </c>
      <c r="E48" s="19" t="s">
        <v>979</v>
      </c>
      <c r="F48" s="19" t="s">
        <v>8</v>
      </c>
      <c r="G48" s="20" t="s">
        <v>156</v>
      </c>
      <c r="H48" s="19">
        <v>44</v>
      </c>
      <c r="I48" s="66">
        <v>18.18</v>
      </c>
      <c r="J48" s="21">
        <v>3736300</v>
      </c>
      <c r="K48" s="64">
        <v>0.91800000000000004</v>
      </c>
      <c r="L48" s="44">
        <v>468.70000000000005</v>
      </c>
      <c r="M48" s="23">
        <v>0</v>
      </c>
      <c r="N48" s="22" t="s">
        <v>73</v>
      </c>
      <c r="O48" s="22" t="s">
        <v>364</v>
      </c>
      <c r="P48" s="22" t="s">
        <v>136</v>
      </c>
      <c r="Q48" s="22" t="s">
        <v>214</v>
      </c>
      <c r="R48" t="s">
        <v>761</v>
      </c>
      <c r="S48" t="str">
        <f t="shared" si="0"/>
        <v>064/014.Z-2301-0201.0               Wachusett Watershed</v>
      </c>
    </row>
    <row r="49" spans="1:19" x14ac:dyDescent="0.2">
      <c r="A49" s="19" t="s">
        <v>121</v>
      </c>
      <c r="B49" s="19" t="s">
        <v>73</v>
      </c>
      <c r="C49" s="19" t="s">
        <v>1004</v>
      </c>
      <c r="D49" s="45" t="s">
        <v>214</v>
      </c>
      <c r="E49" s="19" t="s">
        <v>979</v>
      </c>
      <c r="F49" s="19" t="s">
        <v>8</v>
      </c>
      <c r="G49" s="20" t="s">
        <v>157</v>
      </c>
      <c r="H49" s="19">
        <v>0</v>
      </c>
      <c r="I49" s="66">
        <v>319.93</v>
      </c>
      <c r="J49" s="21">
        <v>1888600</v>
      </c>
      <c r="K49" s="64">
        <v>0.93700000000000006</v>
      </c>
      <c r="L49" s="44">
        <v>468.70000000000005</v>
      </c>
      <c r="M49" s="23">
        <v>0</v>
      </c>
      <c r="N49" s="22" t="s">
        <v>73</v>
      </c>
      <c r="O49" s="22" t="s">
        <v>365</v>
      </c>
      <c r="P49" s="22" t="s">
        <v>136</v>
      </c>
      <c r="Q49" s="22" t="s">
        <v>214</v>
      </c>
      <c r="R49" t="s">
        <v>761</v>
      </c>
      <c r="S49" t="str">
        <f t="shared" si="0"/>
        <v>064/014.Z-2301-0201.0               Wachusett Watershed</v>
      </c>
    </row>
    <row r="50" spans="1:19" x14ac:dyDescent="0.2">
      <c r="A50" s="19" t="s">
        <v>121</v>
      </c>
      <c r="B50" s="19" t="s">
        <v>73</v>
      </c>
      <c r="C50" s="19" t="s">
        <v>1004</v>
      </c>
      <c r="D50" s="45" t="s">
        <v>214</v>
      </c>
      <c r="E50" s="19" t="s">
        <v>979</v>
      </c>
      <c r="F50" s="19" t="s">
        <v>8</v>
      </c>
      <c r="G50" s="20" t="s">
        <v>158</v>
      </c>
      <c r="H50" s="19">
        <v>0</v>
      </c>
      <c r="I50" s="66">
        <v>130.59</v>
      </c>
      <c r="J50" s="21">
        <v>73400</v>
      </c>
      <c r="K50" s="64">
        <v>0.93700000000000006</v>
      </c>
      <c r="L50" s="44">
        <v>468.70000000000005</v>
      </c>
      <c r="M50" s="23">
        <v>0</v>
      </c>
      <c r="N50" s="22" t="s">
        <v>73</v>
      </c>
      <c r="O50" s="22" t="s">
        <v>366</v>
      </c>
      <c r="P50" s="22" t="s">
        <v>136</v>
      </c>
      <c r="Q50" s="22" t="s">
        <v>214</v>
      </c>
      <c r="R50" t="s">
        <v>761</v>
      </c>
      <c r="S50" t="str">
        <f t="shared" si="0"/>
        <v>064/014.Z-2301-0201.0               Wachusett Watershed</v>
      </c>
    </row>
    <row r="51" spans="1:19" x14ac:dyDescent="0.2">
      <c r="A51" s="19" t="s">
        <v>121</v>
      </c>
      <c r="B51" s="19" t="s">
        <v>73</v>
      </c>
      <c r="C51" s="19" t="s">
        <v>1005</v>
      </c>
      <c r="D51" s="45" t="s">
        <v>268</v>
      </c>
      <c r="E51" s="19" t="s">
        <v>979</v>
      </c>
      <c r="F51" s="19" t="s">
        <v>8</v>
      </c>
      <c r="G51" s="20" t="s">
        <v>157</v>
      </c>
      <c r="H51" s="19">
        <v>0</v>
      </c>
      <c r="I51" s="66">
        <v>0.52</v>
      </c>
      <c r="J51" s="21">
        <v>3100</v>
      </c>
      <c r="K51" s="64">
        <v>0.93700000000000006</v>
      </c>
      <c r="L51" s="44">
        <v>0.52</v>
      </c>
      <c r="M51" s="23">
        <v>0</v>
      </c>
      <c r="N51" s="22" t="s">
        <v>73</v>
      </c>
      <c r="O51" s="22" t="s">
        <v>367</v>
      </c>
      <c r="P51" s="22" t="s">
        <v>98</v>
      </c>
      <c r="Q51" s="22" t="s">
        <v>268</v>
      </c>
      <c r="R51" t="s">
        <v>762</v>
      </c>
      <c r="S51" t="str">
        <f t="shared" si="0"/>
        <v>064/014.Z-2301-0202.0               Various</v>
      </c>
    </row>
    <row r="52" spans="1:19" x14ac:dyDescent="0.2">
      <c r="A52" s="19" t="s">
        <v>137</v>
      </c>
      <c r="B52" s="19" t="s">
        <v>74</v>
      </c>
      <c r="C52" s="19" t="s">
        <v>1006</v>
      </c>
      <c r="D52" s="45" t="s">
        <v>42</v>
      </c>
      <c r="E52" s="19" t="s">
        <v>976</v>
      </c>
      <c r="F52" s="19" t="s">
        <v>8</v>
      </c>
      <c r="G52" s="20" t="s">
        <v>156</v>
      </c>
      <c r="H52" s="19">
        <v>24</v>
      </c>
      <c r="I52" s="66">
        <v>4.41</v>
      </c>
      <c r="J52" s="21">
        <v>2447600</v>
      </c>
      <c r="K52" s="64">
        <v>0.85199999999999998</v>
      </c>
      <c r="L52" s="44">
        <v>78.759999999999991</v>
      </c>
      <c r="M52" s="23">
        <v>1</v>
      </c>
      <c r="N52" s="22" t="s">
        <v>74</v>
      </c>
      <c r="O52" s="22" t="s">
        <v>368</v>
      </c>
      <c r="P52" s="22" t="s">
        <v>180</v>
      </c>
      <c r="Q52" s="22" t="s">
        <v>42</v>
      </c>
      <c r="R52" t="s">
        <v>763</v>
      </c>
      <c r="S52" t="str">
        <f t="shared" si="0"/>
        <v>100/009.Z-2603-0201.0               258 Fountain St</v>
      </c>
    </row>
    <row r="53" spans="1:19" x14ac:dyDescent="0.2">
      <c r="A53" s="19" t="s">
        <v>137</v>
      </c>
      <c r="B53" s="19" t="s">
        <v>74</v>
      </c>
      <c r="C53" s="19" t="s">
        <v>1006</v>
      </c>
      <c r="D53" s="45" t="s">
        <v>42</v>
      </c>
      <c r="E53" s="19" t="s">
        <v>976</v>
      </c>
      <c r="F53" s="19" t="s">
        <v>8</v>
      </c>
      <c r="G53" s="20" t="s">
        <v>157</v>
      </c>
      <c r="H53" s="19">
        <v>0</v>
      </c>
      <c r="I53" s="66">
        <v>36.44</v>
      </c>
      <c r="J53" s="21">
        <v>564800</v>
      </c>
      <c r="K53" s="64">
        <v>0.98099999999999998</v>
      </c>
      <c r="L53" s="44">
        <v>78.759999999999991</v>
      </c>
      <c r="M53" s="23">
        <v>1</v>
      </c>
      <c r="N53" s="22" t="s">
        <v>74</v>
      </c>
      <c r="O53" s="22" t="s">
        <v>369</v>
      </c>
      <c r="P53" s="22" t="s">
        <v>180</v>
      </c>
      <c r="Q53" s="22" t="s">
        <v>42</v>
      </c>
      <c r="R53" t="s">
        <v>763</v>
      </c>
      <c r="S53" t="str">
        <f t="shared" si="0"/>
        <v>100/009.Z-2603-0201.0               258 Fountain St</v>
      </c>
    </row>
    <row r="54" spans="1:19" x14ac:dyDescent="0.2">
      <c r="A54" s="19" t="s">
        <v>137</v>
      </c>
      <c r="B54" s="19" t="s">
        <v>74</v>
      </c>
      <c r="C54" s="19" t="s">
        <v>1006</v>
      </c>
      <c r="D54" s="45" t="s">
        <v>42</v>
      </c>
      <c r="E54" s="19" t="s">
        <v>976</v>
      </c>
      <c r="F54" s="19" t="s">
        <v>8</v>
      </c>
      <c r="G54" s="20" t="s">
        <v>158</v>
      </c>
      <c r="H54" s="19">
        <v>0</v>
      </c>
      <c r="I54" s="66">
        <v>37.909999999999997</v>
      </c>
      <c r="J54" s="21">
        <v>156200</v>
      </c>
      <c r="K54" s="64">
        <v>0.98099999999999998</v>
      </c>
      <c r="L54" s="44">
        <v>78.759999999999991</v>
      </c>
      <c r="M54" s="23">
        <v>1</v>
      </c>
      <c r="N54" s="22" t="s">
        <v>74</v>
      </c>
      <c r="O54" s="22" t="s">
        <v>370</v>
      </c>
      <c r="P54" s="22" t="s">
        <v>180</v>
      </c>
      <c r="Q54" s="22" t="s">
        <v>42</v>
      </c>
      <c r="R54" t="s">
        <v>763</v>
      </c>
      <c r="S54" t="str">
        <f t="shared" si="0"/>
        <v>100/009.Z-2603-0201.0               258 Fountain St</v>
      </c>
    </row>
    <row r="55" spans="1:19" x14ac:dyDescent="0.2">
      <c r="A55" s="19" t="s">
        <v>137</v>
      </c>
      <c r="B55" s="19" t="s">
        <v>74</v>
      </c>
      <c r="C55" s="19" t="s">
        <v>1007</v>
      </c>
      <c r="D55" s="45" t="s">
        <v>43</v>
      </c>
      <c r="E55" s="19" t="s">
        <v>976</v>
      </c>
      <c r="F55" s="19" t="s">
        <v>8</v>
      </c>
      <c r="G55" s="20" t="s">
        <v>157</v>
      </c>
      <c r="H55" s="19">
        <v>0</v>
      </c>
      <c r="I55" s="66">
        <v>5.05</v>
      </c>
      <c r="J55" s="21">
        <v>78300</v>
      </c>
      <c r="K55" s="64">
        <v>0.98099999999999998</v>
      </c>
      <c r="L55" s="44">
        <v>20.21</v>
      </c>
      <c r="M55" s="23">
        <v>3</v>
      </c>
      <c r="N55" s="22" t="s">
        <v>74</v>
      </c>
      <c r="O55" s="22" t="s">
        <v>371</v>
      </c>
      <c r="P55" s="22" t="s">
        <v>99</v>
      </c>
      <c r="Q55" s="22" t="s">
        <v>43</v>
      </c>
      <c r="R55" t="s">
        <v>764</v>
      </c>
      <c r="S55" t="str">
        <f t="shared" si="0"/>
        <v>100/009.Z-2603-0202.0               Singletary Ln</v>
      </c>
    </row>
    <row r="56" spans="1:19" x14ac:dyDescent="0.2">
      <c r="A56" s="19" t="s">
        <v>137</v>
      </c>
      <c r="B56" s="19" t="s">
        <v>74</v>
      </c>
      <c r="C56" s="19" t="s">
        <v>1007</v>
      </c>
      <c r="D56" s="45" t="s">
        <v>43</v>
      </c>
      <c r="E56" s="19" t="s">
        <v>976</v>
      </c>
      <c r="F56" s="19" t="s">
        <v>8</v>
      </c>
      <c r="G56" s="20" t="s">
        <v>158</v>
      </c>
      <c r="H56" s="19">
        <v>0</v>
      </c>
      <c r="I56" s="66">
        <v>15.16</v>
      </c>
      <c r="J56" s="21">
        <v>62500</v>
      </c>
      <c r="K56" s="64">
        <v>0.98099999999999998</v>
      </c>
      <c r="L56" s="44">
        <v>20.21</v>
      </c>
      <c r="M56" s="23">
        <v>3</v>
      </c>
      <c r="N56" s="22" t="s">
        <v>74</v>
      </c>
      <c r="O56" s="22" t="s">
        <v>372</v>
      </c>
      <c r="P56" s="22" t="s">
        <v>99</v>
      </c>
      <c r="Q56" s="22" t="s">
        <v>43</v>
      </c>
      <c r="R56" t="s">
        <v>764</v>
      </c>
      <c r="S56" t="str">
        <f t="shared" si="0"/>
        <v>100/009.Z-2603-0202.0               Singletary Ln</v>
      </c>
    </row>
    <row r="57" spans="1:19" x14ac:dyDescent="0.2">
      <c r="A57" s="19" t="s">
        <v>137</v>
      </c>
      <c r="B57" s="19" t="s">
        <v>74</v>
      </c>
      <c r="C57" s="19" t="s">
        <v>1008</v>
      </c>
      <c r="D57" s="45" t="s">
        <v>44</v>
      </c>
      <c r="E57" s="19" t="s">
        <v>976</v>
      </c>
      <c r="F57" s="19" t="s">
        <v>8</v>
      </c>
      <c r="G57" s="20" t="s">
        <v>156</v>
      </c>
      <c r="H57" s="19">
        <v>5</v>
      </c>
      <c r="I57" s="66">
        <v>0.92</v>
      </c>
      <c r="J57" s="21">
        <v>686700</v>
      </c>
      <c r="K57" s="64">
        <v>0.85199999999999998</v>
      </c>
      <c r="L57" s="44">
        <v>26.68</v>
      </c>
      <c r="M57" s="23">
        <v>3</v>
      </c>
      <c r="N57" s="22" t="s">
        <v>74</v>
      </c>
      <c r="O57" s="22" t="s">
        <v>373</v>
      </c>
      <c r="P57" s="22" t="s">
        <v>100</v>
      </c>
      <c r="Q57" s="22" t="s">
        <v>44</v>
      </c>
      <c r="R57" t="s">
        <v>765</v>
      </c>
      <c r="S57" t="str">
        <f t="shared" si="0"/>
        <v>100/009.Z-2603-0203.0               Winter St</v>
      </c>
    </row>
    <row r="58" spans="1:19" x14ac:dyDescent="0.2">
      <c r="A58" s="19" t="s">
        <v>137</v>
      </c>
      <c r="B58" s="19" t="s">
        <v>74</v>
      </c>
      <c r="C58" s="19" t="s">
        <v>1008</v>
      </c>
      <c r="D58" s="45" t="s">
        <v>44</v>
      </c>
      <c r="E58" s="19" t="s">
        <v>976</v>
      </c>
      <c r="F58" s="19" t="s">
        <v>8</v>
      </c>
      <c r="G58" s="20" t="s">
        <v>157</v>
      </c>
      <c r="H58" s="19">
        <v>0</v>
      </c>
      <c r="I58" s="66">
        <v>12.88</v>
      </c>
      <c r="J58" s="21">
        <v>199600</v>
      </c>
      <c r="K58" s="64">
        <v>0.98099999999999998</v>
      </c>
      <c r="L58" s="44">
        <v>26.68</v>
      </c>
      <c r="M58" s="23">
        <v>3</v>
      </c>
      <c r="N58" s="22" t="s">
        <v>74</v>
      </c>
      <c r="O58" s="22" t="s">
        <v>374</v>
      </c>
      <c r="P58" s="22" t="s">
        <v>100</v>
      </c>
      <c r="Q58" s="22" t="s">
        <v>44</v>
      </c>
      <c r="R58" t="s">
        <v>765</v>
      </c>
      <c r="S58" t="str">
        <f t="shared" si="0"/>
        <v>100/009.Z-2603-0203.0               Winter St</v>
      </c>
    </row>
    <row r="59" spans="1:19" x14ac:dyDescent="0.2">
      <c r="A59" s="19" t="s">
        <v>137</v>
      </c>
      <c r="B59" s="19" t="s">
        <v>74</v>
      </c>
      <c r="C59" s="19" t="s">
        <v>1008</v>
      </c>
      <c r="D59" s="45" t="s">
        <v>44</v>
      </c>
      <c r="E59" s="19" t="s">
        <v>976</v>
      </c>
      <c r="F59" s="19" t="s">
        <v>8</v>
      </c>
      <c r="G59" s="20" t="s">
        <v>158</v>
      </c>
      <c r="H59" s="19">
        <v>0</v>
      </c>
      <c r="I59" s="66">
        <v>12.88</v>
      </c>
      <c r="J59" s="21">
        <v>53100</v>
      </c>
      <c r="K59" s="64">
        <v>0.98099999999999998</v>
      </c>
      <c r="L59" s="44">
        <v>26.68</v>
      </c>
      <c r="M59" s="23">
        <v>3</v>
      </c>
      <c r="N59" s="22" t="s">
        <v>74</v>
      </c>
      <c r="O59" s="22" t="s">
        <v>375</v>
      </c>
      <c r="P59" s="22" t="s">
        <v>100</v>
      </c>
      <c r="Q59" s="22" t="s">
        <v>44</v>
      </c>
      <c r="R59" t="s">
        <v>765</v>
      </c>
      <c r="S59" t="str">
        <f t="shared" si="0"/>
        <v>100/009.Z-2603-0203.0               Winter St</v>
      </c>
    </row>
    <row r="60" spans="1:19" x14ac:dyDescent="0.2">
      <c r="A60" s="19" t="s">
        <v>137</v>
      </c>
      <c r="B60" s="19" t="s">
        <v>74</v>
      </c>
      <c r="C60" s="19" t="s">
        <v>1009</v>
      </c>
      <c r="D60" s="45" t="s">
        <v>45</v>
      </c>
      <c r="E60" s="19" t="s">
        <v>976</v>
      </c>
      <c r="F60" s="19" t="s">
        <v>8</v>
      </c>
      <c r="G60" s="20" t="s">
        <v>156</v>
      </c>
      <c r="H60" s="19">
        <v>2</v>
      </c>
      <c r="I60" s="66">
        <v>0.37</v>
      </c>
      <c r="J60" s="21">
        <v>342200</v>
      </c>
      <c r="K60" s="64">
        <v>0.85199999999999998</v>
      </c>
      <c r="L60" s="44">
        <v>109.71000000000001</v>
      </c>
      <c r="M60" s="23">
        <v>5</v>
      </c>
      <c r="N60" s="22" t="s">
        <v>74</v>
      </c>
      <c r="O60" s="22" t="s">
        <v>376</v>
      </c>
      <c r="P60" s="22" t="s">
        <v>109</v>
      </c>
      <c r="Q60" s="22" t="s">
        <v>45</v>
      </c>
      <c r="R60" t="s">
        <v>766</v>
      </c>
      <c r="S60" t="str">
        <f t="shared" si="0"/>
        <v>100/009.Z-2603-0204.0               Pleasant St</v>
      </c>
    </row>
    <row r="61" spans="1:19" x14ac:dyDescent="0.2">
      <c r="A61" s="19" t="s">
        <v>137</v>
      </c>
      <c r="B61" s="19" t="s">
        <v>74</v>
      </c>
      <c r="C61" s="19" t="s">
        <v>1009</v>
      </c>
      <c r="D61" s="45" t="s">
        <v>45</v>
      </c>
      <c r="E61" s="19" t="s">
        <v>976</v>
      </c>
      <c r="F61" s="19" t="s">
        <v>8</v>
      </c>
      <c r="G61" s="20" t="s">
        <v>156</v>
      </c>
      <c r="H61" s="19">
        <v>22</v>
      </c>
      <c r="I61" s="66">
        <v>22</v>
      </c>
      <c r="J61" s="21">
        <v>4303600</v>
      </c>
      <c r="K61" s="64">
        <v>0.85199999999999998</v>
      </c>
      <c r="L61" s="44">
        <v>109.71000000000001</v>
      </c>
      <c r="M61" s="23">
        <v>7</v>
      </c>
      <c r="N61" s="22" t="s">
        <v>74</v>
      </c>
      <c r="O61" s="22" t="s">
        <v>377</v>
      </c>
      <c r="P61" s="22" t="s">
        <v>109</v>
      </c>
      <c r="Q61" s="22" t="s">
        <v>45</v>
      </c>
      <c r="R61" t="s">
        <v>766</v>
      </c>
      <c r="S61" t="str">
        <f t="shared" si="0"/>
        <v>100/009.Z-2603-0204.0               Pleasant St</v>
      </c>
    </row>
    <row r="62" spans="1:19" x14ac:dyDescent="0.2">
      <c r="A62" s="19" t="s">
        <v>137</v>
      </c>
      <c r="B62" s="19" t="s">
        <v>74</v>
      </c>
      <c r="C62" s="19" t="s">
        <v>1009</v>
      </c>
      <c r="D62" s="45" t="s">
        <v>45</v>
      </c>
      <c r="E62" s="19" t="s">
        <v>976</v>
      </c>
      <c r="F62" s="19" t="s">
        <v>8</v>
      </c>
      <c r="G62" s="20" t="s">
        <v>157</v>
      </c>
      <c r="H62" s="19">
        <v>0</v>
      </c>
      <c r="I62" s="66">
        <v>43.67</v>
      </c>
      <c r="J62" s="21">
        <v>676900</v>
      </c>
      <c r="K62" s="64">
        <v>0.98099999999999998</v>
      </c>
      <c r="L62" s="44">
        <v>109.71000000000001</v>
      </c>
      <c r="M62" s="23">
        <v>7</v>
      </c>
      <c r="N62" s="22" t="s">
        <v>74</v>
      </c>
      <c r="O62" s="22" t="s">
        <v>378</v>
      </c>
      <c r="P62" s="22" t="s">
        <v>109</v>
      </c>
      <c r="Q62" s="22" t="s">
        <v>45</v>
      </c>
      <c r="R62" t="s">
        <v>766</v>
      </c>
      <c r="S62" t="str">
        <f t="shared" si="0"/>
        <v>100/009.Z-2603-0204.0               Pleasant St</v>
      </c>
    </row>
    <row r="63" spans="1:19" x14ac:dyDescent="0.2">
      <c r="A63" s="19" t="s">
        <v>137</v>
      </c>
      <c r="B63" s="19" t="s">
        <v>74</v>
      </c>
      <c r="C63" s="19" t="s">
        <v>1009</v>
      </c>
      <c r="D63" s="45" t="s">
        <v>45</v>
      </c>
      <c r="E63" s="19" t="s">
        <v>976</v>
      </c>
      <c r="F63" s="19" t="s">
        <v>8</v>
      </c>
      <c r="G63" s="20" t="s">
        <v>158</v>
      </c>
      <c r="H63" s="19">
        <v>0</v>
      </c>
      <c r="I63" s="66">
        <v>43.67</v>
      </c>
      <c r="J63" s="21">
        <v>179900</v>
      </c>
      <c r="K63" s="64">
        <v>0.98099999999999998</v>
      </c>
      <c r="L63" s="44">
        <v>109.71000000000001</v>
      </c>
      <c r="M63" s="23">
        <v>7</v>
      </c>
      <c r="N63" s="22" t="s">
        <v>74</v>
      </c>
      <c r="O63" s="22" t="s">
        <v>379</v>
      </c>
      <c r="P63" s="22" t="s">
        <v>109</v>
      </c>
      <c r="Q63" s="22" t="s">
        <v>45</v>
      </c>
      <c r="R63" t="s">
        <v>766</v>
      </c>
      <c r="S63" t="str">
        <f t="shared" si="0"/>
        <v>100/009.Z-2603-0204.0               Pleasant St</v>
      </c>
    </row>
    <row r="64" spans="1:19" x14ac:dyDescent="0.2">
      <c r="A64" s="19" t="s">
        <v>135</v>
      </c>
      <c r="B64" s="19" t="s">
        <v>171</v>
      </c>
      <c r="C64" s="19" t="s">
        <v>1010</v>
      </c>
      <c r="D64" s="45" t="s">
        <v>269</v>
      </c>
      <c r="E64" s="19" t="s">
        <v>980</v>
      </c>
      <c r="F64" s="19" t="s">
        <v>8</v>
      </c>
      <c r="G64" s="20" t="s">
        <v>156</v>
      </c>
      <c r="H64" s="19">
        <v>13</v>
      </c>
      <c r="I64" s="66">
        <v>17.940000000000001</v>
      </c>
      <c r="J64" s="21">
        <v>535600</v>
      </c>
      <c r="K64" s="64">
        <v>1</v>
      </c>
      <c r="L64" s="44">
        <v>408.87</v>
      </c>
      <c r="M64" s="23">
        <v>2</v>
      </c>
      <c r="N64" s="22" t="s">
        <v>171</v>
      </c>
      <c r="O64" s="22" t="s">
        <v>380</v>
      </c>
      <c r="P64" s="22" t="s">
        <v>943</v>
      </c>
      <c r="Q64" s="22" t="s">
        <v>269</v>
      </c>
      <c r="R64" t="s">
        <v>767</v>
      </c>
      <c r="S64" t="str">
        <f t="shared" si="0"/>
        <v>124/014.Z-1703-0203.0               Coldbrook-Swift Tunnel</v>
      </c>
    </row>
    <row r="65" spans="1:19" x14ac:dyDescent="0.2">
      <c r="A65" s="19" t="s">
        <v>135</v>
      </c>
      <c r="B65" s="19" t="s">
        <v>171</v>
      </c>
      <c r="C65" s="19" t="s">
        <v>1010</v>
      </c>
      <c r="D65" s="45" t="s">
        <v>269</v>
      </c>
      <c r="E65" s="19" t="s">
        <v>980</v>
      </c>
      <c r="F65" s="19" t="s">
        <v>8</v>
      </c>
      <c r="G65" s="20" t="s">
        <v>157</v>
      </c>
      <c r="H65" s="19">
        <v>0</v>
      </c>
      <c r="I65" s="66">
        <v>388.93</v>
      </c>
      <c r="J65" s="21">
        <v>626800</v>
      </c>
      <c r="K65" s="64">
        <v>0.94799999999999995</v>
      </c>
      <c r="L65" s="44">
        <v>408.87</v>
      </c>
      <c r="M65" s="23">
        <v>2</v>
      </c>
      <c r="N65" s="22" t="s">
        <v>171</v>
      </c>
      <c r="O65" s="22" t="s">
        <v>381</v>
      </c>
      <c r="P65" s="22" t="s">
        <v>943</v>
      </c>
      <c r="Q65" s="22" t="s">
        <v>269</v>
      </c>
      <c r="R65" t="s">
        <v>767</v>
      </c>
      <c r="S65" t="str">
        <f t="shared" si="0"/>
        <v>124/014.Z-1703-0203.0               Coldbrook-Swift Tunnel</v>
      </c>
    </row>
    <row r="66" spans="1:19" x14ac:dyDescent="0.2">
      <c r="A66" s="19" t="s">
        <v>135</v>
      </c>
      <c r="B66" s="19" t="s">
        <v>171</v>
      </c>
      <c r="C66" s="19" t="s">
        <v>1010</v>
      </c>
      <c r="D66" s="45" t="s">
        <v>269</v>
      </c>
      <c r="E66" s="19" t="s">
        <v>980</v>
      </c>
      <c r="F66" s="19" t="s">
        <v>8</v>
      </c>
      <c r="G66" s="20" t="s">
        <v>158</v>
      </c>
      <c r="H66" s="19">
        <v>0</v>
      </c>
      <c r="I66" s="66">
        <v>2</v>
      </c>
      <c r="J66" s="21">
        <v>800</v>
      </c>
      <c r="K66" s="64">
        <v>0.94799999999999995</v>
      </c>
      <c r="L66" s="44">
        <v>408.87</v>
      </c>
      <c r="M66" s="23">
        <v>2</v>
      </c>
      <c r="N66" s="22" t="s">
        <v>171</v>
      </c>
      <c r="O66" s="22" t="s">
        <v>382</v>
      </c>
      <c r="P66" s="22" t="s">
        <v>943</v>
      </c>
      <c r="Q66" s="22" t="s">
        <v>269</v>
      </c>
      <c r="R66" t="s">
        <v>767</v>
      </c>
      <c r="S66" t="str">
        <f t="shared" ref="S66:S129" si="1">R66&amp;REPT(" ",15)&amp;P66</f>
        <v>124/014.Z-1703-0203.0               Coldbrook-Swift Tunnel</v>
      </c>
    </row>
    <row r="67" spans="1:19" x14ac:dyDescent="0.2">
      <c r="A67" s="19" t="s">
        <v>135</v>
      </c>
      <c r="B67" s="19" t="s">
        <v>75</v>
      </c>
      <c r="C67" s="19" t="s">
        <v>1011</v>
      </c>
      <c r="D67" s="45" t="s">
        <v>144</v>
      </c>
      <c r="E67" s="19" t="s">
        <v>977</v>
      </c>
      <c r="F67" s="19" t="s">
        <v>8</v>
      </c>
      <c r="G67" s="20" t="s">
        <v>156</v>
      </c>
      <c r="H67" s="19">
        <v>81</v>
      </c>
      <c r="I67" s="66">
        <v>111.78</v>
      </c>
      <c r="J67" s="21">
        <v>2182500</v>
      </c>
      <c r="K67" s="64">
        <v>0.65400000000000003</v>
      </c>
      <c r="L67" s="44">
        <v>4278</v>
      </c>
      <c r="M67" s="23">
        <v>2</v>
      </c>
      <c r="N67" s="22" t="s">
        <v>75</v>
      </c>
      <c r="O67" s="22" t="s">
        <v>383</v>
      </c>
      <c r="P67" s="22" t="s">
        <v>92</v>
      </c>
      <c r="Q67" s="22" t="s">
        <v>144</v>
      </c>
      <c r="R67" t="s">
        <v>768</v>
      </c>
      <c r="S67" t="str">
        <f t="shared" si="1"/>
        <v>124/014.Z-1703-0201.0               Quabbin Watershed</v>
      </c>
    </row>
    <row r="68" spans="1:19" x14ac:dyDescent="0.2">
      <c r="A68" s="19" t="s">
        <v>135</v>
      </c>
      <c r="B68" s="19" t="s">
        <v>75</v>
      </c>
      <c r="C68" s="19" t="s">
        <v>1011</v>
      </c>
      <c r="D68" s="45" t="s">
        <v>144</v>
      </c>
      <c r="E68" s="19" t="s">
        <v>977</v>
      </c>
      <c r="F68" s="19" t="s">
        <v>8</v>
      </c>
      <c r="G68" s="20" t="s">
        <v>157</v>
      </c>
      <c r="H68" s="19">
        <v>0</v>
      </c>
      <c r="I68" s="66">
        <v>3632.22</v>
      </c>
      <c r="J68" s="21">
        <v>3797500</v>
      </c>
      <c r="K68" s="64">
        <v>0.61499999999999999</v>
      </c>
      <c r="L68" s="44">
        <v>4278</v>
      </c>
      <c r="M68" s="23">
        <v>2</v>
      </c>
      <c r="N68" s="22" t="s">
        <v>75</v>
      </c>
      <c r="O68" s="22" t="s">
        <v>384</v>
      </c>
      <c r="P68" s="22" t="s">
        <v>92</v>
      </c>
      <c r="Q68" s="22" t="s">
        <v>144</v>
      </c>
      <c r="R68" t="s">
        <v>768</v>
      </c>
      <c r="S68" t="str">
        <f t="shared" si="1"/>
        <v>124/014.Z-1703-0201.0               Quabbin Watershed</v>
      </c>
    </row>
    <row r="69" spans="1:19" x14ac:dyDescent="0.2">
      <c r="A69" s="19" t="s">
        <v>135</v>
      </c>
      <c r="B69" s="19" t="s">
        <v>75</v>
      </c>
      <c r="C69" s="19" t="s">
        <v>1011</v>
      </c>
      <c r="D69" s="45" t="s">
        <v>144</v>
      </c>
      <c r="E69" s="19" t="s">
        <v>977</v>
      </c>
      <c r="F69" s="19" t="s">
        <v>8</v>
      </c>
      <c r="G69" s="20" t="s">
        <v>158</v>
      </c>
      <c r="H69" s="19">
        <v>0</v>
      </c>
      <c r="I69" s="66">
        <v>534</v>
      </c>
      <c r="J69" s="21">
        <v>131400</v>
      </c>
      <c r="K69" s="64">
        <v>0.61499999999999999</v>
      </c>
      <c r="L69" s="44">
        <v>4278</v>
      </c>
      <c r="M69" s="23">
        <v>2</v>
      </c>
      <c r="N69" s="22" t="s">
        <v>75</v>
      </c>
      <c r="O69" s="22" t="s">
        <v>385</v>
      </c>
      <c r="P69" s="22" t="s">
        <v>92</v>
      </c>
      <c r="Q69" s="22" t="s">
        <v>144</v>
      </c>
      <c r="R69" t="s">
        <v>768</v>
      </c>
      <c r="S69" t="str">
        <f t="shared" si="1"/>
        <v>124/014.Z-1703-0201.0               Quabbin Watershed</v>
      </c>
    </row>
    <row r="70" spans="1:19" x14ac:dyDescent="0.2">
      <c r="A70" s="19" t="s">
        <v>115</v>
      </c>
      <c r="B70" s="19" t="s">
        <v>76</v>
      </c>
      <c r="C70" s="19" t="s">
        <v>1012</v>
      </c>
      <c r="D70" s="45" t="s">
        <v>944</v>
      </c>
      <c r="E70" s="19" t="s">
        <v>979</v>
      </c>
      <c r="F70" s="19" t="s">
        <v>8</v>
      </c>
      <c r="G70" s="20" t="s">
        <v>157</v>
      </c>
      <c r="H70" s="19">
        <v>0</v>
      </c>
      <c r="I70" s="66">
        <v>9.7899999999999991</v>
      </c>
      <c r="J70" s="21">
        <v>32600</v>
      </c>
      <c r="K70" s="64">
        <v>0.629</v>
      </c>
      <c r="L70" s="44">
        <v>11.09</v>
      </c>
      <c r="M70" s="23">
        <v>1</v>
      </c>
      <c r="N70" s="22" t="s">
        <v>76</v>
      </c>
      <c r="O70" s="22" t="s">
        <v>674</v>
      </c>
      <c r="P70" s="22" t="s">
        <v>918</v>
      </c>
      <c r="Q70" s="22" t="s">
        <v>944</v>
      </c>
      <c r="R70" t="s">
        <v>769</v>
      </c>
      <c r="S70" t="str">
        <f t="shared" si="1"/>
        <v>134/014.Z-2004-0116.0               Meadow Wood Dr, Off</v>
      </c>
    </row>
    <row r="71" spans="1:19" x14ac:dyDescent="0.2">
      <c r="A71" s="19" t="s">
        <v>115</v>
      </c>
      <c r="B71" s="19" t="s">
        <v>76</v>
      </c>
      <c r="C71" s="19" t="s">
        <v>1012</v>
      </c>
      <c r="D71" s="45" t="s">
        <v>944</v>
      </c>
      <c r="E71" s="19" t="s">
        <v>979</v>
      </c>
      <c r="F71" s="19" t="s">
        <v>8</v>
      </c>
      <c r="G71" s="20" t="s">
        <v>158</v>
      </c>
      <c r="H71" s="19">
        <v>0</v>
      </c>
      <c r="I71" s="66">
        <v>1.3</v>
      </c>
      <c r="J71" s="21">
        <v>400</v>
      </c>
      <c r="K71" s="64">
        <v>0.629</v>
      </c>
      <c r="L71" s="44">
        <v>11.09</v>
      </c>
      <c r="M71" s="23">
        <v>1</v>
      </c>
      <c r="N71" s="22" t="s">
        <v>76</v>
      </c>
      <c r="O71" s="22" t="s">
        <v>675</v>
      </c>
      <c r="P71" s="22" t="s">
        <v>918</v>
      </c>
      <c r="Q71" s="22" t="s">
        <v>944</v>
      </c>
      <c r="R71" t="s">
        <v>769</v>
      </c>
      <c r="S71" t="str">
        <f t="shared" si="1"/>
        <v>134/014.Z-2004-0116.0               Meadow Wood Dr, Off</v>
      </c>
    </row>
    <row r="72" spans="1:19" x14ac:dyDescent="0.2">
      <c r="A72" s="19" t="s">
        <v>115</v>
      </c>
      <c r="B72" s="19" t="s">
        <v>76</v>
      </c>
      <c r="C72" s="19" t="s">
        <v>1013</v>
      </c>
      <c r="D72" s="45" t="s">
        <v>144</v>
      </c>
      <c r="E72" s="19" t="s">
        <v>979</v>
      </c>
      <c r="F72" s="19" t="s">
        <v>8</v>
      </c>
      <c r="G72" s="20" t="s">
        <v>156</v>
      </c>
      <c r="H72" s="19">
        <v>280</v>
      </c>
      <c r="I72" s="66">
        <v>257.12</v>
      </c>
      <c r="J72" s="21">
        <v>15018100</v>
      </c>
      <c r="K72" s="64">
        <v>0.53</v>
      </c>
      <c r="L72" s="44">
        <v>1850.08</v>
      </c>
      <c r="M72" s="23">
        <v>1</v>
      </c>
      <c r="N72" s="22" t="s">
        <v>76</v>
      </c>
      <c r="O72" s="22" t="s">
        <v>386</v>
      </c>
      <c r="P72" s="22" t="s">
        <v>136</v>
      </c>
      <c r="Q72" s="22" t="s">
        <v>144</v>
      </c>
      <c r="R72" t="s">
        <v>770</v>
      </c>
      <c r="S72" t="str">
        <f t="shared" si="1"/>
        <v>134/014.Z-2004-0201.0               Wachusett Watershed</v>
      </c>
    </row>
    <row r="73" spans="1:19" x14ac:dyDescent="0.2">
      <c r="A73" s="19" t="s">
        <v>115</v>
      </c>
      <c r="B73" s="19" t="s">
        <v>76</v>
      </c>
      <c r="C73" s="19" t="s">
        <v>1013</v>
      </c>
      <c r="D73" s="45" t="s">
        <v>144</v>
      </c>
      <c r="E73" s="19" t="s">
        <v>979</v>
      </c>
      <c r="F73" s="19" t="s">
        <v>8</v>
      </c>
      <c r="G73" s="20" t="s">
        <v>157</v>
      </c>
      <c r="H73" s="19">
        <v>0</v>
      </c>
      <c r="I73" s="66">
        <v>1353.86</v>
      </c>
      <c r="J73" s="21">
        <v>4513400</v>
      </c>
      <c r="K73" s="64">
        <v>0.629</v>
      </c>
      <c r="L73" s="44">
        <v>1850.08</v>
      </c>
      <c r="M73" s="23">
        <v>1</v>
      </c>
      <c r="N73" s="22" t="s">
        <v>76</v>
      </c>
      <c r="O73" s="22" t="s">
        <v>387</v>
      </c>
      <c r="P73" s="22" t="s">
        <v>136</v>
      </c>
      <c r="Q73" s="22" t="s">
        <v>144</v>
      </c>
      <c r="R73" t="s">
        <v>770</v>
      </c>
      <c r="S73" t="str">
        <f t="shared" si="1"/>
        <v>134/014.Z-2004-0201.0               Wachusett Watershed</v>
      </c>
    </row>
    <row r="74" spans="1:19" x14ac:dyDescent="0.2">
      <c r="A74" s="19" t="s">
        <v>115</v>
      </c>
      <c r="B74" s="19" t="s">
        <v>76</v>
      </c>
      <c r="C74" s="19" t="s">
        <v>1013</v>
      </c>
      <c r="D74" s="45" t="s">
        <v>144</v>
      </c>
      <c r="E74" s="19" t="s">
        <v>979</v>
      </c>
      <c r="F74" s="19" t="s">
        <v>8</v>
      </c>
      <c r="G74" s="20" t="s">
        <v>158</v>
      </c>
      <c r="H74" s="19">
        <v>0</v>
      </c>
      <c r="I74" s="66">
        <v>239.1</v>
      </c>
      <c r="J74" s="21">
        <v>75200</v>
      </c>
      <c r="K74" s="64">
        <v>0.629</v>
      </c>
      <c r="L74" s="44">
        <v>1850.08</v>
      </c>
      <c r="M74" s="23">
        <v>1</v>
      </c>
      <c r="N74" s="22" t="s">
        <v>76</v>
      </c>
      <c r="O74" s="22" t="s">
        <v>388</v>
      </c>
      <c r="P74" s="22" t="s">
        <v>136</v>
      </c>
      <c r="Q74" s="22" t="s">
        <v>144</v>
      </c>
      <c r="R74" t="s">
        <v>770</v>
      </c>
      <c r="S74" t="str">
        <f t="shared" si="1"/>
        <v>134/014.Z-2004-0201.0               Wachusett Watershed</v>
      </c>
    </row>
    <row r="75" spans="1:19" x14ac:dyDescent="0.2">
      <c r="A75" s="19" t="s">
        <v>115</v>
      </c>
      <c r="B75" s="19" t="s">
        <v>76</v>
      </c>
      <c r="C75" s="19" t="s">
        <v>1014</v>
      </c>
      <c r="D75" s="45" t="s">
        <v>46</v>
      </c>
      <c r="E75" s="19" t="s">
        <v>979</v>
      </c>
      <c r="F75" s="19" t="s">
        <v>8</v>
      </c>
      <c r="G75" s="20" t="s">
        <v>156</v>
      </c>
      <c r="H75" s="19">
        <v>40</v>
      </c>
      <c r="I75" s="66">
        <v>36.729999999999997</v>
      </c>
      <c r="J75" s="21">
        <v>2359600</v>
      </c>
      <c r="K75" s="64">
        <v>0.53</v>
      </c>
      <c r="L75" s="44">
        <v>219.22</v>
      </c>
      <c r="M75" s="23">
        <v>2</v>
      </c>
      <c r="N75" s="22" t="s">
        <v>76</v>
      </c>
      <c r="O75" s="22" t="s">
        <v>390</v>
      </c>
      <c r="P75" s="22" t="s">
        <v>114</v>
      </c>
      <c r="Q75" s="22" t="s">
        <v>46</v>
      </c>
      <c r="R75" t="s">
        <v>771</v>
      </c>
      <c r="S75" t="str">
        <f t="shared" si="1"/>
        <v>134/014.Z-2004-0201.1               Paxton Rd</v>
      </c>
    </row>
    <row r="76" spans="1:19" x14ac:dyDescent="0.2">
      <c r="A76" s="19" t="s">
        <v>115</v>
      </c>
      <c r="B76" s="19" t="s">
        <v>76</v>
      </c>
      <c r="C76" s="19" t="s">
        <v>1014</v>
      </c>
      <c r="D76" s="45" t="s">
        <v>46</v>
      </c>
      <c r="E76" s="19" t="s">
        <v>979</v>
      </c>
      <c r="F76" s="19" t="s">
        <v>8</v>
      </c>
      <c r="G76" s="20" t="s">
        <v>157</v>
      </c>
      <c r="H76" s="19">
        <v>0</v>
      </c>
      <c r="I76" s="66">
        <v>164.38</v>
      </c>
      <c r="J76" s="21">
        <v>548000</v>
      </c>
      <c r="K76" s="64">
        <v>0.629</v>
      </c>
      <c r="L76" s="44">
        <v>219.22</v>
      </c>
      <c r="M76" s="23">
        <v>2</v>
      </c>
      <c r="N76" s="22" t="s">
        <v>76</v>
      </c>
      <c r="O76" s="22" t="s">
        <v>391</v>
      </c>
      <c r="P76" s="22" t="s">
        <v>114</v>
      </c>
      <c r="Q76" s="22" t="s">
        <v>46</v>
      </c>
      <c r="R76" t="s">
        <v>771</v>
      </c>
      <c r="S76" t="str">
        <f t="shared" si="1"/>
        <v>134/014.Z-2004-0201.1               Paxton Rd</v>
      </c>
    </row>
    <row r="77" spans="1:19" x14ac:dyDescent="0.2">
      <c r="A77" s="19" t="s">
        <v>115</v>
      </c>
      <c r="B77" s="19" t="s">
        <v>76</v>
      </c>
      <c r="C77" s="19" t="s">
        <v>1014</v>
      </c>
      <c r="D77" s="45" t="s">
        <v>46</v>
      </c>
      <c r="E77" s="19" t="s">
        <v>979</v>
      </c>
      <c r="F77" s="19" t="s">
        <v>8</v>
      </c>
      <c r="G77" s="20" t="s">
        <v>158</v>
      </c>
      <c r="H77" s="19">
        <v>0</v>
      </c>
      <c r="I77" s="66">
        <v>15.28</v>
      </c>
      <c r="J77" s="21">
        <v>4800</v>
      </c>
      <c r="K77" s="64">
        <v>0.629</v>
      </c>
      <c r="L77" s="44">
        <v>219.22</v>
      </c>
      <c r="M77" s="23">
        <v>2</v>
      </c>
      <c r="N77" s="22" t="s">
        <v>76</v>
      </c>
      <c r="O77" s="22" t="s">
        <v>392</v>
      </c>
      <c r="P77" s="22" t="s">
        <v>114</v>
      </c>
      <c r="Q77" s="22" t="s">
        <v>46</v>
      </c>
      <c r="R77" t="s">
        <v>771</v>
      </c>
      <c r="S77" t="str">
        <f t="shared" si="1"/>
        <v>134/014.Z-2004-0201.1               Paxton Rd</v>
      </c>
    </row>
    <row r="78" spans="1:19" x14ac:dyDescent="0.2">
      <c r="A78" s="19" t="s">
        <v>115</v>
      </c>
      <c r="B78" s="19" t="s">
        <v>76</v>
      </c>
      <c r="C78" s="19" t="s">
        <v>1014</v>
      </c>
      <c r="D78" s="45" t="s">
        <v>46</v>
      </c>
      <c r="E78" s="19" t="s">
        <v>979</v>
      </c>
      <c r="F78" s="19" t="s">
        <v>8</v>
      </c>
      <c r="G78" s="20" t="s">
        <v>156</v>
      </c>
      <c r="H78" s="19">
        <v>3</v>
      </c>
      <c r="I78" s="66">
        <v>2.83</v>
      </c>
      <c r="J78" s="21">
        <v>209100</v>
      </c>
      <c r="K78" s="64">
        <v>0.53</v>
      </c>
      <c r="L78" s="44">
        <v>219.22</v>
      </c>
      <c r="M78" s="23">
        <v>4</v>
      </c>
      <c r="N78" s="22" t="s">
        <v>76</v>
      </c>
      <c r="O78" s="22" t="s">
        <v>389</v>
      </c>
      <c r="P78" s="22" t="s">
        <v>114</v>
      </c>
      <c r="Q78" s="22" t="s">
        <v>46</v>
      </c>
      <c r="R78" t="s">
        <v>771</v>
      </c>
      <c r="S78" t="str">
        <f t="shared" si="1"/>
        <v>134/014.Z-2004-0201.1               Paxton Rd</v>
      </c>
    </row>
    <row r="79" spans="1:19" x14ac:dyDescent="0.2">
      <c r="A79" s="19" t="s">
        <v>115</v>
      </c>
      <c r="B79" s="19" t="s">
        <v>76</v>
      </c>
      <c r="C79" s="19" t="s">
        <v>1015</v>
      </c>
      <c r="D79" s="45" t="s">
        <v>47</v>
      </c>
      <c r="E79" s="19" t="s">
        <v>979</v>
      </c>
      <c r="F79" s="19" t="s">
        <v>8</v>
      </c>
      <c r="G79" s="20" t="s">
        <v>156</v>
      </c>
      <c r="H79" s="19">
        <v>6</v>
      </c>
      <c r="I79" s="66">
        <v>5.51</v>
      </c>
      <c r="J79" s="21">
        <v>386100</v>
      </c>
      <c r="K79" s="64">
        <v>0.53</v>
      </c>
      <c r="L79" s="44">
        <v>47.29</v>
      </c>
      <c r="M79" s="23">
        <v>3</v>
      </c>
      <c r="N79" s="22" t="s">
        <v>76</v>
      </c>
      <c r="O79" s="22" t="s">
        <v>393</v>
      </c>
      <c r="P79" s="22" t="s">
        <v>101</v>
      </c>
      <c r="Q79" s="22" t="s">
        <v>47</v>
      </c>
      <c r="R79" t="s">
        <v>772</v>
      </c>
      <c r="S79" t="str">
        <f t="shared" si="1"/>
        <v>134/014.Z-2004-0201.2               Wachusett St</v>
      </c>
    </row>
    <row r="80" spans="1:19" x14ac:dyDescent="0.2">
      <c r="A80" s="19" t="s">
        <v>115</v>
      </c>
      <c r="B80" s="19" t="s">
        <v>76</v>
      </c>
      <c r="C80" s="19" t="s">
        <v>1015</v>
      </c>
      <c r="D80" s="45" t="s">
        <v>47</v>
      </c>
      <c r="E80" s="19" t="s">
        <v>979</v>
      </c>
      <c r="F80" s="19" t="s">
        <v>8</v>
      </c>
      <c r="G80" s="20" t="s">
        <v>157</v>
      </c>
      <c r="H80" s="19">
        <v>0</v>
      </c>
      <c r="I80" s="66">
        <v>40.78</v>
      </c>
      <c r="J80" s="21">
        <v>135900</v>
      </c>
      <c r="K80" s="64">
        <v>0.629</v>
      </c>
      <c r="L80" s="44">
        <v>47.29</v>
      </c>
      <c r="M80" s="23">
        <v>3</v>
      </c>
      <c r="N80" s="22" t="s">
        <v>76</v>
      </c>
      <c r="O80" s="22" t="s">
        <v>394</v>
      </c>
      <c r="P80" s="22" t="s">
        <v>101</v>
      </c>
      <c r="Q80" s="22" t="s">
        <v>47</v>
      </c>
      <c r="R80" t="s">
        <v>772</v>
      </c>
      <c r="S80" t="str">
        <f t="shared" si="1"/>
        <v>134/014.Z-2004-0201.2               Wachusett St</v>
      </c>
    </row>
    <row r="81" spans="1:19" x14ac:dyDescent="0.2">
      <c r="A81" s="19" t="s">
        <v>115</v>
      </c>
      <c r="B81" s="19" t="s">
        <v>76</v>
      </c>
      <c r="C81" s="19" t="s">
        <v>1015</v>
      </c>
      <c r="D81" s="45" t="s">
        <v>47</v>
      </c>
      <c r="E81" s="19" t="s">
        <v>979</v>
      </c>
      <c r="F81" s="19" t="s">
        <v>8</v>
      </c>
      <c r="G81" s="20" t="s">
        <v>158</v>
      </c>
      <c r="H81" s="19">
        <v>0</v>
      </c>
      <c r="I81" s="66">
        <v>1</v>
      </c>
      <c r="J81" s="21">
        <v>300</v>
      </c>
      <c r="K81" s="64">
        <v>0.629</v>
      </c>
      <c r="L81" s="44">
        <v>47.29</v>
      </c>
      <c r="M81" s="23">
        <v>3</v>
      </c>
      <c r="N81" s="22" t="s">
        <v>76</v>
      </c>
      <c r="O81" s="22" t="s">
        <v>395</v>
      </c>
      <c r="P81" s="22" t="s">
        <v>101</v>
      </c>
      <c r="Q81" s="22" t="s">
        <v>47</v>
      </c>
      <c r="R81" t="s">
        <v>772</v>
      </c>
      <c r="S81" t="str">
        <f t="shared" si="1"/>
        <v>134/014.Z-2004-0201.2               Wachusett St</v>
      </c>
    </row>
    <row r="82" spans="1:19" x14ac:dyDescent="0.2">
      <c r="A82" s="19" t="s">
        <v>115</v>
      </c>
      <c r="B82" s="19" t="s">
        <v>76</v>
      </c>
      <c r="C82" s="19" t="s">
        <v>1016</v>
      </c>
      <c r="D82" s="45" t="s">
        <v>270</v>
      </c>
      <c r="E82" s="19" t="s">
        <v>979</v>
      </c>
      <c r="F82" s="19" t="s">
        <v>8</v>
      </c>
      <c r="G82" s="20" t="s">
        <v>156</v>
      </c>
      <c r="H82" s="19">
        <v>1</v>
      </c>
      <c r="I82" s="66">
        <v>0.92</v>
      </c>
      <c r="J82" s="21">
        <v>48200</v>
      </c>
      <c r="K82" s="64">
        <v>0.53</v>
      </c>
      <c r="L82" s="44">
        <v>11.42</v>
      </c>
      <c r="M82" s="23">
        <v>0</v>
      </c>
      <c r="N82" s="22" t="s">
        <v>76</v>
      </c>
      <c r="O82" s="22" t="s">
        <v>396</v>
      </c>
      <c r="P82" s="22" t="s">
        <v>111</v>
      </c>
      <c r="Q82" s="22" t="s">
        <v>270</v>
      </c>
      <c r="R82" t="s">
        <v>773</v>
      </c>
      <c r="S82" t="str">
        <f t="shared" si="1"/>
        <v>134/014.Z-2004-0201.3               Sterling Rd</v>
      </c>
    </row>
    <row r="83" spans="1:19" x14ac:dyDescent="0.2">
      <c r="A83" s="19" t="s">
        <v>115</v>
      </c>
      <c r="B83" s="19" t="s">
        <v>76</v>
      </c>
      <c r="C83" s="19" t="s">
        <v>1016</v>
      </c>
      <c r="D83" s="45" t="s">
        <v>270</v>
      </c>
      <c r="E83" s="19" t="s">
        <v>979</v>
      </c>
      <c r="F83" s="19" t="s">
        <v>8</v>
      </c>
      <c r="G83" s="20" t="s">
        <v>157</v>
      </c>
      <c r="H83" s="19">
        <v>0</v>
      </c>
      <c r="I83" s="66">
        <v>10.5</v>
      </c>
      <c r="J83" s="21">
        <v>35000</v>
      </c>
      <c r="K83" s="64">
        <v>0.629</v>
      </c>
      <c r="L83" s="44">
        <v>11.42</v>
      </c>
      <c r="M83" s="23">
        <v>0</v>
      </c>
      <c r="N83" s="22" t="s">
        <v>76</v>
      </c>
      <c r="O83" s="22" t="s">
        <v>397</v>
      </c>
      <c r="P83" s="22" t="s">
        <v>111</v>
      </c>
      <c r="Q83" s="22" t="s">
        <v>270</v>
      </c>
      <c r="R83" t="s">
        <v>773</v>
      </c>
      <c r="S83" t="str">
        <f t="shared" si="1"/>
        <v>134/014.Z-2004-0201.3               Sterling Rd</v>
      </c>
    </row>
    <row r="84" spans="1:19" x14ac:dyDescent="0.2">
      <c r="A84" s="19" t="s">
        <v>115</v>
      </c>
      <c r="B84" s="19" t="s">
        <v>76</v>
      </c>
      <c r="C84" s="19" t="s">
        <v>1017</v>
      </c>
      <c r="D84" s="45" t="s">
        <v>268</v>
      </c>
      <c r="E84" s="19" t="s">
        <v>979</v>
      </c>
      <c r="F84" s="19" t="s">
        <v>8</v>
      </c>
      <c r="G84" s="20" t="s">
        <v>156</v>
      </c>
      <c r="H84" s="19">
        <v>56</v>
      </c>
      <c r="I84" s="66">
        <v>51.42</v>
      </c>
      <c r="J84" s="21">
        <v>3003600</v>
      </c>
      <c r="K84" s="64">
        <v>0.53</v>
      </c>
      <c r="L84" s="44">
        <v>1474.57</v>
      </c>
      <c r="M84" s="23">
        <v>1</v>
      </c>
      <c r="N84" s="22" t="s">
        <v>76</v>
      </c>
      <c r="O84" s="22" t="s">
        <v>398</v>
      </c>
      <c r="P84" s="22" t="s">
        <v>98</v>
      </c>
      <c r="Q84" s="22" t="s">
        <v>268</v>
      </c>
      <c r="R84" t="s">
        <v>774</v>
      </c>
      <c r="S84" t="str">
        <f t="shared" si="1"/>
        <v>134/014.Z-2004-0203.0               Various</v>
      </c>
    </row>
    <row r="85" spans="1:19" x14ac:dyDescent="0.2">
      <c r="A85" s="19" t="s">
        <v>115</v>
      </c>
      <c r="B85" s="19" t="s">
        <v>76</v>
      </c>
      <c r="C85" s="19" t="s">
        <v>1017</v>
      </c>
      <c r="D85" s="45" t="s">
        <v>268</v>
      </c>
      <c r="E85" s="19" t="s">
        <v>979</v>
      </c>
      <c r="F85" s="19" t="s">
        <v>8</v>
      </c>
      <c r="G85" s="20" t="s">
        <v>157</v>
      </c>
      <c r="H85" s="19">
        <v>0</v>
      </c>
      <c r="I85" s="66">
        <v>1189.99</v>
      </c>
      <c r="J85" s="21">
        <v>3967100</v>
      </c>
      <c r="K85" s="64">
        <v>0.629</v>
      </c>
      <c r="L85" s="44">
        <v>1474.57</v>
      </c>
      <c r="M85" s="23">
        <v>1</v>
      </c>
      <c r="N85" s="22" t="s">
        <v>76</v>
      </c>
      <c r="O85" s="22" t="s">
        <v>400</v>
      </c>
      <c r="P85" s="22" t="s">
        <v>98</v>
      </c>
      <c r="Q85" s="22" t="s">
        <v>268</v>
      </c>
      <c r="R85" t="s">
        <v>774</v>
      </c>
      <c r="S85" t="str">
        <f t="shared" si="1"/>
        <v>134/014.Z-2004-0203.0               Various</v>
      </c>
    </row>
    <row r="86" spans="1:19" x14ac:dyDescent="0.2">
      <c r="A86" s="19" t="s">
        <v>115</v>
      </c>
      <c r="B86" s="19" t="s">
        <v>76</v>
      </c>
      <c r="C86" s="19" t="s">
        <v>1017</v>
      </c>
      <c r="D86" s="45" t="s">
        <v>268</v>
      </c>
      <c r="E86" s="19" t="s">
        <v>979</v>
      </c>
      <c r="F86" s="19" t="s">
        <v>8</v>
      </c>
      <c r="G86" s="20" t="s">
        <v>158</v>
      </c>
      <c r="H86" s="19">
        <v>0</v>
      </c>
      <c r="I86" s="66">
        <v>214.79</v>
      </c>
      <c r="J86" s="21">
        <v>67600</v>
      </c>
      <c r="K86" s="64">
        <v>0.629</v>
      </c>
      <c r="L86" s="44">
        <v>1474.57</v>
      </c>
      <c r="M86" s="23">
        <v>1</v>
      </c>
      <c r="N86" s="22" t="s">
        <v>76</v>
      </c>
      <c r="O86" s="22" t="s">
        <v>401</v>
      </c>
      <c r="P86" s="22" t="s">
        <v>98</v>
      </c>
      <c r="Q86" s="22" t="s">
        <v>268</v>
      </c>
      <c r="R86" t="s">
        <v>774</v>
      </c>
      <c r="S86" t="str">
        <f t="shared" si="1"/>
        <v>134/014.Z-2004-0203.0               Various</v>
      </c>
    </row>
    <row r="87" spans="1:19" x14ac:dyDescent="0.2">
      <c r="A87" s="19" t="s">
        <v>115</v>
      </c>
      <c r="B87" s="19" t="s">
        <v>76</v>
      </c>
      <c r="C87" s="19" t="s">
        <v>1017</v>
      </c>
      <c r="D87" s="45" t="s">
        <v>268</v>
      </c>
      <c r="E87" s="19" t="s">
        <v>979</v>
      </c>
      <c r="F87" s="19" t="s">
        <v>8</v>
      </c>
      <c r="G87" s="20" t="s">
        <v>156</v>
      </c>
      <c r="H87" s="19">
        <v>20</v>
      </c>
      <c r="I87" s="66">
        <v>18.37</v>
      </c>
      <c r="J87" s="21">
        <v>964600</v>
      </c>
      <c r="K87" s="64">
        <v>0.53</v>
      </c>
      <c r="L87" s="44">
        <v>1474.57</v>
      </c>
      <c r="M87" s="23">
        <v>0</v>
      </c>
      <c r="N87" s="22" t="s">
        <v>76</v>
      </c>
      <c r="O87" s="22" t="s">
        <v>399</v>
      </c>
      <c r="P87" s="22" t="s">
        <v>98</v>
      </c>
      <c r="Q87" s="22" t="s">
        <v>268</v>
      </c>
      <c r="R87" t="s">
        <v>774</v>
      </c>
      <c r="S87" t="str">
        <f t="shared" si="1"/>
        <v>134/014.Z-2004-0203.0               Various</v>
      </c>
    </row>
    <row r="88" spans="1:19" x14ac:dyDescent="0.2">
      <c r="A88" s="19" t="s">
        <v>115</v>
      </c>
      <c r="B88" s="19" t="s">
        <v>76</v>
      </c>
      <c r="C88" s="19" t="s">
        <v>1157</v>
      </c>
      <c r="D88" s="45" t="s">
        <v>271</v>
      </c>
      <c r="E88" s="19" t="s">
        <v>979</v>
      </c>
      <c r="F88" s="19" t="s">
        <v>8</v>
      </c>
      <c r="G88" s="20" t="s">
        <v>157</v>
      </c>
      <c r="H88" s="19">
        <v>0</v>
      </c>
      <c r="I88" s="66">
        <v>0.01</v>
      </c>
      <c r="J88" s="21">
        <v>100</v>
      </c>
      <c r="K88" s="64">
        <v>0.629</v>
      </c>
      <c r="L88" s="44">
        <v>0.01</v>
      </c>
      <c r="M88" s="23">
        <v>0</v>
      </c>
      <c r="N88" s="22" t="s">
        <v>76</v>
      </c>
      <c r="O88" s="22" t="s">
        <v>402</v>
      </c>
      <c r="P88" s="22" t="s">
        <v>1156</v>
      </c>
      <c r="Q88" s="22" t="s">
        <v>271</v>
      </c>
      <c r="R88" t="s">
        <v>775</v>
      </c>
      <c r="S88" t="str">
        <f t="shared" si="1"/>
        <v>134/014.Z-2004-0204.0               100 Mark Bradford Dr</v>
      </c>
    </row>
    <row r="89" spans="1:19" x14ac:dyDescent="0.2">
      <c r="A89" s="19" t="s">
        <v>115</v>
      </c>
      <c r="B89" s="19" t="s">
        <v>76</v>
      </c>
      <c r="C89" s="19" t="s">
        <v>1018</v>
      </c>
      <c r="D89" s="45" t="s">
        <v>215</v>
      </c>
      <c r="E89" s="19" t="s">
        <v>979</v>
      </c>
      <c r="F89" s="19" t="s">
        <v>8</v>
      </c>
      <c r="G89" s="20" t="s">
        <v>156</v>
      </c>
      <c r="H89" s="19">
        <v>1</v>
      </c>
      <c r="I89" s="66">
        <v>0.92</v>
      </c>
      <c r="J89" s="21">
        <v>64300</v>
      </c>
      <c r="K89" s="64">
        <v>0.53</v>
      </c>
      <c r="L89" s="44">
        <v>21.87</v>
      </c>
      <c r="M89" s="23">
        <v>3</v>
      </c>
      <c r="N89" s="22" t="s">
        <v>76</v>
      </c>
      <c r="O89" s="22" t="s">
        <v>403</v>
      </c>
      <c r="P89" s="22" t="s">
        <v>181</v>
      </c>
      <c r="Q89" s="22" t="s">
        <v>215</v>
      </c>
      <c r="R89" t="s">
        <v>776</v>
      </c>
      <c r="S89" t="str">
        <f t="shared" si="1"/>
        <v>134/014.Z-2004-0205.0               Bullard St</v>
      </c>
    </row>
    <row r="90" spans="1:19" x14ac:dyDescent="0.2">
      <c r="A90" s="19" t="s">
        <v>115</v>
      </c>
      <c r="B90" s="19" t="s">
        <v>76</v>
      </c>
      <c r="C90" s="19" t="s">
        <v>1018</v>
      </c>
      <c r="D90" s="45" t="s">
        <v>215</v>
      </c>
      <c r="E90" s="19" t="s">
        <v>979</v>
      </c>
      <c r="F90" s="19" t="s">
        <v>8</v>
      </c>
      <c r="G90" s="20" t="s">
        <v>157</v>
      </c>
      <c r="H90" s="19">
        <v>0</v>
      </c>
      <c r="I90" s="66">
        <v>15.95</v>
      </c>
      <c r="J90" s="21">
        <v>53200</v>
      </c>
      <c r="K90" s="64">
        <v>0.629</v>
      </c>
      <c r="L90" s="44">
        <v>21.87</v>
      </c>
      <c r="M90" s="23">
        <v>3</v>
      </c>
      <c r="N90" s="22" t="s">
        <v>76</v>
      </c>
      <c r="O90" s="22" t="s">
        <v>404</v>
      </c>
      <c r="P90" s="22" t="s">
        <v>181</v>
      </c>
      <c r="Q90" s="22" t="s">
        <v>215</v>
      </c>
      <c r="R90" t="s">
        <v>776</v>
      </c>
      <c r="S90" t="str">
        <f t="shared" si="1"/>
        <v>134/014.Z-2004-0205.0               Bullard St</v>
      </c>
    </row>
    <row r="91" spans="1:19" x14ac:dyDescent="0.2">
      <c r="A91" s="19" t="s">
        <v>115</v>
      </c>
      <c r="B91" s="19" t="s">
        <v>76</v>
      </c>
      <c r="C91" s="19" t="s">
        <v>1018</v>
      </c>
      <c r="D91" s="45" t="s">
        <v>215</v>
      </c>
      <c r="E91" s="19" t="s">
        <v>979</v>
      </c>
      <c r="F91" s="19" t="s">
        <v>8</v>
      </c>
      <c r="G91" s="20" t="s">
        <v>158</v>
      </c>
      <c r="H91" s="19">
        <v>0</v>
      </c>
      <c r="I91" s="66">
        <v>5</v>
      </c>
      <c r="J91" s="21">
        <v>1600</v>
      </c>
      <c r="K91" s="64">
        <v>0.629</v>
      </c>
      <c r="L91" s="44">
        <v>21.87</v>
      </c>
      <c r="M91" s="23">
        <v>3</v>
      </c>
      <c r="N91" s="22" t="s">
        <v>76</v>
      </c>
      <c r="O91" s="22" t="s">
        <v>405</v>
      </c>
      <c r="P91" s="22" t="s">
        <v>181</v>
      </c>
      <c r="Q91" s="22" t="s">
        <v>215</v>
      </c>
      <c r="R91" t="s">
        <v>776</v>
      </c>
      <c r="S91" t="str">
        <f t="shared" si="1"/>
        <v>134/014.Z-2004-0205.0               Bullard St</v>
      </c>
    </row>
    <row r="92" spans="1:19" x14ac:dyDescent="0.2">
      <c r="A92" s="19" t="s">
        <v>115</v>
      </c>
      <c r="B92" s="19" t="s">
        <v>76</v>
      </c>
      <c r="C92" s="19" t="s">
        <v>1019</v>
      </c>
      <c r="D92" s="45" t="s">
        <v>272</v>
      </c>
      <c r="E92" s="19" t="s">
        <v>979</v>
      </c>
      <c r="F92" s="19" t="s">
        <v>8</v>
      </c>
      <c r="G92" s="20" t="s">
        <v>157</v>
      </c>
      <c r="H92" s="19">
        <v>0</v>
      </c>
      <c r="I92" s="66">
        <v>13.33</v>
      </c>
      <c r="J92" s="21">
        <v>44400</v>
      </c>
      <c r="K92" s="64">
        <v>0.629</v>
      </c>
      <c r="L92" s="44">
        <v>13.33</v>
      </c>
      <c r="M92" s="23">
        <v>0</v>
      </c>
      <c r="N92" s="22" t="s">
        <v>76</v>
      </c>
      <c r="O92" s="22" t="s">
        <v>406</v>
      </c>
      <c r="P92" s="22" t="s">
        <v>302</v>
      </c>
      <c r="Q92" s="22" t="s">
        <v>272</v>
      </c>
      <c r="R92" t="s">
        <v>777</v>
      </c>
      <c r="S92" t="str">
        <f t="shared" si="1"/>
        <v>134/014.Z-2004-0206.1               Chapel St</v>
      </c>
    </row>
    <row r="93" spans="1:19" x14ac:dyDescent="0.2">
      <c r="A93" s="19" t="s">
        <v>115</v>
      </c>
      <c r="B93" s="19" t="s">
        <v>76</v>
      </c>
      <c r="C93" s="19" t="s">
        <v>1020</v>
      </c>
      <c r="D93" s="45" t="s">
        <v>273</v>
      </c>
      <c r="E93" s="19" t="s">
        <v>979</v>
      </c>
      <c r="F93" s="19" t="s">
        <v>8</v>
      </c>
      <c r="G93" s="20" t="s">
        <v>157</v>
      </c>
      <c r="H93" s="19">
        <v>0</v>
      </c>
      <c r="I93" s="66">
        <v>25.22</v>
      </c>
      <c r="J93" s="21">
        <v>84100</v>
      </c>
      <c r="K93" s="64">
        <v>0.629</v>
      </c>
      <c r="L93" s="44">
        <v>25.22</v>
      </c>
      <c r="M93" s="23">
        <v>0</v>
      </c>
      <c r="N93" s="22" t="s">
        <v>76</v>
      </c>
      <c r="O93" s="22" t="s">
        <v>407</v>
      </c>
      <c r="P93" s="22" t="s">
        <v>303</v>
      </c>
      <c r="Q93" s="22" t="s">
        <v>273</v>
      </c>
      <c r="R93" t="s">
        <v>778</v>
      </c>
      <c r="S93" t="str">
        <f t="shared" si="1"/>
        <v>134/014.Z-2004-0207.1               Malden St</v>
      </c>
    </row>
    <row r="94" spans="1:19" x14ac:dyDescent="0.2">
      <c r="A94" s="19" t="s">
        <v>115</v>
      </c>
      <c r="B94" s="19" t="s">
        <v>76</v>
      </c>
      <c r="C94" s="19" t="s">
        <v>1021</v>
      </c>
      <c r="D94" s="45" t="s">
        <v>274</v>
      </c>
      <c r="E94" s="19" t="s">
        <v>979</v>
      </c>
      <c r="F94" s="19" t="s">
        <v>8</v>
      </c>
      <c r="G94" s="20" t="s">
        <v>157</v>
      </c>
      <c r="H94" s="19">
        <v>0</v>
      </c>
      <c r="I94" s="66">
        <v>6</v>
      </c>
      <c r="J94" s="21">
        <v>20000</v>
      </c>
      <c r="K94" s="64">
        <v>0.629</v>
      </c>
      <c r="L94" s="44">
        <v>6</v>
      </c>
      <c r="M94" s="23">
        <v>0</v>
      </c>
      <c r="N94" s="22" t="s">
        <v>76</v>
      </c>
      <c r="O94" s="22" t="s">
        <v>408</v>
      </c>
      <c r="P94" s="22" t="s">
        <v>181</v>
      </c>
      <c r="Q94" s="22" t="s">
        <v>274</v>
      </c>
      <c r="R94" t="s">
        <v>779</v>
      </c>
      <c r="S94" t="str">
        <f t="shared" si="1"/>
        <v>134/014.Z-2004-0208.1               Bullard St</v>
      </c>
    </row>
    <row r="95" spans="1:19" x14ac:dyDescent="0.2">
      <c r="A95" s="19" t="s">
        <v>115</v>
      </c>
      <c r="B95" s="19" t="s">
        <v>76</v>
      </c>
      <c r="C95" s="19" t="s">
        <v>1022</v>
      </c>
      <c r="D95" s="45" t="s">
        <v>275</v>
      </c>
      <c r="E95" s="19" t="s">
        <v>979</v>
      </c>
      <c r="F95" s="19" t="s">
        <v>8</v>
      </c>
      <c r="G95" s="20" t="s">
        <v>157</v>
      </c>
      <c r="H95" s="19">
        <v>0</v>
      </c>
      <c r="I95" s="66">
        <v>0.66</v>
      </c>
      <c r="J95" s="21">
        <v>2200</v>
      </c>
      <c r="K95" s="64">
        <v>0.629</v>
      </c>
      <c r="L95" s="44">
        <v>0.66</v>
      </c>
      <c r="M95" s="23">
        <v>0</v>
      </c>
      <c r="N95" s="22" t="s">
        <v>76</v>
      </c>
      <c r="O95" s="22" t="s">
        <v>409</v>
      </c>
      <c r="P95" s="22" t="s">
        <v>303</v>
      </c>
      <c r="Q95" s="22" t="s">
        <v>275</v>
      </c>
      <c r="R95" t="s">
        <v>780</v>
      </c>
      <c r="S95" t="str">
        <f t="shared" si="1"/>
        <v>134/014.Z-2004-0209.1               Malden St</v>
      </c>
    </row>
    <row r="96" spans="1:19" x14ac:dyDescent="0.2">
      <c r="A96" s="19" t="s">
        <v>115</v>
      </c>
      <c r="B96" s="19" t="s">
        <v>76</v>
      </c>
      <c r="C96" s="19" t="s">
        <v>1023</v>
      </c>
      <c r="D96" s="45" t="s">
        <v>1166</v>
      </c>
      <c r="E96" s="19" t="s">
        <v>979</v>
      </c>
      <c r="F96" s="19" t="s">
        <v>8</v>
      </c>
      <c r="G96" s="20" t="s">
        <v>157</v>
      </c>
      <c r="H96" s="19">
        <v>0</v>
      </c>
      <c r="I96" s="66">
        <v>7.52</v>
      </c>
      <c r="J96" s="21">
        <v>25100</v>
      </c>
      <c r="K96" s="64">
        <v>0.629</v>
      </c>
      <c r="L96" s="44">
        <v>11.75</v>
      </c>
      <c r="M96" s="23">
        <v>0</v>
      </c>
      <c r="N96" s="22" t="s">
        <v>76</v>
      </c>
      <c r="O96" s="22" t="s">
        <v>410</v>
      </c>
      <c r="P96" s="22" t="s">
        <v>111</v>
      </c>
      <c r="Q96" s="22" t="s">
        <v>1166</v>
      </c>
      <c r="R96" t="s">
        <v>781</v>
      </c>
      <c r="S96" t="str">
        <f t="shared" si="1"/>
        <v>134/014.Z-2004-0210.1               Sterling Rd</v>
      </c>
    </row>
    <row r="97" spans="1:21" x14ac:dyDescent="0.2">
      <c r="A97" s="19" t="s">
        <v>115</v>
      </c>
      <c r="B97" s="19" t="s">
        <v>76</v>
      </c>
      <c r="C97" s="19" t="s">
        <v>1023</v>
      </c>
      <c r="D97" s="45" t="s">
        <v>1166</v>
      </c>
      <c r="E97" s="19" t="s">
        <v>979</v>
      </c>
      <c r="F97" s="19" t="s">
        <v>8</v>
      </c>
      <c r="G97" s="20" t="s">
        <v>158</v>
      </c>
      <c r="H97" s="19">
        <v>0</v>
      </c>
      <c r="I97" s="66">
        <v>4.2300000000000004</v>
      </c>
      <c r="J97" s="21">
        <v>1300</v>
      </c>
      <c r="K97" s="64">
        <v>0.629</v>
      </c>
      <c r="L97" s="44">
        <v>11.75</v>
      </c>
      <c r="M97" s="23">
        <v>0</v>
      </c>
      <c r="N97" s="22" t="s">
        <v>76</v>
      </c>
      <c r="O97" s="22" t="s">
        <v>411</v>
      </c>
      <c r="P97" s="22" t="s">
        <v>111</v>
      </c>
      <c r="Q97" s="22" t="s">
        <v>1166</v>
      </c>
      <c r="R97" t="s">
        <v>781</v>
      </c>
      <c r="S97" t="str">
        <f t="shared" si="1"/>
        <v>134/014.Z-2004-0210.1               Sterling Rd</v>
      </c>
    </row>
    <row r="98" spans="1:21" x14ac:dyDescent="0.2">
      <c r="A98" s="19" t="s">
        <v>115</v>
      </c>
      <c r="B98" s="19" t="s">
        <v>76</v>
      </c>
      <c r="C98" s="19" t="s">
        <v>1024</v>
      </c>
      <c r="D98" s="45" t="s">
        <v>276</v>
      </c>
      <c r="E98" s="19" t="s">
        <v>979</v>
      </c>
      <c r="F98" s="19" t="s">
        <v>8</v>
      </c>
      <c r="G98" s="20" t="s">
        <v>157</v>
      </c>
      <c r="H98" s="19">
        <v>0</v>
      </c>
      <c r="I98" s="66">
        <v>10.02</v>
      </c>
      <c r="J98" s="21">
        <v>33400</v>
      </c>
      <c r="K98" s="64">
        <v>0.629</v>
      </c>
      <c r="L98" s="44">
        <v>14.16</v>
      </c>
      <c r="M98" s="23">
        <v>0</v>
      </c>
      <c r="N98" s="22" t="s">
        <v>76</v>
      </c>
      <c r="O98" s="22" t="s">
        <v>412</v>
      </c>
      <c r="P98" s="22" t="s">
        <v>304</v>
      </c>
      <c r="Q98" s="22" t="s">
        <v>276</v>
      </c>
      <c r="R98" t="s">
        <v>782</v>
      </c>
      <c r="S98" t="str">
        <f t="shared" si="1"/>
        <v>134/014.Z-2004-0211.1               Quinapoxet St</v>
      </c>
    </row>
    <row r="99" spans="1:21" x14ac:dyDescent="0.2">
      <c r="A99" s="19" t="s">
        <v>115</v>
      </c>
      <c r="B99" s="19" t="s">
        <v>76</v>
      </c>
      <c r="C99" s="19" t="s">
        <v>1024</v>
      </c>
      <c r="D99" s="45" t="s">
        <v>276</v>
      </c>
      <c r="E99" s="19" t="s">
        <v>979</v>
      </c>
      <c r="F99" s="19" t="s">
        <v>8</v>
      </c>
      <c r="G99" s="20" t="s">
        <v>158</v>
      </c>
      <c r="H99" s="19">
        <v>0</v>
      </c>
      <c r="I99" s="66">
        <v>4.1399999999999997</v>
      </c>
      <c r="J99" s="21">
        <v>1300</v>
      </c>
      <c r="K99" s="64">
        <v>0.629</v>
      </c>
      <c r="L99" s="44">
        <v>14.16</v>
      </c>
      <c r="M99" s="23">
        <v>0</v>
      </c>
      <c r="N99" s="22" t="s">
        <v>76</v>
      </c>
      <c r="O99" s="22" t="s">
        <v>413</v>
      </c>
      <c r="P99" s="22" t="s">
        <v>304</v>
      </c>
      <c r="Q99" s="22" t="s">
        <v>276</v>
      </c>
      <c r="R99" t="s">
        <v>782</v>
      </c>
      <c r="S99" t="str">
        <f t="shared" si="1"/>
        <v>134/014.Z-2004-0211.1               Quinapoxet St</v>
      </c>
    </row>
    <row r="100" spans="1:21" x14ac:dyDescent="0.2">
      <c r="A100" s="19" t="s">
        <v>115</v>
      </c>
      <c r="B100" s="19" t="s">
        <v>76</v>
      </c>
      <c r="C100" s="19" t="s">
        <v>1025</v>
      </c>
      <c r="D100" s="45" t="s">
        <v>277</v>
      </c>
      <c r="E100" s="19" t="s">
        <v>979</v>
      </c>
      <c r="F100" s="19" t="s">
        <v>8</v>
      </c>
      <c r="G100" s="20" t="s">
        <v>157</v>
      </c>
      <c r="H100" s="19">
        <v>0</v>
      </c>
      <c r="I100" s="66">
        <v>57.81</v>
      </c>
      <c r="J100" s="21">
        <v>192700</v>
      </c>
      <c r="K100" s="64">
        <v>0.629</v>
      </c>
      <c r="L100" s="44">
        <v>69.540000000000006</v>
      </c>
      <c r="M100" s="23">
        <v>0</v>
      </c>
      <c r="N100" s="22" t="s">
        <v>76</v>
      </c>
      <c r="O100" s="22" t="s">
        <v>414</v>
      </c>
      <c r="P100" s="22" t="s">
        <v>304</v>
      </c>
      <c r="Q100" s="22" t="s">
        <v>277</v>
      </c>
      <c r="R100" t="s">
        <v>783</v>
      </c>
      <c r="S100" t="str">
        <f t="shared" si="1"/>
        <v>134/014.Z-2004-0212.1               Quinapoxet St</v>
      </c>
    </row>
    <row r="101" spans="1:21" x14ac:dyDescent="0.2">
      <c r="A101" s="19" t="s">
        <v>115</v>
      </c>
      <c r="B101" s="19" t="s">
        <v>76</v>
      </c>
      <c r="C101" s="19" t="s">
        <v>1025</v>
      </c>
      <c r="D101" s="45" t="s">
        <v>277</v>
      </c>
      <c r="E101" s="19" t="s">
        <v>979</v>
      </c>
      <c r="F101" s="19" t="s">
        <v>8</v>
      </c>
      <c r="G101" s="20" t="s">
        <v>158</v>
      </c>
      <c r="H101" s="19">
        <v>0</v>
      </c>
      <c r="I101" s="66">
        <v>11.73</v>
      </c>
      <c r="J101" s="21">
        <v>3700</v>
      </c>
      <c r="K101" s="64">
        <v>0.629</v>
      </c>
      <c r="L101" s="44">
        <v>69.540000000000006</v>
      </c>
      <c r="M101" s="23">
        <v>0</v>
      </c>
      <c r="N101" s="22" t="s">
        <v>76</v>
      </c>
      <c r="O101" s="22" t="s">
        <v>415</v>
      </c>
      <c r="P101" s="22" t="s">
        <v>304</v>
      </c>
      <c r="Q101" s="22" t="s">
        <v>277</v>
      </c>
      <c r="R101" t="s">
        <v>783</v>
      </c>
      <c r="S101" t="str">
        <f t="shared" si="1"/>
        <v>134/014.Z-2004-0212.1               Quinapoxet St</v>
      </c>
    </row>
    <row r="102" spans="1:21" x14ac:dyDescent="0.2">
      <c r="A102" s="19" t="s">
        <v>115</v>
      </c>
      <c r="B102" s="19" t="s">
        <v>76</v>
      </c>
      <c r="C102" s="19" t="s">
        <v>1158</v>
      </c>
      <c r="D102" s="45" t="s">
        <v>945</v>
      </c>
      <c r="E102" s="19" t="s">
        <v>979</v>
      </c>
      <c r="F102" s="19" t="s">
        <v>8</v>
      </c>
      <c r="G102" s="20" t="s">
        <v>157</v>
      </c>
      <c r="H102" s="19">
        <v>0</v>
      </c>
      <c r="I102" s="66">
        <v>11</v>
      </c>
      <c r="J102" s="21">
        <v>36700</v>
      </c>
      <c r="K102" s="64">
        <v>0.629</v>
      </c>
      <c r="L102" s="44">
        <v>12.5</v>
      </c>
      <c r="M102" s="23">
        <v>0</v>
      </c>
      <c r="N102" s="22" t="s">
        <v>76</v>
      </c>
      <c r="O102" s="22" t="s">
        <v>676</v>
      </c>
      <c r="P102" s="22" t="s">
        <v>1159</v>
      </c>
      <c r="Q102" s="22" t="s">
        <v>945</v>
      </c>
      <c r="R102" t="s">
        <v>784</v>
      </c>
      <c r="S102" t="str">
        <f t="shared" si="1"/>
        <v>134/014.Z-2004-0215.0               420 Bullard St, Rear</v>
      </c>
    </row>
    <row r="103" spans="1:21" x14ac:dyDescent="0.2">
      <c r="A103" s="19" t="s">
        <v>115</v>
      </c>
      <c r="B103" s="19" t="s">
        <v>76</v>
      </c>
      <c r="C103" s="19" t="s">
        <v>1158</v>
      </c>
      <c r="D103" s="45" t="s">
        <v>945</v>
      </c>
      <c r="E103" s="19" t="s">
        <v>979</v>
      </c>
      <c r="F103" s="19" t="s">
        <v>8</v>
      </c>
      <c r="G103" s="20" t="s">
        <v>158</v>
      </c>
      <c r="H103" s="19">
        <v>0</v>
      </c>
      <c r="I103" s="66">
        <v>1.5</v>
      </c>
      <c r="J103" s="21">
        <v>500</v>
      </c>
      <c r="K103" s="64">
        <v>0.629</v>
      </c>
      <c r="L103" s="44">
        <v>12.5</v>
      </c>
      <c r="M103" s="23">
        <v>0</v>
      </c>
      <c r="N103" s="22" t="s">
        <v>76</v>
      </c>
      <c r="O103" s="22" t="s">
        <v>677</v>
      </c>
      <c r="P103" s="22" t="s">
        <v>1159</v>
      </c>
      <c r="Q103" s="22" t="s">
        <v>945</v>
      </c>
      <c r="R103" t="s">
        <v>784</v>
      </c>
      <c r="S103" t="str">
        <f t="shared" si="1"/>
        <v>134/014.Z-2004-0215.0               420 Bullard St, Rear</v>
      </c>
    </row>
    <row r="104" spans="1:21" x14ac:dyDescent="0.2">
      <c r="A104" s="19" t="s">
        <v>115</v>
      </c>
      <c r="B104" s="19" t="s">
        <v>76</v>
      </c>
      <c r="C104" s="19" t="s">
        <v>1026</v>
      </c>
      <c r="D104" s="45" t="s">
        <v>946</v>
      </c>
      <c r="E104" s="19" t="s">
        <v>979</v>
      </c>
      <c r="F104" s="19" t="s">
        <v>8</v>
      </c>
      <c r="G104" s="20" t="s">
        <v>156</v>
      </c>
      <c r="H104" s="19">
        <v>2</v>
      </c>
      <c r="I104" s="66">
        <v>1.84</v>
      </c>
      <c r="J104" s="21">
        <v>107300</v>
      </c>
      <c r="K104" s="64">
        <v>0.53</v>
      </c>
      <c r="L104" s="44">
        <v>20.9</v>
      </c>
      <c r="M104" s="23">
        <v>1</v>
      </c>
      <c r="N104" s="22" t="s">
        <v>76</v>
      </c>
      <c r="O104" s="22" t="s">
        <v>678</v>
      </c>
      <c r="P104" s="22" t="s">
        <v>919</v>
      </c>
      <c r="Q104" s="22" t="s">
        <v>946</v>
      </c>
      <c r="R104" t="s">
        <v>785</v>
      </c>
      <c r="S104" t="str">
        <f t="shared" si="1"/>
        <v>134/014.Z-2004-0215.1               River Rd</v>
      </c>
    </row>
    <row r="105" spans="1:21" x14ac:dyDescent="0.2">
      <c r="A105" s="19" t="s">
        <v>115</v>
      </c>
      <c r="B105" s="19" t="s">
        <v>76</v>
      </c>
      <c r="C105" s="19" t="s">
        <v>1026</v>
      </c>
      <c r="D105" s="45" t="s">
        <v>946</v>
      </c>
      <c r="E105" s="19" t="s">
        <v>979</v>
      </c>
      <c r="F105" s="19" t="s">
        <v>8</v>
      </c>
      <c r="G105" s="20" t="s">
        <v>157</v>
      </c>
      <c r="H105" s="19">
        <v>0</v>
      </c>
      <c r="I105" s="66">
        <v>18.059999999999999</v>
      </c>
      <c r="J105" s="21">
        <v>60200</v>
      </c>
      <c r="K105" s="64">
        <v>0.629</v>
      </c>
      <c r="L105" s="44">
        <v>20.9</v>
      </c>
      <c r="M105" s="23">
        <v>1</v>
      </c>
      <c r="N105" s="22" t="s">
        <v>76</v>
      </c>
      <c r="O105" s="22" t="s">
        <v>679</v>
      </c>
      <c r="P105" s="22" t="s">
        <v>919</v>
      </c>
      <c r="Q105" s="22" t="s">
        <v>946</v>
      </c>
      <c r="R105" t="s">
        <v>785</v>
      </c>
      <c r="S105" t="str">
        <f t="shared" si="1"/>
        <v>134/014.Z-2004-0215.1               River Rd</v>
      </c>
    </row>
    <row r="106" spans="1:21" x14ac:dyDescent="0.2">
      <c r="A106" s="19" t="s">
        <v>115</v>
      </c>
      <c r="B106" s="19" t="s">
        <v>76</v>
      </c>
      <c r="C106" s="19" t="s">
        <v>1026</v>
      </c>
      <c r="D106" s="45" t="s">
        <v>946</v>
      </c>
      <c r="E106" s="19" t="s">
        <v>979</v>
      </c>
      <c r="F106" s="19" t="s">
        <v>8</v>
      </c>
      <c r="G106" s="20" t="s">
        <v>158</v>
      </c>
      <c r="H106" s="19">
        <v>0</v>
      </c>
      <c r="I106" s="66">
        <v>1</v>
      </c>
      <c r="J106" s="21">
        <v>300</v>
      </c>
      <c r="K106" s="64">
        <v>0.629</v>
      </c>
      <c r="L106" s="44">
        <v>20.9</v>
      </c>
      <c r="M106" s="23">
        <v>1</v>
      </c>
      <c r="N106" s="22" t="s">
        <v>76</v>
      </c>
      <c r="O106" s="22" t="s">
        <v>680</v>
      </c>
      <c r="P106" s="22" t="s">
        <v>919</v>
      </c>
      <c r="Q106" s="22" t="s">
        <v>946</v>
      </c>
      <c r="R106" t="s">
        <v>785</v>
      </c>
      <c r="S106" t="str">
        <f t="shared" si="1"/>
        <v>134/014.Z-2004-0215.1               River Rd</v>
      </c>
    </row>
    <row r="107" spans="1:21" x14ac:dyDescent="0.2">
      <c r="A107" s="19" t="s">
        <v>115</v>
      </c>
      <c r="B107" s="19" t="s">
        <v>76</v>
      </c>
      <c r="C107" s="19" t="s">
        <v>1027</v>
      </c>
      <c r="D107" s="45" t="s">
        <v>947</v>
      </c>
      <c r="E107" s="19" t="s">
        <v>979</v>
      </c>
      <c r="F107" s="19" t="s">
        <v>8</v>
      </c>
      <c r="G107" s="20" t="s">
        <v>156</v>
      </c>
      <c r="H107" s="19">
        <v>5</v>
      </c>
      <c r="I107" s="66">
        <v>4.59</v>
      </c>
      <c r="J107" s="21">
        <v>268200</v>
      </c>
      <c r="K107" s="64">
        <v>0.53</v>
      </c>
      <c r="L107" s="44">
        <v>5.3</v>
      </c>
      <c r="M107" s="23">
        <v>1</v>
      </c>
      <c r="N107" s="22" t="s">
        <v>76</v>
      </c>
      <c r="O107" s="22" t="s">
        <v>681</v>
      </c>
      <c r="P107" s="22" t="s">
        <v>101</v>
      </c>
      <c r="Q107" s="22" t="s">
        <v>947</v>
      </c>
      <c r="R107" t="s">
        <v>786</v>
      </c>
      <c r="S107" t="str">
        <f t="shared" si="1"/>
        <v>134/014.Z-2004-0215.2               Wachusett St</v>
      </c>
    </row>
    <row r="108" spans="1:21" x14ac:dyDescent="0.2">
      <c r="A108" s="19" t="s">
        <v>115</v>
      </c>
      <c r="B108" s="19" t="s">
        <v>76</v>
      </c>
      <c r="C108" s="19" t="s">
        <v>1027</v>
      </c>
      <c r="D108" s="45" t="s">
        <v>947</v>
      </c>
      <c r="E108" s="19" t="s">
        <v>979</v>
      </c>
      <c r="F108" s="19" t="s">
        <v>8</v>
      </c>
      <c r="G108" s="20" t="s">
        <v>157</v>
      </c>
      <c r="H108" s="19">
        <v>0</v>
      </c>
      <c r="I108" s="66">
        <v>0.71</v>
      </c>
      <c r="J108" s="21">
        <v>2400</v>
      </c>
      <c r="K108" s="64">
        <v>0.629</v>
      </c>
      <c r="L108" s="44">
        <v>5.3</v>
      </c>
      <c r="M108" s="23">
        <v>1</v>
      </c>
      <c r="N108" s="22" t="s">
        <v>76</v>
      </c>
      <c r="O108" s="22" t="s">
        <v>682</v>
      </c>
      <c r="P108" s="22" t="s">
        <v>101</v>
      </c>
      <c r="Q108" s="22" t="s">
        <v>947</v>
      </c>
      <c r="R108" t="s">
        <v>786</v>
      </c>
      <c r="S108" t="str">
        <f t="shared" si="1"/>
        <v>134/014.Z-2004-0215.2               Wachusett St</v>
      </c>
    </row>
    <row r="109" spans="1:21" x14ac:dyDescent="0.2">
      <c r="A109" s="58" t="s">
        <v>133</v>
      </c>
      <c r="B109" s="58" t="s">
        <v>262</v>
      </c>
      <c r="C109" s="58" t="s">
        <v>1205</v>
      </c>
      <c r="D109" s="59" t="s">
        <v>1175</v>
      </c>
      <c r="E109" s="58" t="s">
        <v>978</v>
      </c>
      <c r="F109" s="58" t="s">
        <v>8</v>
      </c>
      <c r="G109" s="60" t="s">
        <v>156</v>
      </c>
      <c r="H109" s="58">
        <v>3</v>
      </c>
      <c r="I109" s="67">
        <v>5.51</v>
      </c>
      <c r="J109" s="56">
        <v>98300</v>
      </c>
      <c r="K109" s="63">
        <v>0.53900000000000003</v>
      </c>
      <c r="L109" s="61">
        <v>13.28</v>
      </c>
      <c r="M109" s="60">
        <v>1</v>
      </c>
      <c r="N109" s="58" t="s">
        <v>262</v>
      </c>
      <c r="O109" s="58" t="s">
        <v>1176</v>
      </c>
      <c r="P109" s="58" t="s">
        <v>1174</v>
      </c>
      <c r="Q109" s="58" t="s">
        <v>1175</v>
      </c>
      <c r="R109" s="58" t="s">
        <v>1167</v>
      </c>
      <c r="S109" s="58" t="str">
        <f t="shared" si="1"/>
        <v>140/014.Z-1702-0116.1               Old Colony Rd</v>
      </c>
      <c r="U109" s="57"/>
    </row>
    <row r="110" spans="1:21" x14ac:dyDescent="0.2">
      <c r="A110" s="58" t="s">
        <v>133</v>
      </c>
      <c r="B110" s="58" t="s">
        <v>262</v>
      </c>
      <c r="C110" s="58" t="s">
        <v>1205</v>
      </c>
      <c r="D110" s="59" t="s">
        <v>1175</v>
      </c>
      <c r="E110" s="58" t="s">
        <v>978</v>
      </c>
      <c r="F110" s="58" t="s">
        <v>8</v>
      </c>
      <c r="G110" s="60" t="s">
        <v>157</v>
      </c>
      <c r="H110" s="58">
        <v>0</v>
      </c>
      <c r="I110" s="67">
        <v>7.77</v>
      </c>
      <c r="J110" s="56">
        <v>14200</v>
      </c>
      <c r="K110" s="63">
        <v>0.53900000000000003</v>
      </c>
      <c r="L110" s="61">
        <v>13.28</v>
      </c>
      <c r="M110" s="60">
        <v>1</v>
      </c>
      <c r="N110" s="58" t="s">
        <v>262</v>
      </c>
      <c r="O110" s="58" t="s">
        <v>1177</v>
      </c>
      <c r="P110" s="58" t="s">
        <v>1174</v>
      </c>
      <c r="Q110" s="58" t="s">
        <v>1175</v>
      </c>
      <c r="R110" s="58" t="s">
        <v>1167</v>
      </c>
      <c r="S110" s="58" t="str">
        <f t="shared" si="1"/>
        <v>140/014.Z-1702-0116.1               Old Colony Rd</v>
      </c>
      <c r="U110" s="57"/>
    </row>
    <row r="111" spans="1:21" x14ac:dyDescent="0.2">
      <c r="A111" s="19" t="s">
        <v>133</v>
      </c>
      <c r="B111" s="19" t="s">
        <v>262</v>
      </c>
      <c r="C111" s="19" t="s">
        <v>1028</v>
      </c>
      <c r="D111" s="45" t="s">
        <v>278</v>
      </c>
      <c r="E111" s="19" t="s">
        <v>978</v>
      </c>
      <c r="F111" s="19" t="s">
        <v>8</v>
      </c>
      <c r="G111" s="20" t="s">
        <v>156</v>
      </c>
      <c r="H111" s="19">
        <v>1</v>
      </c>
      <c r="I111" s="66">
        <v>1.84</v>
      </c>
      <c r="J111" s="56">
        <v>49200</v>
      </c>
      <c r="K111" s="63">
        <v>0.53900000000000003</v>
      </c>
      <c r="L111" s="44">
        <v>30</v>
      </c>
      <c r="M111" s="23">
        <v>2</v>
      </c>
      <c r="N111" s="22" t="s">
        <v>262</v>
      </c>
      <c r="O111" s="22" t="s">
        <v>416</v>
      </c>
      <c r="P111" s="22" t="s">
        <v>182</v>
      </c>
      <c r="Q111" s="22" t="s">
        <v>278</v>
      </c>
      <c r="R111" t="s">
        <v>787</v>
      </c>
      <c r="S111" t="str">
        <f t="shared" si="1"/>
        <v>140/014.Z-1702-0201.0               Burnshirt Rd</v>
      </c>
      <c r="U111" s="57"/>
    </row>
    <row r="112" spans="1:21" x14ac:dyDescent="0.2">
      <c r="A112" s="19" t="s">
        <v>133</v>
      </c>
      <c r="B112" s="19" t="s">
        <v>262</v>
      </c>
      <c r="C112" s="19" t="s">
        <v>1028</v>
      </c>
      <c r="D112" s="45" t="s">
        <v>278</v>
      </c>
      <c r="E112" s="19" t="s">
        <v>978</v>
      </c>
      <c r="F112" s="19" t="s">
        <v>8</v>
      </c>
      <c r="G112" s="20" t="s">
        <v>157</v>
      </c>
      <c r="H112" s="19">
        <v>0</v>
      </c>
      <c r="I112" s="66">
        <v>27.56</v>
      </c>
      <c r="J112" s="56">
        <v>50500</v>
      </c>
      <c r="K112" s="63">
        <v>0.53900000000000003</v>
      </c>
      <c r="L112" s="44">
        <v>30</v>
      </c>
      <c r="M112" s="23">
        <v>2</v>
      </c>
      <c r="N112" s="22" t="s">
        <v>262</v>
      </c>
      <c r="O112" s="22" t="s">
        <v>417</v>
      </c>
      <c r="P112" s="22" t="s">
        <v>182</v>
      </c>
      <c r="Q112" s="22" t="s">
        <v>278</v>
      </c>
      <c r="R112" t="s">
        <v>787</v>
      </c>
      <c r="S112" t="str">
        <f t="shared" si="1"/>
        <v>140/014.Z-1702-0201.0               Burnshirt Rd</v>
      </c>
      <c r="U112" s="57"/>
    </row>
    <row r="113" spans="1:21" x14ac:dyDescent="0.2">
      <c r="A113" s="19" t="s">
        <v>133</v>
      </c>
      <c r="B113" s="19" t="s">
        <v>262</v>
      </c>
      <c r="C113" s="19" t="s">
        <v>1028</v>
      </c>
      <c r="D113" s="45" t="s">
        <v>278</v>
      </c>
      <c r="E113" s="19" t="s">
        <v>978</v>
      </c>
      <c r="F113" s="19" t="s">
        <v>8</v>
      </c>
      <c r="G113" s="20" t="s">
        <v>158</v>
      </c>
      <c r="H113" s="19">
        <v>0</v>
      </c>
      <c r="I113" s="66">
        <v>0.6</v>
      </c>
      <c r="J113" s="56">
        <v>200</v>
      </c>
      <c r="K113" s="63">
        <v>0.53900000000000003</v>
      </c>
      <c r="L113" s="44">
        <v>30</v>
      </c>
      <c r="M113" s="23">
        <v>2</v>
      </c>
      <c r="N113" s="22" t="s">
        <v>262</v>
      </c>
      <c r="O113" s="22" t="s">
        <v>418</v>
      </c>
      <c r="P113" s="22" t="s">
        <v>182</v>
      </c>
      <c r="Q113" s="22" t="s">
        <v>278</v>
      </c>
      <c r="R113" t="s">
        <v>787</v>
      </c>
      <c r="S113" t="str">
        <f t="shared" si="1"/>
        <v>140/014.Z-1702-0201.0               Burnshirt Rd</v>
      </c>
      <c r="U113" s="57"/>
    </row>
    <row r="114" spans="1:21" x14ac:dyDescent="0.2">
      <c r="A114" s="19" t="s">
        <v>133</v>
      </c>
      <c r="B114" s="19" t="s">
        <v>262</v>
      </c>
      <c r="C114" s="19" t="s">
        <v>1029</v>
      </c>
      <c r="D114" s="45" t="s">
        <v>216</v>
      </c>
      <c r="E114" s="19" t="s">
        <v>978</v>
      </c>
      <c r="F114" s="19" t="s">
        <v>8</v>
      </c>
      <c r="G114" s="20" t="s">
        <v>156</v>
      </c>
      <c r="H114" s="19">
        <v>3</v>
      </c>
      <c r="I114" s="66">
        <v>5.52</v>
      </c>
      <c r="J114" s="56">
        <v>98300</v>
      </c>
      <c r="K114" s="63">
        <v>0.53900000000000003</v>
      </c>
      <c r="L114" s="44">
        <v>78.41</v>
      </c>
      <c r="M114" s="23">
        <v>1</v>
      </c>
      <c r="N114" s="22" t="s">
        <v>262</v>
      </c>
      <c r="O114" s="22" t="s">
        <v>419</v>
      </c>
      <c r="P114" s="22" t="s">
        <v>183</v>
      </c>
      <c r="Q114" s="22" t="s">
        <v>216</v>
      </c>
      <c r="R114" t="s">
        <v>788</v>
      </c>
      <c r="S114" t="str">
        <f t="shared" si="1"/>
        <v>140/014.Z-1702-0201.A               Malone Rd</v>
      </c>
      <c r="U114" s="57"/>
    </row>
    <row r="115" spans="1:21" x14ac:dyDescent="0.2">
      <c r="A115" s="19" t="s">
        <v>133</v>
      </c>
      <c r="B115" s="19" t="s">
        <v>262</v>
      </c>
      <c r="C115" s="19" t="s">
        <v>1029</v>
      </c>
      <c r="D115" s="45" t="s">
        <v>216</v>
      </c>
      <c r="E115" s="19" t="s">
        <v>978</v>
      </c>
      <c r="F115" s="19" t="s">
        <v>8</v>
      </c>
      <c r="G115" s="20" t="s">
        <v>157</v>
      </c>
      <c r="H115" s="19">
        <v>0</v>
      </c>
      <c r="I115" s="66">
        <v>57.96</v>
      </c>
      <c r="J115" s="56">
        <v>106200</v>
      </c>
      <c r="K115" s="63">
        <v>0.53900000000000003</v>
      </c>
      <c r="L115" s="44">
        <v>78.41</v>
      </c>
      <c r="M115" s="23">
        <v>1</v>
      </c>
      <c r="N115" s="22" t="s">
        <v>262</v>
      </c>
      <c r="O115" s="22" t="s">
        <v>421</v>
      </c>
      <c r="P115" s="22" t="s">
        <v>183</v>
      </c>
      <c r="Q115" s="22" t="s">
        <v>216</v>
      </c>
      <c r="R115" t="s">
        <v>788</v>
      </c>
      <c r="S115" t="str">
        <f t="shared" si="1"/>
        <v>140/014.Z-1702-0201.A               Malone Rd</v>
      </c>
      <c r="U115" s="57"/>
    </row>
    <row r="116" spans="1:21" x14ac:dyDescent="0.2">
      <c r="A116" s="19" t="s">
        <v>133</v>
      </c>
      <c r="B116" s="19" t="s">
        <v>262</v>
      </c>
      <c r="C116" s="19" t="s">
        <v>1029</v>
      </c>
      <c r="D116" s="45" t="s">
        <v>216</v>
      </c>
      <c r="E116" s="19" t="s">
        <v>978</v>
      </c>
      <c r="F116" s="19" t="s">
        <v>8</v>
      </c>
      <c r="G116" s="20" t="s">
        <v>158</v>
      </c>
      <c r="H116" s="19">
        <v>0</v>
      </c>
      <c r="I116" s="66">
        <v>9.41</v>
      </c>
      <c r="J116" s="56">
        <v>3600</v>
      </c>
      <c r="K116" s="63">
        <v>0.53900000000000003</v>
      </c>
      <c r="L116" s="44">
        <v>78.41</v>
      </c>
      <c r="M116" s="23">
        <v>1</v>
      </c>
      <c r="N116" s="22" t="s">
        <v>262</v>
      </c>
      <c r="O116" s="22" t="s">
        <v>422</v>
      </c>
      <c r="P116" s="22" t="s">
        <v>183</v>
      </c>
      <c r="Q116" s="22" t="s">
        <v>216</v>
      </c>
      <c r="R116" t="s">
        <v>788</v>
      </c>
      <c r="S116" t="str">
        <f t="shared" si="1"/>
        <v>140/014.Z-1702-0201.A               Malone Rd</v>
      </c>
      <c r="U116" s="57"/>
    </row>
    <row r="117" spans="1:21" x14ac:dyDescent="0.2">
      <c r="A117" s="19" t="s">
        <v>133</v>
      </c>
      <c r="B117" s="19" t="s">
        <v>262</v>
      </c>
      <c r="C117" s="19" t="s">
        <v>1029</v>
      </c>
      <c r="D117" s="45" t="s">
        <v>216</v>
      </c>
      <c r="E117" s="19" t="s">
        <v>978</v>
      </c>
      <c r="F117" s="19" t="s">
        <v>8</v>
      </c>
      <c r="G117" s="20" t="s">
        <v>156</v>
      </c>
      <c r="H117" s="19">
        <v>3</v>
      </c>
      <c r="I117" s="66">
        <v>5.52</v>
      </c>
      <c r="J117" s="56">
        <v>98300</v>
      </c>
      <c r="K117" s="63">
        <v>0.53900000000000003</v>
      </c>
      <c r="L117" s="44">
        <v>78.41</v>
      </c>
      <c r="M117" s="23">
        <v>1</v>
      </c>
      <c r="N117" s="22" t="s">
        <v>262</v>
      </c>
      <c r="O117" s="22" t="s">
        <v>420</v>
      </c>
      <c r="P117" s="22" t="s">
        <v>183</v>
      </c>
      <c r="Q117" s="22" t="s">
        <v>216</v>
      </c>
      <c r="R117" t="s">
        <v>788</v>
      </c>
      <c r="S117" t="str">
        <f t="shared" si="1"/>
        <v>140/014.Z-1702-0201.A               Malone Rd</v>
      </c>
      <c r="U117" s="57"/>
    </row>
    <row r="118" spans="1:21" x14ac:dyDescent="0.2">
      <c r="A118" s="19" t="s">
        <v>133</v>
      </c>
      <c r="B118" s="19" t="s">
        <v>262</v>
      </c>
      <c r="C118" s="19" t="s">
        <v>1030</v>
      </c>
      <c r="D118" s="45" t="s">
        <v>217</v>
      </c>
      <c r="E118" s="19" t="s">
        <v>978</v>
      </c>
      <c r="F118" s="19" t="s">
        <v>8</v>
      </c>
      <c r="G118" s="20" t="s">
        <v>156</v>
      </c>
      <c r="H118" s="19">
        <v>11</v>
      </c>
      <c r="I118" s="66">
        <v>20.239999999999998</v>
      </c>
      <c r="J118" s="56">
        <v>360500</v>
      </c>
      <c r="K118" s="63">
        <v>0.53900000000000003</v>
      </c>
      <c r="L118" s="44">
        <v>181.64000000000001</v>
      </c>
      <c r="M118" s="23">
        <v>1</v>
      </c>
      <c r="N118" s="22" t="s">
        <v>262</v>
      </c>
      <c r="O118" s="22" t="s">
        <v>423</v>
      </c>
      <c r="P118" s="22" t="s">
        <v>184</v>
      </c>
      <c r="Q118" s="22" t="s">
        <v>217</v>
      </c>
      <c r="R118" t="s">
        <v>789</v>
      </c>
      <c r="S118" t="str">
        <f t="shared" si="1"/>
        <v>140/014.Z-1702-0201.B               New Templeton Rd</v>
      </c>
      <c r="U118" s="57"/>
    </row>
    <row r="119" spans="1:21" x14ac:dyDescent="0.2">
      <c r="A119" s="19" t="s">
        <v>133</v>
      </c>
      <c r="B119" s="19" t="s">
        <v>262</v>
      </c>
      <c r="C119" s="19" t="s">
        <v>1030</v>
      </c>
      <c r="D119" s="45" t="s">
        <v>217</v>
      </c>
      <c r="E119" s="19" t="s">
        <v>978</v>
      </c>
      <c r="F119" s="19" t="s">
        <v>8</v>
      </c>
      <c r="G119" s="20" t="s">
        <v>157</v>
      </c>
      <c r="H119" s="19">
        <v>0</v>
      </c>
      <c r="I119" s="66">
        <v>140.21</v>
      </c>
      <c r="J119" s="56">
        <v>256900</v>
      </c>
      <c r="K119" s="63">
        <v>0.53900000000000003</v>
      </c>
      <c r="L119" s="44">
        <v>181.64000000000001</v>
      </c>
      <c r="M119" s="23">
        <v>1</v>
      </c>
      <c r="N119" s="22" t="s">
        <v>262</v>
      </c>
      <c r="O119" s="22" t="s">
        <v>424</v>
      </c>
      <c r="P119" s="22" t="s">
        <v>184</v>
      </c>
      <c r="Q119" s="22" t="s">
        <v>217</v>
      </c>
      <c r="R119" t="s">
        <v>789</v>
      </c>
      <c r="S119" t="str">
        <f t="shared" si="1"/>
        <v>140/014.Z-1702-0201.B               New Templeton Rd</v>
      </c>
      <c r="U119" s="57"/>
    </row>
    <row r="120" spans="1:21" x14ac:dyDescent="0.2">
      <c r="A120" s="19" t="s">
        <v>133</v>
      </c>
      <c r="B120" s="19" t="s">
        <v>262</v>
      </c>
      <c r="C120" s="19" t="s">
        <v>1030</v>
      </c>
      <c r="D120" s="45" t="s">
        <v>217</v>
      </c>
      <c r="E120" s="19" t="s">
        <v>978</v>
      </c>
      <c r="F120" s="19" t="s">
        <v>8</v>
      </c>
      <c r="G120" s="20" t="s">
        <v>158</v>
      </c>
      <c r="H120" s="19">
        <v>0</v>
      </c>
      <c r="I120" s="66">
        <v>21.19</v>
      </c>
      <c r="J120" s="56">
        <v>8000</v>
      </c>
      <c r="K120" s="63">
        <v>0.53900000000000003</v>
      </c>
      <c r="L120" s="44">
        <v>181.64000000000001</v>
      </c>
      <c r="M120" s="23">
        <v>1</v>
      </c>
      <c r="N120" s="22" t="s">
        <v>262</v>
      </c>
      <c r="O120" s="22" t="s">
        <v>425</v>
      </c>
      <c r="P120" s="22" t="s">
        <v>184</v>
      </c>
      <c r="Q120" s="22" t="s">
        <v>217</v>
      </c>
      <c r="R120" t="s">
        <v>789</v>
      </c>
      <c r="S120" t="str">
        <f t="shared" si="1"/>
        <v>140/014.Z-1702-0201.B               New Templeton Rd</v>
      </c>
      <c r="U120" s="57"/>
    </row>
    <row r="121" spans="1:21" x14ac:dyDescent="0.2">
      <c r="A121" s="19" t="s">
        <v>133</v>
      </c>
      <c r="B121" s="19" t="s">
        <v>262</v>
      </c>
      <c r="C121" s="19" t="s">
        <v>1031</v>
      </c>
      <c r="D121" s="45" t="s">
        <v>218</v>
      </c>
      <c r="E121" s="19" t="s">
        <v>978</v>
      </c>
      <c r="F121" s="19" t="s">
        <v>8</v>
      </c>
      <c r="G121" s="20" t="s">
        <v>156</v>
      </c>
      <c r="H121" s="19">
        <v>11</v>
      </c>
      <c r="I121" s="66">
        <v>20.239999999999998</v>
      </c>
      <c r="J121" s="56">
        <v>360500</v>
      </c>
      <c r="K121" s="63">
        <v>0.53900000000000003</v>
      </c>
      <c r="L121" s="44">
        <v>147.61000000000001</v>
      </c>
      <c r="M121" s="23">
        <v>1</v>
      </c>
      <c r="N121" s="22" t="s">
        <v>262</v>
      </c>
      <c r="O121" s="22" t="s">
        <v>426</v>
      </c>
      <c r="P121" s="22" t="s">
        <v>185</v>
      </c>
      <c r="Q121" s="22" t="s">
        <v>218</v>
      </c>
      <c r="R121" t="s">
        <v>790</v>
      </c>
      <c r="S121" t="str">
        <f t="shared" si="1"/>
        <v>140/014.Z-1702-0201.C               Raggard Hill Rd</v>
      </c>
      <c r="U121" s="57"/>
    </row>
    <row r="122" spans="1:21" x14ac:dyDescent="0.2">
      <c r="A122" s="19" t="s">
        <v>133</v>
      </c>
      <c r="B122" s="19" t="s">
        <v>262</v>
      </c>
      <c r="C122" s="19" t="s">
        <v>1031</v>
      </c>
      <c r="D122" s="45" t="s">
        <v>218</v>
      </c>
      <c r="E122" s="19" t="s">
        <v>978</v>
      </c>
      <c r="F122" s="19" t="s">
        <v>8</v>
      </c>
      <c r="G122" s="20" t="s">
        <v>157</v>
      </c>
      <c r="H122" s="19">
        <v>0</v>
      </c>
      <c r="I122" s="66">
        <v>79.680000000000007</v>
      </c>
      <c r="J122" s="56">
        <v>146000</v>
      </c>
      <c r="K122" s="63">
        <v>0.53900000000000003</v>
      </c>
      <c r="L122" s="44">
        <v>147.61000000000001</v>
      </c>
      <c r="M122" s="23">
        <v>1</v>
      </c>
      <c r="N122" s="22" t="s">
        <v>262</v>
      </c>
      <c r="O122" s="22" t="s">
        <v>427</v>
      </c>
      <c r="P122" s="22" t="s">
        <v>185</v>
      </c>
      <c r="Q122" s="22" t="s">
        <v>218</v>
      </c>
      <c r="R122" t="s">
        <v>790</v>
      </c>
      <c r="S122" t="str">
        <f t="shared" si="1"/>
        <v>140/014.Z-1702-0201.C               Raggard Hill Rd</v>
      </c>
      <c r="U122" s="57"/>
    </row>
    <row r="123" spans="1:21" x14ac:dyDescent="0.2">
      <c r="A123" s="19" t="s">
        <v>133</v>
      </c>
      <c r="B123" s="19" t="s">
        <v>262</v>
      </c>
      <c r="C123" s="19" t="s">
        <v>1031</v>
      </c>
      <c r="D123" s="45" t="s">
        <v>218</v>
      </c>
      <c r="E123" s="19" t="s">
        <v>978</v>
      </c>
      <c r="F123" s="19" t="s">
        <v>8</v>
      </c>
      <c r="G123" s="20" t="s">
        <v>158</v>
      </c>
      <c r="H123" s="19">
        <v>0</v>
      </c>
      <c r="I123" s="66">
        <v>47.69</v>
      </c>
      <c r="J123" s="56">
        <v>18000</v>
      </c>
      <c r="K123" s="63">
        <v>0.53900000000000003</v>
      </c>
      <c r="L123" s="44">
        <v>147.61000000000001</v>
      </c>
      <c r="M123" s="23">
        <v>1</v>
      </c>
      <c r="N123" s="22" t="s">
        <v>262</v>
      </c>
      <c r="O123" s="22" t="s">
        <v>428</v>
      </c>
      <c r="P123" s="22" t="s">
        <v>185</v>
      </c>
      <c r="Q123" s="22" t="s">
        <v>218</v>
      </c>
      <c r="R123" t="s">
        <v>790</v>
      </c>
      <c r="S123" t="str">
        <f t="shared" si="1"/>
        <v>140/014.Z-1702-0201.C               Raggard Hill Rd</v>
      </c>
      <c r="U123" s="57"/>
    </row>
    <row r="124" spans="1:21" x14ac:dyDescent="0.2">
      <c r="A124" s="19" t="s">
        <v>133</v>
      </c>
      <c r="B124" s="19" t="s">
        <v>262</v>
      </c>
      <c r="C124" s="19" t="s">
        <v>1032</v>
      </c>
      <c r="D124" s="45" t="s">
        <v>219</v>
      </c>
      <c r="E124" s="19" t="s">
        <v>978</v>
      </c>
      <c r="F124" s="19" t="s">
        <v>8</v>
      </c>
      <c r="G124" s="20" t="s">
        <v>157</v>
      </c>
      <c r="H124" s="19">
        <v>0</v>
      </c>
      <c r="I124" s="66">
        <v>65.709999999999994</v>
      </c>
      <c r="J124" s="56">
        <v>120400</v>
      </c>
      <c r="K124" s="63">
        <v>0.53900000000000003</v>
      </c>
      <c r="L124" s="44">
        <v>123.71</v>
      </c>
      <c r="M124" s="23">
        <v>1</v>
      </c>
      <c r="N124" s="22" t="s">
        <v>262</v>
      </c>
      <c r="O124" s="22" t="s">
        <v>429</v>
      </c>
      <c r="P124" s="22" t="s">
        <v>186</v>
      </c>
      <c r="Q124" s="22" t="s">
        <v>219</v>
      </c>
      <c r="R124" t="s">
        <v>791</v>
      </c>
      <c r="S124" t="str">
        <f t="shared" si="1"/>
        <v>140/014.Z-1702-0201.D               Gardner Rd</v>
      </c>
      <c r="U124" s="57"/>
    </row>
    <row r="125" spans="1:21" x14ac:dyDescent="0.2">
      <c r="A125" s="19" t="s">
        <v>133</v>
      </c>
      <c r="B125" s="19" t="s">
        <v>262</v>
      </c>
      <c r="C125" s="19" t="s">
        <v>1032</v>
      </c>
      <c r="D125" s="45" t="s">
        <v>219</v>
      </c>
      <c r="E125" s="19" t="s">
        <v>978</v>
      </c>
      <c r="F125" s="19" t="s">
        <v>8</v>
      </c>
      <c r="G125" s="20" t="s">
        <v>158</v>
      </c>
      <c r="H125" s="19">
        <v>0</v>
      </c>
      <c r="I125" s="66">
        <v>58</v>
      </c>
      <c r="J125" s="56">
        <v>21900</v>
      </c>
      <c r="K125" s="63">
        <v>0.53900000000000003</v>
      </c>
      <c r="L125" s="44">
        <v>123.71</v>
      </c>
      <c r="M125" s="23">
        <v>1</v>
      </c>
      <c r="N125" s="22" t="s">
        <v>262</v>
      </c>
      <c r="O125" s="22" t="s">
        <v>430</v>
      </c>
      <c r="P125" s="22" t="s">
        <v>186</v>
      </c>
      <c r="Q125" s="22" t="s">
        <v>219</v>
      </c>
      <c r="R125" t="s">
        <v>791</v>
      </c>
      <c r="S125" t="str">
        <f t="shared" si="1"/>
        <v>140/014.Z-1702-0201.D               Gardner Rd</v>
      </c>
      <c r="U125" s="57"/>
    </row>
    <row r="126" spans="1:21" x14ac:dyDescent="0.2">
      <c r="A126" s="19" t="s">
        <v>133</v>
      </c>
      <c r="B126" s="19" t="s">
        <v>262</v>
      </c>
      <c r="C126" s="19" t="s">
        <v>1033</v>
      </c>
      <c r="D126" s="45" t="s">
        <v>220</v>
      </c>
      <c r="E126" s="19" t="s">
        <v>978</v>
      </c>
      <c r="F126" s="19" t="s">
        <v>8</v>
      </c>
      <c r="G126" s="20" t="s">
        <v>156</v>
      </c>
      <c r="H126" s="19">
        <v>9</v>
      </c>
      <c r="I126" s="66">
        <v>16.53</v>
      </c>
      <c r="J126" s="56">
        <v>294900</v>
      </c>
      <c r="K126" s="63">
        <v>0.53900000000000003</v>
      </c>
      <c r="L126" s="44">
        <v>106.28</v>
      </c>
      <c r="M126" s="23">
        <v>1</v>
      </c>
      <c r="N126" s="22" t="s">
        <v>262</v>
      </c>
      <c r="O126" s="22" t="s">
        <v>431</v>
      </c>
      <c r="P126" s="22" t="s">
        <v>184</v>
      </c>
      <c r="Q126" s="22" t="s">
        <v>220</v>
      </c>
      <c r="R126" t="s">
        <v>792</v>
      </c>
      <c r="S126" t="str">
        <f t="shared" si="1"/>
        <v>140/014.Z-1702-0201.E               New Templeton Rd</v>
      </c>
      <c r="U126" s="57"/>
    </row>
    <row r="127" spans="1:21" x14ac:dyDescent="0.2">
      <c r="A127" s="19" t="s">
        <v>133</v>
      </c>
      <c r="B127" s="19" t="s">
        <v>262</v>
      </c>
      <c r="C127" s="19" t="s">
        <v>1033</v>
      </c>
      <c r="D127" s="45" t="s">
        <v>220</v>
      </c>
      <c r="E127" s="19" t="s">
        <v>978</v>
      </c>
      <c r="F127" s="19" t="s">
        <v>8</v>
      </c>
      <c r="G127" s="20" t="s">
        <v>157</v>
      </c>
      <c r="H127" s="19">
        <v>0</v>
      </c>
      <c r="I127" s="66">
        <v>51.31</v>
      </c>
      <c r="J127" s="56">
        <v>94000</v>
      </c>
      <c r="K127" s="63">
        <v>0.53900000000000003</v>
      </c>
      <c r="L127" s="44">
        <v>106.28</v>
      </c>
      <c r="M127" s="23">
        <v>1</v>
      </c>
      <c r="N127" s="22" t="s">
        <v>262</v>
      </c>
      <c r="O127" s="22" t="s">
        <v>432</v>
      </c>
      <c r="P127" s="22" t="s">
        <v>184</v>
      </c>
      <c r="Q127" s="22" t="s">
        <v>220</v>
      </c>
      <c r="R127" t="s">
        <v>792</v>
      </c>
      <c r="S127" t="str">
        <f t="shared" si="1"/>
        <v>140/014.Z-1702-0201.E               New Templeton Rd</v>
      </c>
      <c r="U127" s="57"/>
    </row>
    <row r="128" spans="1:21" x14ac:dyDescent="0.2">
      <c r="A128" s="19" t="s">
        <v>133</v>
      </c>
      <c r="B128" s="19" t="s">
        <v>262</v>
      </c>
      <c r="C128" s="19" t="s">
        <v>1033</v>
      </c>
      <c r="D128" s="45" t="s">
        <v>220</v>
      </c>
      <c r="E128" s="19" t="s">
        <v>978</v>
      </c>
      <c r="F128" s="19" t="s">
        <v>8</v>
      </c>
      <c r="G128" s="20" t="s">
        <v>158</v>
      </c>
      <c r="H128" s="19">
        <v>0</v>
      </c>
      <c r="I128" s="66">
        <v>38.44</v>
      </c>
      <c r="J128" s="56">
        <v>14500</v>
      </c>
      <c r="K128" s="63">
        <v>0.53900000000000003</v>
      </c>
      <c r="L128" s="44">
        <v>106.28</v>
      </c>
      <c r="M128" s="23">
        <v>1</v>
      </c>
      <c r="N128" s="22" t="s">
        <v>262</v>
      </c>
      <c r="O128" s="22" t="s">
        <v>433</v>
      </c>
      <c r="P128" s="22" t="s">
        <v>184</v>
      </c>
      <c r="Q128" s="22" t="s">
        <v>220</v>
      </c>
      <c r="R128" t="s">
        <v>792</v>
      </c>
      <c r="S128" t="str">
        <f t="shared" si="1"/>
        <v>140/014.Z-1702-0201.E               New Templeton Rd</v>
      </c>
      <c r="U128" s="57"/>
    </row>
    <row r="129" spans="1:21" x14ac:dyDescent="0.2">
      <c r="A129" s="19" t="s">
        <v>133</v>
      </c>
      <c r="B129" s="19" t="s">
        <v>262</v>
      </c>
      <c r="C129" s="19" t="s">
        <v>1034</v>
      </c>
      <c r="D129" s="45" t="s">
        <v>221</v>
      </c>
      <c r="E129" s="19" t="s">
        <v>978</v>
      </c>
      <c r="F129" s="19" t="s">
        <v>8</v>
      </c>
      <c r="G129" s="20" t="s">
        <v>156</v>
      </c>
      <c r="H129" s="19">
        <v>15</v>
      </c>
      <c r="I129" s="66">
        <v>27.55</v>
      </c>
      <c r="J129" s="56">
        <v>491600</v>
      </c>
      <c r="K129" s="63">
        <v>0.53900000000000003</v>
      </c>
      <c r="L129" s="44">
        <v>103.69999999999999</v>
      </c>
      <c r="M129" s="23">
        <v>1</v>
      </c>
      <c r="N129" s="22" t="s">
        <v>262</v>
      </c>
      <c r="O129" s="22" t="s">
        <v>434</v>
      </c>
      <c r="P129" s="22" t="s">
        <v>187</v>
      </c>
      <c r="Q129" s="22" t="s">
        <v>221</v>
      </c>
      <c r="R129" t="s">
        <v>793</v>
      </c>
      <c r="S129" t="str">
        <f t="shared" si="1"/>
        <v>140/014.Z-1702-0201.F               Barre Rd Off</v>
      </c>
      <c r="U129" s="57"/>
    </row>
    <row r="130" spans="1:21" x14ac:dyDescent="0.2">
      <c r="A130" s="19" t="s">
        <v>133</v>
      </c>
      <c r="B130" s="19" t="s">
        <v>262</v>
      </c>
      <c r="C130" s="19" t="s">
        <v>1034</v>
      </c>
      <c r="D130" s="45" t="s">
        <v>221</v>
      </c>
      <c r="E130" s="19" t="s">
        <v>978</v>
      </c>
      <c r="F130" s="19" t="s">
        <v>8</v>
      </c>
      <c r="G130" s="20" t="s">
        <v>157</v>
      </c>
      <c r="H130" s="19">
        <v>0</v>
      </c>
      <c r="I130" s="66">
        <v>43.14</v>
      </c>
      <c r="J130" s="56">
        <v>79100</v>
      </c>
      <c r="K130" s="63">
        <v>0.53900000000000003</v>
      </c>
      <c r="L130" s="44">
        <v>103.69999999999999</v>
      </c>
      <c r="M130" s="23">
        <v>1</v>
      </c>
      <c r="N130" s="22" t="s">
        <v>262</v>
      </c>
      <c r="O130" s="22" t="s">
        <v>435</v>
      </c>
      <c r="P130" s="22" t="s">
        <v>187</v>
      </c>
      <c r="Q130" s="22" t="s">
        <v>221</v>
      </c>
      <c r="R130" t="s">
        <v>793</v>
      </c>
      <c r="S130" t="str">
        <f t="shared" ref="S130:S193" si="2">R130&amp;REPT(" ",15)&amp;P130</f>
        <v>140/014.Z-1702-0201.F               Barre Rd Off</v>
      </c>
      <c r="U130" s="57"/>
    </row>
    <row r="131" spans="1:21" x14ac:dyDescent="0.2">
      <c r="A131" s="19" t="s">
        <v>133</v>
      </c>
      <c r="B131" s="19" t="s">
        <v>262</v>
      </c>
      <c r="C131" s="19" t="s">
        <v>1034</v>
      </c>
      <c r="D131" s="45" t="s">
        <v>221</v>
      </c>
      <c r="E131" s="19" t="s">
        <v>978</v>
      </c>
      <c r="F131" s="19" t="s">
        <v>8</v>
      </c>
      <c r="G131" s="20" t="s">
        <v>158</v>
      </c>
      <c r="H131" s="19">
        <v>0</v>
      </c>
      <c r="I131" s="66">
        <v>33.01</v>
      </c>
      <c r="J131" s="56">
        <v>12500</v>
      </c>
      <c r="K131" s="63">
        <v>0.53900000000000003</v>
      </c>
      <c r="L131" s="44">
        <v>103.69999999999999</v>
      </c>
      <c r="M131" s="23">
        <v>1</v>
      </c>
      <c r="N131" s="22" t="s">
        <v>262</v>
      </c>
      <c r="O131" s="22" t="s">
        <v>436</v>
      </c>
      <c r="P131" s="22" t="s">
        <v>187</v>
      </c>
      <c r="Q131" s="22" t="s">
        <v>221</v>
      </c>
      <c r="R131" t="s">
        <v>793</v>
      </c>
      <c r="S131" t="str">
        <f t="shared" si="2"/>
        <v>140/014.Z-1702-0201.F               Barre Rd Off</v>
      </c>
      <c r="U131" s="57"/>
    </row>
    <row r="132" spans="1:21" x14ac:dyDescent="0.2">
      <c r="A132" s="19" t="s">
        <v>133</v>
      </c>
      <c r="B132" s="19" t="s">
        <v>262</v>
      </c>
      <c r="C132" s="19" t="s">
        <v>1035</v>
      </c>
      <c r="D132" s="45" t="s">
        <v>222</v>
      </c>
      <c r="E132" s="19" t="s">
        <v>978</v>
      </c>
      <c r="F132" s="19" t="s">
        <v>8</v>
      </c>
      <c r="G132" s="20" t="s">
        <v>156</v>
      </c>
      <c r="H132" s="19">
        <v>3</v>
      </c>
      <c r="I132" s="66">
        <v>5.52</v>
      </c>
      <c r="J132" s="56">
        <v>98300</v>
      </c>
      <c r="K132" s="63">
        <v>0.53900000000000003</v>
      </c>
      <c r="L132" s="44">
        <v>72.639999999999986</v>
      </c>
      <c r="M132" s="23">
        <v>1</v>
      </c>
      <c r="N132" s="22" t="s">
        <v>262</v>
      </c>
      <c r="O132" s="22" t="s">
        <v>437</v>
      </c>
      <c r="P132" s="22" t="s">
        <v>188</v>
      </c>
      <c r="Q132" s="22" t="s">
        <v>222</v>
      </c>
      <c r="R132" t="s">
        <v>794</v>
      </c>
      <c r="S132" t="str">
        <f t="shared" si="2"/>
        <v>140/014.Z-1702-0201.G               Brigham St Off</v>
      </c>
      <c r="U132" s="57"/>
    </row>
    <row r="133" spans="1:21" x14ac:dyDescent="0.2">
      <c r="A133" s="19" t="s">
        <v>133</v>
      </c>
      <c r="B133" s="19" t="s">
        <v>262</v>
      </c>
      <c r="C133" s="19" t="s">
        <v>1035</v>
      </c>
      <c r="D133" s="45" t="s">
        <v>222</v>
      </c>
      <c r="E133" s="19" t="s">
        <v>978</v>
      </c>
      <c r="F133" s="19" t="s">
        <v>8</v>
      </c>
      <c r="G133" s="20" t="s">
        <v>157</v>
      </c>
      <c r="H133" s="19">
        <v>0</v>
      </c>
      <c r="I133" s="66">
        <v>54.69</v>
      </c>
      <c r="J133" s="56">
        <v>100200</v>
      </c>
      <c r="K133" s="63">
        <v>0.53900000000000003</v>
      </c>
      <c r="L133" s="44">
        <v>72.639999999999986</v>
      </c>
      <c r="M133" s="23">
        <v>1</v>
      </c>
      <c r="N133" s="22" t="s">
        <v>262</v>
      </c>
      <c r="O133" s="22" t="s">
        <v>438</v>
      </c>
      <c r="P133" s="22" t="s">
        <v>188</v>
      </c>
      <c r="Q133" s="22" t="s">
        <v>222</v>
      </c>
      <c r="R133" t="s">
        <v>794</v>
      </c>
      <c r="S133" t="str">
        <f t="shared" si="2"/>
        <v>140/014.Z-1702-0201.G               Brigham St Off</v>
      </c>
      <c r="U133" s="57"/>
    </row>
    <row r="134" spans="1:21" x14ac:dyDescent="0.2">
      <c r="A134" s="19" t="s">
        <v>133</v>
      </c>
      <c r="B134" s="19" t="s">
        <v>262</v>
      </c>
      <c r="C134" s="19" t="s">
        <v>1035</v>
      </c>
      <c r="D134" s="45" t="s">
        <v>222</v>
      </c>
      <c r="E134" s="19" t="s">
        <v>978</v>
      </c>
      <c r="F134" s="19" t="s">
        <v>8</v>
      </c>
      <c r="G134" s="20" t="s">
        <v>158</v>
      </c>
      <c r="H134" s="19">
        <v>0</v>
      </c>
      <c r="I134" s="66">
        <v>12.43</v>
      </c>
      <c r="J134" s="56">
        <v>4700</v>
      </c>
      <c r="K134" s="63">
        <v>0.53900000000000003</v>
      </c>
      <c r="L134" s="44">
        <v>72.639999999999986</v>
      </c>
      <c r="M134" s="23">
        <v>1</v>
      </c>
      <c r="N134" s="22" t="s">
        <v>262</v>
      </c>
      <c r="O134" s="22" t="s">
        <v>439</v>
      </c>
      <c r="P134" s="22" t="s">
        <v>188</v>
      </c>
      <c r="Q134" s="22" t="s">
        <v>222</v>
      </c>
      <c r="R134" t="s">
        <v>794</v>
      </c>
      <c r="S134" t="str">
        <f t="shared" si="2"/>
        <v>140/014.Z-1702-0201.G               Brigham St Off</v>
      </c>
      <c r="U134" s="57"/>
    </row>
    <row r="135" spans="1:21" x14ac:dyDescent="0.2">
      <c r="A135" s="19" t="s">
        <v>133</v>
      </c>
      <c r="B135" s="19" t="s">
        <v>262</v>
      </c>
      <c r="C135" s="19" t="s">
        <v>1036</v>
      </c>
      <c r="D135" s="45" t="s">
        <v>223</v>
      </c>
      <c r="E135" s="19" t="s">
        <v>978</v>
      </c>
      <c r="F135" s="19" t="s">
        <v>8</v>
      </c>
      <c r="G135" s="20" t="s">
        <v>157</v>
      </c>
      <c r="H135" s="19">
        <v>0</v>
      </c>
      <c r="I135" s="66">
        <v>0.93</v>
      </c>
      <c r="J135" s="56">
        <v>1700</v>
      </c>
      <c r="K135" s="63">
        <v>0.53900000000000003</v>
      </c>
      <c r="L135" s="44">
        <v>0.93</v>
      </c>
      <c r="M135" s="23">
        <v>1</v>
      </c>
      <c r="N135" s="22" t="s">
        <v>262</v>
      </c>
      <c r="O135" s="22" t="s">
        <v>440</v>
      </c>
      <c r="P135" s="22" t="s">
        <v>189</v>
      </c>
      <c r="Q135" s="22" t="s">
        <v>223</v>
      </c>
      <c r="R135" t="s">
        <v>795</v>
      </c>
      <c r="S135" t="str">
        <f t="shared" si="2"/>
        <v>140/014.Z-1702-0201.H               Old Boston Tpk</v>
      </c>
      <c r="U135" s="57"/>
    </row>
    <row r="136" spans="1:21" x14ac:dyDescent="0.2">
      <c r="A136" s="19" t="s">
        <v>133</v>
      </c>
      <c r="B136" s="19" t="s">
        <v>262</v>
      </c>
      <c r="C136" s="19" t="s">
        <v>1037</v>
      </c>
      <c r="D136" s="45" t="s">
        <v>224</v>
      </c>
      <c r="E136" s="19" t="s">
        <v>978</v>
      </c>
      <c r="F136" s="19" t="s">
        <v>8</v>
      </c>
      <c r="G136" s="20" t="s">
        <v>157</v>
      </c>
      <c r="H136" s="19">
        <v>0</v>
      </c>
      <c r="I136" s="66">
        <v>3.03</v>
      </c>
      <c r="J136" s="56">
        <v>5600</v>
      </c>
      <c r="K136" s="63">
        <v>0.53900000000000003</v>
      </c>
      <c r="L136" s="44">
        <v>15.68</v>
      </c>
      <c r="M136" s="23">
        <v>1</v>
      </c>
      <c r="N136" s="22" t="s">
        <v>262</v>
      </c>
      <c r="O136" s="22" t="s">
        <v>441</v>
      </c>
      <c r="P136" s="22" t="s">
        <v>190</v>
      </c>
      <c r="Q136" s="22" t="s">
        <v>224</v>
      </c>
      <c r="R136" t="s">
        <v>796</v>
      </c>
      <c r="S136" t="str">
        <f t="shared" si="2"/>
        <v>140/014.Z-1702-0201.I               Healdville Rd</v>
      </c>
      <c r="U136" s="57"/>
    </row>
    <row r="137" spans="1:21" x14ac:dyDescent="0.2">
      <c r="A137" s="19" t="s">
        <v>133</v>
      </c>
      <c r="B137" s="19" t="s">
        <v>262</v>
      </c>
      <c r="C137" s="19" t="s">
        <v>1037</v>
      </c>
      <c r="D137" s="45" t="s">
        <v>224</v>
      </c>
      <c r="E137" s="19" t="s">
        <v>978</v>
      </c>
      <c r="F137" s="19" t="s">
        <v>8</v>
      </c>
      <c r="G137" s="20" t="s">
        <v>158</v>
      </c>
      <c r="H137" s="19">
        <v>0</v>
      </c>
      <c r="I137" s="66">
        <v>12.65</v>
      </c>
      <c r="J137" s="56">
        <v>4800</v>
      </c>
      <c r="K137" s="63">
        <v>0.53900000000000003</v>
      </c>
      <c r="L137" s="44">
        <v>15.68</v>
      </c>
      <c r="M137" s="23">
        <v>1</v>
      </c>
      <c r="N137" s="22" t="s">
        <v>262</v>
      </c>
      <c r="O137" s="22" t="s">
        <v>442</v>
      </c>
      <c r="P137" s="22" t="s">
        <v>190</v>
      </c>
      <c r="Q137" s="22" t="s">
        <v>224</v>
      </c>
      <c r="R137" t="s">
        <v>796</v>
      </c>
      <c r="S137" t="str">
        <f t="shared" si="2"/>
        <v>140/014.Z-1702-0201.I               Healdville Rd</v>
      </c>
      <c r="U137" s="57"/>
    </row>
    <row r="138" spans="1:21" x14ac:dyDescent="0.2">
      <c r="A138" s="19" t="s">
        <v>133</v>
      </c>
      <c r="B138" s="19" t="s">
        <v>262</v>
      </c>
      <c r="C138" s="19" t="s">
        <v>1038</v>
      </c>
      <c r="D138" s="45" t="s">
        <v>225</v>
      </c>
      <c r="E138" s="19" t="s">
        <v>978</v>
      </c>
      <c r="F138" s="19" t="s">
        <v>8</v>
      </c>
      <c r="G138" s="20" t="s">
        <v>157</v>
      </c>
      <c r="H138" s="19">
        <v>0</v>
      </c>
      <c r="I138" s="66">
        <v>35.880000000000003</v>
      </c>
      <c r="J138" s="56">
        <v>65800</v>
      </c>
      <c r="K138" s="63">
        <v>0.53900000000000003</v>
      </c>
      <c r="L138" s="44">
        <v>172.2</v>
      </c>
      <c r="M138" s="23">
        <v>1</v>
      </c>
      <c r="N138" s="22" t="s">
        <v>262</v>
      </c>
      <c r="O138" s="22" t="s">
        <v>443</v>
      </c>
      <c r="P138" s="22" t="s">
        <v>191</v>
      </c>
      <c r="Q138" s="22" t="s">
        <v>225</v>
      </c>
      <c r="R138" t="s">
        <v>797</v>
      </c>
      <c r="S138" t="str">
        <f t="shared" si="2"/>
        <v>140/014.Z-1702-0201.J               Worcester Rd</v>
      </c>
      <c r="U138" s="57"/>
    </row>
    <row r="139" spans="1:21" x14ac:dyDescent="0.2">
      <c r="A139" s="19" t="s">
        <v>133</v>
      </c>
      <c r="B139" s="19" t="s">
        <v>262</v>
      </c>
      <c r="C139" s="19" t="s">
        <v>1038</v>
      </c>
      <c r="D139" s="45" t="s">
        <v>225</v>
      </c>
      <c r="E139" s="19" t="s">
        <v>978</v>
      </c>
      <c r="F139" s="19" t="s">
        <v>8</v>
      </c>
      <c r="G139" s="20" t="s">
        <v>158</v>
      </c>
      <c r="H139" s="19">
        <v>0</v>
      </c>
      <c r="I139" s="66">
        <v>136.32</v>
      </c>
      <c r="J139" s="56">
        <v>51400</v>
      </c>
      <c r="K139" s="63">
        <v>0.53900000000000003</v>
      </c>
      <c r="L139" s="44">
        <v>172.2</v>
      </c>
      <c r="M139" s="23">
        <v>1</v>
      </c>
      <c r="N139" s="22" t="s">
        <v>262</v>
      </c>
      <c r="O139" s="22" t="s">
        <v>444</v>
      </c>
      <c r="P139" s="22" t="s">
        <v>191</v>
      </c>
      <c r="Q139" s="22" t="s">
        <v>225</v>
      </c>
      <c r="R139" t="s">
        <v>797</v>
      </c>
      <c r="S139" t="str">
        <f t="shared" si="2"/>
        <v>140/014.Z-1702-0201.J               Worcester Rd</v>
      </c>
      <c r="U139" s="57"/>
    </row>
    <row r="140" spans="1:21" x14ac:dyDescent="0.2">
      <c r="A140" s="19" t="s">
        <v>133</v>
      </c>
      <c r="B140" s="19" t="s">
        <v>262</v>
      </c>
      <c r="C140" s="19" t="s">
        <v>1039</v>
      </c>
      <c r="D140" s="45" t="s">
        <v>226</v>
      </c>
      <c r="E140" s="19" t="s">
        <v>978</v>
      </c>
      <c r="F140" s="19" t="s">
        <v>8</v>
      </c>
      <c r="G140" s="20" t="s">
        <v>156</v>
      </c>
      <c r="H140" s="19">
        <v>2</v>
      </c>
      <c r="I140" s="66">
        <v>3.68</v>
      </c>
      <c r="J140" s="56">
        <v>65500</v>
      </c>
      <c r="K140" s="63">
        <v>0.53900000000000003</v>
      </c>
      <c r="L140" s="44">
        <v>45.89</v>
      </c>
      <c r="M140" s="23">
        <v>1</v>
      </c>
      <c r="N140" s="22" t="s">
        <v>262</v>
      </c>
      <c r="O140" s="22" t="s">
        <v>445</v>
      </c>
      <c r="P140" s="22" t="s">
        <v>192</v>
      </c>
      <c r="Q140" s="22" t="s">
        <v>226</v>
      </c>
      <c r="R140" t="s">
        <v>798</v>
      </c>
      <c r="S140" t="str">
        <f t="shared" si="2"/>
        <v>140/014.Z-1702-0201.K               Old Princeton Rd</v>
      </c>
      <c r="U140" s="57"/>
    </row>
    <row r="141" spans="1:21" x14ac:dyDescent="0.2">
      <c r="A141" s="19" t="s">
        <v>133</v>
      </c>
      <c r="B141" s="19" t="s">
        <v>262</v>
      </c>
      <c r="C141" s="19" t="s">
        <v>1039</v>
      </c>
      <c r="D141" s="45" t="s">
        <v>226</v>
      </c>
      <c r="E141" s="19" t="s">
        <v>978</v>
      </c>
      <c r="F141" s="19" t="s">
        <v>8</v>
      </c>
      <c r="G141" s="20" t="s">
        <v>157</v>
      </c>
      <c r="H141" s="19">
        <v>0</v>
      </c>
      <c r="I141" s="66">
        <v>40.520000000000003</v>
      </c>
      <c r="J141" s="56">
        <v>74300</v>
      </c>
      <c r="K141" s="63">
        <v>0.53900000000000003</v>
      </c>
      <c r="L141" s="44">
        <v>45.89</v>
      </c>
      <c r="M141" s="23">
        <v>1</v>
      </c>
      <c r="N141" s="22" t="s">
        <v>262</v>
      </c>
      <c r="O141" s="22" t="s">
        <v>446</v>
      </c>
      <c r="P141" s="22" t="s">
        <v>192</v>
      </c>
      <c r="Q141" s="22" t="s">
        <v>226</v>
      </c>
      <c r="R141" t="s">
        <v>798</v>
      </c>
      <c r="S141" t="str">
        <f t="shared" si="2"/>
        <v>140/014.Z-1702-0201.K               Old Princeton Rd</v>
      </c>
      <c r="U141" s="57"/>
    </row>
    <row r="142" spans="1:21" x14ac:dyDescent="0.2">
      <c r="A142" s="19" t="s">
        <v>133</v>
      </c>
      <c r="B142" s="19" t="s">
        <v>262</v>
      </c>
      <c r="C142" s="19" t="s">
        <v>1039</v>
      </c>
      <c r="D142" s="45" t="s">
        <v>226</v>
      </c>
      <c r="E142" s="19" t="s">
        <v>978</v>
      </c>
      <c r="F142" s="19" t="s">
        <v>8</v>
      </c>
      <c r="G142" s="20" t="s">
        <v>158</v>
      </c>
      <c r="H142" s="19">
        <v>0</v>
      </c>
      <c r="I142" s="66">
        <v>1.69</v>
      </c>
      <c r="J142" s="56">
        <v>600</v>
      </c>
      <c r="K142" s="63">
        <v>0.53900000000000003</v>
      </c>
      <c r="L142" s="44">
        <v>45.89</v>
      </c>
      <c r="M142" s="23">
        <v>1</v>
      </c>
      <c r="N142" s="22" t="s">
        <v>262</v>
      </c>
      <c r="O142" s="22" t="s">
        <v>447</v>
      </c>
      <c r="P142" s="22" t="s">
        <v>192</v>
      </c>
      <c r="Q142" s="22" t="s">
        <v>226</v>
      </c>
      <c r="R142" t="s">
        <v>798</v>
      </c>
      <c r="S142" t="str">
        <f t="shared" si="2"/>
        <v>140/014.Z-1702-0201.K               Old Princeton Rd</v>
      </c>
      <c r="U142" s="57"/>
    </row>
    <row r="143" spans="1:21" x14ac:dyDescent="0.2">
      <c r="A143" s="19" t="s">
        <v>133</v>
      </c>
      <c r="B143" s="19" t="s">
        <v>262</v>
      </c>
      <c r="C143" s="19" t="s">
        <v>1040</v>
      </c>
      <c r="D143" s="45" t="s">
        <v>227</v>
      </c>
      <c r="E143" s="19" t="s">
        <v>978</v>
      </c>
      <c r="F143" s="19" t="s">
        <v>8</v>
      </c>
      <c r="G143" s="20" t="s">
        <v>157</v>
      </c>
      <c r="H143" s="19">
        <v>0</v>
      </c>
      <c r="I143" s="66">
        <v>2.2000000000000002</v>
      </c>
      <c r="J143" s="56">
        <v>4000</v>
      </c>
      <c r="K143" s="63">
        <v>0.53900000000000003</v>
      </c>
      <c r="L143" s="44">
        <v>7.6000000000000005</v>
      </c>
      <c r="M143" s="23">
        <v>1</v>
      </c>
      <c r="N143" s="22" t="s">
        <v>262</v>
      </c>
      <c r="O143" s="22" t="s">
        <v>448</v>
      </c>
      <c r="P143" s="22" t="s">
        <v>192</v>
      </c>
      <c r="Q143" s="22" t="s">
        <v>227</v>
      </c>
      <c r="R143" t="s">
        <v>799</v>
      </c>
      <c r="S143" t="str">
        <f t="shared" si="2"/>
        <v>140/014.Z-1702-0201.L               Old Princeton Rd</v>
      </c>
      <c r="U143" s="57"/>
    </row>
    <row r="144" spans="1:21" x14ac:dyDescent="0.2">
      <c r="A144" s="19" t="s">
        <v>133</v>
      </c>
      <c r="B144" s="19" t="s">
        <v>262</v>
      </c>
      <c r="C144" s="19" t="s">
        <v>1040</v>
      </c>
      <c r="D144" s="45" t="s">
        <v>227</v>
      </c>
      <c r="E144" s="19" t="s">
        <v>978</v>
      </c>
      <c r="F144" s="19" t="s">
        <v>8</v>
      </c>
      <c r="G144" s="20" t="s">
        <v>158</v>
      </c>
      <c r="H144" s="19">
        <v>0</v>
      </c>
      <c r="I144" s="66">
        <v>5.4</v>
      </c>
      <c r="J144" s="56">
        <v>2000</v>
      </c>
      <c r="K144" s="63">
        <v>0.53900000000000003</v>
      </c>
      <c r="L144" s="44">
        <v>7.6000000000000005</v>
      </c>
      <c r="M144" s="23">
        <v>1</v>
      </c>
      <c r="N144" s="22" t="s">
        <v>262</v>
      </c>
      <c r="O144" s="22" t="s">
        <v>449</v>
      </c>
      <c r="P144" s="22" t="s">
        <v>192</v>
      </c>
      <c r="Q144" s="22" t="s">
        <v>227</v>
      </c>
      <c r="R144" t="s">
        <v>799</v>
      </c>
      <c r="S144" t="str">
        <f t="shared" si="2"/>
        <v>140/014.Z-1702-0201.L               Old Princeton Rd</v>
      </c>
      <c r="U144" s="57"/>
    </row>
    <row r="145" spans="1:21" x14ac:dyDescent="0.2">
      <c r="A145" s="19" t="s">
        <v>133</v>
      </c>
      <c r="B145" s="19" t="s">
        <v>262</v>
      </c>
      <c r="C145" s="19" t="s">
        <v>1041</v>
      </c>
      <c r="D145" s="45" t="s">
        <v>228</v>
      </c>
      <c r="E145" s="19" t="s">
        <v>978</v>
      </c>
      <c r="F145" s="19" t="s">
        <v>8</v>
      </c>
      <c r="G145" s="20" t="s">
        <v>157</v>
      </c>
      <c r="H145" s="19">
        <v>0</v>
      </c>
      <c r="I145" s="66">
        <v>2.7</v>
      </c>
      <c r="J145" s="56">
        <v>4900</v>
      </c>
      <c r="K145" s="63">
        <v>0.53900000000000003</v>
      </c>
      <c r="L145" s="44">
        <v>15.399999999999999</v>
      </c>
      <c r="M145" s="23">
        <v>1</v>
      </c>
      <c r="N145" s="22" t="s">
        <v>262</v>
      </c>
      <c r="O145" s="22" t="s">
        <v>450</v>
      </c>
      <c r="P145" s="22" t="s">
        <v>191</v>
      </c>
      <c r="Q145" s="22" t="s">
        <v>228</v>
      </c>
      <c r="R145" t="s">
        <v>800</v>
      </c>
      <c r="S145" t="str">
        <f t="shared" si="2"/>
        <v>140/014.Z-1702-0201.M               Worcester Rd</v>
      </c>
      <c r="U145" s="57"/>
    </row>
    <row r="146" spans="1:21" x14ac:dyDescent="0.2">
      <c r="A146" s="19" t="s">
        <v>133</v>
      </c>
      <c r="B146" s="19" t="s">
        <v>262</v>
      </c>
      <c r="C146" s="19" t="s">
        <v>1041</v>
      </c>
      <c r="D146" s="45" t="s">
        <v>228</v>
      </c>
      <c r="E146" s="19" t="s">
        <v>978</v>
      </c>
      <c r="F146" s="19" t="s">
        <v>8</v>
      </c>
      <c r="G146" s="20" t="s">
        <v>158</v>
      </c>
      <c r="H146" s="19">
        <v>0</v>
      </c>
      <c r="I146" s="66">
        <v>12.7</v>
      </c>
      <c r="J146" s="56">
        <v>4800</v>
      </c>
      <c r="K146" s="63">
        <v>0.53900000000000003</v>
      </c>
      <c r="L146" s="44">
        <v>15.399999999999999</v>
      </c>
      <c r="M146" s="23">
        <v>1</v>
      </c>
      <c r="N146" s="22" t="s">
        <v>262</v>
      </c>
      <c r="O146" s="22" t="s">
        <v>451</v>
      </c>
      <c r="P146" s="22" t="s">
        <v>191</v>
      </c>
      <c r="Q146" s="22" t="s">
        <v>228</v>
      </c>
      <c r="R146" t="s">
        <v>800</v>
      </c>
      <c r="S146" t="str">
        <f t="shared" si="2"/>
        <v>140/014.Z-1702-0201.M               Worcester Rd</v>
      </c>
      <c r="U146" s="57"/>
    </row>
    <row r="147" spans="1:21" x14ac:dyDescent="0.2">
      <c r="A147" s="19" t="s">
        <v>133</v>
      </c>
      <c r="B147" s="19" t="s">
        <v>262</v>
      </c>
      <c r="C147" s="19" t="s">
        <v>1042</v>
      </c>
      <c r="D147" s="45" t="s">
        <v>229</v>
      </c>
      <c r="E147" s="19" t="s">
        <v>978</v>
      </c>
      <c r="F147" s="19" t="s">
        <v>8</v>
      </c>
      <c r="G147" s="20" t="s">
        <v>158</v>
      </c>
      <c r="H147" s="19">
        <v>0</v>
      </c>
      <c r="I147" s="66">
        <v>26.9</v>
      </c>
      <c r="J147" s="56">
        <v>10100</v>
      </c>
      <c r="K147" s="63">
        <v>0.53900000000000003</v>
      </c>
      <c r="L147" s="44">
        <v>26.9</v>
      </c>
      <c r="M147" s="23">
        <v>1</v>
      </c>
      <c r="N147" s="22" t="s">
        <v>262</v>
      </c>
      <c r="O147" s="22" t="s">
        <v>452</v>
      </c>
      <c r="P147" s="22" t="s">
        <v>193</v>
      </c>
      <c r="Q147" s="22" t="s">
        <v>229</v>
      </c>
      <c r="R147" t="s">
        <v>801</v>
      </c>
      <c r="S147" t="str">
        <f t="shared" si="2"/>
        <v>140/014.Z-1702-0201.N               Evergreen Rd</v>
      </c>
      <c r="U147" s="57"/>
    </row>
    <row r="148" spans="1:21" x14ac:dyDescent="0.2">
      <c r="A148" s="19" t="s">
        <v>133</v>
      </c>
      <c r="B148" s="19" t="s">
        <v>262</v>
      </c>
      <c r="C148" s="19" t="s">
        <v>1043</v>
      </c>
      <c r="D148" s="45" t="s">
        <v>230</v>
      </c>
      <c r="E148" s="19" t="s">
        <v>978</v>
      </c>
      <c r="F148" s="19" t="s">
        <v>8</v>
      </c>
      <c r="G148" s="20" t="s">
        <v>156</v>
      </c>
      <c r="H148" s="19">
        <v>17</v>
      </c>
      <c r="I148" s="66">
        <v>31.28</v>
      </c>
      <c r="J148" s="56">
        <v>557100</v>
      </c>
      <c r="K148" s="63">
        <v>0.53900000000000003</v>
      </c>
      <c r="L148" s="44">
        <v>1871.06</v>
      </c>
      <c r="M148" s="23">
        <v>1</v>
      </c>
      <c r="N148" s="22" t="s">
        <v>262</v>
      </c>
      <c r="O148" s="22" t="s">
        <v>453</v>
      </c>
      <c r="P148" s="22" t="s">
        <v>194</v>
      </c>
      <c r="Q148" s="22" t="s">
        <v>230</v>
      </c>
      <c r="R148" t="s">
        <v>802</v>
      </c>
      <c r="S148" t="str">
        <f t="shared" si="2"/>
        <v>140/014.Z-1702-0201.O               New Westminster Rd</v>
      </c>
      <c r="U148" s="57"/>
    </row>
    <row r="149" spans="1:21" x14ac:dyDescent="0.2">
      <c r="A149" s="19" t="s">
        <v>133</v>
      </c>
      <c r="B149" s="19" t="s">
        <v>262</v>
      </c>
      <c r="C149" s="19" t="s">
        <v>1043</v>
      </c>
      <c r="D149" s="45" t="s">
        <v>230</v>
      </c>
      <c r="E149" s="19" t="s">
        <v>978</v>
      </c>
      <c r="F149" s="19" t="s">
        <v>8</v>
      </c>
      <c r="G149" s="20" t="s">
        <v>157</v>
      </c>
      <c r="H149" s="19">
        <v>0</v>
      </c>
      <c r="I149" s="66">
        <v>1005.96</v>
      </c>
      <c r="J149" s="56">
        <v>1843500</v>
      </c>
      <c r="K149" s="63">
        <v>0.53900000000000003</v>
      </c>
      <c r="L149" s="44">
        <v>1871.06</v>
      </c>
      <c r="M149" s="23">
        <v>1</v>
      </c>
      <c r="N149" s="22" t="s">
        <v>262</v>
      </c>
      <c r="O149" s="22" t="s">
        <v>456</v>
      </c>
      <c r="P149" s="22" t="s">
        <v>194</v>
      </c>
      <c r="Q149" s="22" t="s">
        <v>230</v>
      </c>
      <c r="R149" t="s">
        <v>802</v>
      </c>
      <c r="S149" t="str">
        <f t="shared" si="2"/>
        <v>140/014.Z-1702-0201.O               New Westminster Rd</v>
      </c>
      <c r="U149" s="57"/>
    </row>
    <row r="150" spans="1:21" x14ac:dyDescent="0.2">
      <c r="A150" s="19" t="s">
        <v>133</v>
      </c>
      <c r="B150" s="19" t="s">
        <v>262</v>
      </c>
      <c r="C150" s="19" t="s">
        <v>1043</v>
      </c>
      <c r="D150" s="45" t="s">
        <v>230</v>
      </c>
      <c r="E150" s="19" t="s">
        <v>978</v>
      </c>
      <c r="F150" s="19" t="s">
        <v>8</v>
      </c>
      <c r="G150" s="20" t="s">
        <v>158</v>
      </c>
      <c r="H150" s="19">
        <v>0</v>
      </c>
      <c r="I150" s="66">
        <v>705.26</v>
      </c>
      <c r="J150" s="56">
        <v>266100</v>
      </c>
      <c r="K150" s="63">
        <v>0.53900000000000003</v>
      </c>
      <c r="L150" s="44">
        <v>1871.06</v>
      </c>
      <c r="M150" s="23">
        <v>1</v>
      </c>
      <c r="N150" s="22" t="s">
        <v>262</v>
      </c>
      <c r="O150" s="22" t="s">
        <v>457</v>
      </c>
      <c r="P150" s="22" t="s">
        <v>194</v>
      </c>
      <c r="Q150" s="22" t="s">
        <v>230</v>
      </c>
      <c r="R150" t="s">
        <v>802</v>
      </c>
      <c r="S150" t="str">
        <f t="shared" si="2"/>
        <v>140/014.Z-1702-0201.O               New Westminster Rd</v>
      </c>
      <c r="U150" s="57"/>
    </row>
    <row r="151" spans="1:21" x14ac:dyDescent="0.2">
      <c r="A151" s="19" t="s">
        <v>133</v>
      </c>
      <c r="B151" s="19" t="s">
        <v>262</v>
      </c>
      <c r="C151" s="19" t="s">
        <v>1043</v>
      </c>
      <c r="D151" s="45" t="s">
        <v>230</v>
      </c>
      <c r="E151" s="19" t="s">
        <v>978</v>
      </c>
      <c r="F151" s="19" t="s">
        <v>8</v>
      </c>
      <c r="G151" s="20" t="s">
        <v>156</v>
      </c>
      <c r="H151" s="19">
        <v>31</v>
      </c>
      <c r="I151" s="66">
        <v>56.93</v>
      </c>
      <c r="J151" s="56">
        <v>1015900</v>
      </c>
      <c r="K151" s="63">
        <v>0.53900000000000003</v>
      </c>
      <c r="L151" s="44">
        <v>1871.06</v>
      </c>
      <c r="M151" s="23">
        <v>1</v>
      </c>
      <c r="N151" s="22" t="s">
        <v>262</v>
      </c>
      <c r="O151" s="22" t="s">
        <v>455</v>
      </c>
      <c r="P151" s="22" t="s">
        <v>194</v>
      </c>
      <c r="Q151" s="22" t="s">
        <v>230</v>
      </c>
      <c r="R151" t="s">
        <v>802</v>
      </c>
      <c r="S151" t="str">
        <f t="shared" si="2"/>
        <v>140/014.Z-1702-0201.O               New Westminster Rd</v>
      </c>
      <c r="U151" s="57"/>
    </row>
    <row r="152" spans="1:21" x14ac:dyDescent="0.2">
      <c r="A152" s="19" t="s">
        <v>133</v>
      </c>
      <c r="B152" s="19" t="s">
        <v>262</v>
      </c>
      <c r="C152" s="19" t="s">
        <v>1043</v>
      </c>
      <c r="D152" s="45" t="s">
        <v>230</v>
      </c>
      <c r="E152" s="19" t="s">
        <v>978</v>
      </c>
      <c r="F152" s="19" t="s">
        <v>8</v>
      </c>
      <c r="G152" s="20" t="s">
        <v>156</v>
      </c>
      <c r="H152" s="19">
        <v>39</v>
      </c>
      <c r="I152" s="66">
        <v>71.63</v>
      </c>
      <c r="J152" s="56">
        <v>1278100</v>
      </c>
      <c r="K152" s="63">
        <v>0.53900000000000003</v>
      </c>
      <c r="L152" s="44">
        <v>1871.06</v>
      </c>
      <c r="M152" s="23">
        <v>1</v>
      </c>
      <c r="N152" s="22" t="s">
        <v>262</v>
      </c>
      <c r="O152" s="22" t="s">
        <v>454</v>
      </c>
      <c r="P152" s="22" t="s">
        <v>194</v>
      </c>
      <c r="Q152" s="22" t="s">
        <v>230</v>
      </c>
      <c r="R152" t="s">
        <v>802</v>
      </c>
      <c r="S152" t="str">
        <f t="shared" si="2"/>
        <v>140/014.Z-1702-0201.O               New Westminster Rd</v>
      </c>
      <c r="U152" s="57"/>
    </row>
    <row r="153" spans="1:21" x14ac:dyDescent="0.2">
      <c r="A153" s="19" t="s">
        <v>133</v>
      </c>
      <c r="B153" s="19" t="s">
        <v>262</v>
      </c>
      <c r="C153" s="19" t="s">
        <v>1044</v>
      </c>
      <c r="D153" s="45" t="s">
        <v>231</v>
      </c>
      <c r="E153" s="19" t="s">
        <v>978</v>
      </c>
      <c r="F153" s="19" t="s">
        <v>8</v>
      </c>
      <c r="G153" s="20" t="s">
        <v>156</v>
      </c>
      <c r="H153" s="19">
        <v>5</v>
      </c>
      <c r="I153" s="66">
        <v>9.1999999999999993</v>
      </c>
      <c r="J153" s="56">
        <v>163900</v>
      </c>
      <c r="K153" s="63">
        <v>0.53900000000000003</v>
      </c>
      <c r="L153" s="44">
        <v>118.19999999999999</v>
      </c>
      <c r="M153" s="23">
        <v>1</v>
      </c>
      <c r="N153" s="22" t="s">
        <v>262</v>
      </c>
      <c r="O153" s="22" t="s">
        <v>458</v>
      </c>
      <c r="P153" s="22" t="s">
        <v>103</v>
      </c>
      <c r="Q153" s="22" t="s">
        <v>231</v>
      </c>
      <c r="R153" t="s">
        <v>803</v>
      </c>
      <c r="S153" t="str">
        <f t="shared" si="2"/>
        <v>140/014.Z-1702-0201.P               Ware Watershed</v>
      </c>
      <c r="U153" s="57"/>
    </row>
    <row r="154" spans="1:21" x14ac:dyDescent="0.2">
      <c r="A154" s="19" t="s">
        <v>133</v>
      </c>
      <c r="B154" s="19" t="s">
        <v>262</v>
      </c>
      <c r="C154" s="19" t="s">
        <v>1044</v>
      </c>
      <c r="D154" s="45" t="s">
        <v>231</v>
      </c>
      <c r="E154" s="19" t="s">
        <v>978</v>
      </c>
      <c r="F154" s="19" t="s">
        <v>8</v>
      </c>
      <c r="G154" s="20" t="s">
        <v>157</v>
      </c>
      <c r="H154" s="19">
        <v>0</v>
      </c>
      <c r="I154" s="66">
        <v>62.96</v>
      </c>
      <c r="J154" s="56">
        <v>115400</v>
      </c>
      <c r="K154" s="63">
        <v>0.53900000000000003</v>
      </c>
      <c r="L154" s="44">
        <v>118.19999999999999</v>
      </c>
      <c r="M154" s="23">
        <v>1</v>
      </c>
      <c r="N154" s="22" t="s">
        <v>262</v>
      </c>
      <c r="O154" s="22" t="s">
        <v>459</v>
      </c>
      <c r="P154" s="22" t="s">
        <v>103</v>
      </c>
      <c r="Q154" s="22" t="s">
        <v>231</v>
      </c>
      <c r="R154" t="s">
        <v>803</v>
      </c>
      <c r="S154" t="str">
        <f t="shared" si="2"/>
        <v>140/014.Z-1702-0201.P               Ware Watershed</v>
      </c>
      <c r="U154" s="57"/>
    </row>
    <row r="155" spans="1:21" x14ac:dyDescent="0.2">
      <c r="A155" s="19" t="s">
        <v>133</v>
      </c>
      <c r="B155" s="19" t="s">
        <v>262</v>
      </c>
      <c r="C155" s="19" t="s">
        <v>1044</v>
      </c>
      <c r="D155" s="45" t="s">
        <v>231</v>
      </c>
      <c r="E155" s="19" t="s">
        <v>978</v>
      </c>
      <c r="F155" s="19" t="s">
        <v>8</v>
      </c>
      <c r="G155" s="20" t="s">
        <v>158</v>
      </c>
      <c r="H155" s="19">
        <v>0</v>
      </c>
      <c r="I155" s="66">
        <v>46.04</v>
      </c>
      <c r="J155" s="56">
        <v>17400</v>
      </c>
      <c r="K155" s="63">
        <v>0.53900000000000003</v>
      </c>
      <c r="L155" s="44">
        <v>118.19999999999999</v>
      </c>
      <c r="M155" s="23">
        <v>1</v>
      </c>
      <c r="N155" s="22" t="s">
        <v>262</v>
      </c>
      <c r="O155" s="22" t="s">
        <v>460</v>
      </c>
      <c r="P155" s="22" t="s">
        <v>103</v>
      </c>
      <c r="Q155" s="22" t="s">
        <v>231</v>
      </c>
      <c r="R155" t="s">
        <v>803</v>
      </c>
      <c r="S155" t="str">
        <f t="shared" si="2"/>
        <v>140/014.Z-1702-0201.P               Ware Watershed</v>
      </c>
      <c r="U155" s="57"/>
    </row>
    <row r="156" spans="1:21" x14ac:dyDescent="0.2">
      <c r="A156" s="19" t="s">
        <v>133</v>
      </c>
      <c r="B156" s="19" t="s">
        <v>262</v>
      </c>
      <c r="C156" s="19" t="s">
        <v>1045</v>
      </c>
      <c r="D156" s="45" t="s">
        <v>232</v>
      </c>
      <c r="E156" s="19" t="s">
        <v>978</v>
      </c>
      <c r="F156" s="19" t="s">
        <v>8</v>
      </c>
      <c r="G156" s="20" t="s">
        <v>156</v>
      </c>
      <c r="H156" s="19">
        <v>83</v>
      </c>
      <c r="I156" s="66">
        <v>152.43</v>
      </c>
      <c r="J156" s="56">
        <v>2720000</v>
      </c>
      <c r="K156" s="63">
        <v>0.53900000000000003</v>
      </c>
      <c r="L156" s="44">
        <v>2836</v>
      </c>
      <c r="M156" s="23">
        <v>1</v>
      </c>
      <c r="N156" s="22" t="s">
        <v>262</v>
      </c>
      <c r="O156" s="22" t="s">
        <v>461</v>
      </c>
      <c r="P156" s="22" t="s">
        <v>189</v>
      </c>
      <c r="Q156" s="22" t="s">
        <v>232</v>
      </c>
      <c r="R156" t="s">
        <v>804</v>
      </c>
      <c r="S156" t="str">
        <f t="shared" si="2"/>
        <v>140/014.Z-1702-0201.Q               Old Boston Tpk</v>
      </c>
      <c r="U156" s="57"/>
    </row>
    <row r="157" spans="1:21" x14ac:dyDescent="0.2">
      <c r="A157" s="19" t="s">
        <v>133</v>
      </c>
      <c r="B157" s="19" t="s">
        <v>262</v>
      </c>
      <c r="C157" s="19" t="s">
        <v>1045</v>
      </c>
      <c r="D157" s="45" t="s">
        <v>232</v>
      </c>
      <c r="E157" s="19" t="s">
        <v>978</v>
      </c>
      <c r="F157" s="19" t="s">
        <v>8</v>
      </c>
      <c r="G157" s="20" t="s">
        <v>157</v>
      </c>
      <c r="H157" s="19">
        <v>0</v>
      </c>
      <c r="I157" s="66">
        <v>1799.13</v>
      </c>
      <c r="J157" s="56">
        <v>3297100</v>
      </c>
      <c r="K157" s="63">
        <v>0.53900000000000003</v>
      </c>
      <c r="L157" s="44">
        <v>2836</v>
      </c>
      <c r="M157" s="23">
        <v>1</v>
      </c>
      <c r="N157" s="22" t="s">
        <v>262</v>
      </c>
      <c r="O157" s="22" t="s">
        <v>462</v>
      </c>
      <c r="P157" s="22" t="s">
        <v>189</v>
      </c>
      <c r="Q157" s="22" t="s">
        <v>232</v>
      </c>
      <c r="R157" t="s">
        <v>804</v>
      </c>
      <c r="S157" t="str">
        <f t="shared" si="2"/>
        <v>140/014.Z-1702-0201.Q               Old Boston Tpk</v>
      </c>
      <c r="U157" s="57"/>
    </row>
    <row r="158" spans="1:21" x14ac:dyDescent="0.2">
      <c r="A158" s="19" t="s">
        <v>133</v>
      </c>
      <c r="B158" s="19" t="s">
        <v>262</v>
      </c>
      <c r="C158" s="19" t="s">
        <v>1045</v>
      </c>
      <c r="D158" s="45" t="s">
        <v>232</v>
      </c>
      <c r="E158" s="19" t="s">
        <v>978</v>
      </c>
      <c r="F158" s="19" t="s">
        <v>8</v>
      </c>
      <c r="G158" s="20" t="s">
        <v>158</v>
      </c>
      <c r="H158" s="19">
        <v>0</v>
      </c>
      <c r="I158" s="66">
        <v>884.44</v>
      </c>
      <c r="J158" s="56">
        <v>333700</v>
      </c>
      <c r="K158" s="63">
        <v>0.53900000000000003</v>
      </c>
      <c r="L158" s="44">
        <v>2836</v>
      </c>
      <c r="M158" s="23">
        <v>1</v>
      </c>
      <c r="N158" s="22" t="s">
        <v>262</v>
      </c>
      <c r="O158" s="22" t="s">
        <v>463</v>
      </c>
      <c r="P158" s="22" t="s">
        <v>189</v>
      </c>
      <c r="Q158" s="22" t="s">
        <v>232</v>
      </c>
      <c r="R158" t="s">
        <v>804</v>
      </c>
      <c r="S158" t="str">
        <f t="shared" si="2"/>
        <v>140/014.Z-1702-0201.Q               Old Boston Tpk</v>
      </c>
      <c r="U158" s="57"/>
    </row>
    <row r="159" spans="1:21" x14ac:dyDescent="0.2">
      <c r="A159" s="19" t="s">
        <v>133</v>
      </c>
      <c r="B159" s="19" t="s">
        <v>262</v>
      </c>
      <c r="C159" s="19" t="s">
        <v>1046</v>
      </c>
      <c r="D159" s="45" t="s">
        <v>233</v>
      </c>
      <c r="E159" s="19" t="s">
        <v>978</v>
      </c>
      <c r="F159" s="19" t="s">
        <v>8</v>
      </c>
      <c r="G159" s="20" t="s">
        <v>156</v>
      </c>
      <c r="H159" s="19">
        <v>2</v>
      </c>
      <c r="I159" s="66">
        <v>3.68</v>
      </c>
      <c r="J159" s="56">
        <v>65500</v>
      </c>
      <c r="K159" s="63">
        <v>0.53900000000000003</v>
      </c>
      <c r="L159" s="44">
        <v>44.49</v>
      </c>
      <c r="M159" s="23">
        <v>1</v>
      </c>
      <c r="N159" s="22" t="s">
        <v>262</v>
      </c>
      <c r="O159" s="22" t="s">
        <v>464</v>
      </c>
      <c r="P159" s="22" t="s">
        <v>195</v>
      </c>
      <c r="Q159" s="22" t="s">
        <v>233</v>
      </c>
      <c r="R159" t="s">
        <v>805</v>
      </c>
      <c r="S159" t="str">
        <f t="shared" si="2"/>
        <v>140/014.Z-1702-0201.R               Ed Clark Rd</v>
      </c>
      <c r="U159" s="57"/>
    </row>
    <row r="160" spans="1:21" x14ac:dyDescent="0.2">
      <c r="A160" s="19" t="s">
        <v>133</v>
      </c>
      <c r="B160" s="19" t="s">
        <v>262</v>
      </c>
      <c r="C160" s="19" t="s">
        <v>1046</v>
      </c>
      <c r="D160" s="45" t="s">
        <v>233</v>
      </c>
      <c r="E160" s="19" t="s">
        <v>978</v>
      </c>
      <c r="F160" s="19" t="s">
        <v>8</v>
      </c>
      <c r="G160" s="20" t="s">
        <v>157</v>
      </c>
      <c r="H160" s="19">
        <v>0</v>
      </c>
      <c r="I160" s="66">
        <v>25.44</v>
      </c>
      <c r="J160" s="56">
        <v>46600</v>
      </c>
      <c r="K160" s="63">
        <v>0.53900000000000003</v>
      </c>
      <c r="L160" s="44">
        <v>44.49</v>
      </c>
      <c r="M160" s="23">
        <v>1</v>
      </c>
      <c r="N160" s="22" t="s">
        <v>262</v>
      </c>
      <c r="O160" s="22" t="s">
        <v>465</v>
      </c>
      <c r="P160" s="22" t="s">
        <v>195</v>
      </c>
      <c r="Q160" s="22" t="s">
        <v>233</v>
      </c>
      <c r="R160" t="s">
        <v>805</v>
      </c>
      <c r="S160" t="str">
        <f t="shared" si="2"/>
        <v>140/014.Z-1702-0201.R               Ed Clark Rd</v>
      </c>
      <c r="U160" s="57"/>
    </row>
    <row r="161" spans="1:21" x14ac:dyDescent="0.2">
      <c r="A161" s="19" t="s">
        <v>133</v>
      </c>
      <c r="B161" s="19" t="s">
        <v>262</v>
      </c>
      <c r="C161" s="19" t="s">
        <v>1046</v>
      </c>
      <c r="D161" s="45" t="s">
        <v>233</v>
      </c>
      <c r="E161" s="19" t="s">
        <v>978</v>
      </c>
      <c r="F161" s="19" t="s">
        <v>8</v>
      </c>
      <c r="G161" s="20" t="s">
        <v>158</v>
      </c>
      <c r="H161" s="19">
        <v>0</v>
      </c>
      <c r="I161" s="66">
        <v>15.37</v>
      </c>
      <c r="J161" s="56">
        <v>5800</v>
      </c>
      <c r="K161" s="63">
        <v>0.53900000000000003</v>
      </c>
      <c r="L161" s="44">
        <v>44.49</v>
      </c>
      <c r="M161" s="23">
        <v>1</v>
      </c>
      <c r="N161" s="22" t="s">
        <v>262</v>
      </c>
      <c r="O161" s="22" t="s">
        <v>466</v>
      </c>
      <c r="P161" s="22" t="s">
        <v>195</v>
      </c>
      <c r="Q161" s="22" t="s">
        <v>233</v>
      </c>
      <c r="R161" t="s">
        <v>805</v>
      </c>
      <c r="S161" t="str">
        <f t="shared" si="2"/>
        <v>140/014.Z-1702-0201.R               Ed Clark Rd</v>
      </c>
      <c r="U161" s="57"/>
    </row>
    <row r="162" spans="1:21" x14ac:dyDescent="0.2">
      <c r="A162" s="19" t="s">
        <v>133</v>
      </c>
      <c r="B162" s="19" t="s">
        <v>262</v>
      </c>
      <c r="C162" s="19" t="s">
        <v>1047</v>
      </c>
      <c r="D162" s="45" t="s">
        <v>234</v>
      </c>
      <c r="E162" s="19" t="s">
        <v>978</v>
      </c>
      <c r="F162" s="19" t="s">
        <v>8</v>
      </c>
      <c r="G162" s="20" t="s">
        <v>156</v>
      </c>
      <c r="H162" s="19">
        <v>3</v>
      </c>
      <c r="I162" s="66">
        <v>5.51</v>
      </c>
      <c r="J162" s="56">
        <v>98300</v>
      </c>
      <c r="K162" s="63">
        <v>0.53900000000000003</v>
      </c>
      <c r="L162" s="44">
        <v>33.800000000000004</v>
      </c>
      <c r="M162" s="23">
        <v>1</v>
      </c>
      <c r="N162" s="22" t="s">
        <v>262</v>
      </c>
      <c r="O162" s="22" t="s">
        <v>467</v>
      </c>
      <c r="P162" s="22" t="s">
        <v>196</v>
      </c>
      <c r="Q162" s="22" t="s">
        <v>234</v>
      </c>
      <c r="R162" t="s">
        <v>806</v>
      </c>
      <c r="S162" t="str">
        <f t="shared" si="2"/>
        <v>140/014.Z-1702-0201.S               Simond Hill Rd</v>
      </c>
      <c r="U162" s="57"/>
    </row>
    <row r="163" spans="1:21" x14ac:dyDescent="0.2">
      <c r="A163" s="19" t="s">
        <v>133</v>
      </c>
      <c r="B163" s="19" t="s">
        <v>262</v>
      </c>
      <c r="C163" s="19" t="s">
        <v>1047</v>
      </c>
      <c r="D163" s="45" t="s">
        <v>234</v>
      </c>
      <c r="E163" s="19" t="s">
        <v>978</v>
      </c>
      <c r="F163" s="19" t="s">
        <v>8</v>
      </c>
      <c r="G163" s="20" t="s">
        <v>157</v>
      </c>
      <c r="H163" s="19">
        <v>0</v>
      </c>
      <c r="I163" s="66">
        <v>24.05</v>
      </c>
      <c r="J163" s="56">
        <v>44100</v>
      </c>
      <c r="K163" s="63">
        <v>0.53900000000000003</v>
      </c>
      <c r="L163" s="44">
        <v>33.800000000000004</v>
      </c>
      <c r="M163" s="23">
        <v>1</v>
      </c>
      <c r="N163" s="22" t="s">
        <v>262</v>
      </c>
      <c r="O163" s="22" t="s">
        <v>468</v>
      </c>
      <c r="P163" s="22" t="s">
        <v>196</v>
      </c>
      <c r="Q163" s="22" t="s">
        <v>234</v>
      </c>
      <c r="R163" t="s">
        <v>806</v>
      </c>
      <c r="S163" t="str">
        <f t="shared" si="2"/>
        <v>140/014.Z-1702-0201.S               Simond Hill Rd</v>
      </c>
      <c r="U163" s="57"/>
    </row>
    <row r="164" spans="1:21" x14ac:dyDescent="0.2">
      <c r="A164" s="19" t="s">
        <v>133</v>
      </c>
      <c r="B164" s="19" t="s">
        <v>262</v>
      </c>
      <c r="C164" s="19" t="s">
        <v>1047</v>
      </c>
      <c r="D164" s="45" t="s">
        <v>234</v>
      </c>
      <c r="E164" s="19" t="s">
        <v>978</v>
      </c>
      <c r="F164" s="19" t="s">
        <v>8</v>
      </c>
      <c r="G164" s="20" t="s">
        <v>158</v>
      </c>
      <c r="H164" s="19">
        <v>0</v>
      </c>
      <c r="I164" s="66">
        <v>4.24</v>
      </c>
      <c r="J164" s="56">
        <v>1600</v>
      </c>
      <c r="K164" s="63">
        <v>0.53900000000000003</v>
      </c>
      <c r="L164" s="44">
        <v>33.800000000000004</v>
      </c>
      <c r="M164" s="23">
        <v>1</v>
      </c>
      <c r="N164" s="22" t="s">
        <v>262</v>
      </c>
      <c r="O164" s="22" t="s">
        <v>469</v>
      </c>
      <c r="P164" s="22" t="s">
        <v>196</v>
      </c>
      <c r="Q164" s="22" t="s">
        <v>234</v>
      </c>
      <c r="R164" t="s">
        <v>806</v>
      </c>
      <c r="S164" t="str">
        <f t="shared" si="2"/>
        <v>140/014.Z-1702-0201.S               Simond Hill Rd</v>
      </c>
      <c r="U164" s="57"/>
    </row>
    <row r="165" spans="1:21" x14ac:dyDescent="0.2">
      <c r="A165" s="19" t="s">
        <v>133</v>
      </c>
      <c r="B165" s="19" t="s">
        <v>262</v>
      </c>
      <c r="C165" s="19" t="s">
        <v>1048</v>
      </c>
      <c r="D165" s="45" t="s">
        <v>235</v>
      </c>
      <c r="E165" s="19" t="s">
        <v>978</v>
      </c>
      <c r="F165" s="19" t="s">
        <v>8</v>
      </c>
      <c r="G165" s="20" t="s">
        <v>156</v>
      </c>
      <c r="H165" s="19">
        <v>5</v>
      </c>
      <c r="I165" s="66">
        <v>9.1999999999999993</v>
      </c>
      <c r="J165" s="56">
        <v>245800</v>
      </c>
      <c r="K165" s="63">
        <v>0.53900000000000003</v>
      </c>
      <c r="L165" s="44">
        <v>171.57999999999998</v>
      </c>
      <c r="M165" s="23">
        <v>2</v>
      </c>
      <c r="N165" s="22" t="s">
        <v>262</v>
      </c>
      <c r="O165" s="22" t="s">
        <v>470</v>
      </c>
      <c r="P165" s="22" t="s">
        <v>103</v>
      </c>
      <c r="Q165" s="22" t="s">
        <v>235</v>
      </c>
      <c r="R165" t="s">
        <v>807</v>
      </c>
      <c r="S165" t="str">
        <f t="shared" si="2"/>
        <v>140/014.Z-1702-0201.T               Ware Watershed</v>
      </c>
      <c r="U165" s="57"/>
    </row>
    <row r="166" spans="1:21" x14ac:dyDescent="0.2">
      <c r="A166" s="19" t="s">
        <v>133</v>
      </c>
      <c r="B166" s="19" t="s">
        <v>262</v>
      </c>
      <c r="C166" s="19" t="s">
        <v>1048</v>
      </c>
      <c r="D166" s="45" t="s">
        <v>235</v>
      </c>
      <c r="E166" s="19" t="s">
        <v>978</v>
      </c>
      <c r="F166" s="19" t="s">
        <v>8</v>
      </c>
      <c r="G166" s="20" t="s">
        <v>157</v>
      </c>
      <c r="H166" s="19">
        <v>0</v>
      </c>
      <c r="I166" s="66">
        <v>154.38</v>
      </c>
      <c r="J166" s="56">
        <v>282900</v>
      </c>
      <c r="K166" s="63">
        <v>0.53900000000000003</v>
      </c>
      <c r="L166" s="44">
        <v>171.57999999999998</v>
      </c>
      <c r="M166" s="23">
        <v>2</v>
      </c>
      <c r="N166" s="22" t="s">
        <v>262</v>
      </c>
      <c r="O166" s="22" t="s">
        <v>471</v>
      </c>
      <c r="P166" s="22" t="s">
        <v>103</v>
      </c>
      <c r="Q166" s="22" t="s">
        <v>235</v>
      </c>
      <c r="R166" t="s">
        <v>807</v>
      </c>
      <c r="S166" t="str">
        <f t="shared" si="2"/>
        <v>140/014.Z-1702-0201.T               Ware Watershed</v>
      </c>
      <c r="U166" s="57"/>
    </row>
    <row r="167" spans="1:21" x14ac:dyDescent="0.2">
      <c r="A167" s="19" t="s">
        <v>133</v>
      </c>
      <c r="B167" s="19" t="s">
        <v>262</v>
      </c>
      <c r="C167" s="19" t="s">
        <v>1048</v>
      </c>
      <c r="D167" s="45" t="s">
        <v>235</v>
      </c>
      <c r="E167" s="19" t="s">
        <v>978</v>
      </c>
      <c r="F167" s="19" t="s">
        <v>8</v>
      </c>
      <c r="G167" s="20" t="s">
        <v>158</v>
      </c>
      <c r="H167" s="19">
        <v>0</v>
      </c>
      <c r="I167" s="66">
        <v>8</v>
      </c>
      <c r="J167" s="56">
        <v>3000</v>
      </c>
      <c r="K167" s="63">
        <v>0.53900000000000003</v>
      </c>
      <c r="L167" s="44">
        <v>171.57999999999998</v>
      </c>
      <c r="M167" s="23">
        <v>2</v>
      </c>
      <c r="N167" s="22" t="s">
        <v>262</v>
      </c>
      <c r="O167" s="22" t="s">
        <v>472</v>
      </c>
      <c r="P167" s="22" t="s">
        <v>103</v>
      </c>
      <c r="Q167" s="22" t="s">
        <v>235</v>
      </c>
      <c r="R167" t="s">
        <v>807</v>
      </c>
      <c r="S167" t="str">
        <f t="shared" si="2"/>
        <v>140/014.Z-1702-0201.T               Ware Watershed</v>
      </c>
      <c r="U167" s="57"/>
    </row>
    <row r="168" spans="1:21" x14ac:dyDescent="0.2">
      <c r="A168" s="19" t="s">
        <v>133</v>
      </c>
      <c r="B168" s="19" t="s">
        <v>262</v>
      </c>
      <c r="C168" s="19" t="s">
        <v>1049</v>
      </c>
      <c r="D168" s="45" t="s">
        <v>236</v>
      </c>
      <c r="E168" s="19" t="s">
        <v>978</v>
      </c>
      <c r="F168" s="19" t="s">
        <v>8</v>
      </c>
      <c r="G168" s="20" t="s">
        <v>156</v>
      </c>
      <c r="H168" s="19">
        <v>1</v>
      </c>
      <c r="I168" s="66">
        <v>1.84</v>
      </c>
      <c r="J168" s="56">
        <v>49200</v>
      </c>
      <c r="K168" s="63">
        <v>0.53900000000000003</v>
      </c>
      <c r="L168" s="44">
        <v>13.879999999999999</v>
      </c>
      <c r="M168" s="23">
        <v>2</v>
      </c>
      <c r="N168" s="22" t="s">
        <v>262</v>
      </c>
      <c r="O168" s="22" t="s">
        <v>473</v>
      </c>
      <c r="P168" s="22" t="s">
        <v>189</v>
      </c>
      <c r="Q168" s="22" t="s">
        <v>236</v>
      </c>
      <c r="R168" t="s">
        <v>808</v>
      </c>
      <c r="S168" t="str">
        <f t="shared" si="2"/>
        <v>140/014.Z-1702-0201.U               Old Boston Tpk</v>
      </c>
      <c r="U168" s="57"/>
    </row>
    <row r="169" spans="1:21" x14ac:dyDescent="0.2">
      <c r="A169" s="19" t="s">
        <v>133</v>
      </c>
      <c r="B169" s="19" t="s">
        <v>262</v>
      </c>
      <c r="C169" s="19" t="s">
        <v>1049</v>
      </c>
      <c r="D169" s="45" t="s">
        <v>236</v>
      </c>
      <c r="E169" s="19" t="s">
        <v>978</v>
      </c>
      <c r="F169" s="19" t="s">
        <v>8</v>
      </c>
      <c r="G169" s="20" t="s">
        <v>157</v>
      </c>
      <c r="H169" s="19">
        <v>0</v>
      </c>
      <c r="I169" s="66">
        <v>10.59</v>
      </c>
      <c r="J169" s="56">
        <v>19400</v>
      </c>
      <c r="K169" s="63">
        <v>0.53900000000000003</v>
      </c>
      <c r="L169" s="44">
        <v>13.879999999999999</v>
      </c>
      <c r="M169" s="23">
        <v>2</v>
      </c>
      <c r="N169" s="22" t="s">
        <v>262</v>
      </c>
      <c r="O169" s="22" t="s">
        <v>474</v>
      </c>
      <c r="P169" s="22" t="s">
        <v>189</v>
      </c>
      <c r="Q169" s="22" t="s">
        <v>236</v>
      </c>
      <c r="R169" t="s">
        <v>808</v>
      </c>
      <c r="S169" t="str">
        <f t="shared" si="2"/>
        <v>140/014.Z-1702-0201.U               Old Boston Tpk</v>
      </c>
      <c r="U169" s="57"/>
    </row>
    <row r="170" spans="1:21" x14ac:dyDescent="0.2">
      <c r="A170" s="19" t="s">
        <v>133</v>
      </c>
      <c r="B170" s="19" t="s">
        <v>262</v>
      </c>
      <c r="C170" s="19" t="s">
        <v>1049</v>
      </c>
      <c r="D170" s="45" t="s">
        <v>236</v>
      </c>
      <c r="E170" s="19" t="s">
        <v>978</v>
      </c>
      <c r="F170" s="19" t="s">
        <v>8</v>
      </c>
      <c r="G170" s="20" t="s">
        <v>158</v>
      </c>
      <c r="H170" s="19">
        <v>0</v>
      </c>
      <c r="I170" s="66">
        <v>1.45</v>
      </c>
      <c r="J170" s="56">
        <v>500</v>
      </c>
      <c r="K170" s="63">
        <v>0.53900000000000003</v>
      </c>
      <c r="L170" s="44">
        <v>13.879999999999999</v>
      </c>
      <c r="M170" s="23">
        <v>2</v>
      </c>
      <c r="N170" s="22" t="s">
        <v>262</v>
      </c>
      <c r="O170" s="22" t="s">
        <v>475</v>
      </c>
      <c r="P170" s="22" t="s">
        <v>189</v>
      </c>
      <c r="Q170" s="22" t="s">
        <v>236</v>
      </c>
      <c r="R170" t="s">
        <v>808</v>
      </c>
      <c r="S170" t="str">
        <f t="shared" si="2"/>
        <v>140/014.Z-1702-0201.U               Old Boston Tpk</v>
      </c>
      <c r="U170" s="57"/>
    </row>
    <row r="171" spans="1:21" x14ac:dyDescent="0.2">
      <c r="A171" s="19" t="s">
        <v>133</v>
      </c>
      <c r="B171" s="19" t="s">
        <v>262</v>
      </c>
      <c r="C171" s="19" t="s">
        <v>1050</v>
      </c>
      <c r="D171" s="45" t="s">
        <v>237</v>
      </c>
      <c r="E171" s="19" t="s">
        <v>978</v>
      </c>
      <c r="F171" s="19" t="s">
        <v>8</v>
      </c>
      <c r="G171" s="20" t="s">
        <v>156</v>
      </c>
      <c r="H171" s="19">
        <v>2</v>
      </c>
      <c r="I171" s="66">
        <v>3.68</v>
      </c>
      <c r="J171" s="56">
        <v>98300</v>
      </c>
      <c r="K171" s="63">
        <v>0.53900000000000003</v>
      </c>
      <c r="L171" s="44">
        <v>73</v>
      </c>
      <c r="M171" s="23">
        <v>2</v>
      </c>
      <c r="N171" s="22" t="s">
        <v>262</v>
      </c>
      <c r="O171" s="22" t="s">
        <v>476</v>
      </c>
      <c r="P171" s="22" t="s">
        <v>189</v>
      </c>
      <c r="Q171" s="22" t="s">
        <v>237</v>
      </c>
      <c r="R171" t="s">
        <v>809</v>
      </c>
      <c r="S171" t="str">
        <f t="shared" si="2"/>
        <v>140/014.Z-1702-0201.V               Old Boston Tpk</v>
      </c>
      <c r="U171" s="57"/>
    </row>
    <row r="172" spans="1:21" x14ac:dyDescent="0.2">
      <c r="A172" s="19" t="s">
        <v>133</v>
      </c>
      <c r="B172" s="19" t="s">
        <v>262</v>
      </c>
      <c r="C172" s="19" t="s">
        <v>1050</v>
      </c>
      <c r="D172" s="45" t="s">
        <v>237</v>
      </c>
      <c r="E172" s="19" t="s">
        <v>978</v>
      </c>
      <c r="F172" s="19" t="s">
        <v>8</v>
      </c>
      <c r="G172" s="20" t="s">
        <v>157</v>
      </c>
      <c r="H172" s="19">
        <v>0</v>
      </c>
      <c r="I172" s="66">
        <v>37.380000000000003</v>
      </c>
      <c r="J172" s="56">
        <v>68500</v>
      </c>
      <c r="K172" s="63">
        <v>0.53900000000000003</v>
      </c>
      <c r="L172" s="44">
        <v>73</v>
      </c>
      <c r="M172" s="23">
        <v>2</v>
      </c>
      <c r="N172" s="22" t="s">
        <v>262</v>
      </c>
      <c r="O172" s="22" t="s">
        <v>477</v>
      </c>
      <c r="P172" s="22" t="s">
        <v>189</v>
      </c>
      <c r="Q172" s="22" t="s">
        <v>237</v>
      </c>
      <c r="R172" t="s">
        <v>809</v>
      </c>
      <c r="S172" t="str">
        <f t="shared" si="2"/>
        <v>140/014.Z-1702-0201.V               Old Boston Tpk</v>
      </c>
      <c r="U172" s="57"/>
    </row>
    <row r="173" spans="1:21" x14ac:dyDescent="0.2">
      <c r="A173" s="19" t="s">
        <v>133</v>
      </c>
      <c r="B173" s="19" t="s">
        <v>262</v>
      </c>
      <c r="C173" s="19" t="s">
        <v>1050</v>
      </c>
      <c r="D173" s="45" t="s">
        <v>237</v>
      </c>
      <c r="E173" s="19" t="s">
        <v>978</v>
      </c>
      <c r="F173" s="19" t="s">
        <v>8</v>
      </c>
      <c r="G173" s="20" t="s">
        <v>158</v>
      </c>
      <c r="H173" s="19">
        <v>0</v>
      </c>
      <c r="I173" s="66">
        <v>31.94</v>
      </c>
      <c r="J173" s="56">
        <v>12100</v>
      </c>
      <c r="K173" s="63">
        <v>0.53900000000000003</v>
      </c>
      <c r="L173" s="44">
        <v>73</v>
      </c>
      <c r="M173" s="23">
        <v>2</v>
      </c>
      <c r="N173" s="22" t="s">
        <v>262</v>
      </c>
      <c r="O173" s="22" t="s">
        <v>478</v>
      </c>
      <c r="P173" s="22" t="s">
        <v>189</v>
      </c>
      <c r="Q173" s="22" t="s">
        <v>237</v>
      </c>
      <c r="R173" t="s">
        <v>809</v>
      </c>
      <c r="S173" t="str">
        <f t="shared" si="2"/>
        <v>140/014.Z-1702-0201.V               Old Boston Tpk</v>
      </c>
      <c r="U173" s="57"/>
    </row>
    <row r="174" spans="1:21" x14ac:dyDescent="0.2">
      <c r="A174" s="19" t="s">
        <v>133</v>
      </c>
      <c r="B174" s="19" t="s">
        <v>262</v>
      </c>
      <c r="C174" s="19" t="s">
        <v>1051</v>
      </c>
      <c r="D174" s="45" t="s">
        <v>279</v>
      </c>
      <c r="E174" s="19" t="s">
        <v>978</v>
      </c>
      <c r="F174" s="19" t="s">
        <v>8</v>
      </c>
      <c r="G174" s="20" t="s">
        <v>156</v>
      </c>
      <c r="H174" s="19">
        <v>3</v>
      </c>
      <c r="I174" s="66">
        <v>5.52</v>
      </c>
      <c r="J174" s="56">
        <v>98300</v>
      </c>
      <c r="K174" s="63">
        <v>0.53900000000000003</v>
      </c>
      <c r="L174" s="44">
        <v>50.34</v>
      </c>
      <c r="M174" s="23">
        <v>1</v>
      </c>
      <c r="N174" s="22" t="s">
        <v>262</v>
      </c>
      <c r="O174" s="22" t="s">
        <v>479</v>
      </c>
      <c r="P174" s="22" t="s">
        <v>182</v>
      </c>
      <c r="Q174" s="22" t="s">
        <v>279</v>
      </c>
      <c r="R174" t="s">
        <v>810</v>
      </c>
      <c r="S174" t="str">
        <f t="shared" si="2"/>
        <v>140/014.Z-1702-0203.0               Burnshirt Rd</v>
      </c>
      <c r="U174" s="57"/>
    </row>
    <row r="175" spans="1:21" x14ac:dyDescent="0.2">
      <c r="A175" s="19" t="s">
        <v>133</v>
      </c>
      <c r="B175" s="19" t="s">
        <v>262</v>
      </c>
      <c r="C175" s="19" t="s">
        <v>1051</v>
      </c>
      <c r="D175" s="45" t="s">
        <v>279</v>
      </c>
      <c r="E175" s="19" t="s">
        <v>978</v>
      </c>
      <c r="F175" s="19" t="s">
        <v>8</v>
      </c>
      <c r="G175" s="20" t="s">
        <v>157</v>
      </c>
      <c r="H175" s="19">
        <v>0</v>
      </c>
      <c r="I175" s="66">
        <v>35.869999999999997</v>
      </c>
      <c r="J175" s="56">
        <v>65700</v>
      </c>
      <c r="K175" s="63">
        <v>0.53900000000000003</v>
      </c>
      <c r="L175" s="44">
        <v>50.34</v>
      </c>
      <c r="M175" s="23">
        <v>1</v>
      </c>
      <c r="N175" s="22" t="s">
        <v>262</v>
      </c>
      <c r="O175" s="22" t="s">
        <v>480</v>
      </c>
      <c r="P175" s="22" t="s">
        <v>182</v>
      </c>
      <c r="Q175" s="22" t="s">
        <v>279</v>
      </c>
      <c r="R175" t="s">
        <v>810</v>
      </c>
      <c r="S175" t="str">
        <f t="shared" si="2"/>
        <v>140/014.Z-1702-0203.0               Burnshirt Rd</v>
      </c>
      <c r="U175" s="57"/>
    </row>
    <row r="176" spans="1:21" x14ac:dyDescent="0.2">
      <c r="A176" s="19" t="s">
        <v>133</v>
      </c>
      <c r="B176" s="19" t="s">
        <v>262</v>
      </c>
      <c r="C176" s="19" t="s">
        <v>1051</v>
      </c>
      <c r="D176" s="45" t="s">
        <v>279</v>
      </c>
      <c r="E176" s="19" t="s">
        <v>978</v>
      </c>
      <c r="F176" s="19" t="s">
        <v>8</v>
      </c>
      <c r="G176" s="20" t="s">
        <v>158</v>
      </c>
      <c r="H176" s="19">
        <v>0</v>
      </c>
      <c r="I176" s="66">
        <v>8.9499999999999993</v>
      </c>
      <c r="J176" s="56">
        <v>3400</v>
      </c>
      <c r="K176" s="63">
        <v>0.53900000000000003</v>
      </c>
      <c r="L176" s="44">
        <v>50.34</v>
      </c>
      <c r="M176" s="23">
        <v>1</v>
      </c>
      <c r="N176" s="22" t="s">
        <v>262</v>
      </c>
      <c r="O176" s="22" t="s">
        <v>481</v>
      </c>
      <c r="P176" s="22" t="s">
        <v>182</v>
      </c>
      <c r="Q176" s="22" t="s">
        <v>279</v>
      </c>
      <c r="R176" t="s">
        <v>810</v>
      </c>
      <c r="S176" t="str">
        <f t="shared" si="2"/>
        <v>140/014.Z-1702-0203.0               Burnshirt Rd</v>
      </c>
      <c r="U176" s="57"/>
    </row>
    <row r="177" spans="1:21" x14ac:dyDescent="0.2">
      <c r="A177" s="19" t="s">
        <v>133</v>
      </c>
      <c r="B177" s="19" t="s">
        <v>262</v>
      </c>
      <c r="C177" s="19" t="s">
        <v>1052</v>
      </c>
      <c r="D177" s="45" t="s">
        <v>238</v>
      </c>
      <c r="E177" s="19" t="s">
        <v>978</v>
      </c>
      <c r="F177" s="19" t="s">
        <v>8</v>
      </c>
      <c r="G177" s="20" t="s">
        <v>157</v>
      </c>
      <c r="H177" s="19">
        <v>0</v>
      </c>
      <c r="I177" s="66">
        <v>3.85</v>
      </c>
      <c r="J177" s="56">
        <v>7100</v>
      </c>
      <c r="K177" s="63">
        <v>0.53900000000000003</v>
      </c>
      <c r="L177" s="44">
        <v>49.370000000000005</v>
      </c>
      <c r="M177" s="23">
        <v>1</v>
      </c>
      <c r="N177" s="22" t="s">
        <v>262</v>
      </c>
      <c r="O177" s="22" t="s">
        <v>482</v>
      </c>
      <c r="P177" s="22" t="s">
        <v>197</v>
      </c>
      <c r="Q177" s="22" t="s">
        <v>238</v>
      </c>
      <c r="R177" t="s">
        <v>811</v>
      </c>
      <c r="S177" t="str">
        <f t="shared" si="2"/>
        <v>140/014.Z-1702-0203.A               Williamsville Rd</v>
      </c>
      <c r="U177" s="57"/>
    </row>
    <row r="178" spans="1:21" x14ac:dyDescent="0.2">
      <c r="A178" s="19" t="s">
        <v>133</v>
      </c>
      <c r="B178" s="19" t="s">
        <v>262</v>
      </c>
      <c r="C178" s="19" t="s">
        <v>1052</v>
      </c>
      <c r="D178" s="45" t="s">
        <v>238</v>
      </c>
      <c r="E178" s="19" t="s">
        <v>978</v>
      </c>
      <c r="F178" s="19" t="s">
        <v>8</v>
      </c>
      <c r="G178" s="20" t="s">
        <v>158</v>
      </c>
      <c r="H178" s="19">
        <v>0</v>
      </c>
      <c r="I178" s="66">
        <v>45.52</v>
      </c>
      <c r="J178" s="56">
        <v>17200</v>
      </c>
      <c r="K178" s="63">
        <v>0.53900000000000003</v>
      </c>
      <c r="L178" s="44">
        <v>49.370000000000005</v>
      </c>
      <c r="M178" s="23">
        <v>1</v>
      </c>
      <c r="N178" s="22" t="s">
        <v>262</v>
      </c>
      <c r="O178" s="22" t="s">
        <v>483</v>
      </c>
      <c r="P178" s="22" t="s">
        <v>197</v>
      </c>
      <c r="Q178" s="22" t="s">
        <v>238</v>
      </c>
      <c r="R178" t="s">
        <v>811</v>
      </c>
      <c r="S178" t="str">
        <f t="shared" si="2"/>
        <v>140/014.Z-1702-0203.A               Williamsville Rd</v>
      </c>
      <c r="U178" s="57"/>
    </row>
    <row r="179" spans="1:21" x14ac:dyDescent="0.2">
      <c r="A179" s="19" t="s">
        <v>133</v>
      </c>
      <c r="B179" s="19" t="s">
        <v>262</v>
      </c>
      <c r="C179" s="19" t="s">
        <v>1053</v>
      </c>
      <c r="D179" s="45" t="s">
        <v>239</v>
      </c>
      <c r="E179" s="19" t="s">
        <v>978</v>
      </c>
      <c r="F179" s="19" t="s">
        <v>8</v>
      </c>
      <c r="G179" s="20" t="s">
        <v>157</v>
      </c>
      <c r="H179" s="19">
        <v>0</v>
      </c>
      <c r="I179" s="66">
        <v>64.16</v>
      </c>
      <c r="J179" s="56">
        <v>117600</v>
      </c>
      <c r="K179" s="63">
        <v>0.53900000000000003</v>
      </c>
      <c r="L179" s="44">
        <v>67.16</v>
      </c>
      <c r="M179" s="23">
        <v>1</v>
      </c>
      <c r="N179" s="22" t="s">
        <v>262</v>
      </c>
      <c r="O179" s="22" t="s">
        <v>484</v>
      </c>
      <c r="P179" s="22" t="s">
        <v>198</v>
      </c>
      <c r="Q179" s="22" t="s">
        <v>239</v>
      </c>
      <c r="R179" t="s">
        <v>812</v>
      </c>
      <c r="S179" t="str">
        <f t="shared" si="2"/>
        <v>140/014.Z-1702-0203.B               Root Rd</v>
      </c>
      <c r="U179" s="57"/>
    </row>
    <row r="180" spans="1:21" x14ac:dyDescent="0.2">
      <c r="A180" s="19" t="s">
        <v>133</v>
      </c>
      <c r="B180" s="19" t="s">
        <v>262</v>
      </c>
      <c r="C180" s="19" t="s">
        <v>1053</v>
      </c>
      <c r="D180" s="45" t="s">
        <v>239</v>
      </c>
      <c r="E180" s="19" t="s">
        <v>978</v>
      </c>
      <c r="F180" s="19" t="s">
        <v>8</v>
      </c>
      <c r="G180" s="20" t="s">
        <v>158</v>
      </c>
      <c r="H180" s="19">
        <v>0</v>
      </c>
      <c r="I180" s="66">
        <v>3</v>
      </c>
      <c r="J180" s="56">
        <v>1100</v>
      </c>
      <c r="K180" s="63">
        <v>0.53900000000000003</v>
      </c>
      <c r="L180" s="44">
        <v>67.16</v>
      </c>
      <c r="M180" s="23">
        <v>1</v>
      </c>
      <c r="N180" s="22" t="s">
        <v>262</v>
      </c>
      <c r="O180" s="22" t="s">
        <v>485</v>
      </c>
      <c r="P180" s="22" t="s">
        <v>198</v>
      </c>
      <c r="Q180" s="22" t="s">
        <v>239</v>
      </c>
      <c r="R180" t="s">
        <v>812</v>
      </c>
      <c r="S180" t="str">
        <f t="shared" si="2"/>
        <v>140/014.Z-1702-0203.B               Root Rd</v>
      </c>
      <c r="U180" s="57"/>
    </row>
    <row r="181" spans="1:21" x14ac:dyDescent="0.2">
      <c r="A181" s="19" t="s">
        <v>133</v>
      </c>
      <c r="B181" s="19" t="s">
        <v>262</v>
      </c>
      <c r="C181" s="19" t="s">
        <v>1054</v>
      </c>
      <c r="D181" s="45" t="s">
        <v>240</v>
      </c>
      <c r="E181" s="19" t="s">
        <v>978</v>
      </c>
      <c r="F181" s="19" t="s">
        <v>8</v>
      </c>
      <c r="G181" s="20" t="s">
        <v>156</v>
      </c>
      <c r="H181" s="19">
        <v>2</v>
      </c>
      <c r="I181" s="66">
        <v>3.68</v>
      </c>
      <c r="J181" s="56">
        <v>65500</v>
      </c>
      <c r="K181" s="63">
        <v>0.53900000000000003</v>
      </c>
      <c r="L181" s="44">
        <v>326.77999999999997</v>
      </c>
      <c r="M181" s="23">
        <v>1</v>
      </c>
      <c r="N181" s="22" t="s">
        <v>262</v>
      </c>
      <c r="O181" s="22" t="s">
        <v>486</v>
      </c>
      <c r="P181" s="22" t="s">
        <v>197</v>
      </c>
      <c r="Q181" s="22" t="s">
        <v>240</v>
      </c>
      <c r="R181" t="s">
        <v>813</v>
      </c>
      <c r="S181" t="str">
        <f t="shared" si="2"/>
        <v>140/014.Z-1702-0203.C               Williamsville Rd</v>
      </c>
      <c r="U181" s="57"/>
    </row>
    <row r="182" spans="1:21" x14ac:dyDescent="0.2">
      <c r="A182" s="19" t="s">
        <v>133</v>
      </c>
      <c r="B182" s="19" t="s">
        <v>262</v>
      </c>
      <c r="C182" s="19" t="s">
        <v>1054</v>
      </c>
      <c r="D182" s="45" t="s">
        <v>240</v>
      </c>
      <c r="E182" s="19" t="s">
        <v>978</v>
      </c>
      <c r="F182" s="19" t="s">
        <v>8</v>
      </c>
      <c r="G182" s="20" t="s">
        <v>157</v>
      </c>
      <c r="H182" s="19">
        <v>0</v>
      </c>
      <c r="I182" s="66">
        <v>29.21</v>
      </c>
      <c r="J182" s="56">
        <v>53500</v>
      </c>
      <c r="K182" s="63">
        <v>0.53900000000000003</v>
      </c>
      <c r="L182" s="44">
        <v>326.77999999999997</v>
      </c>
      <c r="M182" s="23">
        <v>1</v>
      </c>
      <c r="N182" s="22" t="s">
        <v>262</v>
      </c>
      <c r="O182" s="22" t="s">
        <v>487</v>
      </c>
      <c r="P182" s="22" t="s">
        <v>197</v>
      </c>
      <c r="Q182" s="22" t="s">
        <v>240</v>
      </c>
      <c r="R182" t="s">
        <v>813</v>
      </c>
      <c r="S182" t="str">
        <f t="shared" si="2"/>
        <v>140/014.Z-1702-0203.C               Williamsville Rd</v>
      </c>
      <c r="U182" s="57"/>
    </row>
    <row r="183" spans="1:21" x14ac:dyDescent="0.2">
      <c r="A183" s="19" t="s">
        <v>133</v>
      </c>
      <c r="B183" s="19" t="s">
        <v>262</v>
      </c>
      <c r="C183" s="19" t="s">
        <v>1054</v>
      </c>
      <c r="D183" s="45" t="s">
        <v>240</v>
      </c>
      <c r="E183" s="19" t="s">
        <v>978</v>
      </c>
      <c r="F183" s="19" t="s">
        <v>8</v>
      </c>
      <c r="G183" s="20" t="s">
        <v>158</v>
      </c>
      <c r="H183" s="19">
        <v>0</v>
      </c>
      <c r="I183" s="66">
        <v>293.89</v>
      </c>
      <c r="J183" s="56">
        <v>110900</v>
      </c>
      <c r="K183" s="63">
        <v>0.53900000000000003</v>
      </c>
      <c r="L183" s="44">
        <v>326.77999999999997</v>
      </c>
      <c r="M183" s="23">
        <v>1</v>
      </c>
      <c r="N183" s="22" t="s">
        <v>262</v>
      </c>
      <c r="O183" s="22" t="s">
        <v>488</v>
      </c>
      <c r="P183" s="22" t="s">
        <v>197</v>
      </c>
      <c r="Q183" s="22" t="s">
        <v>240</v>
      </c>
      <c r="R183" t="s">
        <v>813</v>
      </c>
      <c r="S183" t="str">
        <f t="shared" si="2"/>
        <v>140/014.Z-1702-0203.C               Williamsville Rd</v>
      </c>
      <c r="U183" s="57"/>
    </row>
    <row r="184" spans="1:21" x14ac:dyDescent="0.2">
      <c r="A184" s="19" t="s">
        <v>133</v>
      </c>
      <c r="B184" s="19" t="s">
        <v>262</v>
      </c>
      <c r="C184" s="19" t="s">
        <v>1055</v>
      </c>
      <c r="D184" s="45" t="s">
        <v>241</v>
      </c>
      <c r="E184" s="19" t="s">
        <v>978</v>
      </c>
      <c r="F184" s="19" t="s">
        <v>8</v>
      </c>
      <c r="G184" s="20" t="s">
        <v>156</v>
      </c>
      <c r="H184" s="19">
        <v>26</v>
      </c>
      <c r="I184" s="66">
        <v>47.84</v>
      </c>
      <c r="J184" s="56">
        <v>852100</v>
      </c>
      <c r="K184" s="63">
        <v>0.53900000000000003</v>
      </c>
      <c r="L184" s="44">
        <v>350.46000000000004</v>
      </c>
      <c r="M184" s="23">
        <v>1</v>
      </c>
      <c r="N184" s="22" t="s">
        <v>262</v>
      </c>
      <c r="O184" s="22" t="s">
        <v>489</v>
      </c>
      <c r="P184" s="22" t="s">
        <v>186</v>
      </c>
      <c r="Q184" s="22" t="s">
        <v>241</v>
      </c>
      <c r="R184" t="s">
        <v>814</v>
      </c>
      <c r="S184" t="str">
        <f t="shared" si="2"/>
        <v>140/014.Z-1702-0203.D               Gardner Rd</v>
      </c>
      <c r="U184" s="57"/>
    </row>
    <row r="185" spans="1:21" x14ac:dyDescent="0.2">
      <c r="A185" s="19" t="s">
        <v>133</v>
      </c>
      <c r="B185" s="19" t="s">
        <v>262</v>
      </c>
      <c r="C185" s="19" t="s">
        <v>1055</v>
      </c>
      <c r="D185" s="45" t="s">
        <v>241</v>
      </c>
      <c r="E185" s="19" t="s">
        <v>978</v>
      </c>
      <c r="F185" s="19" t="s">
        <v>8</v>
      </c>
      <c r="G185" s="20" t="s">
        <v>157</v>
      </c>
      <c r="H185" s="19">
        <v>0</v>
      </c>
      <c r="I185" s="66">
        <v>252.89</v>
      </c>
      <c r="J185" s="56">
        <v>463400</v>
      </c>
      <c r="K185" s="63">
        <v>0.53900000000000003</v>
      </c>
      <c r="L185" s="44">
        <v>350.46000000000004</v>
      </c>
      <c r="M185" s="23">
        <v>1</v>
      </c>
      <c r="N185" s="22" t="s">
        <v>262</v>
      </c>
      <c r="O185" s="22" t="s">
        <v>490</v>
      </c>
      <c r="P185" s="22" t="s">
        <v>186</v>
      </c>
      <c r="Q185" s="22" t="s">
        <v>241</v>
      </c>
      <c r="R185" t="s">
        <v>814</v>
      </c>
      <c r="S185" t="str">
        <f t="shared" si="2"/>
        <v>140/014.Z-1702-0203.D               Gardner Rd</v>
      </c>
      <c r="U185" s="57"/>
    </row>
    <row r="186" spans="1:21" x14ac:dyDescent="0.2">
      <c r="A186" s="19" t="s">
        <v>133</v>
      </c>
      <c r="B186" s="19" t="s">
        <v>262</v>
      </c>
      <c r="C186" s="19" t="s">
        <v>1055</v>
      </c>
      <c r="D186" s="45" t="s">
        <v>241</v>
      </c>
      <c r="E186" s="19" t="s">
        <v>978</v>
      </c>
      <c r="F186" s="19" t="s">
        <v>8</v>
      </c>
      <c r="G186" s="20" t="s">
        <v>158</v>
      </c>
      <c r="H186" s="19">
        <v>0</v>
      </c>
      <c r="I186" s="66">
        <v>49.73</v>
      </c>
      <c r="J186" s="56">
        <v>18800</v>
      </c>
      <c r="K186" s="63">
        <v>0.53900000000000003</v>
      </c>
      <c r="L186" s="44">
        <v>350.46000000000004</v>
      </c>
      <c r="M186" s="23">
        <v>1</v>
      </c>
      <c r="N186" s="22" t="s">
        <v>262</v>
      </c>
      <c r="O186" s="22" t="s">
        <v>491</v>
      </c>
      <c r="P186" s="22" t="s">
        <v>186</v>
      </c>
      <c r="Q186" s="22" t="s">
        <v>241</v>
      </c>
      <c r="R186" t="s">
        <v>814</v>
      </c>
      <c r="S186" t="str">
        <f t="shared" si="2"/>
        <v>140/014.Z-1702-0203.D               Gardner Rd</v>
      </c>
      <c r="U186" s="57"/>
    </row>
    <row r="187" spans="1:21" x14ac:dyDescent="0.2">
      <c r="A187" s="19" t="s">
        <v>133</v>
      </c>
      <c r="B187" s="19" t="s">
        <v>262</v>
      </c>
      <c r="C187" s="19" t="s">
        <v>1056</v>
      </c>
      <c r="D187" s="45" t="s">
        <v>242</v>
      </c>
      <c r="E187" s="19" t="s">
        <v>978</v>
      </c>
      <c r="F187" s="19" t="s">
        <v>8</v>
      </c>
      <c r="G187" s="20" t="s">
        <v>156</v>
      </c>
      <c r="H187" s="19">
        <v>3</v>
      </c>
      <c r="I187" s="66">
        <v>5.51</v>
      </c>
      <c r="J187" s="56">
        <v>98300</v>
      </c>
      <c r="K187" s="63">
        <v>0.53900000000000003</v>
      </c>
      <c r="L187" s="44">
        <v>301.06</v>
      </c>
      <c r="M187" s="23">
        <v>1</v>
      </c>
      <c r="N187" s="22" t="s">
        <v>262</v>
      </c>
      <c r="O187" s="22" t="s">
        <v>492</v>
      </c>
      <c r="P187" s="22" t="s">
        <v>186</v>
      </c>
      <c r="Q187" s="22" t="s">
        <v>242</v>
      </c>
      <c r="R187" t="s">
        <v>815</v>
      </c>
      <c r="S187" t="str">
        <f t="shared" si="2"/>
        <v>140/014.Z-1702-0203.E               Gardner Rd</v>
      </c>
      <c r="U187" s="57"/>
    </row>
    <row r="188" spans="1:21" x14ac:dyDescent="0.2">
      <c r="A188" s="19" t="s">
        <v>133</v>
      </c>
      <c r="B188" s="19" t="s">
        <v>262</v>
      </c>
      <c r="C188" s="19" t="s">
        <v>1056</v>
      </c>
      <c r="D188" s="45" t="s">
        <v>242</v>
      </c>
      <c r="E188" s="19" t="s">
        <v>978</v>
      </c>
      <c r="F188" s="19" t="s">
        <v>8</v>
      </c>
      <c r="G188" s="20" t="s">
        <v>157</v>
      </c>
      <c r="H188" s="19">
        <v>0</v>
      </c>
      <c r="I188" s="66">
        <v>232.86</v>
      </c>
      <c r="J188" s="56">
        <v>426700</v>
      </c>
      <c r="K188" s="63">
        <v>0.53900000000000003</v>
      </c>
      <c r="L188" s="44">
        <v>301.06</v>
      </c>
      <c r="M188" s="23">
        <v>1</v>
      </c>
      <c r="N188" s="22" t="s">
        <v>262</v>
      </c>
      <c r="O188" s="22" t="s">
        <v>493</v>
      </c>
      <c r="P188" s="22" t="s">
        <v>186</v>
      </c>
      <c r="Q188" s="22" t="s">
        <v>242</v>
      </c>
      <c r="R188" t="s">
        <v>815</v>
      </c>
      <c r="S188" t="str">
        <f t="shared" si="2"/>
        <v>140/014.Z-1702-0203.E               Gardner Rd</v>
      </c>
      <c r="U188" s="57"/>
    </row>
    <row r="189" spans="1:21" x14ac:dyDescent="0.2">
      <c r="A189" s="19" t="s">
        <v>133</v>
      </c>
      <c r="B189" s="19" t="s">
        <v>262</v>
      </c>
      <c r="C189" s="19" t="s">
        <v>1056</v>
      </c>
      <c r="D189" s="45" t="s">
        <v>242</v>
      </c>
      <c r="E189" s="19" t="s">
        <v>978</v>
      </c>
      <c r="F189" s="19" t="s">
        <v>8</v>
      </c>
      <c r="G189" s="20" t="s">
        <v>158</v>
      </c>
      <c r="H189" s="19">
        <v>0</v>
      </c>
      <c r="I189" s="66">
        <v>62.69</v>
      </c>
      <c r="J189" s="56">
        <v>23700</v>
      </c>
      <c r="K189" s="63">
        <v>0.53900000000000003</v>
      </c>
      <c r="L189" s="44">
        <v>301.06</v>
      </c>
      <c r="M189" s="23">
        <v>1</v>
      </c>
      <c r="N189" s="22" t="s">
        <v>262</v>
      </c>
      <c r="O189" s="22" t="s">
        <v>494</v>
      </c>
      <c r="P189" s="22" t="s">
        <v>186</v>
      </c>
      <c r="Q189" s="22" t="s">
        <v>242</v>
      </c>
      <c r="R189" t="s">
        <v>815</v>
      </c>
      <c r="S189" t="str">
        <f t="shared" si="2"/>
        <v>140/014.Z-1702-0203.E               Gardner Rd</v>
      </c>
      <c r="U189" s="57"/>
    </row>
    <row r="190" spans="1:21" x14ac:dyDescent="0.2">
      <c r="A190" s="19" t="s">
        <v>133</v>
      </c>
      <c r="B190" s="19" t="s">
        <v>262</v>
      </c>
      <c r="C190" s="19" t="s">
        <v>1057</v>
      </c>
      <c r="D190" s="45" t="s">
        <v>243</v>
      </c>
      <c r="E190" s="19" t="s">
        <v>978</v>
      </c>
      <c r="F190" s="19" t="s">
        <v>8</v>
      </c>
      <c r="G190" s="20" t="s">
        <v>156</v>
      </c>
      <c r="H190" s="19">
        <v>9</v>
      </c>
      <c r="I190" s="66">
        <v>16.559999999999999</v>
      </c>
      <c r="J190" s="56">
        <v>294900</v>
      </c>
      <c r="K190" s="63">
        <v>0.53900000000000003</v>
      </c>
      <c r="L190" s="44">
        <v>203.64000000000001</v>
      </c>
      <c r="M190" s="23">
        <v>1</v>
      </c>
      <c r="N190" s="22" t="s">
        <v>262</v>
      </c>
      <c r="O190" s="22" t="s">
        <v>495</v>
      </c>
      <c r="P190" s="22" t="s">
        <v>186</v>
      </c>
      <c r="Q190" s="22" t="s">
        <v>243</v>
      </c>
      <c r="R190" t="s">
        <v>816</v>
      </c>
      <c r="S190" t="str">
        <f t="shared" si="2"/>
        <v>140/014.Z-1702-0203.F               Gardner Rd</v>
      </c>
      <c r="U190" s="57"/>
    </row>
    <row r="191" spans="1:21" x14ac:dyDescent="0.2">
      <c r="A191" s="19" t="s">
        <v>133</v>
      </c>
      <c r="B191" s="19" t="s">
        <v>262</v>
      </c>
      <c r="C191" s="19" t="s">
        <v>1057</v>
      </c>
      <c r="D191" s="45" t="s">
        <v>243</v>
      </c>
      <c r="E191" s="19" t="s">
        <v>978</v>
      </c>
      <c r="F191" s="19" t="s">
        <v>8</v>
      </c>
      <c r="G191" s="20" t="s">
        <v>157</v>
      </c>
      <c r="H191" s="19">
        <v>0</v>
      </c>
      <c r="I191" s="66">
        <v>169.62</v>
      </c>
      <c r="J191" s="56">
        <v>310800</v>
      </c>
      <c r="K191" s="63">
        <v>0.53900000000000003</v>
      </c>
      <c r="L191" s="44">
        <v>203.64000000000001</v>
      </c>
      <c r="M191" s="23">
        <v>1</v>
      </c>
      <c r="N191" s="22" t="s">
        <v>262</v>
      </c>
      <c r="O191" s="22" t="s">
        <v>496</v>
      </c>
      <c r="P191" s="22" t="s">
        <v>186</v>
      </c>
      <c r="Q191" s="22" t="s">
        <v>243</v>
      </c>
      <c r="R191" t="s">
        <v>816</v>
      </c>
      <c r="S191" t="str">
        <f t="shared" si="2"/>
        <v>140/014.Z-1702-0203.F               Gardner Rd</v>
      </c>
      <c r="U191" s="57"/>
    </row>
    <row r="192" spans="1:21" x14ac:dyDescent="0.2">
      <c r="A192" s="19" t="s">
        <v>133</v>
      </c>
      <c r="B192" s="19" t="s">
        <v>262</v>
      </c>
      <c r="C192" s="19" t="s">
        <v>1057</v>
      </c>
      <c r="D192" s="45" t="s">
        <v>243</v>
      </c>
      <c r="E192" s="19" t="s">
        <v>978</v>
      </c>
      <c r="F192" s="19" t="s">
        <v>8</v>
      </c>
      <c r="G192" s="20" t="s">
        <v>158</v>
      </c>
      <c r="H192" s="19">
        <v>0</v>
      </c>
      <c r="I192" s="66">
        <v>17.46</v>
      </c>
      <c r="J192" s="56">
        <v>6600</v>
      </c>
      <c r="K192" s="63">
        <v>0.53900000000000003</v>
      </c>
      <c r="L192" s="44">
        <v>203.64000000000001</v>
      </c>
      <c r="M192" s="23">
        <v>1</v>
      </c>
      <c r="N192" s="22" t="s">
        <v>262</v>
      </c>
      <c r="O192" s="22" t="s">
        <v>497</v>
      </c>
      <c r="P192" s="22" t="s">
        <v>186</v>
      </c>
      <c r="Q192" s="22" t="s">
        <v>243</v>
      </c>
      <c r="R192" t="s">
        <v>816</v>
      </c>
      <c r="S192" t="str">
        <f t="shared" si="2"/>
        <v>140/014.Z-1702-0203.F               Gardner Rd</v>
      </c>
      <c r="U192" s="57"/>
    </row>
    <row r="193" spans="1:21" x14ac:dyDescent="0.2">
      <c r="A193" s="19" t="s">
        <v>133</v>
      </c>
      <c r="B193" s="19" t="s">
        <v>262</v>
      </c>
      <c r="C193" s="19" t="s">
        <v>1058</v>
      </c>
      <c r="D193" s="45" t="s">
        <v>244</v>
      </c>
      <c r="E193" s="19" t="s">
        <v>978</v>
      </c>
      <c r="F193" s="19" t="s">
        <v>8</v>
      </c>
      <c r="G193" s="20" t="s">
        <v>157</v>
      </c>
      <c r="H193" s="19">
        <v>0</v>
      </c>
      <c r="I193" s="66">
        <v>67.69</v>
      </c>
      <c r="J193" s="56">
        <v>124000</v>
      </c>
      <c r="K193" s="63">
        <v>0.53900000000000003</v>
      </c>
      <c r="L193" s="44">
        <v>91.89</v>
      </c>
      <c r="M193" s="23">
        <v>1</v>
      </c>
      <c r="N193" s="22" t="s">
        <v>262</v>
      </c>
      <c r="O193" s="22" t="s">
        <v>498</v>
      </c>
      <c r="P193" s="22" t="s">
        <v>199</v>
      </c>
      <c r="Q193" s="22" t="s">
        <v>244</v>
      </c>
      <c r="R193" t="s">
        <v>817</v>
      </c>
      <c r="S193" t="str">
        <f t="shared" si="2"/>
        <v>140/014.Z-1702-0203.G               Hale Rd, Off</v>
      </c>
      <c r="U193" s="57"/>
    </row>
    <row r="194" spans="1:21" x14ac:dyDescent="0.2">
      <c r="A194" s="19" t="s">
        <v>133</v>
      </c>
      <c r="B194" s="19" t="s">
        <v>262</v>
      </c>
      <c r="C194" s="19" t="s">
        <v>1058</v>
      </c>
      <c r="D194" s="45" t="s">
        <v>244</v>
      </c>
      <c r="E194" s="19" t="s">
        <v>978</v>
      </c>
      <c r="F194" s="19" t="s">
        <v>8</v>
      </c>
      <c r="G194" s="20" t="s">
        <v>158</v>
      </c>
      <c r="H194" s="19">
        <v>0</v>
      </c>
      <c r="I194" s="66">
        <v>24.2</v>
      </c>
      <c r="J194" s="56">
        <v>9100</v>
      </c>
      <c r="K194" s="63">
        <v>0.53900000000000003</v>
      </c>
      <c r="L194" s="44">
        <v>91.89</v>
      </c>
      <c r="M194" s="23">
        <v>1</v>
      </c>
      <c r="N194" s="22" t="s">
        <v>262</v>
      </c>
      <c r="O194" s="22" t="s">
        <v>499</v>
      </c>
      <c r="P194" s="22" t="s">
        <v>199</v>
      </c>
      <c r="Q194" s="22" t="s">
        <v>244</v>
      </c>
      <c r="R194" t="s">
        <v>817</v>
      </c>
      <c r="S194" t="str">
        <f t="shared" ref="S194:S257" si="3">R194&amp;REPT(" ",15)&amp;P194</f>
        <v>140/014.Z-1702-0203.G               Hale Rd, Off</v>
      </c>
      <c r="U194" s="57"/>
    </row>
    <row r="195" spans="1:21" x14ac:dyDescent="0.2">
      <c r="A195" s="19" t="s">
        <v>133</v>
      </c>
      <c r="B195" s="19" t="s">
        <v>262</v>
      </c>
      <c r="C195" s="19" t="s">
        <v>1059</v>
      </c>
      <c r="D195" s="45" t="s">
        <v>245</v>
      </c>
      <c r="E195" s="19" t="s">
        <v>978</v>
      </c>
      <c r="F195" s="19" t="s">
        <v>8</v>
      </c>
      <c r="G195" s="20" t="s">
        <v>156</v>
      </c>
      <c r="H195" s="19">
        <v>10</v>
      </c>
      <c r="I195" s="66">
        <v>18.399999999999999</v>
      </c>
      <c r="J195" s="56">
        <v>327700</v>
      </c>
      <c r="K195" s="63">
        <v>0.53900000000000003</v>
      </c>
      <c r="L195" s="44">
        <v>339.38</v>
      </c>
      <c r="M195" s="23">
        <v>1</v>
      </c>
      <c r="N195" s="22" t="s">
        <v>262</v>
      </c>
      <c r="O195" s="22" t="s">
        <v>500</v>
      </c>
      <c r="P195" s="22" t="s">
        <v>200</v>
      </c>
      <c r="Q195" s="22" t="s">
        <v>245</v>
      </c>
      <c r="R195" t="s">
        <v>818</v>
      </c>
      <c r="S195" t="str">
        <f t="shared" si="3"/>
        <v>140/014.Z-1702-0203.H               Twin Hill Rd</v>
      </c>
      <c r="U195" s="57"/>
    </row>
    <row r="196" spans="1:21" x14ac:dyDescent="0.2">
      <c r="A196" s="19" t="s">
        <v>133</v>
      </c>
      <c r="B196" s="19" t="s">
        <v>262</v>
      </c>
      <c r="C196" s="19" t="s">
        <v>1059</v>
      </c>
      <c r="D196" s="45" t="s">
        <v>245</v>
      </c>
      <c r="E196" s="19" t="s">
        <v>978</v>
      </c>
      <c r="F196" s="19" t="s">
        <v>8</v>
      </c>
      <c r="G196" s="20" t="s">
        <v>157</v>
      </c>
      <c r="H196" s="19">
        <v>0</v>
      </c>
      <c r="I196" s="66">
        <v>300.25</v>
      </c>
      <c r="J196" s="56">
        <v>550200</v>
      </c>
      <c r="K196" s="63">
        <v>0.53900000000000003</v>
      </c>
      <c r="L196" s="44">
        <v>339.38</v>
      </c>
      <c r="M196" s="23">
        <v>1</v>
      </c>
      <c r="N196" s="22" t="s">
        <v>262</v>
      </c>
      <c r="O196" s="22" t="s">
        <v>501</v>
      </c>
      <c r="P196" s="22" t="s">
        <v>200</v>
      </c>
      <c r="Q196" s="22" t="s">
        <v>245</v>
      </c>
      <c r="R196" t="s">
        <v>818</v>
      </c>
      <c r="S196" t="str">
        <f t="shared" si="3"/>
        <v>140/014.Z-1702-0203.H               Twin Hill Rd</v>
      </c>
      <c r="U196" s="57"/>
    </row>
    <row r="197" spans="1:21" x14ac:dyDescent="0.2">
      <c r="A197" s="19" t="s">
        <v>133</v>
      </c>
      <c r="B197" s="19" t="s">
        <v>262</v>
      </c>
      <c r="C197" s="19" t="s">
        <v>1059</v>
      </c>
      <c r="D197" s="45" t="s">
        <v>245</v>
      </c>
      <c r="E197" s="19" t="s">
        <v>978</v>
      </c>
      <c r="F197" s="19" t="s">
        <v>8</v>
      </c>
      <c r="G197" s="20" t="s">
        <v>158</v>
      </c>
      <c r="H197" s="19">
        <v>0</v>
      </c>
      <c r="I197" s="66">
        <v>20.73</v>
      </c>
      <c r="J197" s="56">
        <v>7800</v>
      </c>
      <c r="K197" s="63">
        <v>0.53900000000000003</v>
      </c>
      <c r="L197" s="44">
        <v>339.38</v>
      </c>
      <c r="M197" s="23">
        <v>1</v>
      </c>
      <c r="N197" s="22" t="s">
        <v>262</v>
      </c>
      <c r="O197" s="22" t="s">
        <v>502</v>
      </c>
      <c r="P197" s="22" t="s">
        <v>200</v>
      </c>
      <c r="Q197" s="22" t="s">
        <v>245</v>
      </c>
      <c r="R197" t="s">
        <v>818</v>
      </c>
      <c r="S197" t="str">
        <f t="shared" si="3"/>
        <v>140/014.Z-1702-0203.H               Twin Hill Rd</v>
      </c>
      <c r="U197" s="57"/>
    </row>
    <row r="198" spans="1:21" x14ac:dyDescent="0.2">
      <c r="A198" s="19" t="s">
        <v>133</v>
      </c>
      <c r="B198" s="19" t="s">
        <v>262</v>
      </c>
      <c r="C198" s="19" t="s">
        <v>1060</v>
      </c>
      <c r="D198" s="45" t="s">
        <v>246</v>
      </c>
      <c r="E198" s="19" t="s">
        <v>978</v>
      </c>
      <c r="F198" s="19" t="s">
        <v>8</v>
      </c>
      <c r="G198" s="20" t="s">
        <v>156</v>
      </c>
      <c r="H198" s="19">
        <v>2</v>
      </c>
      <c r="I198" s="66">
        <v>3.68</v>
      </c>
      <c r="J198" s="56">
        <v>65500</v>
      </c>
      <c r="K198" s="63">
        <v>0.53900000000000003</v>
      </c>
      <c r="L198" s="44">
        <v>165.51</v>
      </c>
      <c r="M198" s="23">
        <v>1</v>
      </c>
      <c r="N198" s="22" t="s">
        <v>262</v>
      </c>
      <c r="O198" s="22" t="s">
        <v>503</v>
      </c>
      <c r="P198" s="22" t="s">
        <v>194</v>
      </c>
      <c r="Q198" s="22" t="s">
        <v>246</v>
      </c>
      <c r="R198" t="s">
        <v>819</v>
      </c>
      <c r="S198" t="str">
        <f t="shared" si="3"/>
        <v>140/014.Z-1702-0203.I               New Westminster Rd</v>
      </c>
      <c r="U198" s="57"/>
    </row>
    <row r="199" spans="1:21" x14ac:dyDescent="0.2">
      <c r="A199" s="19" t="s">
        <v>133</v>
      </c>
      <c r="B199" s="19" t="s">
        <v>262</v>
      </c>
      <c r="C199" s="19" t="s">
        <v>1060</v>
      </c>
      <c r="D199" s="45" t="s">
        <v>246</v>
      </c>
      <c r="E199" s="19" t="s">
        <v>978</v>
      </c>
      <c r="F199" s="19" t="s">
        <v>8</v>
      </c>
      <c r="G199" s="20" t="s">
        <v>157</v>
      </c>
      <c r="H199" s="19">
        <v>0</v>
      </c>
      <c r="I199" s="66">
        <v>48.58</v>
      </c>
      <c r="J199" s="56">
        <v>89000</v>
      </c>
      <c r="K199" s="63">
        <v>0.53900000000000003</v>
      </c>
      <c r="L199" s="44">
        <v>165.51</v>
      </c>
      <c r="M199" s="23">
        <v>1</v>
      </c>
      <c r="N199" s="22" t="s">
        <v>262</v>
      </c>
      <c r="O199" s="22" t="s">
        <v>504</v>
      </c>
      <c r="P199" s="22" t="s">
        <v>194</v>
      </c>
      <c r="Q199" s="22" t="s">
        <v>246</v>
      </c>
      <c r="R199" t="s">
        <v>819</v>
      </c>
      <c r="S199" t="str">
        <f t="shared" si="3"/>
        <v>140/014.Z-1702-0203.I               New Westminster Rd</v>
      </c>
      <c r="U199" s="57"/>
    </row>
    <row r="200" spans="1:21" x14ac:dyDescent="0.2">
      <c r="A200" s="19" t="s">
        <v>133</v>
      </c>
      <c r="B200" s="19" t="s">
        <v>262</v>
      </c>
      <c r="C200" s="19" t="s">
        <v>1060</v>
      </c>
      <c r="D200" s="45" t="s">
        <v>246</v>
      </c>
      <c r="E200" s="19" t="s">
        <v>978</v>
      </c>
      <c r="F200" s="19" t="s">
        <v>8</v>
      </c>
      <c r="G200" s="20" t="s">
        <v>158</v>
      </c>
      <c r="H200" s="19">
        <v>0</v>
      </c>
      <c r="I200" s="66">
        <v>113.25</v>
      </c>
      <c r="J200" s="56">
        <v>42700</v>
      </c>
      <c r="K200" s="63">
        <v>0.53900000000000003</v>
      </c>
      <c r="L200" s="44">
        <v>165.51</v>
      </c>
      <c r="M200" s="23">
        <v>1</v>
      </c>
      <c r="N200" s="22" t="s">
        <v>262</v>
      </c>
      <c r="O200" s="22" t="s">
        <v>505</v>
      </c>
      <c r="P200" s="22" t="s">
        <v>194</v>
      </c>
      <c r="Q200" s="22" t="s">
        <v>246</v>
      </c>
      <c r="R200" t="s">
        <v>819</v>
      </c>
      <c r="S200" t="str">
        <f t="shared" si="3"/>
        <v>140/014.Z-1702-0203.I               New Westminster Rd</v>
      </c>
      <c r="U200" s="57"/>
    </row>
    <row r="201" spans="1:21" x14ac:dyDescent="0.2">
      <c r="A201" s="19" t="s">
        <v>133</v>
      </c>
      <c r="B201" s="19" t="s">
        <v>262</v>
      </c>
      <c r="C201" s="19" t="s">
        <v>1061</v>
      </c>
      <c r="D201" s="45" t="s">
        <v>247</v>
      </c>
      <c r="E201" s="19" t="s">
        <v>978</v>
      </c>
      <c r="F201" s="19" t="s">
        <v>8</v>
      </c>
      <c r="G201" s="20" t="s">
        <v>156</v>
      </c>
      <c r="H201" s="19">
        <v>1</v>
      </c>
      <c r="I201" s="66">
        <v>1.84</v>
      </c>
      <c r="J201" s="56">
        <v>32800</v>
      </c>
      <c r="K201" s="63">
        <v>0.53900000000000003</v>
      </c>
      <c r="L201" s="44">
        <v>33.81</v>
      </c>
      <c r="M201" s="23">
        <v>1</v>
      </c>
      <c r="N201" s="22" t="s">
        <v>262</v>
      </c>
      <c r="O201" s="22" t="s">
        <v>506</v>
      </c>
      <c r="P201" s="22" t="s">
        <v>191</v>
      </c>
      <c r="Q201" s="22" t="s">
        <v>247</v>
      </c>
      <c r="R201" t="s">
        <v>820</v>
      </c>
      <c r="S201" t="str">
        <f t="shared" si="3"/>
        <v>140/014.Z-1702-0203.J               Worcester Rd</v>
      </c>
      <c r="U201" s="57"/>
    </row>
    <row r="202" spans="1:21" x14ac:dyDescent="0.2">
      <c r="A202" s="19" t="s">
        <v>133</v>
      </c>
      <c r="B202" s="19" t="s">
        <v>262</v>
      </c>
      <c r="C202" s="19" t="s">
        <v>1061</v>
      </c>
      <c r="D202" s="45" t="s">
        <v>247</v>
      </c>
      <c r="E202" s="19" t="s">
        <v>978</v>
      </c>
      <c r="F202" s="19" t="s">
        <v>8</v>
      </c>
      <c r="G202" s="20" t="s">
        <v>157</v>
      </c>
      <c r="H202" s="19">
        <v>0</v>
      </c>
      <c r="I202" s="66">
        <v>13.18</v>
      </c>
      <c r="J202" s="56">
        <v>24200</v>
      </c>
      <c r="K202" s="63">
        <v>0.53900000000000003</v>
      </c>
      <c r="L202" s="44">
        <v>33.81</v>
      </c>
      <c r="M202" s="23">
        <v>1</v>
      </c>
      <c r="N202" s="22" t="s">
        <v>262</v>
      </c>
      <c r="O202" s="22" t="s">
        <v>507</v>
      </c>
      <c r="P202" s="22" t="s">
        <v>191</v>
      </c>
      <c r="Q202" s="22" t="s">
        <v>247</v>
      </c>
      <c r="R202" t="s">
        <v>820</v>
      </c>
      <c r="S202" t="str">
        <f t="shared" si="3"/>
        <v>140/014.Z-1702-0203.J               Worcester Rd</v>
      </c>
      <c r="U202" s="57"/>
    </row>
    <row r="203" spans="1:21" x14ac:dyDescent="0.2">
      <c r="A203" s="19" t="s">
        <v>133</v>
      </c>
      <c r="B203" s="19" t="s">
        <v>262</v>
      </c>
      <c r="C203" s="19" t="s">
        <v>1061</v>
      </c>
      <c r="D203" s="45" t="s">
        <v>247</v>
      </c>
      <c r="E203" s="19" t="s">
        <v>978</v>
      </c>
      <c r="F203" s="19" t="s">
        <v>8</v>
      </c>
      <c r="G203" s="20" t="s">
        <v>158</v>
      </c>
      <c r="H203" s="19">
        <v>0</v>
      </c>
      <c r="I203" s="66">
        <v>18.79</v>
      </c>
      <c r="J203" s="56">
        <v>7100</v>
      </c>
      <c r="K203" s="63">
        <v>0.53900000000000003</v>
      </c>
      <c r="L203" s="44">
        <v>33.81</v>
      </c>
      <c r="M203" s="23">
        <v>1</v>
      </c>
      <c r="N203" s="22" t="s">
        <v>262</v>
      </c>
      <c r="O203" s="22" t="s">
        <v>508</v>
      </c>
      <c r="P203" s="22" t="s">
        <v>191</v>
      </c>
      <c r="Q203" s="22" t="s">
        <v>247</v>
      </c>
      <c r="R203" t="s">
        <v>820</v>
      </c>
      <c r="S203" t="str">
        <f t="shared" si="3"/>
        <v>140/014.Z-1702-0203.J               Worcester Rd</v>
      </c>
      <c r="U203" s="57"/>
    </row>
    <row r="204" spans="1:21" x14ac:dyDescent="0.2">
      <c r="A204" s="19" t="s">
        <v>133</v>
      </c>
      <c r="B204" s="19" t="s">
        <v>262</v>
      </c>
      <c r="C204" s="19" t="s">
        <v>1062</v>
      </c>
      <c r="D204" s="45" t="s">
        <v>248</v>
      </c>
      <c r="E204" s="19" t="s">
        <v>978</v>
      </c>
      <c r="F204" s="19" t="s">
        <v>8</v>
      </c>
      <c r="G204" s="20" t="s">
        <v>156</v>
      </c>
      <c r="H204" s="19">
        <v>9</v>
      </c>
      <c r="I204" s="66">
        <v>16.559999999999999</v>
      </c>
      <c r="J204" s="56">
        <v>294900</v>
      </c>
      <c r="K204" s="63">
        <v>0.53900000000000003</v>
      </c>
      <c r="L204" s="44">
        <v>96.1</v>
      </c>
      <c r="M204" s="23">
        <v>1</v>
      </c>
      <c r="N204" s="22" t="s">
        <v>262</v>
      </c>
      <c r="O204" s="22" t="s">
        <v>509</v>
      </c>
      <c r="P204" s="22" t="s">
        <v>200</v>
      </c>
      <c r="Q204" s="22" t="s">
        <v>248</v>
      </c>
      <c r="R204" t="s">
        <v>821</v>
      </c>
      <c r="S204" t="str">
        <f t="shared" si="3"/>
        <v>140/014.Z-1702-0203.K               Twin Hill Rd</v>
      </c>
      <c r="U204" s="57"/>
    </row>
    <row r="205" spans="1:21" x14ac:dyDescent="0.2">
      <c r="A205" s="19" t="s">
        <v>133</v>
      </c>
      <c r="B205" s="19" t="s">
        <v>262</v>
      </c>
      <c r="C205" s="19" t="s">
        <v>1062</v>
      </c>
      <c r="D205" s="45" t="s">
        <v>248</v>
      </c>
      <c r="E205" s="19" t="s">
        <v>978</v>
      </c>
      <c r="F205" s="19" t="s">
        <v>8</v>
      </c>
      <c r="G205" s="20" t="s">
        <v>157</v>
      </c>
      <c r="H205" s="19">
        <v>0</v>
      </c>
      <c r="I205" s="66">
        <v>65.38</v>
      </c>
      <c r="J205" s="56">
        <v>119800</v>
      </c>
      <c r="K205" s="63">
        <v>0.53900000000000003</v>
      </c>
      <c r="L205" s="44">
        <v>96.1</v>
      </c>
      <c r="M205" s="23">
        <v>1</v>
      </c>
      <c r="N205" s="22" t="s">
        <v>262</v>
      </c>
      <c r="O205" s="22" t="s">
        <v>510</v>
      </c>
      <c r="P205" s="22" t="s">
        <v>200</v>
      </c>
      <c r="Q205" s="22" t="s">
        <v>248</v>
      </c>
      <c r="R205" t="s">
        <v>821</v>
      </c>
      <c r="S205" t="str">
        <f t="shared" si="3"/>
        <v>140/014.Z-1702-0203.K               Twin Hill Rd</v>
      </c>
      <c r="U205" s="57"/>
    </row>
    <row r="206" spans="1:21" x14ac:dyDescent="0.2">
      <c r="A206" s="19" t="s">
        <v>133</v>
      </c>
      <c r="B206" s="19" t="s">
        <v>262</v>
      </c>
      <c r="C206" s="19" t="s">
        <v>1062</v>
      </c>
      <c r="D206" s="45" t="s">
        <v>248</v>
      </c>
      <c r="E206" s="19" t="s">
        <v>978</v>
      </c>
      <c r="F206" s="19" t="s">
        <v>8</v>
      </c>
      <c r="G206" s="20" t="s">
        <v>158</v>
      </c>
      <c r="H206" s="19">
        <v>0</v>
      </c>
      <c r="I206" s="66">
        <v>14.16</v>
      </c>
      <c r="J206" s="56">
        <v>5300</v>
      </c>
      <c r="K206" s="63">
        <v>0.53900000000000003</v>
      </c>
      <c r="L206" s="44">
        <v>96.1</v>
      </c>
      <c r="M206" s="23">
        <v>1</v>
      </c>
      <c r="N206" s="22" t="s">
        <v>262</v>
      </c>
      <c r="O206" s="22" t="s">
        <v>511</v>
      </c>
      <c r="P206" s="22" t="s">
        <v>200</v>
      </c>
      <c r="Q206" s="22" t="s">
        <v>248</v>
      </c>
      <c r="R206" t="s">
        <v>821</v>
      </c>
      <c r="S206" t="str">
        <f t="shared" si="3"/>
        <v>140/014.Z-1702-0203.K               Twin Hill Rd</v>
      </c>
      <c r="U206" s="57"/>
    </row>
    <row r="207" spans="1:21" x14ac:dyDescent="0.2">
      <c r="A207" s="19" t="s">
        <v>133</v>
      </c>
      <c r="B207" s="19" t="s">
        <v>262</v>
      </c>
      <c r="C207" s="19" t="s">
        <v>1063</v>
      </c>
      <c r="D207" s="45" t="s">
        <v>249</v>
      </c>
      <c r="E207" s="19" t="s">
        <v>978</v>
      </c>
      <c r="F207" s="19" t="s">
        <v>8</v>
      </c>
      <c r="G207" s="20" t="s">
        <v>156</v>
      </c>
      <c r="H207" s="19">
        <v>4</v>
      </c>
      <c r="I207" s="66">
        <v>7.35</v>
      </c>
      <c r="J207" s="56">
        <v>196600</v>
      </c>
      <c r="K207" s="63">
        <v>0.53900000000000003</v>
      </c>
      <c r="L207" s="44">
        <v>9</v>
      </c>
      <c r="M207" s="23">
        <v>2</v>
      </c>
      <c r="N207" s="22" t="s">
        <v>262</v>
      </c>
      <c r="O207" s="22" t="s">
        <v>512</v>
      </c>
      <c r="P207" s="22" t="s">
        <v>190</v>
      </c>
      <c r="Q207" s="22" t="s">
        <v>249</v>
      </c>
      <c r="R207" t="s">
        <v>822</v>
      </c>
      <c r="S207" t="str">
        <f t="shared" si="3"/>
        <v>140/014.Z-1702-0203.L               Healdville Rd</v>
      </c>
      <c r="U207" s="57"/>
    </row>
    <row r="208" spans="1:21" x14ac:dyDescent="0.2">
      <c r="A208" s="19" t="s">
        <v>133</v>
      </c>
      <c r="B208" s="19" t="s">
        <v>262</v>
      </c>
      <c r="C208" s="19" t="s">
        <v>1063</v>
      </c>
      <c r="D208" s="45" t="s">
        <v>249</v>
      </c>
      <c r="E208" s="19" t="s">
        <v>978</v>
      </c>
      <c r="F208" s="19" t="s">
        <v>8</v>
      </c>
      <c r="G208" s="20" t="s">
        <v>158</v>
      </c>
      <c r="H208" s="19">
        <v>0</v>
      </c>
      <c r="I208" s="66">
        <v>1.65</v>
      </c>
      <c r="J208" s="56">
        <v>600</v>
      </c>
      <c r="K208" s="63">
        <v>0.53900000000000003</v>
      </c>
      <c r="L208" s="44">
        <v>9</v>
      </c>
      <c r="M208" s="23">
        <v>2</v>
      </c>
      <c r="N208" s="22" t="s">
        <v>262</v>
      </c>
      <c r="O208" s="22" t="s">
        <v>513</v>
      </c>
      <c r="P208" s="22" t="s">
        <v>190</v>
      </c>
      <c r="Q208" s="22" t="s">
        <v>249</v>
      </c>
      <c r="R208" t="s">
        <v>822</v>
      </c>
      <c r="S208" t="str">
        <f t="shared" si="3"/>
        <v>140/014.Z-1702-0203.L               Healdville Rd</v>
      </c>
      <c r="U208" s="57"/>
    </row>
    <row r="209" spans="1:21" x14ac:dyDescent="0.2">
      <c r="A209" s="19" t="s">
        <v>133</v>
      </c>
      <c r="B209" s="19" t="s">
        <v>262</v>
      </c>
      <c r="C209" s="19" t="s">
        <v>1064</v>
      </c>
      <c r="D209" s="45" t="s">
        <v>250</v>
      </c>
      <c r="E209" s="19" t="s">
        <v>978</v>
      </c>
      <c r="F209" s="19" t="s">
        <v>8</v>
      </c>
      <c r="G209" s="20" t="s">
        <v>158</v>
      </c>
      <c r="H209" s="19">
        <v>0</v>
      </c>
      <c r="I209" s="66">
        <v>4.2</v>
      </c>
      <c r="J209" s="56">
        <v>1600</v>
      </c>
      <c r="K209" s="63">
        <v>0.53900000000000003</v>
      </c>
      <c r="L209" s="44">
        <v>4.2</v>
      </c>
      <c r="M209" s="23">
        <v>2</v>
      </c>
      <c r="N209" s="22" t="s">
        <v>262</v>
      </c>
      <c r="O209" s="22" t="s">
        <v>514</v>
      </c>
      <c r="P209" s="22" t="s">
        <v>201</v>
      </c>
      <c r="Q209" s="22" t="s">
        <v>250</v>
      </c>
      <c r="R209" t="s">
        <v>823</v>
      </c>
      <c r="S209" t="str">
        <f t="shared" si="3"/>
        <v>140/014.Z-1702-0203.M               Healdville Rd, Off</v>
      </c>
      <c r="U209" s="57"/>
    </row>
    <row r="210" spans="1:21" x14ac:dyDescent="0.2">
      <c r="A210" s="19" t="s">
        <v>133</v>
      </c>
      <c r="B210" s="19" t="s">
        <v>262</v>
      </c>
      <c r="C210" s="19" t="s">
        <v>1065</v>
      </c>
      <c r="D210" s="45" t="s">
        <v>251</v>
      </c>
      <c r="E210" s="19" t="s">
        <v>978</v>
      </c>
      <c r="F210" s="19" t="s">
        <v>8</v>
      </c>
      <c r="G210" s="20" t="s">
        <v>157</v>
      </c>
      <c r="H210" s="19">
        <v>0</v>
      </c>
      <c r="I210" s="66">
        <v>3.57</v>
      </c>
      <c r="J210" s="56">
        <v>6500</v>
      </c>
      <c r="K210" s="63">
        <v>0.53900000000000003</v>
      </c>
      <c r="L210" s="44">
        <v>11.8</v>
      </c>
      <c r="M210" s="23">
        <v>2</v>
      </c>
      <c r="N210" s="22" t="s">
        <v>262</v>
      </c>
      <c r="O210" s="22" t="s">
        <v>515</v>
      </c>
      <c r="P210" s="22" t="s">
        <v>192</v>
      </c>
      <c r="Q210" s="22" t="s">
        <v>251</v>
      </c>
      <c r="R210" t="s">
        <v>824</v>
      </c>
      <c r="S210" t="str">
        <f t="shared" si="3"/>
        <v>140/014.Z-1702-0203.N               Old Princeton Rd</v>
      </c>
      <c r="U210" s="57"/>
    </row>
    <row r="211" spans="1:21" x14ac:dyDescent="0.2">
      <c r="A211" s="19" t="s">
        <v>133</v>
      </c>
      <c r="B211" s="19" t="s">
        <v>262</v>
      </c>
      <c r="C211" s="19" t="s">
        <v>1065</v>
      </c>
      <c r="D211" s="45" t="s">
        <v>251</v>
      </c>
      <c r="E211" s="19" t="s">
        <v>978</v>
      </c>
      <c r="F211" s="19" t="s">
        <v>8</v>
      </c>
      <c r="G211" s="20" t="s">
        <v>158</v>
      </c>
      <c r="H211" s="19">
        <v>0</v>
      </c>
      <c r="I211" s="66">
        <v>8.23</v>
      </c>
      <c r="J211" s="56">
        <v>3100</v>
      </c>
      <c r="K211" s="63">
        <v>0.53900000000000003</v>
      </c>
      <c r="L211" s="44">
        <v>11.8</v>
      </c>
      <c r="M211" s="23">
        <v>2</v>
      </c>
      <c r="N211" s="22" t="s">
        <v>262</v>
      </c>
      <c r="O211" s="22" t="s">
        <v>516</v>
      </c>
      <c r="P211" s="22" t="s">
        <v>192</v>
      </c>
      <c r="Q211" s="22" t="s">
        <v>251</v>
      </c>
      <c r="R211" t="s">
        <v>824</v>
      </c>
      <c r="S211" t="str">
        <f t="shared" si="3"/>
        <v>140/014.Z-1702-0203.N               Old Princeton Rd</v>
      </c>
      <c r="U211" s="57"/>
    </row>
    <row r="212" spans="1:21" x14ac:dyDescent="0.2">
      <c r="A212" s="19" t="s">
        <v>133</v>
      </c>
      <c r="B212" s="19" t="s">
        <v>262</v>
      </c>
      <c r="C212" s="19" t="s">
        <v>1066</v>
      </c>
      <c r="D212" s="45" t="s">
        <v>252</v>
      </c>
      <c r="E212" s="19" t="s">
        <v>978</v>
      </c>
      <c r="F212" s="19" t="s">
        <v>8</v>
      </c>
      <c r="G212" s="20" t="s">
        <v>156</v>
      </c>
      <c r="H212" s="19">
        <v>3</v>
      </c>
      <c r="I212" s="66">
        <v>5.51</v>
      </c>
      <c r="J212" s="56">
        <v>98300</v>
      </c>
      <c r="K212" s="63">
        <v>0.53900000000000003</v>
      </c>
      <c r="L212" s="44">
        <v>73.100000000000009</v>
      </c>
      <c r="M212" s="23">
        <v>1</v>
      </c>
      <c r="N212" s="22" t="s">
        <v>262</v>
      </c>
      <c r="O212" s="22" t="s">
        <v>517</v>
      </c>
      <c r="P212" s="22" t="s">
        <v>186</v>
      </c>
      <c r="Q212" s="22" t="s">
        <v>252</v>
      </c>
      <c r="R212" t="s">
        <v>825</v>
      </c>
      <c r="S212" t="str">
        <f t="shared" si="3"/>
        <v>140/014.Z-1702-0203.O               Gardner Rd</v>
      </c>
      <c r="U212" s="57"/>
    </row>
    <row r="213" spans="1:21" x14ac:dyDescent="0.2">
      <c r="A213" s="19" t="s">
        <v>133</v>
      </c>
      <c r="B213" s="19" t="s">
        <v>262</v>
      </c>
      <c r="C213" s="19" t="s">
        <v>1066</v>
      </c>
      <c r="D213" s="45" t="s">
        <v>252</v>
      </c>
      <c r="E213" s="19" t="s">
        <v>978</v>
      </c>
      <c r="F213" s="19" t="s">
        <v>8</v>
      </c>
      <c r="G213" s="20" t="s">
        <v>157</v>
      </c>
      <c r="H213" s="19">
        <v>0</v>
      </c>
      <c r="I213" s="66">
        <v>61.95</v>
      </c>
      <c r="J213" s="56">
        <v>113500</v>
      </c>
      <c r="K213" s="63">
        <v>0.53900000000000003</v>
      </c>
      <c r="L213" s="44">
        <v>73.100000000000009</v>
      </c>
      <c r="M213" s="23">
        <v>1</v>
      </c>
      <c r="N213" s="22" t="s">
        <v>262</v>
      </c>
      <c r="O213" s="22" t="s">
        <v>518</v>
      </c>
      <c r="P213" s="22" t="s">
        <v>186</v>
      </c>
      <c r="Q213" s="22" t="s">
        <v>252</v>
      </c>
      <c r="R213" t="s">
        <v>825</v>
      </c>
      <c r="S213" t="str">
        <f t="shared" si="3"/>
        <v>140/014.Z-1702-0203.O               Gardner Rd</v>
      </c>
      <c r="U213" s="57"/>
    </row>
    <row r="214" spans="1:21" x14ac:dyDescent="0.2">
      <c r="A214" s="19" t="s">
        <v>133</v>
      </c>
      <c r="B214" s="19" t="s">
        <v>262</v>
      </c>
      <c r="C214" s="19" t="s">
        <v>1066</v>
      </c>
      <c r="D214" s="45" t="s">
        <v>252</v>
      </c>
      <c r="E214" s="19" t="s">
        <v>978</v>
      </c>
      <c r="F214" s="19" t="s">
        <v>8</v>
      </c>
      <c r="G214" s="20" t="s">
        <v>158</v>
      </c>
      <c r="H214" s="19">
        <v>0</v>
      </c>
      <c r="I214" s="66">
        <v>5.64</v>
      </c>
      <c r="J214" s="56">
        <v>2100</v>
      </c>
      <c r="K214" s="63">
        <v>0.53900000000000003</v>
      </c>
      <c r="L214" s="44">
        <v>73.100000000000009</v>
      </c>
      <c r="M214" s="23">
        <v>1</v>
      </c>
      <c r="N214" s="22" t="s">
        <v>262</v>
      </c>
      <c r="O214" s="22" t="s">
        <v>519</v>
      </c>
      <c r="P214" s="22" t="s">
        <v>186</v>
      </c>
      <c r="Q214" s="22" t="s">
        <v>252</v>
      </c>
      <c r="R214" t="s">
        <v>825</v>
      </c>
      <c r="S214" t="str">
        <f t="shared" si="3"/>
        <v>140/014.Z-1702-0203.O               Gardner Rd</v>
      </c>
      <c r="U214" s="57"/>
    </row>
    <row r="215" spans="1:21" x14ac:dyDescent="0.2">
      <c r="A215" s="19" t="s">
        <v>133</v>
      </c>
      <c r="B215" s="19" t="s">
        <v>262</v>
      </c>
      <c r="C215" s="19" t="s">
        <v>1067</v>
      </c>
      <c r="D215" s="45" t="s">
        <v>280</v>
      </c>
      <c r="E215" s="19" t="s">
        <v>978</v>
      </c>
      <c r="F215" s="19" t="s">
        <v>8</v>
      </c>
      <c r="G215" s="20" t="s">
        <v>157</v>
      </c>
      <c r="H215" s="19">
        <v>0</v>
      </c>
      <c r="I215" s="66">
        <v>9.3000000000000007</v>
      </c>
      <c r="J215" s="56">
        <v>17000</v>
      </c>
      <c r="K215" s="63">
        <v>0.53900000000000003</v>
      </c>
      <c r="L215" s="44">
        <v>29.53</v>
      </c>
      <c r="M215" s="23">
        <v>1</v>
      </c>
      <c r="N215" s="22" t="s">
        <v>262</v>
      </c>
      <c r="O215" s="22" t="s">
        <v>520</v>
      </c>
      <c r="P215" s="22" t="s">
        <v>305</v>
      </c>
      <c r="Q215" s="22" t="s">
        <v>280</v>
      </c>
      <c r="R215" t="s">
        <v>826</v>
      </c>
      <c r="S215" t="str">
        <f t="shared" si="3"/>
        <v>140/014.Z-1702-0203.P               Old Boston Turnpike</v>
      </c>
      <c r="U215" s="57"/>
    </row>
    <row r="216" spans="1:21" x14ac:dyDescent="0.2">
      <c r="A216" s="19" t="s">
        <v>133</v>
      </c>
      <c r="B216" s="19" t="s">
        <v>262</v>
      </c>
      <c r="C216" s="19" t="s">
        <v>1067</v>
      </c>
      <c r="D216" s="45" t="s">
        <v>280</v>
      </c>
      <c r="E216" s="19" t="s">
        <v>978</v>
      </c>
      <c r="F216" s="19" t="s">
        <v>8</v>
      </c>
      <c r="G216" s="20" t="s">
        <v>158</v>
      </c>
      <c r="H216" s="19">
        <v>0</v>
      </c>
      <c r="I216" s="66">
        <v>20.23</v>
      </c>
      <c r="J216" s="56">
        <v>7600</v>
      </c>
      <c r="K216" s="63">
        <v>0.53900000000000003</v>
      </c>
      <c r="L216" s="44">
        <v>29.53</v>
      </c>
      <c r="M216" s="23">
        <v>1</v>
      </c>
      <c r="N216" s="22" t="s">
        <v>262</v>
      </c>
      <c r="O216" s="22" t="s">
        <v>521</v>
      </c>
      <c r="P216" s="22" t="s">
        <v>305</v>
      </c>
      <c r="Q216" s="22" t="s">
        <v>280</v>
      </c>
      <c r="R216" t="s">
        <v>826</v>
      </c>
      <c r="S216" t="str">
        <f t="shared" si="3"/>
        <v>140/014.Z-1702-0203.P               Old Boston Turnpike</v>
      </c>
      <c r="U216" s="57"/>
    </row>
    <row r="217" spans="1:21" x14ac:dyDescent="0.2">
      <c r="A217" s="19" t="s">
        <v>133</v>
      </c>
      <c r="B217" s="19" t="s">
        <v>262</v>
      </c>
      <c r="C217" s="19" t="s">
        <v>1068</v>
      </c>
      <c r="D217" s="45" t="s">
        <v>948</v>
      </c>
      <c r="E217" s="19" t="s">
        <v>978</v>
      </c>
      <c r="F217" s="19" t="s">
        <v>8</v>
      </c>
      <c r="G217" s="20" t="s">
        <v>156</v>
      </c>
      <c r="H217" s="19">
        <v>1</v>
      </c>
      <c r="I217" s="66">
        <v>1.84</v>
      </c>
      <c r="J217" s="56">
        <v>32800</v>
      </c>
      <c r="K217" s="63">
        <v>0.53900000000000003</v>
      </c>
      <c r="L217" s="44">
        <v>7.25</v>
      </c>
      <c r="M217" s="23">
        <v>1</v>
      </c>
      <c r="N217" s="22" t="s">
        <v>262</v>
      </c>
      <c r="O217" s="22" t="s">
        <v>683</v>
      </c>
      <c r="P217" s="22" t="s">
        <v>920</v>
      </c>
      <c r="Q217" s="22" t="s">
        <v>948</v>
      </c>
      <c r="R217" t="s">
        <v>827</v>
      </c>
      <c r="S217" t="str">
        <f t="shared" si="3"/>
        <v>140/014.Z-1702-0204.0               Brigham St</v>
      </c>
      <c r="U217" s="57"/>
    </row>
    <row r="218" spans="1:21" x14ac:dyDescent="0.2">
      <c r="A218" s="19" t="s">
        <v>133</v>
      </c>
      <c r="B218" s="19" t="s">
        <v>262</v>
      </c>
      <c r="C218" s="19" t="s">
        <v>1068</v>
      </c>
      <c r="D218" s="45" t="s">
        <v>948</v>
      </c>
      <c r="E218" s="19" t="s">
        <v>978</v>
      </c>
      <c r="F218" s="19" t="s">
        <v>8</v>
      </c>
      <c r="G218" s="20" t="s">
        <v>157</v>
      </c>
      <c r="H218" s="19">
        <v>0</v>
      </c>
      <c r="I218" s="66">
        <v>4.41</v>
      </c>
      <c r="J218" s="56">
        <v>8100</v>
      </c>
      <c r="K218" s="63">
        <v>0.53900000000000003</v>
      </c>
      <c r="L218" s="44">
        <v>7.25</v>
      </c>
      <c r="M218" s="23">
        <v>1</v>
      </c>
      <c r="N218" s="22" t="s">
        <v>262</v>
      </c>
      <c r="O218" s="22" t="s">
        <v>684</v>
      </c>
      <c r="P218" s="22" t="s">
        <v>920</v>
      </c>
      <c r="Q218" s="22" t="s">
        <v>948</v>
      </c>
      <c r="R218" t="s">
        <v>827</v>
      </c>
      <c r="S218" t="str">
        <f t="shared" si="3"/>
        <v>140/014.Z-1702-0204.0               Brigham St</v>
      </c>
      <c r="U218" s="57"/>
    </row>
    <row r="219" spans="1:21" x14ac:dyDescent="0.2">
      <c r="A219" s="19" t="s">
        <v>133</v>
      </c>
      <c r="B219" s="19" t="s">
        <v>262</v>
      </c>
      <c r="C219" s="19" t="s">
        <v>1068</v>
      </c>
      <c r="D219" s="45" t="s">
        <v>948</v>
      </c>
      <c r="E219" s="19" t="s">
        <v>978</v>
      </c>
      <c r="F219" s="19" t="s">
        <v>8</v>
      </c>
      <c r="G219" s="20" t="s">
        <v>158</v>
      </c>
      <c r="H219" s="19">
        <v>0</v>
      </c>
      <c r="I219" s="66">
        <v>1</v>
      </c>
      <c r="J219" s="56">
        <v>400</v>
      </c>
      <c r="K219" s="63">
        <v>0.53900000000000003</v>
      </c>
      <c r="L219" s="44">
        <v>7.25</v>
      </c>
      <c r="M219" s="23">
        <v>1</v>
      </c>
      <c r="N219" s="22" t="s">
        <v>262</v>
      </c>
      <c r="O219" s="22" t="s">
        <v>685</v>
      </c>
      <c r="P219" s="22" t="s">
        <v>920</v>
      </c>
      <c r="Q219" s="22" t="s">
        <v>948</v>
      </c>
      <c r="R219" t="s">
        <v>827</v>
      </c>
      <c r="S219" t="str">
        <f t="shared" si="3"/>
        <v>140/014.Z-1702-0204.0               Brigham St</v>
      </c>
      <c r="U219" s="57"/>
    </row>
    <row r="220" spans="1:21" x14ac:dyDescent="0.2">
      <c r="A220" s="58" t="s">
        <v>133</v>
      </c>
      <c r="B220" s="58" t="s">
        <v>262</v>
      </c>
      <c r="C220" s="58" t="s">
        <v>1206</v>
      </c>
      <c r="D220" s="59" t="s">
        <v>1179</v>
      </c>
      <c r="E220" s="58" t="s">
        <v>978</v>
      </c>
      <c r="F220" s="58" t="s">
        <v>8</v>
      </c>
      <c r="G220" s="60" t="s">
        <v>157</v>
      </c>
      <c r="H220" s="58">
        <v>0</v>
      </c>
      <c r="I220" s="67">
        <v>44.4</v>
      </c>
      <c r="J220" s="56">
        <v>81400</v>
      </c>
      <c r="K220" s="63">
        <v>0.53900000000000003</v>
      </c>
      <c r="L220" s="61">
        <v>53.4</v>
      </c>
      <c r="M220" s="60">
        <v>0</v>
      </c>
      <c r="N220" s="58" t="s">
        <v>262</v>
      </c>
      <c r="O220" s="58" t="s">
        <v>1180</v>
      </c>
      <c r="P220" s="58" t="s">
        <v>1178</v>
      </c>
      <c r="Q220" s="58" t="s">
        <v>1179</v>
      </c>
      <c r="R220" s="62" t="s">
        <v>1168</v>
      </c>
      <c r="S220" s="58" t="str">
        <f t="shared" si="3"/>
        <v>140/014.Z-1903-0116.0               Simonds Hill Rd, Off</v>
      </c>
      <c r="U220" s="57"/>
    </row>
    <row r="221" spans="1:21" x14ac:dyDescent="0.2">
      <c r="A221" s="58" t="s">
        <v>133</v>
      </c>
      <c r="B221" s="58" t="s">
        <v>262</v>
      </c>
      <c r="C221" s="58" t="s">
        <v>1206</v>
      </c>
      <c r="D221" s="59" t="s">
        <v>1179</v>
      </c>
      <c r="E221" s="58" t="s">
        <v>978</v>
      </c>
      <c r="F221" s="58" t="s">
        <v>8</v>
      </c>
      <c r="G221" s="60" t="s">
        <v>158</v>
      </c>
      <c r="H221" s="58">
        <v>0</v>
      </c>
      <c r="I221" s="67">
        <v>9</v>
      </c>
      <c r="J221" s="56">
        <v>3400</v>
      </c>
      <c r="K221" s="63">
        <v>0.53900000000000003</v>
      </c>
      <c r="L221" s="61">
        <v>53.4</v>
      </c>
      <c r="M221" s="60">
        <v>0</v>
      </c>
      <c r="N221" s="58" t="s">
        <v>262</v>
      </c>
      <c r="O221" s="58" t="s">
        <v>1181</v>
      </c>
      <c r="P221" s="58" t="s">
        <v>1178</v>
      </c>
      <c r="Q221" s="58" t="s">
        <v>1179</v>
      </c>
      <c r="R221" s="62" t="s">
        <v>1168</v>
      </c>
      <c r="S221" s="58" t="str">
        <f t="shared" si="3"/>
        <v>140/014.Z-1903-0116.0               Simonds Hill Rd, Off</v>
      </c>
      <c r="U221" s="57"/>
    </row>
    <row r="222" spans="1:21" x14ac:dyDescent="0.2">
      <c r="A222" s="19" t="s">
        <v>122</v>
      </c>
      <c r="B222" s="19" t="s">
        <v>77</v>
      </c>
      <c r="C222" s="19" t="s">
        <v>1069</v>
      </c>
      <c r="D222" s="45" t="s">
        <v>268</v>
      </c>
      <c r="E222" s="19" t="s">
        <v>979</v>
      </c>
      <c r="F222" s="19" t="s">
        <v>8</v>
      </c>
      <c r="G222" s="20" t="s">
        <v>156</v>
      </c>
      <c r="H222" s="19">
        <v>1</v>
      </c>
      <c r="I222" s="66">
        <v>3</v>
      </c>
      <c r="J222" s="21">
        <v>111400</v>
      </c>
      <c r="K222" s="44">
        <v>1</v>
      </c>
      <c r="L222" s="44">
        <v>42.54</v>
      </c>
      <c r="M222" s="23">
        <v>1</v>
      </c>
      <c r="N222" s="22" t="s">
        <v>77</v>
      </c>
      <c r="O222" s="22" t="s">
        <v>522</v>
      </c>
      <c r="P222" s="22" t="s">
        <v>98</v>
      </c>
      <c r="Q222" s="22" t="s">
        <v>268</v>
      </c>
      <c r="R222" t="s">
        <v>828</v>
      </c>
      <c r="S222" t="str">
        <f t="shared" si="3"/>
        <v>153/014.Z-2203-0201.0               Various</v>
      </c>
    </row>
    <row r="223" spans="1:21" x14ac:dyDescent="0.2">
      <c r="A223" s="19" t="s">
        <v>122</v>
      </c>
      <c r="B223" s="19" t="s">
        <v>77</v>
      </c>
      <c r="C223" s="19" t="s">
        <v>1069</v>
      </c>
      <c r="D223" s="45" t="s">
        <v>268</v>
      </c>
      <c r="E223" s="19" t="s">
        <v>979</v>
      </c>
      <c r="F223" s="19" t="s">
        <v>8</v>
      </c>
      <c r="G223" s="20" t="s">
        <v>158</v>
      </c>
      <c r="H223" s="19">
        <v>0</v>
      </c>
      <c r="I223" s="66">
        <v>39.54</v>
      </c>
      <c r="J223" s="21">
        <v>51400</v>
      </c>
      <c r="K223" s="44">
        <v>1</v>
      </c>
      <c r="L223" s="44">
        <v>42.54</v>
      </c>
      <c r="M223" s="23">
        <v>1</v>
      </c>
      <c r="N223" s="22" t="s">
        <v>77</v>
      </c>
      <c r="O223" s="22" t="s">
        <v>523</v>
      </c>
      <c r="P223" s="22" t="s">
        <v>98</v>
      </c>
      <c r="Q223" s="22" t="s">
        <v>268</v>
      </c>
      <c r="R223" t="s">
        <v>828</v>
      </c>
      <c r="S223" t="str">
        <f t="shared" si="3"/>
        <v>153/014.Z-2203-0201.0               Various</v>
      </c>
    </row>
    <row r="224" spans="1:21" x14ac:dyDescent="0.2">
      <c r="A224" s="19" t="s">
        <v>123</v>
      </c>
      <c r="B224" s="19" t="s">
        <v>78</v>
      </c>
      <c r="C224" s="19" t="s">
        <v>1070</v>
      </c>
      <c r="D224" s="45" t="s">
        <v>48</v>
      </c>
      <c r="E224" s="19" t="s">
        <v>977</v>
      </c>
      <c r="F224" s="19" t="s">
        <v>8</v>
      </c>
      <c r="G224" s="20" t="s">
        <v>156</v>
      </c>
      <c r="H224" s="19">
        <v>1</v>
      </c>
      <c r="I224" s="66">
        <v>0.43</v>
      </c>
      <c r="J224" s="21">
        <v>65700</v>
      </c>
      <c r="K224" s="44">
        <v>1</v>
      </c>
      <c r="L224" s="44">
        <v>50.8</v>
      </c>
      <c r="M224" s="23">
        <v>0</v>
      </c>
      <c r="N224" s="22" t="s">
        <v>78</v>
      </c>
      <c r="O224" s="22" t="s">
        <v>524</v>
      </c>
      <c r="P224" s="22" t="s">
        <v>317</v>
      </c>
      <c r="Q224" s="22" t="s">
        <v>48</v>
      </c>
      <c r="R224" t="s">
        <v>829</v>
      </c>
      <c r="S224" t="str">
        <f t="shared" si="3"/>
        <v>161/007.Z-1501-0201.0               Center St., Rte. 21</v>
      </c>
    </row>
    <row r="225" spans="1:19" x14ac:dyDescent="0.2">
      <c r="A225" s="19" t="s">
        <v>123</v>
      </c>
      <c r="B225" s="19" t="s">
        <v>78</v>
      </c>
      <c r="C225" s="19" t="s">
        <v>1070</v>
      </c>
      <c r="D225" s="45" t="s">
        <v>48</v>
      </c>
      <c r="E225" s="19" t="s">
        <v>977</v>
      </c>
      <c r="F225" s="19" t="s">
        <v>8</v>
      </c>
      <c r="G225" s="20" t="s">
        <v>157</v>
      </c>
      <c r="H225" s="19">
        <v>0</v>
      </c>
      <c r="I225" s="66">
        <v>50.37</v>
      </c>
      <c r="J225" s="21">
        <v>156100</v>
      </c>
      <c r="K225" s="44">
        <v>1</v>
      </c>
      <c r="L225" s="44">
        <v>50.8</v>
      </c>
      <c r="M225" s="23">
        <v>0</v>
      </c>
      <c r="N225" s="22" t="s">
        <v>78</v>
      </c>
      <c r="O225" s="22" t="s">
        <v>525</v>
      </c>
      <c r="P225" s="22" t="s">
        <v>317</v>
      </c>
      <c r="Q225" s="22" t="s">
        <v>48</v>
      </c>
      <c r="R225" t="s">
        <v>829</v>
      </c>
      <c r="S225" t="str">
        <f t="shared" si="3"/>
        <v>161/007.Z-1501-0201.0               Center St., Rte. 21</v>
      </c>
    </row>
    <row r="226" spans="1:19" x14ac:dyDescent="0.2">
      <c r="A226" s="19" t="s">
        <v>145</v>
      </c>
      <c r="B226" s="19" t="s">
        <v>79</v>
      </c>
      <c r="C226" s="19" t="s">
        <v>1071</v>
      </c>
      <c r="D226" s="45" t="s">
        <v>144</v>
      </c>
      <c r="E226" s="19" t="s">
        <v>976</v>
      </c>
      <c r="F226" s="19" t="s">
        <v>8</v>
      </c>
      <c r="G226" s="20" t="s">
        <v>158</v>
      </c>
      <c r="H226" s="19">
        <v>0</v>
      </c>
      <c r="I226" s="66">
        <v>5.69</v>
      </c>
      <c r="J226" s="21">
        <v>8900</v>
      </c>
      <c r="K226" s="44">
        <v>0.91600000000000004</v>
      </c>
      <c r="L226" s="44">
        <v>5.69</v>
      </c>
      <c r="M226" s="23">
        <v>1</v>
      </c>
      <c r="N226" s="22" t="s">
        <v>79</v>
      </c>
      <c r="O226" s="22" t="s">
        <v>526</v>
      </c>
      <c r="P226" s="22" t="s">
        <v>102</v>
      </c>
      <c r="Q226" s="22" t="s">
        <v>144</v>
      </c>
      <c r="R226" t="s">
        <v>830</v>
      </c>
      <c r="S226" t="str">
        <f t="shared" si="3"/>
        <v>170/009.Z-2304-0201.0               Sudbury Watershed</v>
      </c>
    </row>
    <row r="227" spans="1:19" x14ac:dyDescent="0.2">
      <c r="A227" s="19" t="s">
        <v>145</v>
      </c>
      <c r="B227" s="19" t="s">
        <v>79</v>
      </c>
      <c r="C227" s="19" t="s">
        <v>1072</v>
      </c>
      <c r="D227" s="45" t="s">
        <v>144</v>
      </c>
      <c r="E227" s="19" t="s">
        <v>976</v>
      </c>
      <c r="F227" s="19" t="s">
        <v>8</v>
      </c>
      <c r="G227" s="20" t="s">
        <v>158</v>
      </c>
      <c r="H227" s="19">
        <v>0</v>
      </c>
      <c r="I227" s="66">
        <v>60.3</v>
      </c>
      <c r="J227" s="21">
        <v>93900</v>
      </c>
      <c r="K227" s="44">
        <v>0.91600000000000004</v>
      </c>
      <c r="L227" s="44">
        <v>60.3</v>
      </c>
      <c r="M227" s="23">
        <v>1</v>
      </c>
      <c r="N227" s="22" t="s">
        <v>79</v>
      </c>
      <c r="O227" s="22" t="s">
        <v>527</v>
      </c>
      <c r="P227" s="22" t="s">
        <v>102</v>
      </c>
      <c r="Q227" s="22" t="s">
        <v>144</v>
      </c>
      <c r="R227" t="s">
        <v>831</v>
      </c>
      <c r="S227" t="str">
        <f t="shared" si="3"/>
        <v>170/009.Z-2304-0202.0               Sudbury Watershed</v>
      </c>
    </row>
    <row r="228" spans="1:19" x14ac:dyDescent="0.2">
      <c r="A228" s="19" t="s">
        <v>145</v>
      </c>
      <c r="B228" s="19" t="s">
        <v>79</v>
      </c>
      <c r="C228" s="19" t="s">
        <v>1073</v>
      </c>
      <c r="D228" s="45" t="s">
        <v>144</v>
      </c>
      <c r="E228" s="19" t="s">
        <v>976</v>
      </c>
      <c r="F228" s="19" t="s">
        <v>8</v>
      </c>
      <c r="G228" s="20" t="s">
        <v>156</v>
      </c>
      <c r="H228" s="19">
        <v>1</v>
      </c>
      <c r="I228" s="66">
        <v>0.41</v>
      </c>
      <c r="J228" s="21">
        <v>134700</v>
      </c>
      <c r="K228" s="44">
        <v>1</v>
      </c>
      <c r="L228" s="44">
        <v>47.8</v>
      </c>
      <c r="M228" s="23">
        <v>1</v>
      </c>
      <c r="N228" s="22" t="s">
        <v>79</v>
      </c>
      <c r="O228" s="22" t="s">
        <v>528</v>
      </c>
      <c r="P228" s="22" t="s">
        <v>102</v>
      </c>
      <c r="Q228" s="22" t="s">
        <v>144</v>
      </c>
      <c r="R228" t="s">
        <v>832</v>
      </c>
      <c r="S228" t="str">
        <f t="shared" si="3"/>
        <v>170/009.Z-2304-0203.0               Sudbury Watershed</v>
      </c>
    </row>
    <row r="229" spans="1:19" x14ac:dyDescent="0.2">
      <c r="A229" s="19" t="s">
        <v>145</v>
      </c>
      <c r="B229" s="19" t="s">
        <v>79</v>
      </c>
      <c r="C229" s="19" t="s">
        <v>1073</v>
      </c>
      <c r="D229" s="45" t="s">
        <v>144</v>
      </c>
      <c r="E229" s="19" t="s">
        <v>976</v>
      </c>
      <c r="F229" s="19" t="s">
        <v>8</v>
      </c>
      <c r="G229" s="20" t="s">
        <v>157</v>
      </c>
      <c r="H229" s="19">
        <v>0</v>
      </c>
      <c r="I229" s="66">
        <v>6.56</v>
      </c>
      <c r="J229" s="21">
        <v>40900</v>
      </c>
      <c r="K229" s="44">
        <v>0.91600000000000004</v>
      </c>
      <c r="L229" s="44">
        <v>47.8</v>
      </c>
      <c r="M229" s="23">
        <v>1</v>
      </c>
      <c r="N229" s="22" t="s">
        <v>79</v>
      </c>
      <c r="O229" s="22" t="s">
        <v>529</v>
      </c>
      <c r="P229" s="22" t="s">
        <v>102</v>
      </c>
      <c r="Q229" s="22" t="s">
        <v>144</v>
      </c>
      <c r="R229" t="s">
        <v>832</v>
      </c>
      <c r="S229" t="str">
        <f t="shared" si="3"/>
        <v>170/009.Z-2304-0203.0               Sudbury Watershed</v>
      </c>
    </row>
    <row r="230" spans="1:19" x14ac:dyDescent="0.2">
      <c r="A230" s="19" t="s">
        <v>145</v>
      </c>
      <c r="B230" s="19" t="s">
        <v>79</v>
      </c>
      <c r="C230" s="19" t="s">
        <v>1073</v>
      </c>
      <c r="D230" s="45" t="s">
        <v>144</v>
      </c>
      <c r="E230" s="19" t="s">
        <v>976</v>
      </c>
      <c r="F230" s="19" t="s">
        <v>8</v>
      </c>
      <c r="G230" s="20" t="s">
        <v>158</v>
      </c>
      <c r="H230" s="19">
        <v>0</v>
      </c>
      <c r="I230" s="66">
        <v>40.83</v>
      </c>
      <c r="J230" s="21">
        <v>63600</v>
      </c>
      <c r="K230" s="44">
        <v>0.91600000000000004</v>
      </c>
      <c r="L230" s="44">
        <v>47.8</v>
      </c>
      <c r="M230" s="23">
        <v>1</v>
      </c>
      <c r="N230" s="22" t="s">
        <v>79</v>
      </c>
      <c r="O230" s="22" t="s">
        <v>530</v>
      </c>
      <c r="P230" s="22" t="s">
        <v>102</v>
      </c>
      <c r="Q230" s="22" t="s">
        <v>144</v>
      </c>
      <c r="R230" t="s">
        <v>832</v>
      </c>
      <c r="S230" t="str">
        <f t="shared" si="3"/>
        <v>170/009.Z-2304-0203.0               Sudbury Watershed</v>
      </c>
    </row>
    <row r="231" spans="1:19" x14ac:dyDescent="0.2">
      <c r="A231" s="19" t="s">
        <v>145</v>
      </c>
      <c r="B231" s="19" t="s">
        <v>79</v>
      </c>
      <c r="C231" s="19" t="s">
        <v>1074</v>
      </c>
      <c r="D231" s="45" t="s">
        <v>144</v>
      </c>
      <c r="E231" s="19" t="s">
        <v>976</v>
      </c>
      <c r="F231" s="19" t="s">
        <v>8</v>
      </c>
      <c r="G231" s="20" t="s">
        <v>156</v>
      </c>
      <c r="H231" s="19">
        <v>5</v>
      </c>
      <c r="I231" s="66">
        <v>5</v>
      </c>
      <c r="J231" s="21">
        <v>813500</v>
      </c>
      <c r="K231" s="44">
        <v>1</v>
      </c>
      <c r="L231" s="44">
        <v>456.57</v>
      </c>
      <c r="M231" s="23">
        <v>3</v>
      </c>
      <c r="N231" s="22" t="s">
        <v>79</v>
      </c>
      <c r="O231" s="22" t="s">
        <v>531</v>
      </c>
      <c r="P231" s="22" t="s">
        <v>102</v>
      </c>
      <c r="Q231" s="22" t="s">
        <v>144</v>
      </c>
      <c r="R231" t="s">
        <v>833</v>
      </c>
      <c r="S231" t="str">
        <f t="shared" si="3"/>
        <v>170/009.Z-2304-0204.0               Sudbury Watershed</v>
      </c>
    </row>
    <row r="232" spans="1:19" x14ac:dyDescent="0.2">
      <c r="A232" s="19" t="s">
        <v>145</v>
      </c>
      <c r="B232" s="19" t="s">
        <v>79</v>
      </c>
      <c r="C232" s="19" t="s">
        <v>1074</v>
      </c>
      <c r="D232" s="45" t="s">
        <v>144</v>
      </c>
      <c r="E232" s="19" t="s">
        <v>976</v>
      </c>
      <c r="F232" s="19" t="s">
        <v>8</v>
      </c>
      <c r="G232" s="20" t="s">
        <v>157</v>
      </c>
      <c r="H232" s="19">
        <v>0</v>
      </c>
      <c r="I232" s="66">
        <v>26.89</v>
      </c>
      <c r="J232" s="21">
        <v>167500</v>
      </c>
      <c r="K232" s="44">
        <v>0.91600000000000004</v>
      </c>
      <c r="L232" s="44">
        <v>456.57</v>
      </c>
      <c r="M232" s="23">
        <v>3</v>
      </c>
      <c r="N232" s="22" t="s">
        <v>79</v>
      </c>
      <c r="O232" s="22" t="s">
        <v>532</v>
      </c>
      <c r="P232" s="22" t="s">
        <v>102</v>
      </c>
      <c r="Q232" s="22" t="s">
        <v>144</v>
      </c>
      <c r="R232" t="s">
        <v>833</v>
      </c>
      <c r="S232" t="str">
        <f t="shared" si="3"/>
        <v>170/009.Z-2304-0204.0               Sudbury Watershed</v>
      </c>
    </row>
    <row r="233" spans="1:19" x14ac:dyDescent="0.2">
      <c r="A233" s="19" t="s">
        <v>145</v>
      </c>
      <c r="B233" s="19" t="s">
        <v>79</v>
      </c>
      <c r="C233" s="19" t="s">
        <v>1074</v>
      </c>
      <c r="D233" s="45" t="s">
        <v>144</v>
      </c>
      <c r="E233" s="19" t="s">
        <v>976</v>
      </c>
      <c r="F233" s="19" t="s">
        <v>8</v>
      </c>
      <c r="G233" s="20" t="s">
        <v>158</v>
      </c>
      <c r="H233" s="19">
        <v>0</v>
      </c>
      <c r="I233" s="66">
        <v>424.68</v>
      </c>
      <c r="J233" s="21">
        <v>661300</v>
      </c>
      <c r="K233" s="44">
        <v>0.91600000000000004</v>
      </c>
      <c r="L233" s="44">
        <v>456.57</v>
      </c>
      <c r="M233" s="23">
        <v>3</v>
      </c>
      <c r="N233" s="22" t="s">
        <v>79</v>
      </c>
      <c r="O233" s="22" t="s">
        <v>533</v>
      </c>
      <c r="P233" s="22" t="s">
        <v>102</v>
      </c>
      <c r="Q233" s="22" t="s">
        <v>144</v>
      </c>
      <c r="R233" t="s">
        <v>833</v>
      </c>
      <c r="S233" t="str">
        <f t="shared" si="3"/>
        <v>170/009.Z-2304-0204.0               Sudbury Watershed</v>
      </c>
    </row>
    <row r="234" spans="1:19" x14ac:dyDescent="0.2">
      <c r="A234" s="19" t="s">
        <v>124</v>
      </c>
      <c r="B234" s="19" t="s">
        <v>80</v>
      </c>
      <c r="C234" s="19" t="s">
        <v>1075</v>
      </c>
      <c r="D234" s="45" t="s">
        <v>144</v>
      </c>
      <c r="E234" s="19" t="s">
        <v>977</v>
      </c>
      <c r="F234" s="19" t="s">
        <v>8</v>
      </c>
      <c r="G234" s="20" t="s">
        <v>156</v>
      </c>
      <c r="H234" s="19">
        <v>138</v>
      </c>
      <c r="I234" s="66">
        <v>276</v>
      </c>
      <c r="J234" s="21">
        <v>3328900</v>
      </c>
      <c r="K234" s="44">
        <v>0.55200000000000005</v>
      </c>
      <c r="L234" s="44">
        <v>21436.73</v>
      </c>
      <c r="M234" s="23">
        <v>0</v>
      </c>
      <c r="N234" s="22" t="s">
        <v>80</v>
      </c>
      <c r="O234" s="22" t="s">
        <v>534</v>
      </c>
      <c r="P234" s="22" t="s">
        <v>92</v>
      </c>
      <c r="Q234" s="22" t="s">
        <v>144</v>
      </c>
      <c r="R234" t="s">
        <v>834</v>
      </c>
      <c r="S234" t="str">
        <f t="shared" si="3"/>
        <v>204/006.Z-1402-0201.0               Quabbin Watershed</v>
      </c>
    </row>
    <row r="235" spans="1:19" x14ac:dyDescent="0.2">
      <c r="A235" s="19" t="s">
        <v>124</v>
      </c>
      <c r="B235" s="19" t="s">
        <v>80</v>
      </c>
      <c r="C235" s="19" t="s">
        <v>1075</v>
      </c>
      <c r="D235" s="45" t="s">
        <v>144</v>
      </c>
      <c r="E235" s="19" t="s">
        <v>977</v>
      </c>
      <c r="F235" s="19" t="s">
        <v>8</v>
      </c>
      <c r="G235" s="20" t="s">
        <v>157</v>
      </c>
      <c r="H235" s="19">
        <v>0</v>
      </c>
      <c r="I235" s="66">
        <v>17462.73</v>
      </c>
      <c r="J235" s="21">
        <v>10435700</v>
      </c>
      <c r="K235" s="44">
        <v>0.498</v>
      </c>
      <c r="L235" s="44">
        <v>21436.73</v>
      </c>
      <c r="M235" s="23">
        <v>0</v>
      </c>
      <c r="N235" s="22" t="s">
        <v>80</v>
      </c>
      <c r="O235" s="22" t="s">
        <v>535</v>
      </c>
      <c r="P235" s="22" t="s">
        <v>92</v>
      </c>
      <c r="Q235" s="22" t="s">
        <v>144</v>
      </c>
      <c r="R235" t="s">
        <v>834</v>
      </c>
      <c r="S235" t="str">
        <f t="shared" si="3"/>
        <v>204/006.Z-1402-0201.0               Quabbin Watershed</v>
      </c>
    </row>
    <row r="236" spans="1:19" x14ac:dyDescent="0.2">
      <c r="A236" s="19" t="s">
        <v>124</v>
      </c>
      <c r="B236" s="19" t="s">
        <v>80</v>
      </c>
      <c r="C236" s="19" t="s">
        <v>1075</v>
      </c>
      <c r="D236" s="45" t="s">
        <v>144</v>
      </c>
      <c r="E236" s="19" t="s">
        <v>977</v>
      </c>
      <c r="F236" s="19" t="s">
        <v>8</v>
      </c>
      <c r="G236" s="20" t="s">
        <v>158</v>
      </c>
      <c r="H236" s="19">
        <v>0</v>
      </c>
      <c r="I236" s="66">
        <v>3698</v>
      </c>
      <c r="J236" s="21">
        <v>184200</v>
      </c>
      <c r="K236" s="44">
        <v>0.498</v>
      </c>
      <c r="L236" s="44">
        <v>21436.73</v>
      </c>
      <c r="M236" s="23">
        <v>0</v>
      </c>
      <c r="N236" s="22" t="s">
        <v>80</v>
      </c>
      <c r="O236" s="22" t="s">
        <v>536</v>
      </c>
      <c r="P236" s="22" t="s">
        <v>92</v>
      </c>
      <c r="Q236" s="22" t="s">
        <v>144</v>
      </c>
      <c r="R236" t="s">
        <v>834</v>
      </c>
      <c r="S236" t="str">
        <f t="shared" si="3"/>
        <v>204/006.Z-1402-0201.0               Quabbin Watershed</v>
      </c>
    </row>
    <row r="237" spans="1:19" x14ac:dyDescent="0.2">
      <c r="A237" s="19" t="s">
        <v>124</v>
      </c>
      <c r="B237" s="19" t="s">
        <v>80</v>
      </c>
      <c r="C237" s="19" t="s">
        <v>1076</v>
      </c>
      <c r="D237" s="45" t="s">
        <v>49</v>
      </c>
      <c r="E237" s="19" t="s">
        <v>977</v>
      </c>
      <c r="F237" s="19" t="s">
        <v>8</v>
      </c>
      <c r="G237" s="20" t="s">
        <v>157</v>
      </c>
      <c r="H237" s="19">
        <v>0</v>
      </c>
      <c r="I237" s="66">
        <v>10.31</v>
      </c>
      <c r="J237" s="21">
        <v>6200</v>
      </c>
      <c r="K237" s="44">
        <v>0.498</v>
      </c>
      <c r="L237" s="44">
        <v>10.81</v>
      </c>
      <c r="M237" s="23">
        <v>0</v>
      </c>
      <c r="N237" s="22" t="s">
        <v>80</v>
      </c>
      <c r="O237" s="22" t="s">
        <v>537</v>
      </c>
      <c r="P237" s="22" t="s">
        <v>104</v>
      </c>
      <c r="Q237" s="22" t="s">
        <v>49</v>
      </c>
      <c r="R237" t="s">
        <v>835</v>
      </c>
      <c r="S237" t="str">
        <f t="shared" si="3"/>
        <v>204/006.Z-1402-0201.1               Whitaker Rd</v>
      </c>
    </row>
    <row r="238" spans="1:19" x14ac:dyDescent="0.2">
      <c r="A238" s="19" t="s">
        <v>124</v>
      </c>
      <c r="B238" s="19" t="s">
        <v>80</v>
      </c>
      <c r="C238" s="19" t="s">
        <v>1076</v>
      </c>
      <c r="D238" s="45" t="s">
        <v>49</v>
      </c>
      <c r="E238" s="19" t="s">
        <v>977</v>
      </c>
      <c r="F238" s="19" t="s">
        <v>8</v>
      </c>
      <c r="G238" s="20" t="s">
        <v>158</v>
      </c>
      <c r="H238" s="19">
        <v>0</v>
      </c>
      <c r="I238" s="66">
        <v>0.5</v>
      </c>
      <c r="J238" s="21">
        <v>0</v>
      </c>
      <c r="K238" s="44">
        <v>0.498</v>
      </c>
      <c r="L238" s="44">
        <v>10.81</v>
      </c>
      <c r="M238" s="23">
        <v>0</v>
      </c>
      <c r="N238" s="22" t="s">
        <v>80</v>
      </c>
      <c r="O238" s="22" t="s">
        <v>538</v>
      </c>
      <c r="P238" s="22" t="s">
        <v>104</v>
      </c>
      <c r="Q238" s="22" t="s">
        <v>49</v>
      </c>
      <c r="R238" t="s">
        <v>835</v>
      </c>
      <c r="S238" t="str">
        <f t="shared" si="3"/>
        <v>204/006.Z-1402-0201.1               Whitaker Rd</v>
      </c>
    </row>
    <row r="239" spans="1:19" x14ac:dyDescent="0.2">
      <c r="A239" s="19" t="s">
        <v>124</v>
      </c>
      <c r="B239" s="19" t="s">
        <v>80</v>
      </c>
      <c r="C239" s="19" t="s">
        <v>1077</v>
      </c>
      <c r="D239" s="45" t="s">
        <v>50</v>
      </c>
      <c r="E239" s="19" t="s">
        <v>977</v>
      </c>
      <c r="F239" s="19" t="s">
        <v>8</v>
      </c>
      <c r="G239" s="20" t="s">
        <v>156</v>
      </c>
      <c r="H239" s="19">
        <v>91</v>
      </c>
      <c r="I239" s="66">
        <v>182</v>
      </c>
      <c r="J239" s="21">
        <v>2195100</v>
      </c>
      <c r="K239" s="44">
        <v>0.55200000000000005</v>
      </c>
      <c r="L239" s="44">
        <v>770.93000000000006</v>
      </c>
      <c r="M239" s="23">
        <v>0</v>
      </c>
      <c r="N239" s="22" t="s">
        <v>80</v>
      </c>
      <c r="O239" s="22" t="s">
        <v>539</v>
      </c>
      <c r="P239" s="22" t="s">
        <v>98</v>
      </c>
      <c r="Q239" s="22" t="s">
        <v>50</v>
      </c>
      <c r="R239" t="s">
        <v>836</v>
      </c>
      <c r="S239" t="str">
        <f t="shared" si="3"/>
        <v>204/006.Z-1402-0203.0               Various</v>
      </c>
    </row>
    <row r="240" spans="1:19" x14ac:dyDescent="0.2">
      <c r="A240" s="19" t="s">
        <v>124</v>
      </c>
      <c r="B240" s="19" t="s">
        <v>80</v>
      </c>
      <c r="C240" s="19" t="s">
        <v>1077</v>
      </c>
      <c r="D240" s="45" t="s">
        <v>50</v>
      </c>
      <c r="E240" s="19" t="s">
        <v>977</v>
      </c>
      <c r="F240" s="19" t="s">
        <v>8</v>
      </c>
      <c r="G240" s="20" t="s">
        <v>157</v>
      </c>
      <c r="H240" s="19">
        <v>0</v>
      </c>
      <c r="I240" s="66">
        <v>565.59</v>
      </c>
      <c r="J240" s="21">
        <v>338000</v>
      </c>
      <c r="K240" s="44">
        <v>0.498</v>
      </c>
      <c r="L240" s="44">
        <v>770.93000000000006</v>
      </c>
      <c r="M240" s="23">
        <v>0</v>
      </c>
      <c r="N240" s="22" t="s">
        <v>80</v>
      </c>
      <c r="O240" s="22" t="s">
        <v>540</v>
      </c>
      <c r="P240" s="22" t="s">
        <v>98</v>
      </c>
      <c r="Q240" s="22" t="s">
        <v>50</v>
      </c>
      <c r="R240" t="s">
        <v>836</v>
      </c>
      <c r="S240" t="str">
        <f t="shared" si="3"/>
        <v>204/006.Z-1402-0203.0               Various</v>
      </c>
    </row>
    <row r="241" spans="1:19" x14ac:dyDescent="0.2">
      <c r="A241" s="19" t="s">
        <v>124</v>
      </c>
      <c r="B241" s="19" t="s">
        <v>80</v>
      </c>
      <c r="C241" s="19" t="s">
        <v>1077</v>
      </c>
      <c r="D241" s="45" t="s">
        <v>50</v>
      </c>
      <c r="E241" s="19" t="s">
        <v>977</v>
      </c>
      <c r="F241" s="19" t="s">
        <v>8</v>
      </c>
      <c r="G241" s="20" t="s">
        <v>158</v>
      </c>
      <c r="H241" s="19">
        <v>0</v>
      </c>
      <c r="I241" s="66">
        <v>23.34</v>
      </c>
      <c r="J241" s="21">
        <v>1200</v>
      </c>
      <c r="K241" s="44">
        <v>0.498</v>
      </c>
      <c r="L241" s="44">
        <v>770.93000000000006</v>
      </c>
      <c r="M241" s="23">
        <v>0</v>
      </c>
      <c r="N241" s="22" t="s">
        <v>80</v>
      </c>
      <c r="O241" s="22" t="s">
        <v>541</v>
      </c>
      <c r="P241" s="22" t="s">
        <v>98</v>
      </c>
      <c r="Q241" s="22" t="s">
        <v>50</v>
      </c>
      <c r="R241" t="s">
        <v>836</v>
      </c>
      <c r="S241" t="str">
        <f t="shared" si="3"/>
        <v>204/006.Z-1402-0203.0               Various</v>
      </c>
    </row>
    <row r="242" spans="1:19" x14ac:dyDescent="0.2">
      <c r="A242" s="19" t="s">
        <v>124</v>
      </c>
      <c r="B242" s="19" t="s">
        <v>80</v>
      </c>
      <c r="C242" s="19" t="s">
        <v>1078</v>
      </c>
      <c r="D242" s="45" t="s">
        <v>281</v>
      </c>
      <c r="E242" s="19" t="s">
        <v>977</v>
      </c>
      <c r="F242" s="19" t="s">
        <v>8</v>
      </c>
      <c r="G242" s="20" t="s">
        <v>156</v>
      </c>
      <c r="H242" s="19">
        <v>6</v>
      </c>
      <c r="I242" s="66">
        <v>12</v>
      </c>
      <c r="J242" s="21">
        <v>144700</v>
      </c>
      <c r="K242" s="44">
        <v>0.55200000000000005</v>
      </c>
      <c r="L242" s="44">
        <v>97.31</v>
      </c>
      <c r="M242" s="23">
        <v>0</v>
      </c>
      <c r="N242" s="22" t="s">
        <v>80</v>
      </c>
      <c r="O242" s="22" t="s">
        <v>542</v>
      </c>
      <c r="P242" s="22" t="s">
        <v>306</v>
      </c>
      <c r="Q242" s="22" t="s">
        <v>281</v>
      </c>
      <c r="R242" t="s">
        <v>837</v>
      </c>
      <c r="S242" t="str">
        <f t="shared" si="3"/>
        <v>204/006.Z-1402-0204.3               North Main St</v>
      </c>
    </row>
    <row r="243" spans="1:19" x14ac:dyDescent="0.2">
      <c r="A243" s="19" t="s">
        <v>124</v>
      </c>
      <c r="B243" s="19" t="s">
        <v>80</v>
      </c>
      <c r="C243" s="19" t="s">
        <v>1078</v>
      </c>
      <c r="D243" s="45" t="s">
        <v>281</v>
      </c>
      <c r="E243" s="19" t="s">
        <v>977</v>
      </c>
      <c r="F243" s="19" t="s">
        <v>8</v>
      </c>
      <c r="G243" s="20" t="s">
        <v>157</v>
      </c>
      <c r="H243" s="19">
        <v>0</v>
      </c>
      <c r="I243" s="66">
        <v>82.01</v>
      </c>
      <c r="J243" s="21">
        <v>49000</v>
      </c>
      <c r="K243" s="44">
        <v>0.498</v>
      </c>
      <c r="L243" s="44">
        <v>97.31</v>
      </c>
      <c r="M243" s="23">
        <v>0</v>
      </c>
      <c r="N243" s="22" t="s">
        <v>80</v>
      </c>
      <c r="O243" s="22" t="s">
        <v>543</v>
      </c>
      <c r="P243" s="22" t="s">
        <v>306</v>
      </c>
      <c r="Q243" s="22" t="s">
        <v>281</v>
      </c>
      <c r="R243" t="s">
        <v>837</v>
      </c>
      <c r="S243" t="str">
        <f t="shared" si="3"/>
        <v>204/006.Z-1402-0204.3               North Main St</v>
      </c>
    </row>
    <row r="244" spans="1:19" x14ac:dyDescent="0.2">
      <c r="A244" s="19" t="s">
        <v>124</v>
      </c>
      <c r="B244" s="19" t="s">
        <v>80</v>
      </c>
      <c r="C244" s="19" t="s">
        <v>1078</v>
      </c>
      <c r="D244" s="45" t="s">
        <v>281</v>
      </c>
      <c r="E244" s="19" t="s">
        <v>977</v>
      </c>
      <c r="F244" s="19" t="s">
        <v>8</v>
      </c>
      <c r="G244" s="20" t="s">
        <v>158</v>
      </c>
      <c r="H244" s="19">
        <v>0</v>
      </c>
      <c r="I244" s="66">
        <v>3.3</v>
      </c>
      <c r="J244" s="21">
        <v>200</v>
      </c>
      <c r="K244" s="44">
        <v>0.498</v>
      </c>
      <c r="L244" s="44">
        <v>97.31</v>
      </c>
      <c r="M244" s="23">
        <v>0</v>
      </c>
      <c r="N244" s="22" t="s">
        <v>80</v>
      </c>
      <c r="O244" s="22" t="s">
        <v>544</v>
      </c>
      <c r="P244" s="22" t="s">
        <v>306</v>
      </c>
      <c r="Q244" s="22" t="s">
        <v>281</v>
      </c>
      <c r="R244" t="s">
        <v>837</v>
      </c>
      <c r="S244" t="str">
        <f t="shared" si="3"/>
        <v>204/006.Z-1402-0204.3               North Main St</v>
      </c>
    </row>
    <row r="245" spans="1:19" x14ac:dyDescent="0.2">
      <c r="A245" s="19" t="s">
        <v>124</v>
      </c>
      <c r="B245" s="19" t="s">
        <v>80</v>
      </c>
      <c r="C245" s="19" t="s">
        <v>1079</v>
      </c>
      <c r="D245" s="45" t="s">
        <v>282</v>
      </c>
      <c r="E245" s="19" t="s">
        <v>977</v>
      </c>
      <c r="F245" s="19" t="s">
        <v>8</v>
      </c>
      <c r="G245" s="20" t="s">
        <v>156</v>
      </c>
      <c r="H245" s="19">
        <v>1</v>
      </c>
      <c r="I245" s="66">
        <v>2</v>
      </c>
      <c r="J245" s="21">
        <v>24100</v>
      </c>
      <c r="K245" s="44">
        <v>0.55200000000000005</v>
      </c>
      <c r="L245" s="44">
        <v>30.21</v>
      </c>
      <c r="M245" s="23">
        <v>0</v>
      </c>
      <c r="N245" s="22" t="s">
        <v>80</v>
      </c>
      <c r="O245" s="22" t="s">
        <v>545</v>
      </c>
      <c r="P245" s="22" t="s">
        <v>306</v>
      </c>
      <c r="Q245" s="22" t="s">
        <v>282</v>
      </c>
      <c r="R245" t="s">
        <v>838</v>
      </c>
      <c r="S245" t="str">
        <f t="shared" si="3"/>
        <v>204/006.Z-1402-0205.3               North Main St</v>
      </c>
    </row>
    <row r="246" spans="1:19" x14ac:dyDescent="0.2">
      <c r="A246" s="19" t="s">
        <v>124</v>
      </c>
      <c r="B246" s="19" t="s">
        <v>80</v>
      </c>
      <c r="C246" s="19" t="s">
        <v>1079</v>
      </c>
      <c r="D246" s="45" t="s">
        <v>282</v>
      </c>
      <c r="E246" s="19" t="s">
        <v>977</v>
      </c>
      <c r="F246" s="19" t="s">
        <v>8</v>
      </c>
      <c r="G246" s="20" t="s">
        <v>157</v>
      </c>
      <c r="H246" s="19">
        <v>0</v>
      </c>
      <c r="I246" s="66">
        <v>23.39</v>
      </c>
      <c r="J246" s="21">
        <v>14000</v>
      </c>
      <c r="K246" s="44">
        <v>0.498</v>
      </c>
      <c r="L246" s="44">
        <v>30.21</v>
      </c>
      <c r="M246" s="23">
        <v>0</v>
      </c>
      <c r="N246" s="22" t="s">
        <v>80</v>
      </c>
      <c r="O246" s="22" t="s">
        <v>546</v>
      </c>
      <c r="P246" s="22" t="s">
        <v>306</v>
      </c>
      <c r="Q246" s="22" t="s">
        <v>282</v>
      </c>
      <c r="R246" t="s">
        <v>838</v>
      </c>
      <c r="S246" t="str">
        <f t="shared" si="3"/>
        <v>204/006.Z-1402-0205.3               North Main St</v>
      </c>
    </row>
    <row r="247" spans="1:19" x14ac:dyDescent="0.2">
      <c r="A247" s="19" t="s">
        <v>124</v>
      </c>
      <c r="B247" s="19" t="s">
        <v>80</v>
      </c>
      <c r="C247" s="19" t="s">
        <v>1079</v>
      </c>
      <c r="D247" s="45" t="s">
        <v>282</v>
      </c>
      <c r="E247" s="19" t="s">
        <v>977</v>
      </c>
      <c r="F247" s="19" t="s">
        <v>8</v>
      </c>
      <c r="G247" s="20" t="s">
        <v>158</v>
      </c>
      <c r="H247" s="19">
        <v>0</v>
      </c>
      <c r="I247" s="66">
        <v>4.82</v>
      </c>
      <c r="J247" s="21">
        <v>200</v>
      </c>
      <c r="K247" s="44">
        <v>0.498</v>
      </c>
      <c r="L247" s="44">
        <v>30.21</v>
      </c>
      <c r="M247" s="23">
        <v>0</v>
      </c>
      <c r="N247" s="22" t="s">
        <v>80</v>
      </c>
      <c r="O247" s="22" t="s">
        <v>547</v>
      </c>
      <c r="P247" s="22" t="s">
        <v>306</v>
      </c>
      <c r="Q247" s="22" t="s">
        <v>282</v>
      </c>
      <c r="R247" t="s">
        <v>838</v>
      </c>
      <c r="S247" t="str">
        <f t="shared" si="3"/>
        <v>204/006.Z-1402-0205.3               North Main St</v>
      </c>
    </row>
    <row r="248" spans="1:19" x14ac:dyDescent="0.2">
      <c r="A248" s="19" t="s">
        <v>124</v>
      </c>
      <c r="B248" s="19" t="s">
        <v>80</v>
      </c>
      <c r="C248" s="19" t="s">
        <v>1080</v>
      </c>
      <c r="D248" s="45" t="s">
        <v>949</v>
      </c>
      <c r="E248" s="19" t="s">
        <v>977</v>
      </c>
      <c r="F248" s="19" t="s">
        <v>8</v>
      </c>
      <c r="G248" s="20" t="s">
        <v>156</v>
      </c>
      <c r="H248" s="19">
        <v>1</v>
      </c>
      <c r="I248" s="66">
        <v>2</v>
      </c>
      <c r="J248" s="21">
        <v>24100</v>
      </c>
      <c r="K248" s="44">
        <v>0.55200000000000005</v>
      </c>
      <c r="L248" s="44">
        <v>4.1099999999999994</v>
      </c>
      <c r="M248" s="23">
        <v>0</v>
      </c>
      <c r="N248" s="22" t="s">
        <v>80</v>
      </c>
      <c r="O248" s="22" t="s">
        <v>686</v>
      </c>
      <c r="P248" s="22" t="s">
        <v>921</v>
      </c>
      <c r="Q248" s="22" t="s">
        <v>949</v>
      </c>
      <c r="R248" t="s">
        <v>839</v>
      </c>
      <c r="S248" t="str">
        <f t="shared" si="3"/>
        <v>204/006.Z-1402-0216.0               Wendell Rd</v>
      </c>
    </row>
    <row r="249" spans="1:19" x14ac:dyDescent="0.2">
      <c r="A249" s="19" t="s">
        <v>124</v>
      </c>
      <c r="B249" s="19" t="s">
        <v>80</v>
      </c>
      <c r="C249" s="19" t="s">
        <v>1080</v>
      </c>
      <c r="D249" s="45" t="s">
        <v>949</v>
      </c>
      <c r="E249" s="19" t="s">
        <v>977</v>
      </c>
      <c r="F249" s="19" t="s">
        <v>8</v>
      </c>
      <c r="G249" s="20" t="s">
        <v>157</v>
      </c>
      <c r="H249" s="19">
        <v>0</v>
      </c>
      <c r="I249" s="66">
        <v>2.11</v>
      </c>
      <c r="J249" s="21">
        <v>1300</v>
      </c>
      <c r="K249" s="44">
        <v>0.498</v>
      </c>
      <c r="L249" s="44">
        <v>4.1099999999999994</v>
      </c>
      <c r="M249" s="23">
        <v>0</v>
      </c>
      <c r="N249" s="22" t="s">
        <v>80</v>
      </c>
      <c r="O249" s="22" t="s">
        <v>687</v>
      </c>
      <c r="P249" s="22" t="s">
        <v>921</v>
      </c>
      <c r="Q249" s="22" t="s">
        <v>949</v>
      </c>
      <c r="R249" t="s">
        <v>839</v>
      </c>
      <c r="S249" t="str">
        <f t="shared" si="3"/>
        <v>204/006.Z-1402-0216.0               Wendell Rd</v>
      </c>
    </row>
    <row r="250" spans="1:19" x14ac:dyDescent="0.2">
      <c r="A250" s="19" t="s">
        <v>124</v>
      </c>
      <c r="B250" s="19" t="s">
        <v>80</v>
      </c>
      <c r="C250" s="19" t="s">
        <v>1081</v>
      </c>
      <c r="D250" s="45" t="s">
        <v>950</v>
      </c>
      <c r="E250" s="19" t="s">
        <v>977</v>
      </c>
      <c r="F250" s="19" t="s">
        <v>8</v>
      </c>
      <c r="G250" s="20" t="s">
        <v>156</v>
      </c>
      <c r="H250" s="19">
        <v>5</v>
      </c>
      <c r="I250" s="66">
        <v>10</v>
      </c>
      <c r="J250" s="21">
        <v>120600</v>
      </c>
      <c r="K250" s="44">
        <v>0.55200000000000005</v>
      </c>
      <c r="L250" s="44">
        <v>63</v>
      </c>
      <c r="M250" s="23">
        <v>0</v>
      </c>
      <c r="N250" s="22" t="s">
        <v>80</v>
      </c>
      <c r="O250" s="22" t="s">
        <v>688</v>
      </c>
      <c r="P250" s="22" t="s">
        <v>922</v>
      </c>
      <c r="Q250" s="22" t="s">
        <v>950</v>
      </c>
      <c r="R250" t="s">
        <v>840</v>
      </c>
      <c r="S250" t="str">
        <f t="shared" si="3"/>
        <v>204/006.Z-1402-0216.1               Blackington Rd</v>
      </c>
    </row>
    <row r="251" spans="1:19" x14ac:dyDescent="0.2">
      <c r="A251" s="19" t="s">
        <v>124</v>
      </c>
      <c r="B251" s="19" t="s">
        <v>80</v>
      </c>
      <c r="C251" s="19" t="s">
        <v>1081</v>
      </c>
      <c r="D251" s="45" t="s">
        <v>950</v>
      </c>
      <c r="E251" s="19" t="s">
        <v>977</v>
      </c>
      <c r="F251" s="19" t="s">
        <v>8</v>
      </c>
      <c r="G251" s="20" t="s">
        <v>157</v>
      </c>
      <c r="H251" s="19">
        <v>0</v>
      </c>
      <c r="I251" s="66">
        <v>26.5</v>
      </c>
      <c r="J251" s="21">
        <v>15800</v>
      </c>
      <c r="K251" s="44">
        <v>0.498</v>
      </c>
      <c r="L251" s="44">
        <v>63</v>
      </c>
      <c r="M251" s="23">
        <v>0</v>
      </c>
      <c r="N251" s="22" t="s">
        <v>80</v>
      </c>
      <c r="O251" s="22" t="s">
        <v>689</v>
      </c>
      <c r="P251" s="22" t="s">
        <v>922</v>
      </c>
      <c r="Q251" s="22" t="s">
        <v>950</v>
      </c>
      <c r="R251" t="s">
        <v>840</v>
      </c>
      <c r="S251" t="str">
        <f t="shared" si="3"/>
        <v>204/006.Z-1402-0216.1               Blackington Rd</v>
      </c>
    </row>
    <row r="252" spans="1:19" x14ac:dyDescent="0.2">
      <c r="A252" s="19" t="s">
        <v>124</v>
      </c>
      <c r="B252" s="19" t="s">
        <v>80</v>
      </c>
      <c r="C252" s="19" t="s">
        <v>1081</v>
      </c>
      <c r="D252" s="45" t="s">
        <v>950</v>
      </c>
      <c r="E252" s="19" t="s">
        <v>977</v>
      </c>
      <c r="F252" s="19" t="s">
        <v>8</v>
      </c>
      <c r="G252" s="20" t="s">
        <v>158</v>
      </c>
      <c r="H252" s="19">
        <v>0</v>
      </c>
      <c r="I252" s="66">
        <v>26.5</v>
      </c>
      <c r="J252" s="21">
        <v>1300</v>
      </c>
      <c r="K252" s="44">
        <v>0.498</v>
      </c>
      <c r="L252" s="44">
        <v>63</v>
      </c>
      <c r="M252" s="23">
        <v>0</v>
      </c>
      <c r="N252" s="22" t="s">
        <v>80</v>
      </c>
      <c r="O252" s="22" t="s">
        <v>690</v>
      </c>
      <c r="P252" s="22" t="s">
        <v>922</v>
      </c>
      <c r="Q252" s="22" t="s">
        <v>950</v>
      </c>
      <c r="R252" t="s">
        <v>840</v>
      </c>
      <c r="S252" t="str">
        <f t="shared" si="3"/>
        <v>204/006.Z-1402-0216.1               Blackington Rd</v>
      </c>
    </row>
    <row r="253" spans="1:19" x14ac:dyDescent="0.2">
      <c r="A253" s="19" t="s">
        <v>125</v>
      </c>
      <c r="B253" s="19" t="s">
        <v>81</v>
      </c>
      <c r="C253" s="19" t="s">
        <v>1082</v>
      </c>
      <c r="D253" s="45" t="s">
        <v>253</v>
      </c>
      <c r="E253" s="19" t="s">
        <v>976</v>
      </c>
      <c r="F253" s="19" t="s">
        <v>8</v>
      </c>
      <c r="G253" s="20" t="s">
        <v>156</v>
      </c>
      <c r="H253" s="19">
        <v>5</v>
      </c>
      <c r="I253" s="66">
        <v>2.2999999999999998</v>
      </c>
      <c r="J253" s="21">
        <v>1135500</v>
      </c>
      <c r="K253" s="44">
        <v>1</v>
      </c>
      <c r="L253" s="44">
        <v>360.86</v>
      </c>
      <c r="M253" s="23">
        <v>3</v>
      </c>
      <c r="N253" s="22" t="s">
        <v>81</v>
      </c>
      <c r="O253" s="22" t="s">
        <v>548</v>
      </c>
      <c r="P253" s="22" t="s">
        <v>102</v>
      </c>
      <c r="Q253" s="22" t="s">
        <v>253</v>
      </c>
      <c r="R253" t="s">
        <v>841</v>
      </c>
      <c r="S253" t="str">
        <f t="shared" si="3"/>
        <v>215/014.Z-2303-0201.0               Sudbury Watershed</v>
      </c>
    </row>
    <row r="254" spans="1:19" x14ac:dyDescent="0.2">
      <c r="A254" s="19" t="s">
        <v>125</v>
      </c>
      <c r="B254" s="19" t="s">
        <v>81</v>
      </c>
      <c r="C254" s="19" t="s">
        <v>1082</v>
      </c>
      <c r="D254" s="45" t="s">
        <v>253</v>
      </c>
      <c r="E254" s="19" t="s">
        <v>976</v>
      </c>
      <c r="F254" s="19" t="s">
        <v>8</v>
      </c>
      <c r="G254" s="20" t="s">
        <v>156</v>
      </c>
      <c r="H254" s="19">
        <v>2</v>
      </c>
      <c r="I254" s="66">
        <v>2.75</v>
      </c>
      <c r="J254" s="21">
        <v>471800</v>
      </c>
      <c r="K254" s="44">
        <v>1</v>
      </c>
      <c r="L254" s="44">
        <v>360.86</v>
      </c>
      <c r="M254" s="23">
        <v>1</v>
      </c>
      <c r="N254" s="22" t="s">
        <v>81</v>
      </c>
      <c r="O254" s="22" t="s">
        <v>549</v>
      </c>
      <c r="P254" s="22" t="s">
        <v>102</v>
      </c>
      <c r="Q254" s="22" t="s">
        <v>253</v>
      </c>
      <c r="R254" t="s">
        <v>841</v>
      </c>
      <c r="S254" t="str">
        <f t="shared" si="3"/>
        <v>215/014.Z-2303-0201.0               Sudbury Watershed</v>
      </c>
    </row>
    <row r="255" spans="1:19" x14ac:dyDescent="0.2">
      <c r="A255" s="19" t="s">
        <v>125</v>
      </c>
      <c r="B255" s="19" t="s">
        <v>81</v>
      </c>
      <c r="C255" s="19" t="s">
        <v>1082</v>
      </c>
      <c r="D255" s="45" t="s">
        <v>253</v>
      </c>
      <c r="E255" s="19" t="s">
        <v>976</v>
      </c>
      <c r="F255" s="19" t="s">
        <v>8</v>
      </c>
      <c r="G255" s="20" t="s">
        <v>156</v>
      </c>
      <c r="H255" s="19">
        <v>2</v>
      </c>
      <c r="I255" s="66">
        <v>2.75</v>
      </c>
      <c r="J255" s="21">
        <v>524200</v>
      </c>
      <c r="K255" s="44">
        <v>1</v>
      </c>
      <c r="L255" s="44">
        <v>360.86</v>
      </c>
      <c r="M255" s="23">
        <v>2</v>
      </c>
      <c r="N255" s="22" t="s">
        <v>81</v>
      </c>
      <c r="O255" s="22" t="s">
        <v>551</v>
      </c>
      <c r="P255" s="22" t="s">
        <v>102</v>
      </c>
      <c r="Q255" s="22" t="s">
        <v>253</v>
      </c>
      <c r="R255" t="s">
        <v>841</v>
      </c>
      <c r="S255" t="str">
        <f t="shared" si="3"/>
        <v>215/014.Z-2303-0201.0               Sudbury Watershed</v>
      </c>
    </row>
    <row r="256" spans="1:19" x14ac:dyDescent="0.2">
      <c r="A256" s="19" t="s">
        <v>125</v>
      </c>
      <c r="B256" s="19" t="s">
        <v>81</v>
      </c>
      <c r="C256" s="19" t="s">
        <v>1082</v>
      </c>
      <c r="D256" s="45" t="s">
        <v>253</v>
      </c>
      <c r="E256" s="19" t="s">
        <v>976</v>
      </c>
      <c r="F256" s="19" t="s">
        <v>8</v>
      </c>
      <c r="G256" s="20" t="s">
        <v>156</v>
      </c>
      <c r="H256" s="19">
        <v>7</v>
      </c>
      <c r="I256" s="66">
        <v>3.21</v>
      </c>
      <c r="J256" s="21">
        <v>1143800</v>
      </c>
      <c r="K256" s="44">
        <v>1</v>
      </c>
      <c r="L256" s="44">
        <v>360.86</v>
      </c>
      <c r="M256" s="23">
        <v>0</v>
      </c>
      <c r="N256" s="22" t="s">
        <v>81</v>
      </c>
      <c r="O256" s="22" t="s">
        <v>550</v>
      </c>
      <c r="P256" s="22" t="s">
        <v>102</v>
      </c>
      <c r="Q256" s="22" t="s">
        <v>253</v>
      </c>
      <c r="R256" t="s">
        <v>841</v>
      </c>
      <c r="S256" t="str">
        <f t="shared" si="3"/>
        <v>215/014.Z-2303-0201.0               Sudbury Watershed</v>
      </c>
    </row>
    <row r="257" spans="1:21" x14ac:dyDescent="0.2">
      <c r="A257" s="19" t="s">
        <v>125</v>
      </c>
      <c r="B257" s="19" t="s">
        <v>81</v>
      </c>
      <c r="C257" s="19" t="s">
        <v>1082</v>
      </c>
      <c r="D257" s="45" t="s">
        <v>253</v>
      </c>
      <c r="E257" s="19" t="s">
        <v>976</v>
      </c>
      <c r="F257" s="19" t="s">
        <v>8</v>
      </c>
      <c r="G257" s="20" t="s">
        <v>157</v>
      </c>
      <c r="H257" s="19">
        <v>0</v>
      </c>
      <c r="I257" s="66">
        <v>137.97</v>
      </c>
      <c r="J257" s="21">
        <v>1436200</v>
      </c>
      <c r="K257" s="44">
        <v>0.95499999999999996</v>
      </c>
      <c r="L257" s="44">
        <v>360.86</v>
      </c>
      <c r="M257" s="23">
        <v>0</v>
      </c>
      <c r="N257" s="22" t="s">
        <v>81</v>
      </c>
      <c r="O257" s="22" t="s">
        <v>552</v>
      </c>
      <c r="P257" s="22" t="s">
        <v>102</v>
      </c>
      <c r="Q257" s="22" t="s">
        <v>253</v>
      </c>
      <c r="R257" t="s">
        <v>841</v>
      </c>
      <c r="S257" t="str">
        <f t="shared" si="3"/>
        <v>215/014.Z-2303-0201.0               Sudbury Watershed</v>
      </c>
    </row>
    <row r="258" spans="1:21" x14ac:dyDescent="0.2">
      <c r="A258" s="19" t="s">
        <v>125</v>
      </c>
      <c r="B258" s="19" t="s">
        <v>81</v>
      </c>
      <c r="C258" s="19" t="s">
        <v>1082</v>
      </c>
      <c r="D258" s="45" t="s">
        <v>253</v>
      </c>
      <c r="E258" s="19" t="s">
        <v>976</v>
      </c>
      <c r="F258" s="19" t="s">
        <v>8</v>
      </c>
      <c r="G258" s="20" t="s">
        <v>158</v>
      </c>
      <c r="H258" s="19">
        <v>0</v>
      </c>
      <c r="I258" s="66">
        <v>211.88</v>
      </c>
      <c r="J258" s="21">
        <v>222600</v>
      </c>
      <c r="K258" s="44">
        <v>0.95499999999999996</v>
      </c>
      <c r="L258" s="44">
        <v>360.86</v>
      </c>
      <c r="M258" s="23">
        <v>0</v>
      </c>
      <c r="N258" s="22" t="s">
        <v>81</v>
      </c>
      <c r="O258" s="22" t="s">
        <v>553</v>
      </c>
      <c r="P258" s="22" t="s">
        <v>102</v>
      </c>
      <c r="Q258" s="22" t="s">
        <v>253</v>
      </c>
      <c r="R258" t="s">
        <v>841</v>
      </c>
      <c r="S258" t="str">
        <f t="shared" ref="S258:S321" si="4">R258&amp;REPT(" ",15)&amp;P258</f>
        <v>215/014.Z-2303-0201.0               Sudbury Watershed</v>
      </c>
    </row>
    <row r="259" spans="1:21" x14ac:dyDescent="0.2">
      <c r="A259" s="19" t="s">
        <v>147</v>
      </c>
      <c r="B259" s="19" t="s">
        <v>172</v>
      </c>
      <c r="C259" s="19" t="s">
        <v>1083</v>
      </c>
      <c r="D259" s="45" t="s">
        <v>51</v>
      </c>
      <c r="E259" s="19" t="s">
        <v>978</v>
      </c>
      <c r="F259" s="19" t="s">
        <v>8</v>
      </c>
      <c r="G259" s="20" t="s">
        <v>156</v>
      </c>
      <c r="H259" s="19">
        <v>140</v>
      </c>
      <c r="I259" s="66">
        <v>420</v>
      </c>
      <c r="J259" s="21">
        <v>6530800</v>
      </c>
      <c r="K259" s="44">
        <v>0.58899999999999997</v>
      </c>
      <c r="L259" s="44">
        <v>2537.1</v>
      </c>
      <c r="M259" s="23">
        <v>0</v>
      </c>
      <c r="N259" s="22" t="s">
        <v>172</v>
      </c>
      <c r="O259" s="22" t="s">
        <v>554</v>
      </c>
      <c r="P259" s="22" t="s">
        <v>103</v>
      </c>
      <c r="Q259" s="22" t="s">
        <v>51</v>
      </c>
      <c r="R259" t="s">
        <v>842</v>
      </c>
      <c r="S259" t="str">
        <f t="shared" si="4"/>
        <v>222/014.Z-1704-0201.0               Ware Watershed</v>
      </c>
    </row>
    <row r="260" spans="1:21" x14ac:dyDescent="0.2">
      <c r="A260" s="19" t="s">
        <v>147</v>
      </c>
      <c r="B260" s="19" t="s">
        <v>172</v>
      </c>
      <c r="C260" s="19" t="s">
        <v>1083</v>
      </c>
      <c r="D260" s="45" t="s">
        <v>51</v>
      </c>
      <c r="E260" s="19" t="s">
        <v>978</v>
      </c>
      <c r="F260" s="19" t="s">
        <v>8</v>
      </c>
      <c r="G260" s="20" t="s">
        <v>157</v>
      </c>
      <c r="H260" s="19">
        <v>0</v>
      </c>
      <c r="I260" s="66">
        <v>1861</v>
      </c>
      <c r="J260" s="21">
        <v>3107500</v>
      </c>
      <c r="K260" s="44">
        <v>0.72599999999999998</v>
      </c>
      <c r="L260" s="44">
        <v>2537.1</v>
      </c>
      <c r="M260" s="23">
        <v>0</v>
      </c>
      <c r="N260" s="22" t="s">
        <v>172</v>
      </c>
      <c r="O260" s="22" t="s">
        <v>555</v>
      </c>
      <c r="P260" s="22" t="s">
        <v>103</v>
      </c>
      <c r="Q260" s="22" t="s">
        <v>51</v>
      </c>
      <c r="R260" t="s">
        <v>842</v>
      </c>
      <c r="S260" t="str">
        <f t="shared" si="4"/>
        <v>222/014.Z-1704-0201.0               Ware Watershed</v>
      </c>
    </row>
    <row r="261" spans="1:21" x14ac:dyDescent="0.2">
      <c r="A261" s="19" t="s">
        <v>147</v>
      </c>
      <c r="B261" s="19" t="s">
        <v>172</v>
      </c>
      <c r="C261" s="19" t="s">
        <v>1083</v>
      </c>
      <c r="D261" s="45" t="s">
        <v>51</v>
      </c>
      <c r="E261" s="19" t="s">
        <v>978</v>
      </c>
      <c r="F261" s="19" t="s">
        <v>8</v>
      </c>
      <c r="G261" s="20" t="s">
        <v>158</v>
      </c>
      <c r="H261" s="19">
        <v>0</v>
      </c>
      <c r="I261" s="66">
        <v>256.10000000000002</v>
      </c>
      <c r="J261" s="21">
        <v>37200</v>
      </c>
      <c r="K261" s="44">
        <v>0.72599999999999998</v>
      </c>
      <c r="L261" s="44">
        <v>2537.1</v>
      </c>
      <c r="M261" s="23">
        <v>0</v>
      </c>
      <c r="N261" s="22" t="s">
        <v>172</v>
      </c>
      <c r="O261" s="22" t="s">
        <v>556</v>
      </c>
      <c r="P261" s="22" t="s">
        <v>103</v>
      </c>
      <c r="Q261" s="22" t="s">
        <v>51</v>
      </c>
      <c r="R261" t="s">
        <v>842</v>
      </c>
      <c r="S261" t="str">
        <f t="shared" si="4"/>
        <v>222/014.Z-1704-0201.0               Ware Watershed</v>
      </c>
    </row>
    <row r="262" spans="1:21" x14ac:dyDescent="0.2">
      <c r="A262" s="19" t="s">
        <v>148</v>
      </c>
      <c r="B262" s="19" t="s">
        <v>82</v>
      </c>
      <c r="C262" s="19" t="s">
        <v>1084</v>
      </c>
      <c r="D262" s="45" t="s">
        <v>144</v>
      </c>
      <c r="E262" s="19" t="s">
        <v>977</v>
      </c>
      <c r="F262" s="19" t="s">
        <v>8</v>
      </c>
      <c r="G262" s="20" t="s">
        <v>156</v>
      </c>
      <c r="H262" s="19">
        <v>2</v>
      </c>
      <c r="I262" s="66">
        <v>4</v>
      </c>
      <c r="J262" s="21">
        <v>85000</v>
      </c>
      <c r="K262" s="44">
        <v>1</v>
      </c>
      <c r="L262" s="44">
        <v>48.8</v>
      </c>
      <c r="M262" s="23">
        <v>1</v>
      </c>
      <c r="N262" s="22" t="s">
        <v>82</v>
      </c>
      <c r="O262" s="22" t="s">
        <v>557</v>
      </c>
      <c r="P262" s="22" t="s">
        <v>92</v>
      </c>
      <c r="Q262" s="22" t="s">
        <v>144</v>
      </c>
      <c r="R262" t="s">
        <v>843</v>
      </c>
      <c r="S262" t="str">
        <f t="shared" si="4"/>
        <v>223/006.Z-1304-0201.0               Quabbin Watershed</v>
      </c>
    </row>
    <row r="263" spans="1:21" x14ac:dyDescent="0.2">
      <c r="A263" s="19" t="s">
        <v>148</v>
      </c>
      <c r="B263" s="19" t="s">
        <v>82</v>
      </c>
      <c r="C263" s="19" t="s">
        <v>1084</v>
      </c>
      <c r="D263" s="45" t="s">
        <v>144</v>
      </c>
      <c r="E263" s="19" t="s">
        <v>977</v>
      </c>
      <c r="F263" s="19" t="s">
        <v>8</v>
      </c>
      <c r="G263" s="20" t="s">
        <v>157</v>
      </c>
      <c r="H263" s="19">
        <v>0</v>
      </c>
      <c r="I263" s="66">
        <v>27.5</v>
      </c>
      <c r="J263" s="21">
        <v>35800</v>
      </c>
      <c r="K263" s="44">
        <v>1</v>
      </c>
      <c r="L263" s="44">
        <v>48.8</v>
      </c>
      <c r="M263" s="23">
        <v>1</v>
      </c>
      <c r="N263" s="22" t="s">
        <v>82</v>
      </c>
      <c r="O263" s="22" t="s">
        <v>558</v>
      </c>
      <c r="P263" s="22" t="s">
        <v>92</v>
      </c>
      <c r="Q263" s="22" t="s">
        <v>144</v>
      </c>
      <c r="R263" t="s">
        <v>843</v>
      </c>
      <c r="S263" t="str">
        <f t="shared" si="4"/>
        <v>223/006.Z-1304-0201.0               Quabbin Watershed</v>
      </c>
    </row>
    <row r="264" spans="1:21" x14ac:dyDescent="0.2">
      <c r="A264" s="19" t="s">
        <v>148</v>
      </c>
      <c r="B264" s="19" t="s">
        <v>82</v>
      </c>
      <c r="C264" s="19" t="s">
        <v>1084</v>
      </c>
      <c r="D264" s="45" t="s">
        <v>144</v>
      </c>
      <c r="E264" s="19" t="s">
        <v>977</v>
      </c>
      <c r="F264" s="19" t="s">
        <v>8</v>
      </c>
      <c r="G264" s="20" t="s">
        <v>158</v>
      </c>
      <c r="H264" s="19">
        <v>0</v>
      </c>
      <c r="I264" s="66">
        <v>17.3</v>
      </c>
      <c r="J264" s="21">
        <v>10400</v>
      </c>
      <c r="K264" s="44">
        <v>1</v>
      </c>
      <c r="L264" s="44">
        <v>48.8</v>
      </c>
      <c r="M264" s="23">
        <v>1</v>
      </c>
      <c r="N264" s="22" t="s">
        <v>82</v>
      </c>
      <c r="O264" s="22" t="s">
        <v>559</v>
      </c>
      <c r="P264" s="22" t="s">
        <v>92</v>
      </c>
      <c r="Q264" s="22" t="s">
        <v>144</v>
      </c>
      <c r="R264" t="s">
        <v>843</v>
      </c>
      <c r="S264" t="str">
        <f t="shared" si="4"/>
        <v>223/006.Z-1304-0201.0               Quabbin Watershed</v>
      </c>
    </row>
    <row r="265" spans="1:21" x14ac:dyDescent="0.2">
      <c r="A265" s="19" t="s">
        <v>148</v>
      </c>
      <c r="B265" s="19" t="s">
        <v>82</v>
      </c>
      <c r="C265" s="19" t="s">
        <v>1085</v>
      </c>
      <c r="D265" s="45" t="s">
        <v>951</v>
      </c>
      <c r="E265" s="19" t="s">
        <v>977</v>
      </c>
      <c r="F265" s="19" t="s">
        <v>8</v>
      </c>
      <c r="G265" s="20" t="s">
        <v>156</v>
      </c>
      <c r="H265" s="19">
        <v>8</v>
      </c>
      <c r="I265" s="66">
        <v>8</v>
      </c>
      <c r="J265" s="21">
        <v>329600</v>
      </c>
      <c r="K265" s="44">
        <v>1</v>
      </c>
      <c r="L265" s="44">
        <v>34</v>
      </c>
      <c r="M265" s="23">
        <v>2</v>
      </c>
      <c r="N265" s="22" t="s">
        <v>82</v>
      </c>
      <c r="O265" s="22" t="s">
        <v>691</v>
      </c>
      <c r="P265" s="22" t="s">
        <v>923</v>
      </c>
      <c r="Q265" s="22" t="s">
        <v>951</v>
      </c>
      <c r="R265" t="s">
        <v>844</v>
      </c>
      <c r="S265" t="str">
        <f t="shared" si="4"/>
        <v>223/006.Z-1304-0201.1               Holtshire Rd</v>
      </c>
    </row>
    <row r="266" spans="1:21" x14ac:dyDescent="0.2">
      <c r="A266" s="19" t="s">
        <v>148</v>
      </c>
      <c r="B266" s="19" t="s">
        <v>82</v>
      </c>
      <c r="C266" s="19" t="s">
        <v>1085</v>
      </c>
      <c r="D266" s="45" t="s">
        <v>951</v>
      </c>
      <c r="E266" s="19" t="s">
        <v>977</v>
      </c>
      <c r="F266" s="19" t="s">
        <v>8</v>
      </c>
      <c r="G266" s="20" t="s">
        <v>157</v>
      </c>
      <c r="H266" s="19">
        <v>0</v>
      </c>
      <c r="I266" s="66">
        <v>4.32</v>
      </c>
      <c r="J266" s="21">
        <v>5600</v>
      </c>
      <c r="K266" s="44">
        <v>1</v>
      </c>
      <c r="L266" s="44">
        <v>34</v>
      </c>
      <c r="M266" s="23">
        <v>2</v>
      </c>
      <c r="N266" s="22" t="s">
        <v>82</v>
      </c>
      <c r="O266" s="22" t="s">
        <v>692</v>
      </c>
      <c r="P266" s="22" t="s">
        <v>923</v>
      </c>
      <c r="Q266" s="22" t="s">
        <v>951</v>
      </c>
      <c r="R266" t="s">
        <v>844</v>
      </c>
      <c r="S266" t="str">
        <f t="shared" si="4"/>
        <v>223/006.Z-1304-0201.1               Holtshire Rd</v>
      </c>
    </row>
    <row r="267" spans="1:21" x14ac:dyDescent="0.2">
      <c r="A267" s="19" t="s">
        <v>148</v>
      </c>
      <c r="B267" s="19" t="s">
        <v>82</v>
      </c>
      <c r="C267" s="19" t="s">
        <v>1085</v>
      </c>
      <c r="D267" s="45" t="s">
        <v>951</v>
      </c>
      <c r="E267" s="19" t="s">
        <v>977</v>
      </c>
      <c r="F267" s="19" t="s">
        <v>8</v>
      </c>
      <c r="G267" s="20" t="s">
        <v>158</v>
      </c>
      <c r="H267" s="19">
        <v>0</v>
      </c>
      <c r="I267" s="66">
        <v>21.68</v>
      </c>
      <c r="J267" s="21">
        <v>13000</v>
      </c>
      <c r="K267" s="44">
        <v>1</v>
      </c>
      <c r="L267" s="44">
        <v>34</v>
      </c>
      <c r="M267" s="23">
        <v>2</v>
      </c>
      <c r="N267" s="22" t="s">
        <v>82</v>
      </c>
      <c r="O267" s="22" t="s">
        <v>693</v>
      </c>
      <c r="P267" s="22" t="s">
        <v>923</v>
      </c>
      <c r="Q267" s="22" t="s">
        <v>951</v>
      </c>
      <c r="R267" t="s">
        <v>844</v>
      </c>
      <c r="S267" t="str">
        <f t="shared" si="4"/>
        <v>223/006.Z-1304-0201.1               Holtshire Rd</v>
      </c>
    </row>
    <row r="268" spans="1:21" x14ac:dyDescent="0.2">
      <c r="A268" s="19" t="s">
        <v>126</v>
      </c>
      <c r="B268" s="19" t="s">
        <v>83</v>
      </c>
      <c r="C268" s="19" t="s">
        <v>1086</v>
      </c>
      <c r="D268" s="45" t="s">
        <v>283</v>
      </c>
      <c r="E268" s="19" t="s">
        <v>977</v>
      </c>
      <c r="F268" s="19" t="s">
        <v>8</v>
      </c>
      <c r="G268" s="20" t="s">
        <v>157</v>
      </c>
      <c r="H268" s="19">
        <v>0</v>
      </c>
      <c r="I268" s="66">
        <v>5002</v>
      </c>
      <c r="J268" s="21">
        <v>4957500</v>
      </c>
      <c r="K268" s="44">
        <v>0.58299999999999996</v>
      </c>
      <c r="L268" s="44">
        <v>5974</v>
      </c>
      <c r="M268" s="23">
        <v>0</v>
      </c>
      <c r="N268" s="22" t="s">
        <v>83</v>
      </c>
      <c r="O268" s="22" t="s">
        <v>561</v>
      </c>
      <c r="P268" s="22" t="s">
        <v>105</v>
      </c>
      <c r="Q268" s="22" t="s">
        <v>283</v>
      </c>
      <c r="R268" t="s">
        <v>845</v>
      </c>
      <c r="S268" t="str">
        <f t="shared" si="4"/>
        <v>230/008.Z-1401-0201.0               Daniel Shays Highway</v>
      </c>
    </row>
    <row r="269" spans="1:21" x14ac:dyDescent="0.2">
      <c r="A269" s="19" t="s">
        <v>126</v>
      </c>
      <c r="B269" s="19" t="s">
        <v>83</v>
      </c>
      <c r="C269" s="19" t="s">
        <v>1086</v>
      </c>
      <c r="D269" s="45" t="s">
        <v>283</v>
      </c>
      <c r="E269" s="19" t="s">
        <v>977</v>
      </c>
      <c r="F269" s="19" t="s">
        <v>8</v>
      </c>
      <c r="G269" s="20" t="s">
        <v>158</v>
      </c>
      <c r="H269" s="19">
        <v>0</v>
      </c>
      <c r="I269" s="66">
        <v>760</v>
      </c>
      <c r="J269" s="21">
        <v>354500</v>
      </c>
      <c r="K269" s="44">
        <v>0.58299999999999996</v>
      </c>
      <c r="L269" s="44">
        <v>5974</v>
      </c>
      <c r="M269" s="23">
        <v>0</v>
      </c>
      <c r="N269" s="22" t="s">
        <v>83</v>
      </c>
      <c r="O269" s="22" t="s">
        <v>562</v>
      </c>
      <c r="P269" s="22" t="s">
        <v>105</v>
      </c>
      <c r="Q269" s="22" t="s">
        <v>283</v>
      </c>
      <c r="R269" t="s">
        <v>845</v>
      </c>
      <c r="S269" t="str">
        <f t="shared" si="4"/>
        <v>230/008.Z-1401-0201.0               Daniel Shays Highway</v>
      </c>
    </row>
    <row r="270" spans="1:21" x14ac:dyDescent="0.2">
      <c r="A270" s="19" t="s">
        <v>126</v>
      </c>
      <c r="B270" s="19" t="s">
        <v>83</v>
      </c>
      <c r="C270" s="19" t="s">
        <v>1086</v>
      </c>
      <c r="D270" s="45" t="s">
        <v>283</v>
      </c>
      <c r="E270" s="19" t="s">
        <v>977</v>
      </c>
      <c r="F270" s="19" t="s">
        <v>8</v>
      </c>
      <c r="G270" s="20" t="s">
        <v>156</v>
      </c>
      <c r="H270" s="19">
        <v>106</v>
      </c>
      <c r="I270" s="66">
        <v>212</v>
      </c>
      <c r="J270" s="21">
        <v>5994000</v>
      </c>
      <c r="K270" s="44">
        <v>0.61799999999999999</v>
      </c>
      <c r="L270" s="44">
        <v>5974</v>
      </c>
      <c r="M270" s="23">
        <v>0</v>
      </c>
      <c r="N270" s="22" t="s">
        <v>83</v>
      </c>
      <c r="O270" s="22" t="s">
        <v>560</v>
      </c>
      <c r="P270" s="22" t="s">
        <v>105</v>
      </c>
      <c r="Q270" s="22" t="s">
        <v>283</v>
      </c>
      <c r="R270" t="s">
        <v>845</v>
      </c>
      <c r="S270" t="str">
        <f t="shared" si="4"/>
        <v>230/008.Z-1401-0201.0               Daniel Shays Highway</v>
      </c>
    </row>
    <row r="271" spans="1:21" x14ac:dyDescent="0.2">
      <c r="A271" s="19" t="s">
        <v>138</v>
      </c>
      <c r="B271" s="19" t="s">
        <v>173</v>
      </c>
      <c r="C271" s="19" t="s">
        <v>1087</v>
      </c>
      <c r="D271" s="45" t="s">
        <v>144</v>
      </c>
      <c r="E271" s="19" t="s">
        <v>977</v>
      </c>
      <c r="F271" s="19" t="s">
        <v>8</v>
      </c>
      <c r="G271" s="20" t="s">
        <v>156</v>
      </c>
      <c r="H271" s="19">
        <v>216</v>
      </c>
      <c r="I271" s="66">
        <v>324</v>
      </c>
      <c r="J271" s="56">
        <v>4701100</v>
      </c>
      <c r="K271" s="61">
        <v>0.55100000000000005</v>
      </c>
      <c r="L271" s="44">
        <v>11949</v>
      </c>
      <c r="M271" s="23">
        <v>0</v>
      </c>
      <c r="N271" s="22" t="s">
        <v>173</v>
      </c>
      <c r="O271" s="22" t="s">
        <v>563</v>
      </c>
      <c r="P271" s="22" t="s">
        <v>92</v>
      </c>
      <c r="Q271" s="22" t="s">
        <v>144</v>
      </c>
      <c r="R271" t="s">
        <v>846</v>
      </c>
      <c r="S271" t="str">
        <f t="shared" si="4"/>
        <v>234/014.Z-1701-0201.0               Quabbin Watershed</v>
      </c>
    </row>
    <row r="272" spans="1:21" x14ac:dyDescent="0.2">
      <c r="A272" s="19" t="s">
        <v>138</v>
      </c>
      <c r="B272" s="19" t="s">
        <v>173</v>
      </c>
      <c r="C272" s="19" t="s">
        <v>1087</v>
      </c>
      <c r="D272" s="45" t="s">
        <v>144</v>
      </c>
      <c r="E272" s="19" t="s">
        <v>977</v>
      </c>
      <c r="F272" s="19" t="s">
        <v>8</v>
      </c>
      <c r="G272" s="20" t="s">
        <v>157</v>
      </c>
      <c r="H272" s="19">
        <v>0</v>
      </c>
      <c r="I272" s="66">
        <v>8625</v>
      </c>
      <c r="J272" s="21">
        <v>4295300</v>
      </c>
      <c r="K272" s="44">
        <v>0.498</v>
      </c>
      <c r="L272" s="44">
        <v>11949</v>
      </c>
      <c r="M272" s="23">
        <v>0</v>
      </c>
      <c r="N272" s="22" t="s">
        <v>173</v>
      </c>
      <c r="O272" s="22" t="s">
        <v>564</v>
      </c>
      <c r="P272" s="22" t="s">
        <v>92</v>
      </c>
      <c r="Q272" s="22" t="s">
        <v>144</v>
      </c>
      <c r="R272" t="s">
        <v>846</v>
      </c>
      <c r="S272" t="str">
        <f t="shared" si="4"/>
        <v>234/014.Z-1701-0201.0               Quabbin Watershed</v>
      </c>
      <c r="U272" s="57"/>
    </row>
    <row r="273" spans="1:21" x14ac:dyDescent="0.2">
      <c r="A273" s="19" t="s">
        <v>138</v>
      </c>
      <c r="B273" s="19" t="s">
        <v>173</v>
      </c>
      <c r="C273" s="19" t="s">
        <v>1087</v>
      </c>
      <c r="D273" s="45" t="s">
        <v>144</v>
      </c>
      <c r="E273" s="19" t="s">
        <v>977</v>
      </c>
      <c r="F273" s="19" t="s">
        <v>8</v>
      </c>
      <c r="G273" s="20" t="s">
        <v>158</v>
      </c>
      <c r="H273" s="19">
        <v>0</v>
      </c>
      <c r="I273" s="66">
        <v>3000</v>
      </c>
      <c r="J273" s="21">
        <v>747000</v>
      </c>
      <c r="K273" s="44">
        <v>0.498</v>
      </c>
      <c r="L273" s="44">
        <v>11949</v>
      </c>
      <c r="M273" s="23">
        <v>0</v>
      </c>
      <c r="N273" s="22" t="s">
        <v>173</v>
      </c>
      <c r="O273" s="22" t="s">
        <v>565</v>
      </c>
      <c r="P273" s="22" t="s">
        <v>92</v>
      </c>
      <c r="Q273" s="22" t="s">
        <v>144</v>
      </c>
      <c r="R273" t="s">
        <v>846</v>
      </c>
      <c r="S273" t="str">
        <f t="shared" si="4"/>
        <v>234/014.Z-1701-0201.0               Quabbin Watershed</v>
      </c>
      <c r="U273" s="57"/>
    </row>
    <row r="274" spans="1:21" x14ac:dyDescent="0.2">
      <c r="A274" s="19" t="s">
        <v>138</v>
      </c>
      <c r="B274" s="19" t="s">
        <v>173</v>
      </c>
      <c r="C274" s="19" t="s">
        <v>1088</v>
      </c>
      <c r="D274" s="45">
        <v>695.02</v>
      </c>
      <c r="E274" s="19" t="s">
        <v>977</v>
      </c>
      <c r="F274" s="19" t="s">
        <v>8</v>
      </c>
      <c r="G274" s="20" t="s">
        <v>156</v>
      </c>
      <c r="H274" s="19">
        <v>1</v>
      </c>
      <c r="I274" s="66">
        <v>1.5</v>
      </c>
      <c r="J274" s="56">
        <v>21800</v>
      </c>
      <c r="K274" s="61">
        <v>0.55100000000000005</v>
      </c>
      <c r="L274" s="44">
        <v>84.58</v>
      </c>
      <c r="M274" s="23">
        <v>0</v>
      </c>
      <c r="N274" s="22" t="s">
        <v>173</v>
      </c>
      <c r="O274" s="22" t="s">
        <v>566</v>
      </c>
      <c r="P274" s="22" t="s">
        <v>106</v>
      </c>
      <c r="Q274" s="22">
        <v>695.02</v>
      </c>
      <c r="R274" t="s">
        <v>847</v>
      </c>
      <c r="S274" t="str">
        <f t="shared" si="4"/>
        <v>234/014.Z-1701-0203.0               Pumpkin Ln</v>
      </c>
      <c r="U274" s="57"/>
    </row>
    <row r="275" spans="1:21" x14ac:dyDescent="0.2">
      <c r="A275" s="19" t="s">
        <v>138</v>
      </c>
      <c r="B275" s="19" t="s">
        <v>173</v>
      </c>
      <c r="C275" s="19" t="s">
        <v>1088</v>
      </c>
      <c r="D275" s="45">
        <v>695.02</v>
      </c>
      <c r="E275" s="19" t="s">
        <v>977</v>
      </c>
      <c r="F275" s="19" t="s">
        <v>8</v>
      </c>
      <c r="G275" s="20" t="s">
        <v>157</v>
      </c>
      <c r="H275" s="19">
        <v>0</v>
      </c>
      <c r="I275" s="66">
        <v>68.5</v>
      </c>
      <c r="J275" s="21">
        <v>34100</v>
      </c>
      <c r="K275" s="44">
        <v>0.498</v>
      </c>
      <c r="L275" s="44">
        <v>84.58</v>
      </c>
      <c r="M275" s="23">
        <v>0</v>
      </c>
      <c r="N275" s="22" t="s">
        <v>173</v>
      </c>
      <c r="O275" s="22" t="s">
        <v>567</v>
      </c>
      <c r="P275" s="22" t="s">
        <v>106</v>
      </c>
      <c r="Q275" s="22">
        <v>695.02</v>
      </c>
      <c r="R275" t="s">
        <v>847</v>
      </c>
      <c r="S275" t="str">
        <f t="shared" si="4"/>
        <v>234/014.Z-1701-0203.0               Pumpkin Ln</v>
      </c>
      <c r="U275" s="57"/>
    </row>
    <row r="276" spans="1:21" x14ac:dyDescent="0.2">
      <c r="A276" s="19" t="s">
        <v>138</v>
      </c>
      <c r="B276" s="19" t="s">
        <v>173</v>
      </c>
      <c r="C276" s="19" t="s">
        <v>1088</v>
      </c>
      <c r="D276" s="45">
        <v>695.02</v>
      </c>
      <c r="E276" s="19" t="s">
        <v>977</v>
      </c>
      <c r="F276" s="19" t="s">
        <v>8</v>
      </c>
      <c r="G276" s="20" t="s">
        <v>158</v>
      </c>
      <c r="H276" s="19">
        <v>0</v>
      </c>
      <c r="I276" s="66">
        <v>14.58</v>
      </c>
      <c r="J276" s="21">
        <v>3600</v>
      </c>
      <c r="K276" s="44">
        <v>0.498</v>
      </c>
      <c r="L276" s="44">
        <v>84.58</v>
      </c>
      <c r="M276" s="23">
        <v>0</v>
      </c>
      <c r="N276" s="22" t="s">
        <v>173</v>
      </c>
      <c r="O276" s="22" t="s">
        <v>568</v>
      </c>
      <c r="P276" s="22" t="s">
        <v>106</v>
      </c>
      <c r="Q276" s="22">
        <v>695.02</v>
      </c>
      <c r="R276" t="s">
        <v>847</v>
      </c>
      <c r="S276" t="str">
        <f t="shared" si="4"/>
        <v>234/014.Z-1701-0203.0               Pumpkin Ln</v>
      </c>
      <c r="U276" s="57"/>
    </row>
    <row r="277" spans="1:21" x14ac:dyDescent="0.2">
      <c r="A277" s="19" t="s">
        <v>138</v>
      </c>
      <c r="B277" s="19" t="s">
        <v>173</v>
      </c>
      <c r="C277" s="19" t="s">
        <v>1089</v>
      </c>
      <c r="D277" s="45" t="s">
        <v>284</v>
      </c>
      <c r="E277" s="19" t="s">
        <v>977</v>
      </c>
      <c r="F277" s="19" t="s">
        <v>8</v>
      </c>
      <c r="G277" s="20" t="s">
        <v>156</v>
      </c>
      <c r="H277" s="19">
        <v>1</v>
      </c>
      <c r="I277" s="66">
        <v>1.5</v>
      </c>
      <c r="J277" s="56">
        <v>21800</v>
      </c>
      <c r="K277" s="61">
        <v>0.55100000000000005</v>
      </c>
      <c r="L277" s="44">
        <v>55.5</v>
      </c>
      <c r="M277" s="23">
        <v>0</v>
      </c>
      <c r="N277" s="22" t="s">
        <v>173</v>
      </c>
      <c r="O277" s="22" t="s">
        <v>569</v>
      </c>
      <c r="P277" s="22" t="s">
        <v>307</v>
      </c>
      <c r="Q277" s="22" t="s">
        <v>284</v>
      </c>
      <c r="R277" t="s">
        <v>848</v>
      </c>
      <c r="S277" t="str">
        <f t="shared" si="4"/>
        <v>234/014.Z-1701-0204.3               Old Hardwick Rd</v>
      </c>
      <c r="U277" s="57"/>
    </row>
    <row r="278" spans="1:21" x14ac:dyDescent="0.2">
      <c r="A278" s="19" t="s">
        <v>138</v>
      </c>
      <c r="B278" s="19" t="s">
        <v>173</v>
      </c>
      <c r="C278" s="19" t="s">
        <v>1089</v>
      </c>
      <c r="D278" s="45" t="s">
        <v>284</v>
      </c>
      <c r="E278" s="19" t="s">
        <v>977</v>
      </c>
      <c r="F278" s="19" t="s">
        <v>8</v>
      </c>
      <c r="G278" s="20" t="s">
        <v>157</v>
      </c>
      <c r="H278" s="19">
        <v>0</v>
      </c>
      <c r="I278" s="66">
        <v>54</v>
      </c>
      <c r="J278" s="21">
        <v>26900</v>
      </c>
      <c r="K278" s="44">
        <v>0.498</v>
      </c>
      <c r="L278" s="44">
        <v>55.5</v>
      </c>
      <c r="M278" s="23">
        <v>0</v>
      </c>
      <c r="N278" s="22" t="s">
        <v>173</v>
      </c>
      <c r="O278" s="22" t="s">
        <v>570</v>
      </c>
      <c r="P278" s="22" t="s">
        <v>307</v>
      </c>
      <c r="Q278" s="22" t="s">
        <v>284</v>
      </c>
      <c r="R278" t="s">
        <v>848</v>
      </c>
      <c r="S278" t="str">
        <f t="shared" si="4"/>
        <v>234/014.Z-1701-0204.3               Old Hardwick Rd</v>
      </c>
      <c r="U278" s="57"/>
    </row>
    <row r="279" spans="1:21" x14ac:dyDescent="0.2">
      <c r="A279" s="19" t="s">
        <v>138</v>
      </c>
      <c r="B279" s="19" t="s">
        <v>173</v>
      </c>
      <c r="C279" s="19" t="s">
        <v>1090</v>
      </c>
      <c r="D279" s="45" t="s">
        <v>952</v>
      </c>
      <c r="E279" s="19" t="s">
        <v>977</v>
      </c>
      <c r="F279" s="19" t="s">
        <v>8</v>
      </c>
      <c r="G279" s="20" t="s">
        <v>156</v>
      </c>
      <c r="H279" s="19">
        <v>1</v>
      </c>
      <c r="I279" s="66">
        <v>1.5</v>
      </c>
      <c r="J279" s="56">
        <v>21800</v>
      </c>
      <c r="K279" s="61">
        <v>0.55100000000000005</v>
      </c>
      <c r="L279" s="44">
        <v>3.5700000000000003</v>
      </c>
      <c r="M279" s="23">
        <v>0</v>
      </c>
      <c r="N279" s="22" t="s">
        <v>173</v>
      </c>
      <c r="O279" s="22" t="s">
        <v>694</v>
      </c>
      <c r="P279" s="22" t="s">
        <v>924</v>
      </c>
      <c r="Q279" s="22" t="s">
        <v>952</v>
      </c>
      <c r="R279" t="s">
        <v>849</v>
      </c>
      <c r="S279" t="str">
        <f t="shared" si="4"/>
        <v>234/014.Z-1701-0216.0               Woodward Rd</v>
      </c>
      <c r="U279" s="57"/>
    </row>
    <row r="280" spans="1:21" x14ac:dyDescent="0.2">
      <c r="A280" s="19" t="s">
        <v>138</v>
      </c>
      <c r="B280" s="19" t="s">
        <v>173</v>
      </c>
      <c r="C280" s="19" t="s">
        <v>1090</v>
      </c>
      <c r="D280" s="45" t="s">
        <v>952</v>
      </c>
      <c r="E280" s="19" t="s">
        <v>977</v>
      </c>
      <c r="F280" s="19" t="s">
        <v>8</v>
      </c>
      <c r="G280" s="20" t="s">
        <v>157</v>
      </c>
      <c r="H280" s="19">
        <v>0</v>
      </c>
      <c r="I280" s="66">
        <v>7.0000000000000007E-2</v>
      </c>
      <c r="J280" s="21">
        <v>0</v>
      </c>
      <c r="K280" s="44">
        <v>0.498</v>
      </c>
      <c r="L280" s="44">
        <v>3.5700000000000003</v>
      </c>
      <c r="M280" s="23">
        <v>0</v>
      </c>
      <c r="N280" s="22" t="s">
        <v>173</v>
      </c>
      <c r="O280" s="22" t="s">
        <v>695</v>
      </c>
      <c r="P280" s="22" t="s">
        <v>924</v>
      </c>
      <c r="Q280" s="22" t="s">
        <v>952</v>
      </c>
      <c r="R280" t="s">
        <v>849</v>
      </c>
      <c r="S280" t="str">
        <f t="shared" si="4"/>
        <v>234/014.Z-1701-0216.0               Woodward Rd</v>
      </c>
      <c r="U280" s="57"/>
    </row>
    <row r="281" spans="1:21" x14ac:dyDescent="0.2">
      <c r="A281" s="19" t="s">
        <v>138</v>
      </c>
      <c r="B281" s="19" t="s">
        <v>173</v>
      </c>
      <c r="C281" s="19" t="s">
        <v>1090</v>
      </c>
      <c r="D281" s="45" t="s">
        <v>952</v>
      </c>
      <c r="E281" s="19" t="s">
        <v>977</v>
      </c>
      <c r="F281" s="19" t="s">
        <v>8</v>
      </c>
      <c r="G281" s="20" t="s">
        <v>158</v>
      </c>
      <c r="H281" s="19">
        <v>0</v>
      </c>
      <c r="I281" s="66">
        <v>2</v>
      </c>
      <c r="J281" s="21">
        <v>500</v>
      </c>
      <c r="K281" s="44">
        <v>0.498</v>
      </c>
      <c r="L281" s="44">
        <v>3.5700000000000003</v>
      </c>
      <c r="M281" s="23">
        <v>0</v>
      </c>
      <c r="N281" s="22" t="s">
        <v>173</v>
      </c>
      <c r="O281" s="22" t="s">
        <v>696</v>
      </c>
      <c r="P281" s="22" t="s">
        <v>924</v>
      </c>
      <c r="Q281" s="22" t="s">
        <v>952</v>
      </c>
      <c r="R281" t="s">
        <v>849</v>
      </c>
      <c r="S281" t="str">
        <f t="shared" si="4"/>
        <v>234/014.Z-1701-0216.0               Woodward Rd</v>
      </c>
      <c r="U281" s="57"/>
    </row>
    <row r="282" spans="1:21" x14ac:dyDescent="0.2">
      <c r="A282" s="19" t="s">
        <v>138</v>
      </c>
      <c r="B282" s="19" t="s">
        <v>173</v>
      </c>
      <c r="C282" s="19" t="s">
        <v>1091</v>
      </c>
      <c r="D282" s="45" t="s">
        <v>953</v>
      </c>
      <c r="E282" s="19" t="s">
        <v>977</v>
      </c>
      <c r="F282" s="19" t="s">
        <v>8</v>
      </c>
      <c r="G282" s="20" t="s">
        <v>156</v>
      </c>
      <c r="H282" s="19">
        <v>4</v>
      </c>
      <c r="I282" s="66">
        <v>6</v>
      </c>
      <c r="J282" s="56">
        <v>87100</v>
      </c>
      <c r="K282" s="61">
        <v>0.55100000000000005</v>
      </c>
      <c r="L282" s="44">
        <v>12.6</v>
      </c>
      <c r="M282" s="23">
        <v>0</v>
      </c>
      <c r="N282" s="22" t="s">
        <v>173</v>
      </c>
      <c r="O282" s="22" t="s">
        <v>697</v>
      </c>
      <c r="P282" s="22" t="s">
        <v>925</v>
      </c>
      <c r="Q282" s="22" t="s">
        <v>953</v>
      </c>
      <c r="R282" t="s">
        <v>850</v>
      </c>
      <c r="S282" t="str">
        <f t="shared" si="4"/>
        <v>234/014.Z-1701-0216.1               Handwick Rd</v>
      </c>
      <c r="U282" s="57"/>
    </row>
    <row r="283" spans="1:21" x14ac:dyDescent="0.2">
      <c r="A283" s="19" t="s">
        <v>138</v>
      </c>
      <c r="B283" s="19" t="s">
        <v>173</v>
      </c>
      <c r="C283" s="19" t="s">
        <v>1091</v>
      </c>
      <c r="D283" s="45" t="s">
        <v>953</v>
      </c>
      <c r="E283" s="19" t="s">
        <v>977</v>
      </c>
      <c r="F283" s="19" t="s">
        <v>8</v>
      </c>
      <c r="G283" s="20" t="s">
        <v>157</v>
      </c>
      <c r="H283" s="19">
        <v>0</v>
      </c>
      <c r="I283" s="66">
        <v>6.6</v>
      </c>
      <c r="J283" s="21">
        <v>3300</v>
      </c>
      <c r="K283" s="44">
        <v>0.498</v>
      </c>
      <c r="L283" s="44">
        <v>12.6</v>
      </c>
      <c r="M283" s="23">
        <v>0</v>
      </c>
      <c r="N283" s="22" t="s">
        <v>173</v>
      </c>
      <c r="O283" s="22" t="s">
        <v>698</v>
      </c>
      <c r="P283" s="22" t="s">
        <v>925</v>
      </c>
      <c r="Q283" s="22" t="s">
        <v>953</v>
      </c>
      <c r="R283" t="s">
        <v>850</v>
      </c>
      <c r="S283" t="str">
        <f t="shared" si="4"/>
        <v>234/014.Z-1701-0216.1               Handwick Rd</v>
      </c>
      <c r="U283" s="57"/>
    </row>
    <row r="284" spans="1:21" x14ac:dyDescent="0.2">
      <c r="A284" s="19" t="s">
        <v>138</v>
      </c>
      <c r="B284" s="19" t="s">
        <v>173</v>
      </c>
      <c r="C284" s="19" t="s">
        <v>1161</v>
      </c>
      <c r="D284" s="45" t="s">
        <v>954</v>
      </c>
      <c r="E284" s="19" t="s">
        <v>977</v>
      </c>
      <c r="F284" s="19" t="s">
        <v>8</v>
      </c>
      <c r="G284" s="20" t="s">
        <v>156</v>
      </c>
      <c r="H284" s="19">
        <v>6</v>
      </c>
      <c r="I284" s="66">
        <v>9</v>
      </c>
      <c r="J284" s="56">
        <v>130600</v>
      </c>
      <c r="K284" s="61">
        <v>0.55100000000000005</v>
      </c>
      <c r="L284" s="44">
        <v>35.03</v>
      </c>
      <c r="M284" s="23">
        <v>0</v>
      </c>
      <c r="N284" s="22" t="s">
        <v>173</v>
      </c>
      <c r="O284" s="22" t="s">
        <v>699</v>
      </c>
      <c r="P284" s="22" t="s">
        <v>1160</v>
      </c>
      <c r="Q284" s="22" t="s">
        <v>954</v>
      </c>
      <c r="R284" t="s">
        <v>851</v>
      </c>
      <c r="S284" t="str">
        <f t="shared" si="4"/>
        <v>234/014.Z-1701-0216.2               260 Hardwick Rd</v>
      </c>
      <c r="U284" s="57"/>
    </row>
    <row r="285" spans="1:21" x14ac:dyDescent="0.2">
      <c r="A285" s="19" t="s">
        <v>138</v>
      </c>
      <c r="B285" s="19" t="s">
        <v>173</v>
      </c>
      <c r="C285" s="19" t="s">
        <v>1161</v>
      </c>
      <c r="D285" s="45" t="s">
        <v>954</v>
      </c>
      <c r="E285" s="19" t="s">
        <v>977</v>
      </c>
      <c r="F285" s="19" t="s">
        <v>8</v>
      </c>
      <c r="G285" s="20" t="s">
        <v>157</v>
      </c>
      <c r="H285" s="19">
        <v>0</v>
      </c>
      <c r="I285" s="66">
        <v>15.93</v>
      </c>
      <c r="J285" s="21">
        <v>7900</v>
      </c>
      <c r="K285" s="44">
        <v>0.498</v>
      </c>
      <c r="L285" s="44">
        <v>35.03</v>
      </c>
      <c r="M285" s="23">
        <v>0</v>
      </c>
      <c r="N285" s="22" t="s">
        <v>173</v>
      </c>
      <c r="O285" s="22" t="s">
        <v>700</v>
      </c>
      <c r="P285" s="22" t="s">
        <v>1160</v>
      </c>
      <c r="Q285" s="22" t="s">
        <v>954</v>
      </c>
      <c r="R285" t="s">
        <v>851</v>
      </c>
      <c r="S285" t="str">
        <f t="shared" si="4"/>
        <v>234/014.Z-1701-0216.2               260 Hardwick Rd</v>
      </c>
      <c r="U285" s="57"/>
    </row>
    <row r="286" spans="1:21" x14ac:dyDescent="0.2">
      <c r="A286" s="19" t="s">
        <v>138</v>
      </c>
      <c r="B286" s="19" t="s">
        <v>173</v>
      </c>
      <c r="C286" s="19" t="s">
        <v>1161</v>
      </c>
      <c r="D286" s="45" t="s">
        <v>954</v>
      </c>
      <c r="E286" s="19" t="s">
        <v>977</v>
      </c>
      <c r="F286" s="19" t="s">
        <v>8</v>
      </c>
      <c r="G286" s="20" t="s">
        <v>158</v>
      </c>
      <c r="H286" s="19">
        <v>0</v>
      </c>
      <c r="I286" s="66">
        <v>10.1</v>
      </c>
      <c r="J286" s="21">
        <v>2500</v>
      </c>
      <c r="K286" s="44">
        <v>0.498</v>
      </c>
      <c r="L286" s="44">
        <v>35.03</v>
      </c>
      <c r="M286" s="23">
        <v>0</v>
      </c>
      <c r="N286" s="22" t="s">
        <v>173</v>
      </c>
      <c r="O286" s="22" t="s">
        <v>701</v>
      </c>
      <c r="P286" s="22" t="s">
        <v>1160</v>
      </c>
      <c r="Q286" s="22" t="s">
        <v>954</v>
      </c>
      <c r="R286" t="s">
        <v>851</v>
      </c>
      <c r="S286" t="str">
        <f t="shared" si="4"/>
        <v>234/014.Z-1701-0216.2               260 Hardwick Rd</v>
      </c>
      <c r="U286" s="57"/>
    </row>
    <row r="287" spans="1:21" x14ac:dyDescent="0.2">
      <c r="A287" s="19" t="s">
        <v>138</v>
      </c>
      <c r="B287" s="19" t="s">
        <v>173</v>
      </c>
      <c r="C287" s="19" t="s">
        <v>1092</v>
      </c>
      <c r="D287" s="45" t="s">
        <v>955</v>
      </c>
      <c r="E287" s="19" t="s">
        <v>977</v>
      </c>
      <c r="F287" s="19" t="s">
        <v>8</v>
      </c>
      <c r="G287" s="20" t="s">
        <v>156</v>
      </c>
      <c r="H287" s="19">
        <v>10</v>
      </c>
      <c r="I287" s="66">
        <v>15</v>
      </c>
      <c r="J287" s="56">
        <v>217600</v>
      </c>
      <c r="K287" s="61">
        <v>0.55100000000000005</v>
      </c>
      <c r="L287" s="44">
        <v>44.870000000000005</v>
      </c>
      <c r="M287" s="23">
        <v>0</v>
      </c>
      <c r="N287" s="22" t="s">
        <v>173</v>
      </c>
      <c r="O287" s="22" t="s">
        <v>702</v>
      </c>
      <c r="P287" s="22" t="s">
        <v>926</v>
      </c>
      <c r="Q287" s="22" t="s">
        <v>955</v>
      </c>
      <c r="R287" t="s">
        <v>852</v>
      </c>
      <c r="S287" t="str">
        <f t="shared" si="4"/>
        <v>234/014.Z-1701-0216.3               297 East St</v>
      </c>
      <c r="U287" s="57"/>
    </row>
    <row r="288" spans="1:21" x14ac:dyDescent="0.2">
      <c r="A288" s="19" t="s">
        <v>138</v>
      </c>
      <c r="B288" s="19" t="s">
        <v>173</v>
      </c>
      <c r="C288" s="19" t="s">
        <v>1092</v>
      </c>
      <c r="D288" s="45" t="s">
        <v>955</v>
      </c>
      <c r="E288" s="19" t="s">
        <v>977</v>
      </c>
      <c r="F288" s="19" t="s">
        <v>8</v>
      </c>
      <c r="G288" s="20" t="s">
        <v>157</v>
      </c>
      <c r="H288" s="19">
        <v>0</v>
      </c>
      <c r="I288" s="66">
        <v>27.12</v>
      </c>
      <c r="J288" s="21">
        <v>13500</v>
      </c>
      <c r="K288" s="44">
        <v>0.498</v>
      </c>
      <c r="L288" s="44">
        <v>44.870000000000005</v>
      </c>
      <c r="M288" s="23">
        <v>0</v>
      </c>
      <c r="N288" s="22" t="s">
        <v>173</v>
      </c>
      <c r="O288" s="22" t="s">
        <v>703</v>
      </c>
      <c r="P288" s="22" t="s">
        <v>926</v>
      </c>
      <c r="Q288" s="22" t="s">
        <v>955</v>
      </c>
      <c r="R288" t="s">
        <v>852</v>
      </c>
      <c r="S288" t="str">
        <f t="shared" si="4"/>
        <v>234/014.Z-1701-0216.3               297 East St</v>
      </c>
      <c r="U288" s="57"/>
    </row>
    <row r="289" spans="1:21" x14ac:dyDescent="0.2">
      <c r="A289" s="19" t="s">
        <v>138</v>
      </c>
      <c r="B289" s="19" t="s">
        <v>173</v>
      </c>
      <c r="C289" s="19" t="s">
        <v>1092</v>
      </c>
      <c r="D289" s="45" t="s">
        <v>955</v>
      </c>
      <c r="E289" s="19" t="s">
        <v>977</v>
      </c>
      <c r="F289" s="19" t="s">
        <v>8</v>
      </c>
      <c r="G289" s="20" t="s">
        <v>158</v>
      </c>
      <c r="H289" s="19">
        <v>0</v>
      </c>
      <c r="I289" s="66">
        <v>2.75</v>
      </c>
      <c r="J289" s="21">
        <v>700</v>
      </c>
      <c r="K289" s="44">
        <v>0.498</v>
      </c>
      <c r="L289" s="44">
        <v>44.870000000000005</v>
      </c>
      <c r="M289" s="23">
        <v>0</v>
      </c>
      <c r="N289" s="22" t="s">
        <v>173</v>
      </c>
      <c r="O289" s="22" t="s">
        <v>704</v>
      </c>
      <c r="P289" s="22" t="s">
        <v>926</v>
      </c>
      <c r="Q289" s="22" t="s">
        <v>955</v>
      </c>
      <c r="R289" t="s">
        <v>852</v>
      </c>
      <c r="S289" t="str">
        <f t="shared" si="4"/>
        <v>234/014.Z-1701-0216.3               297 East St</v>
      </c>
      <c r="U289" s="57"/>
    </row>
    <row r="290" spans="1:21" x14ac:dyDescent="0.2">
      <c r="A290" s="19" t="s">
        <v>138</v>
      </c>
      <c r="B290" s="19" t="s">
        <v>173</v>
      </c>
      <c r="C290" s="19" t="s">
        <v>1093</v>
      </c>
      <c r="D290" s="45" t="s">
        <v>956</v>
      </c>
      <c r="E290" s="19" t="s">
        <v>977</v>
      </c>
      <c r="F290" s="19" t="s">
        <v>8</v>
      </c>
      <c r="G290" s="20" t="s">
        <v>157</v>
      </c>
      <c r="H290" s="19">
        <v>0</v>
      </c>
      <c r="I290" s="66">
        <v>13.2</v>
      </c>
      <c r="J290" s="21">
        <v>6600</v>
      </c>
      <c r="K290" s="44">
        <v>0.498</v>
      </c>
      <c r="L290" s="44">
        <v>13.2</v>
      </c>
      <c r="M290" s="23">
        <v>0</v>
      </c>
      <c r="N290" s="22" t="s">
        <v>173</v>
      </c>
      <c r="O290" s="22" t="s">
        <v>705</v>
      </c>
      <c r="P290" s="22" t="s">
        <v>927</v>
      </c>
      <c r="Q290" s="22" t="s">
        <v>956</v>
      </c>
      <c r="R290" t="s">
        <v>853</v>
      </c>
      <c r="S290" t="str">
        <f t="shared" si="4"/>
        <v>234/014.Z-1701-0216.4               Narrow Ln Off</v>
      </c>
      <c r="U290" s="57"/>
    </row>
    <row r="291" spans="1:21" x14ac:dyDescent="0.2">
      <c r="A291" s="58" t="s">
        <v>138</v>
      </c>
      <c r="B291" s="58" t="s">
        <v>173</v>
      </c>
      <c r="C291" s="58" t="s">
        <v>1207</v>
      </c>
      <c r="D291" s="59" t="s">
        <v>1183</v>
      </c>
      <c r="E291" s="58" t="s">
        <v>977</v>
      </c>
      <c r="F291" s="58" t="s">
        <v>8</v>
      </c>
      <c r="G291" s="60" t="s">
        <v>156</v>
      </c>
      <c r="H291" s="58">
        <v>8</v>
      </c>
      <c r="I291" s="67">
        <v>12</v>
      </c>
      <c r="J291" s="56">
        <v>174100</v>
      </c>
      <c r="K291" s="61">
        <v>0.55100000000000005</v>
      </c>
      <c r="L291" s="61">
        <v>26.76</v>
      </c>
      <c r="M291" s="60">
        <v>0</v>
      </c>
      <c r="N291" s="58" t="s">
        <v>173</v>
      </c>
      <c r="O291" s="58" t="s">
        <v>1184</v>
      </c>
      <c r="P291" s="58" t="s">
        <v>1182</v>
      </c>
      <c r="Q291" s="58" t="s">
        <v>1183</v>
      </c>
      <c r="R291" s="58" t="s">
        <v>1169</v>
      </c>
      <c r="S291" s="58" t="str">
        <f t="shared" si="4"/>
        <v>234/014.Z-1701-0216.5               West Rd + Phillips Dr</v>
      </c>
      <c r="U291" s="57"/>
    </row>
    <row r="292" spans="1:21" x14ac:dyDescent="0.2">
      <c r="A292" s="58" t="s">
        <v>138</v>
      </c>
      <c r="B292" s="58" t="s">
        <v>173</v>
      </c>
      <c r="C292" s="58" t="s">
        <v>1207</v>
      </c>
      <c r="D292" s="59" t="s">
        <v>1183</v>
      </c>
      <c r="E292" s="58" t="s">
        <v>977</v>
      </c>
      <c r="F292" s="58" t="s">
        <v>8</v>
      </c>
      <c r="G292" s="60" t="s">
        <v>157</v>
      </c>
      <c r="H292" s="58">
        <v>0</v>
      </c>
      <c r="I292" s="67">
        <v>14.76</v>
      </c>
      <c r="J292" s="56">
        <v>7400</v>
      </c>
      <c r="K292" s="61">
        <v>0.498</v>
      </c>
      <c r="L292" s="61">
        <v>26.76</v>
      </c>
      <c r="M292" s="60">
        <v>0</v>
      </c>
      <c r="N292" s="58" t="s">
        <v>173</v>
      </c>
      <c r="O292" s="58" t="s">
        <v>1185</v>
      </c>
      <c r="P292" s="58" t="s">
        <v>1182</v>
      </c>
      <c r="Q292" s="58" t="s">
        <v>1183</v>
      </c>
      <c r="R292" s="58" t="s">
        <v>1169</v>
      </c>
      <c r="S292" s="58" t="str">
        <f t="shared" si="4"/>
        <v>234/014.Z-1701-0216.5               West Rd + Phillips Dr</v>
      </c>
      <c r="U292" s="57"/>
    </row>
    <row r="293" spans="1:21" x14ac:dyDescent="0.2">
      <c r="A293" s="19" t="s">
        <v>139</v>
      </c>
      <c r="B293" s="19" t="s">
        <v>174</v>
      </c>
      <c r="C293" s="19" t="s">
        <v>1094</v>
      </c>
      <c r="D293" s="45" t="s">
        <v>144</v>
      </c>
      <c r="E293" s="19" t="s">
        <v>978</v>
      </c>
      <c r="F293" s="19" t="s">
        <v>8</v>
      </c>
      <c r="G293" s="20" t="s">
        <v>157</v>
      </c>
      <c r="H293" s="19">
        <v>0</v>
      </c>
      <c r="I293" s="66">
        <v>151.76</v>
      </c>
      <c r="J293" s="21">
        <v>135100</v>
      </c>
      <c r="K293" s="44">
        <v>0.98899999999999999</v>
      </c>
      <c r="L293" s="44">
        <v>162.76</v>
      </c>
      <c r="M293" s="23">
        <v>0</v>
      </c>
      <c r="N293" s="22" t="s">
        <v>174</v>
      </c>
      <c r="O293" s="22" t="s">
        <v>571</v>
      </c>
      <c r="P293" s="22" t="s">
        <v>103</v>
      </c>
      <c r="Q293" s="22" t="s">
        <v>144</v>
      </c>
      <c r="R293" t="s">
        <v>854</v>
      </c>
      <c r="S293" t="str">
        <f t="shared" si="4"/>
        <v>235/014.Z-1603-0201.0               Ware Watershed</v>
      </c>
      <c r="U293" s="57"/>
    </row>
    <row r="294" spans="1:21" x14ac:dyDescent="0.2">
      <c r="A294" s="19" t="s">
        <v>139</v>
      </c>
      <c r="B294" s="19" t="s">
        <v>174</v>
      </c>
      <c r="C294" s="19" t="s">
        <v>1094</v>
      </c>
      <c r="D294" s="45" t="s">
        <v>144</v>
      </c>
      <c r="E294" s="19" t="s">
        <v>978</v>
      </c>
      <c r="F294" s="19" t="s">
        <v>8</v>
      </c>
      <c r="G294" s="20" t="s">
        <v>158</v>
      </c>
      <c r="H294" s="19">
        <v>0</v>
      </c>
      <c r="I294" s="66">
        <v>11</v>
      </c>
      <c r="J294" s="21">
        <v>5400</v>
      </c>
      <c r="K294" s="44">
        <v>0.98899999999999999</v>
      </c>
      <c r="L294" s="44">
        <v>162.76</v>
      </c>
      <c r="M294" s="23">
        <v>0</v>
      </c>
      <c r="N294" s="22" t="s">
        <v>174</v>
      </c>
      <c r="O294" s="22" t="s">
        <v>572</v>
      </c>
      <c r="P294" s="22" t="s">
        <v>103</v>
      </c>
      <c r="Q294" s="22" t="s">
        <v>144</v>
      </c>
      <c r="R294" t="s">
        <v>854</v>
      </c>
      <c r="S294" t="str">
        <f t="shared" si="4"/>
        <v>235/014.Z-1603-0201.0               Ware Watershed</v>
      </c>
      <c r="U294" s="57"/>
    </row>
    <row r="295" spans="1:21" x14ac:dyDescent="0.2">
      <c r="A295" s="19" t="s">
        <v>141</v>
      </c>
      <c r="B295" s="19" t="s">
        <v>84</v>
      </c>
      <c r="C295" s="19" t="s">
        <v>1095</v>
      </c>
      <c r="D295" s="45" t="s">
        <v>52</v>
      </c>
      <c r="E295" s="19" t="s">
        <v>979</v>
      </c>
      <c r="F295" s="19" t="s">
        <v>8</v>
      </c>
      <c r="G295" s="20" t="s">
        <v>156</v>
      </c>
      <c r="H295" s="19">
        <v>66</v>
      </c>
      <c r="I295" s="66">
        <v>132</v>
      </c>
      <c r="J295" s="21">
        <v>5979200</v>
      </c>
      <c r="K295" s="44">
        <v>0.63</v>
      </c>
      <c r="L295" s="44">
        <v>2511.3900000000003</v>
      </c>
      <c r="M295" s="23">
        <v>0</v>
      </c>
      <c r="N295" s="22" t="s">
        <v>84</v>
      </c>
      <c r="O295" s="22" t="s">
        <v>573</v>
      </c>
      <c r="P295" s="22" t="s">
        <v>98</v>
      </c>
      <c r="Q295" s="22" t="s">
        <v>52</v>
      </c>
      <c r="R295" t="s">
        <v>855</v>
      </c>
      <c r="S295" t="str">
        <f t="shared" si="4"/>
        <v>241/014.Z-2001-0203.0               Various</v>
      </c>
      <c r="U295" s="57"/>
    </row>
    <row r="296" spans="1:21" x14ac:dyDescent="0.2">
      <c r="A296" s="19" t="s">
        <v>141</v>
      </c>
      <c r="B296" s="19" t="s">
        <v>84</v>
      </c>
      <c r="C296" s="19" t="s">
        <v>1095</v>
      </c>
      <c r="D296" s="45" t="s">
        <v>52</v>
      </c>
      <c r="E296" s="19" t="s">
        <v>979</v>
      </c>
      <c r="F296" s="19" t="s">
        <v>8</v>
      </c>
      <c r="G296" s="20" t="s">
        <v>157</v>
      </c>
      <c r="H296" s="19">
        <v>0</v>
      </c>
      <c r="I296" s="66">
        <v>2137.0100000000002</v>
      </c>
      <c r="J296" s="21">
        <v>1900200</v>
      </c>
      <c r="K296" s="44">
        <v>0.68400000000000005</v>
      </c>
      <c r="L296" s="44">
        <v>2511.3900000000003</v>
      </c>
      <c r="M296" s="23">
        <v>0</v>
      </c>
      <c r="N296" s="22" t="s">
        <v>84</v>
      </c>
      <c r="O296" s="22" t="s">
        <v>575</v>
      </c>
      <c r="P296" s="22" t="s">
        <v>98</v>
      </c>
      <c r="Q296" s="22" t="s">
        <v>52</v>
      </c>
      <c r="R296" t="s">
        <v>855</v>
      </c>
      <c r="S296" t="str">
        <f t="shared" si="4"/>
        <v>241/014.Z-2001-0203.0               Various</v>
      </c>
    </row>
    <row r="297" spans="1:21" x14ac:dyDescent="0.2">
      <c r="A297" s="19" t="s">
        <v>141</v>
      </c>
      <c r="B297" s="19" t="s">
        <v>84</v>
      </c>
      <c r="C297" s="19" t="s">
        <v>1095</v>
      </c>
      <c r="D297" s="45" t="s">
        <v>52</v>
      </c>
      <c r="E297" s="19" t="s">
        <v>979</v>
      </c>
      <c r="F297" s="19" t="s">
        <v>8</v>
      </c>
      <c r="G297" s="20" t="s">
        <v>158</v>
      </c>
      <c r="H297" s="19">
        <v>0</v>
      </c>
      <c r="I297" s="66">
        <v>194.38</v>
      </c>
      <c r="J297" s="21">
        <v>13300</v>
      </c>
      <c r="K297" s="44">
        <v>0.68400000000000005</v>
      </c>
      <c r="L297" s="44">
        <v>2511.3900000000003</v>
      </c>
      <c r="M297" s="23">
        <v>0</v>
      </c>
      <c r="N297" s="22" t="s">
        <v>84</v>
      </c>
      <c r="O297" s="22" t="s">
        <v>576</v>
      </c>
      <c r="P297" s="22" t="s">
        <v>98</v>
      </c>
      <c r="Q297" s="22" t="s">
        <v>52</v>
      </c>
      <c r="R297" t="s">
        <v>855</v>
      </c>
      <c r="S297" t="str">
        <f t="shared" si="4"/>
        <v>241/014.Z-2001-0203.0               Various</v>
      </c>
    </row>
    <row r="298" spans="1:21" x14ac:dyDescent="0.2">
      <c r="A298" s="19" t="s">
        <v>141</v>
      </c>
      <c r="B298" s="19" t="s">
        <v>84</v>
      </c>
      <c r="C298" s="19" t="s">
        <v>1095</v>
      </c>
      <c r="D298" s="45" t="s">
        <v>52</v>
      </c>
      <c r="E298" s="19" t="s">
        <v>979</v>
      </c>
      <c r="F298" s="19" t="s">
        <v>8</v>
      </c>
      <c r="G298" s="20" t="s">
        <v>156</v>
      </c>
      <c r="H298" s="19">
        <v>24</v>
      </c>
      <c r="I298" s="66">
        <v>48</v>
      </c>
      <c r="J298" s="21">
        <v>2174300</v>
      </c>
      <c r="K298" s="44">
        <v>0.63</v>
      </c>
      <c r="L298" s="44">
        <v>2511.3900000000003</v>
      </c>
      <c r="M298" s="23">
        <v>0</v>
      </c>
      <c r="N298" s="22" t="s">
        <v>84</v>
      </c>
      <c r="O298" s="22" t="s">
        <v>574</v>
      </c>
      <c r="P298" s="22" t="s">
        <v>98</v>
      </c>
      <c r="Q298" s="22" t="s">
        <v>52</v>
      </c>
      <c r="R298" t="s">
        <v>855</v>
      </c>
      <c r="S298" t="str">
        <f t="shared" si="4"/>
        <v>241/014.Z-2001-0203.0               Various</v>
      </c>
    </row>
    <row r="299" spans="1:21" x14ac:dyDescent="0.2">
      <c r="A299" s="19" t="s">
        <v>141</v>
      </c>
      <c r="B299" s="19" t="s">
        <v>84</v>
      </c>
      <c r="C299" s="19" t="s">
        <v>1096</v>
      </c>
      <c r="D299" s="45" t="s">
        <v>254</v>
      </c>
      <c r="E299" s="19" t="s">
        <v>979</v>
      </c>
      <c r="F299" s="19" t="s">
        <v>8</v>
      </c>
      <c r="G299" s="20" t="s">
        <v>158</v>
      </c>
      <c r="H299" s="19">
        <v>0</v>
      </c>
      <c r="I299" s="66">
        <v>7</v>
      </c>
      <c r="J299" s="21">
        <v>500</v>
      </c>
      <c r="K299" s="44">
        <v>0.68400000000000005</v>
      </c>
      <c r="L299" s="44">
        <v>7</v>
      </c>
      <c r="M299" s="23">
        <v>0</v>
      </c>
      <c r="N299" s="22" t="s">
        <v>84</v>
      </c>
      <c r="O299" s="22" t="s">
        <v>577</v>
      </c>
      <c r="P299" s="22" t="s">
        <v>202</v>
      </c>
      <c r="Q299" s="22" t="s">
        <v>254</v>
      </c>
      <c r="R299" t="s">
        <v>856</v>
      </c>
      <c r="S299" t="str">
        <f t="shared" si="4"/>
        <v>241/014.Z-2001-0204.8               Gleason Rd</v>
      </c>
    </row>
    <row r="300" spans="1:21" x14ac:dyDescent="0.2">
      <c r="A300" s="19" t="s">
        <v>141</v>
      </c>
      <c r="B300" s="19" t="s">
        <v>84</v>
      </c>
      <c r="C300" s="19" t="s">
        <v>1097</v>
      </c>
      <c r="D300" s="45" t="s">
        <v>285</v>
      </c>
      <c r="E300" s="19" t="s">
        <v>979</v>
      </c>
      <c r="F300" s="19" t="s">
        <v>8</v>
      </c>
      <c r="G300" s="20" t="s">
        <v>156</v>
      </c>
      <c r="H300" s="19">
        <v>3</v>
      </c>
      <c r="I300" s="66">
        <v>6</v>
      </c>
      <c r="J300" s="21">
        <v>271800</v>
      </c>
      <c r="K300" s="44">
        <v>0.63</v>
      </c>
      <c r="L300" s="44">
        <v>78</v>
      </c>
      <c r="M300" s="23">
        <v>0</v>
      </c>
      <c r="N300" s="22" t="s">
        <v>84</v>
      </c>
      <c r="O300" s="22" t="s">
        <v>578</v>
      </c>
      <c r="P300" s="22" t="s">
        <v>203</v>
      </c>
      <c r="Q300" s="22" t="s">
        <v>285</v>
      </c>
      <c r="R300" t="s">
        <v>857</v>
      </c>
      <c r="S300" t="str">
        <f t="shared" si="4"/>
        <v>241/014.Z-2001-0205.8               Hoghton Rd</v>
      </c>
    </row>
    <row r="301" spans="1:21" x14ac:dyDescent="0.2">
      <c r="A301" s="19" t="s">
        <v>141</v>
      </c>
      <c r="B301" s="19" t="s">
        <v>84</v>
      </c>
      <c r="C301" s="19" t="s">
        <v>1097</v>
      </c>
      <c r="D301" s="45" t="s">
        <v>285</v>
      </c>
      <c r="E301" s="19" t="s">
        <v>979</v>
      </c>
      <c r="F301" s="19" t="s">
        <v>8</v>
      </c>
      <c r="G301" s="20" t="s">
        <v>157</v>
      </c>
      <c r="H301" s="19">
        <v>0</v>
      </c>
      <c r="I301" s="66">
        <v>68</v>
      </c>
      <c r="J301" s="21">
        <v>60500</v>
      </c>
      <c r="K301" s="44">
        <v>0.68400000000000005</v>
      </c>
      <c r="L301" s="44">
        <v>78</v>
      </c>
      <c r="M301" s="23">
        <v>0</v>
      </c>
      <c r="N301" s="22" t="s">
        <v>84</v>
      </c>
      <c r="O301" s="22" t="s">
        <v>579</v>
      </c>
      <c r="P301" s="22" t="s">
        <v>203</v>
      </c>
      <c r="Q301" s="22" t="s">
        <v>285</v>
      </c>
      <c r="R301" t="s">
        <v>857</v>
      </c>
      <c r="S301" t="str">
        <f t="shared" si="4"/>
        <v>241/014.Z-2001-0205.8               Hoghton Rd</v>
      </c>
    </row>
    <row r="302" spans="1:21" x14ac:dyDescent="0.2">
      <c r="A302" s="19" t="s">
        <v>141</v>
      </c>
      <c r="B302" s="19" t="s">
        <v>84</v>
      </c>
      <c r="C302" s="19" t="s">
        <v>1097</v>
      </c>
      <c r="D302" s="45" t="s">
        <v>285</v>
      </c>
      <c r="E302" s="19" t="s">
        <v>979</v>
      </c>
      <c r="F302" s="19" t="s">
        <v>8</v>
      </c>
      <c r="G302" s="20" t="s">
        <v>158</v>
      </c>
      <c r="H302" s="19">
        <v>0</v>
      </c>
      <c r="I302" s="66">
        <v>4</v>
      </c>
      <c r="J302" s="21">
        <v>300</v>
      </c>
      <c r="K302" s="44">
        <v>0.68400000000000005</v>
      </c>
      <c r="L302" s="44">
        <v>78</v>
      </c>
      <c r="M302" s="23">
        <v>0</v>
      </c>
      <c r="N302" s="22" t="s">
        <v>84</v>
      </c>
      <c r="O302" s="22" t="s">
        <v>580</v>
      </c>
      <c r="P302" s="22" t="s">
        <v>203</v>
      </c>
      <c r="Q302" s="22" t="s">
        <v>285</v>
      </c>
      <c r="R302" t="s">
        <v>857</v>
      </c>
      <c r="S302" t="str">
        <f t="shared" si="4"/>
        <v>241/014.Z-2001-0205.8               Hoghton Rd</v>
      </c>
    </row>
    <row r="303" spans="1:21" x14ac:dyDescent="0.2">
      <c r="A303" s="19" t="s">
        <v>141</v>
      </c>
      <c r="B303" s="19" t="s">
        <v>84</v>
      </c>
      <c r="C303" s="19" t="s">
        <v>1098</v>
      </c>
      <c r="D303" s="45" t="s">
        <v>286</v>
      </c>
      <c r="E303" s="19" t="s">
        <v>979</v>
      </c>
      <c r="F303" s="19" t="s">
        <v>8</v>
      </c>
      <c r="G303" s="20" t="s">
        <v>157</v>
      </c>
      <c r="H303" s="19">
        <v>0</v>
      </c>
      <c r="I303" s="66">
        <v>35.4</v>
      </c>
      <c r="J303" s="21">
        <v>31500</v>
      </c>
      <c r="K303" s="44">
        <v>0.68400000000000005</v>
      </c>
      <c r="L303" s="44">
        <v>35.4</v>
      </c>
      <c r="M303" s="23">
        <v>0</v>
      </c>
      <c r="N303" s="22" t="s">
        <v>84</v>
      </c>
      <c r="O303" s="22" t="s">
        <v>581</v>
      </c>
      <c r="P303" s="22" t="s">
        <v>204</v>
      </c>
      <c r="Q303" s="22" t="s">
        <v>286</v>
      </c>
      <c r="R303" t="s">
        <v>858</v>
      </c>
      <c r="S303" t="str">
        <f t="shared" si="4"/>
        <v>241/014.Z-2001-0206.8               Off Hobbs Rd</v>
      </c>
    </row>
    <row r="304" spans="1:21" x14ac:dyDescent="0.2">
      <c r="A304" s="19" t="s">
        <v>141</v>
      </c>
      <c r="B304" s="19" t="s">
        <v>84</v>
      </c>
      <c r="C304" s="19" t="s">
        <v>1099</v>
      </c>
      <c r="D304" s="45" t="s">
        <v>287</v>
      </c>
      <c r="E304" s="19" t="s">
        <v>979</v>
      </c>
      <c r="F304" s="19" t="s">
        <v>8</v>
      </c>
      <c r="G304" s="20" t="s">
        <v>157</v>
      </c>
      <c r="H304" s="19">
        <v>0</v>
      </c>
      <c r="I304" s="66">
        <v>73</v>
      </c>
      <c r="J304" s="21">
        <v>64900</v>
      </c>
      <c r="K304" s="44">
        <v>0.68400000000000005</v>
      </c>
      <c r="L304" s="44">
        <v>73</v>
      </c>
      <c r="M304" s="23">
        <v>0</v>
      </c>
      <c r="N304" s="22" t="s">
        <v>84</v>
      </c>
      <c r="O304" s="22" t="s">
        <v>582</v>
      </c>
      <c r="P304" s="22" t="s">
        <v>308</v>
      </c>
      <c r="Q304" s="22" t="s">
        <v>287</v>
      </c>
      <c r="R304" t="s">
        <v>859</v>
      </c>
      <c r="S304" t="str">
        <f t="shared" si="4"/>
        <v>241/014.Z-2001-0208.1               Off Esty Rd</v>
      </c>
    </row>
    <row r="305" spans="1:19" x14ac:dyDescent="0.2">
      <c r="A305" s="19" t="s">
        <v>141</v>
      </c>
      <c r="B305" s="19" t="s">
        <v>84</v>
      </c>
      <c r="C305" s="19" t="s">
        <v>1100</v>
      </c>
      <c r="D305" s="45" t="s">
        <v>957</v>
      </c>
      <c r="E305" s="19" t="s">
        <v>979</v>
      </c>
      <c r="F305" s="19" t="s">
        <v>8</v>
      </c>
      <c r="G305" s="20" t="s">
        <v>157</v>
      </c>
      <c r="H305" s="19">
        <v>0</v>
      </c>
      <c r="I305" s="66">
        <v>11.63</v>
      </c>
      <c r="J305" s="21">
        <v>10300</v>
      </c>
      <c r="K305" s="44">
        <v>0.68400000000000005</v>
      </c>
      <c r="L305" s="44">
        <v>19.8</v>
      </c>
      <c r="M305" s="23">
        <v>0</v>
      </c>
      <c r="N305" s="22" t="s">
        <v>84</v>
      </c>
      <c r="O305" s="22" t="s">
        <v>706</v>
      </c>
      <c r="P305" s="22" t="s">
        <v>928</v>
      </c>
      <c r="Q305" s="22" t="s">
        <v>957</v>
      </c>
      <c r="R305" t="s">
        <v>860</v>
      </c>
      <c r="S305" t="str">
        <f t="shared" si="4"/>
        <v>241/014.Z-2001-0216.0               Beaman Rd Off, East Princeton Rd</v>
      </c>
    </row>
    <row r="306" spans="1:19" x14ac:dyDescent="0.2">
      <c r="A306" s="19" t="s">
        <v>141</v>
      </c>
      <c r="B306" s="19" t="s">
        <v>84</v>
      </c>
      <c r="C306" s="19" t="s">
        <v>1100</v>
      </c>
      <c r="D306" s="45" t="s">
        <v>957</v>
      </c>
      <c r="E306" s="19" t="s">
        <v>979</v>
      </c>
      <c r="F306" s="19" t="s">
        <v>8</v>
      </c>
      <c r="G306" s="20" t="s">
        <v>158</v>
      </c>
      <c r="H306" s="19">
        <v>0</v>
      </c>
      <c r="I306" s="66">
        <v>8.17</v>
      </c>
      <c r="J306" s="21">
        <v>600</v>
      </c>
      <c r="K306" s="44">
        <v>0.68400000000000005</v>
      </c>
      <c r="L306" s="44">
        <v>19.8</v>
      </c>
      <c r="M306" s="23">
        <v>0</v>
      </c>
      <c r="N306" s="22" t="s">
        <v>84</v>
      </c>
      <c r="O306" s="22" t="s">
        <v>707</v>
      </c>
      <c r="P306" s="22" t="s">
        <v>928</v>
      </c>
      <c r="Q306" s="22" t="s">
        <v>957</v>
      </c>
      <c r="R306" t="s">
        <v>860</v>
      </c>
      <c r="S306" t="str">
        <f t="shared" si="4"/>
        <v>241/014.Z-2001-0216.0               Beaman Rd Off, East Princeton Rd</v>
      </c>
    </row>
    <row r="307" spans="1:19" x14ac:dyDescent="0.2">
      <c r="A307" s="19" t="s">
        <v>141</v>
      </c>
      <c r="B307" s="19" t="s">
        <v>84</v>
      </c>
      <c r="C307" s="19" t="s">
        <v>1101</v>
      </c>
      <c r="D307" s="45" t="s">
        <v>958</v>
      </c>
      <c r="E307" s="19" t="s">
        <v>979</v>
      </c>
      <c r="F307" s="19" t="s">
        <v>8</v>
      </c>
      <c r="G307" s="20" t="s">
        <v>156</v>
      </c>
      <c r="H307" s="19">
        <v>3</v>
      </c>
      <c r="I307" s="66">
        <v>6</v>
      </c>
      <c r="J307" s="21">
        <v>271800</v>
      </c>
      <c r="K307" s="44">
        <v>0.63</v>
      </c>
      <c r="L307" s="44">
        <v>11.21</v>
      </c>
      <c r="M307" s="23">
        <v>0</v>
      </c>
      <c r="N307" s="22" t="s">
        <v>84</v>
      </c>
      <c r="O307" s="22" t="s">
        <v>708</v>
      </c>
      <c r="P307" s="22" t="s">
        <v>202</v>
      </c>
      <c r="Q307" s="22" t="s">
        <v>958</v>
      </c>
      <c r="R307" t="s">
        <v>861</v>
      </c>
      <c r="S307" t="str">
        <f t="shared" si="4"/>
        <v>241/014.Z-2001-0216.1               Gleason Rd</v>
      </c>
    </row>
    <row r="308" spans="1:19" x14ac:dyDescent="0.2">
      <c r="A308" s="19" t="s">
        <v>141</v>
      </c>
      <c r="B308" s="19" t="s">
        <v>84</v>
      </c>
      <c r="C308" s="19" t="s">
        <v>1101</v>
      </c>
      <c r="D308" s="45" t="s">
        <v>958</v>
      </c>
      <c r="E308" s="19" t="s">
        <v>979</v>
      </c>
      <c r="F308" s="19" t="s">
        <v>8</v>
      </c>
      <c r="G308" s="20" t="s">
        <v>157</v>
      </c>
      <c r="H308" s="19">
        <v>0</v>
      </c>
      <c r="I308" s="66">
        <v>4.21</v>
      </c>
      <c r="J308" s="21">
        <v>3700</v>
      </c>
      <c r="K308" s="44">
        <v>0.68400000000000005</v>
      </c>
      <c r="L308" s="44">
        <v>11.21</v>
      </c>
      <c r="M308" s="23">
        <v>0</v>
      </c>
      <c r="N308" s="22" t="s">
        <v>84</v>
      </c>
      <c r="O308" s="22" t="s">
        <v>709</v>
      </c>
      <c r="P308" s="22" t="s">
        <v>202</v>
      </c>
      <c r="Q308" s="22" t="s">
        <v>958</v>
      </c>
      <c r="R308" t="s">
        <v>861</v>
      </c>
      <c r="S308" t="str">
        <f t="shared" si="4"/>
        <v>241/014.Z-2001-0216.1               Gleason Rd</v>
      </c>
    </row>
    <row r="309" spans="1:19" x14ac:dyDescent="0.2">
      <c r="A309" s="19" t="s">
        <v>141</v>
      </c>
      <c r="B309" s="19" t="s">
        <v>84</v>
      </c>
      <c r="C309" s="19" t="s">
        <v>1101</v>
      </c>
      <c r="D309" s="45" t="s">
        <v>958</v>
      </c>
      <c r="E309" s="19" t="s">
        <v>979</v>
      </c>
      <c r="F309" s="19" t="s">
        <v>8</v>
      </c>
      <c r="G309" s="20" t="s">
        <v>158</v>
      </c>
      <c r="H309" s="19">
        <v>0</v>
      </c>
      <c r="I309" s="66">
        <v>1</v>
      </c>
      <c r="J309" s="21">
        <v>100</v>
      </c>
      <c r="K309" s="44">
        <v>0.68400000000000005</v>
      </c>
      <c r="L309" s="44">
        <v>11.21</v>
      </c>
      <c r="M309" s="23">
        <v>0</v>
      </c>
      <c r="N309" s="22" t="s">
        <v>84</v>
      </c>
      <c r="O309" s="22" t="s">
        <v>710</v>
      </c>
      <c r="P309" s="22" t="s">
        <v>202</v>
      </c>
      <c r="Q309" s="22" t="s">
        <v>958</v>
      </c>
      <c r="R309" t="s">
        <v>861</v>
      </c>
      <c r="S309" t="str">
        <f t="shared" si="4"/>
        <v>241/014.Z-2001-0216.1               Gleason Rd</v>
      </c>
    </row>
    <row r="310" spans="1:19" x14ac:dyDescent="0.2">
      <c r="A310" s="19" t="s">
        <v>141</v>
      </c>
      <c r="B310" s="19" t="s">
        <v>175</v>
      </c>
      <c r="C310" s="19" t="s">
        <v>1102</v>
      </c>
      <c r="D310" s="45" t="s">
        <v>53</v>
      </c>
      <c r="E310" s="19" t="s">
        <v>978</v>
      </c>
      <c r="F310" s="19" t="s">
        <v>8</v>
      </c>
      <c r="G310" s="20" t="s">
        <v>156</v>
      </c>
      <c r="H310" s="19">
        <v>28</v>
      </c>
      <c r="I310" s="66">
        <v>56</v>
      </c>
      <c r="J310" s="21">
        <v>4014300</v>
      </c>
      <c r="K310" s="44">
        <v>0.997</v>
      </c>
      <c r="L310" s="44">
        <v>179.87</v>
      </c>
      <c r="M310" s="23">
        <v>0</v>
      </c>
      <c r="N310" s="22" t="s">
        <v>175</v>
      </c>
      <c r="O310" s="22" t="s">
        <v>583</v>
      </c>
      <c r="P310" s="22" t="s">
        <v>112</v>
      </c>
      <c r="Q310" s="22" t="s">
        <v>53</v>
      </c>
      <c r="R310" t="s">
        <v>862</v>
      </c>
      <c r="S310" t="str">
        <f t="shared" si="4"/>
        <v>241/014.Z-2001-0201.0               Hubbardston Rd</v>
      </c>
    </row>
    <row r="311" spans="1:19" x14ac:dyDescent="0.2">
      <c r="A311" s="19" t="s">
        <v>141</v>
      </c>
      <c r="B311" s="19" t="s">
        <v>175</v>
      </c>
      <c r="C311" s="19" t="s">
        <v>1102</v>
      </c>
      <c r="D311" s="45" t="s">
        <v>53</v>
      </c>
      <c r="E311" s="19" t="s">
        <v>978</v>
      </c>
      <c r="F311" s="19" t="s">
        <v>8</v>
      </c>
      <c r="G311" s="20" t="s">
        <v>158</v>
      </c>
      <c r="H311" s="19">
        <v>0</v>
      </c>
      <c r="I311" s="66">
        <v>82.38</v>
      </c>
      <c r="J311" s="21">
        <v>8200</v>
      </c>
      <c r="K311" s="44">
        <v>0.996</v>
      </c>
      <c r="L311" s="44">
        <v>179.87</v>
      </c>
      <c r="M311" s="23">
        <v>0</v>
      </c>
      <c r="N311" s="22" t="s">
        <v>175</v>
      </c>
      <c r="O311" s="22" t="s">
        <v>585</v>
      </c>
      <c r="P311" s="22" t="s">
        <v>112</v>
      </c>
      <c r="Q311" s="22" t="s">
        <v>53</v>
      </c>
      <c r="R311" t="s">
        <v>862</v>
      </c>
      <c r="S311" t="str">
        <f t="shared" si="4"/>
        <v>241/014.Z-2001-0201.0               Hubbardston Rd</v>
      </c>
    </row>
    <row r="312" spans="1:19" x14ac:dyDescent="0.2">
      <c r="A312" s="19" t="s">
        <v>141</v>
      </c>
      <c r="B312" s="19" t="s">
        <v>175</v>
      </c>
      <c r="C312" s="19" t="s">
        <v>1102</v>
      </c>
      <c r="D312" s="45" t="s">
        <v>53</v>
      </c>
      <c r="E312" s="19" t="s">
        <v>978</v>
      </c>
      <c r="F312" s="19" t="s">
        <v>8</v>
      </c>
      <c r="G312" s="20" t="s">
        <v>157</v>
      </c>
      <c r="H312" s="19">
        <v>0</v>
      </c>
      <c r="I312" s="66">
        <v>41.49</v>
      </c>
      <c r="J312" s="21">
        <v>53700</v>
      </c>
      <c r="K312" s="44">
        <v>0.996</v>
      </c>
      <c r="L312" s="44">
        <v>179.87</v>
      </c>
      <c r="M312" s="23">
        <v>0</v>
      </c>
      <c r="N312" s="22" t="s">
        <v>175</v>
      </c>
      <c r="O312" s="22" t="s">
        <v>584</v>
      </c>
      <c r="P312" s="22" t="s">
        <v>112</v>
      </c>
      <c r="Q312" s="22" t="s">
        <v>53</v>
      </c>
      <c r="R312" t="s">
        <v>862</v>
      </c>
      <c r="S312" t="str">
        <f t="shared" si="4"/>
        <v>241/014.Z-2001-0201.0               Hubbardston Rd</v>
      </c>
    </row>
    <row r="313" spans="1:19" x14ac:dyDescent="0.2">
      <c r="A313" s="19" t="s">
        <v>131</v>
      </c>
      <c r="B313" s="19" t="s">
        <v>176</v>
      </c>
      <c r="C313" s="19" t="s">
        <v>1103</v>
      </c>
      <c r="D313" s="45" t="s">
        <v>144</v>
      </c>
      <c r="E313" s="19" t="s">
        <v>978</v>
      </c>
      <c r="F313" s="19" t="s">
        <v>8</v>
      </c>
      <c r="G313" s="20" t="s">
        <v>156</v>
      </c>
      <c r="H313" s="19">
        <v>310</v>
      </c>
      <c r="I313" s="66">
        <v>465</v>
      </c>
      <c r="J313" s="21">
        <v>11913500</v>
      </c>
      <c r="K313" s="44">
        <v>0.53900000000000003</v>
      </c>
      <c r="L313" s="44">
        <v>5840.73</v>
      </c>
      <c r="M313" s="23">
        <v>0</v>
      </c>
      <c r="N313" s="22" t="s">
        <v>176</v>
      </c>
      <c r="O313" s="22" t="s">
        <v>586</v>
      </c>
      <c r="P313" s="22" t="s">
        <v>103</v>
      </c>
      <c r="Q313" s="22" t="s">
        <v>144</v>
      </c>
      <c r="R313" t="s">
        <v>863</v>
      </c>
      <c r="S313" t="str">
        <f t="shared" si="4"/>
        <v>257/014.Z-2001-0201.0               Ware Watershed</v>
      </c>
    </row>
    <row r="314" spans="1:19" x14ac:dyDescent="0.2">
      <c r="A314" s="19" t="s">
        <v>131</v>
      </c>
      <c r="B314" s="19" t="s">
        <v>176</v>
      </c>
      <c r="C314" s="19" t="s">
        <v>1103</v>
      </c>
      <c r="D314" s="45" t="s">
        <v>144</v>
      </c>
      <c r="E314" s="19" t="s">
        <v>978</v>
      </c>
      <c r="F314" s="19" t="s">
        <v>8</v>
      </c>
      <c r="G314" s="20" t="s">
        <v>157</v>
      </c>
      <c r="H314" s="19">
        <v>0</v>
      </c>
      <c r="I314" s="66">
        <v>3190.73</v>
      </c>
      <c r="J314" s="21">
        <v>5717200</v>
      </c>
      <c r="K314" s="44">
        <v>0.57799999999999996</v>
      </c>
      <c r="L314" s="44">
        <v>5840.73</v>
      </c>
      <c r="M314" s="23">
        <v>0</v>
      </c>
      <c r="N314" s="22" t="s">
        <v>176</v>
      </c>
      <c r="O314" s="22" t="s">
        <v>587</v>
      </c>
      <c r="P314" s="22" t="s">
        <v>103</v>
      </c>
      <c r="Q314" s="22" t="s">
        <v>144</v>
      </c>
      <c r="R314" t="s">
        <v>863</v>
      </c>
      <c r="S314" t="str">
        <f t="shared" si="4"/>
        <v>257/014.Z-2001-0201.0               Ware Watershed</v>
      </c>
    </row>
    <row r="315" spans="1:19" x14ac:dyDescent="0.2">
      <c r="A315" s="19" t="s">
        <v>131</v>
      </c>
      <c r="B315" s="19" t="s">
        <v>176</v>
      </c>
      <c r="C315" s="19" t="s">
        <v>1103</v>
      </c>
      <c r="D315" s="45" t="s">
        <v>144</v>
      </c>
      <c r="E315" s="19" t="s">
        <v>978</v>
      </c>
      <c r="F315" s="19" t="s">
        <v>8</v>
      </c>
      <c r="G315" s="20" t="s">
        <v>158</v>
      </c>
      <c r="H315" s="19">
        <v>0</v>
      </c>
      <c r="I315" s="66">
        <v>2185</v>
      </c>
      <c r="J315" s="21">
        <v>1894400</v>
      </c>
      <c r="K315" s="44">
        <v>0.57799999999999996</v>
      </c>
      <c r="L315" s="44">
        <v>5840.73</v>
      </c>
      <c r="M315" s="23">
        <v>0</v>
      </c>
      <c r="N315" s="22" t="s">
        <v>176</v>
      </c>
      <c r="O315" s="22" t="s">
        <v>588</v>
      </c>
      <c r="P315" s="22" t="s">
        <v>103</v>
      </c>
      <c r="Q315" s="22" t="s">
        <v>144</v>
      </c>
      <c r="R315" t="s">
        <v>863</v>
      </c>
      <c r="S315" t="str">
        <f t="shared" si="4"/>
        <v>257/014.Z-2001-0201.0               Ware Watershed</v>
      </c>
    </row>
    <row r="316" spans="1:19" x14ac:dyDescent="0.2">
      <c r="A316" s="19" t="s">
        <v>131</v>
      </c>
      <c r="B316" s="19" t="s">
        <v>176</v>
      </c>
      <c r="C316" s="19" t="s">
        <v>1104</v>
      </c>
      <c r="D316" s="45" t="s">
        <v>268</v>
      </c>
      <c r="E316" s="19" t="s">
        <v>978</v>
      </c>
      <c r="F316" s="19" t="s">
        <v>8</v>
      </c>
      <c r="G316" s="20" t="s">
        <v>156</v>
      </c>
      <c r="H316" s="19">
        <v>7</v>
      </c>
      <c r="I316" s="66">
        <v>10.5</v>
      </c>
      <c r="J316" s="21">
        <v>269000</v>
      </c>
      <c r="K316" s="44">
        <v>0.53900000000000003</v>
      </c>
      <c r="L316" s="44">
        <v>624.43000000000006</v>
      </c>
      <c r="M316" s="23">
        <v>0</v>
      </c>
      <c r="N316" s="22" t="s">
        <v>176</v>
      </c>
      <c r="O316" s="22" t="s">
        <v>589</v>
      </c>
      <c r="P316" s="22" t="s">
        <v>98</v>
      </c>
      <c r="Q316" s="22" t="s">
        <v>268</v>
      </c>
      <c r="R316" t="s">
        <v>864</v>
      </c>
      <c r="S316" t="str">
        <f t="shared" si="4"/>
        <v>257/014.Z-2001-0203.0               Various</v>
      </c>
    </row>
    <row r="317" spans="1:19" x14ac:dyDescent="0.2">
      <c r="A317" s="19" t="s">
        <v>131</v>
      </c>
      <c r="B317" s="19" t="s">
        <v>176</v>
      </c>
      <c r="C317" s="19" t="s">
        <v>1104</v>
      </c>
      <c r="D317" s="45" t="s">
        <v>268</v>
      </c>
      <c r="E317" s="19" t="s">
        <v>978</v>
      </c>
      <c r="F317" s="19" t="s">
        <v>8</v>
      </c>
      <c r="G317" s="20" t="s">
        <v>157</v>
      </c>
      <c r="H317" s="19">
        <v>0</v>
      </c>
      <c r="I317" s="66">
        <v>540.35</v>
      </c>
      <c r="J317" s="21">
        <v>968200</v>
      </c>
      <c r="K317" s="44">
        <v>0.57799999999999996</v>
      </c>
      <c r="L317" s="44">
        <v>624.43000000000006</v>
      </c>
      <c r="M317" s="23">
        <v>0</v>
      </c>
      <c r="N317" s="22" t="s">
        <v>176</v>
      </c>
      <c r="O317" s="22" t="s">
        <v>590</v>
      </c>
      <c r="P317" s="22" t="s">
        <v>98</v>
      </c>
      <c r="Q317" s="22" t="s">
        <v>268</v>
      </c>
      <c r="R317" t="s">
        <v>864</v>
      </c>
      <c r="S317" t="str">
        <f t="shared" si="4"/>
        <v>257/014.Z-2001-0203.0               Various</v>
      </c>
    </row>
    <row r="318" spans="1:19" x14ac:dyDescent="0.2">
      <c r="A318" s="19" t="s">
        <v>131</v>
      </c>
      <c r="B318" s="19" t="s">
        <v>176</v>
      </c>
      <c r="C318" s="19" t="s">
        <v>1104</v>
      </c>
      <c r="D318" s="45" t="s">
        <v>268</v>
      </c>
      <c r="E318" s="19" t="s">
        <v>978</v>
      </c>
      <c r="F318" s="19" t="s">
        <v>8</v>
      </c>
      <c r="G318" s="20" t="s">
        <v>158</v>
      </c>
      <c r="H318" s="19">
        <v>0</v>
      </c>
      <c r="I318" s="66">
        <v>73.58</v>
      </c>
      <c r="J318" s="21">
        <v>63800</v>
      </c>
      <c r="K318" s="44">
        <v>0.57799999999999996</v>
      </c>
      <c r="L318" s="44">
        <v>624.43000000000006</v>
      </c>
      <c r="M318" s="23">
        <v>0</v>
      </c>
      <c r="N318" s="22" t="s">
        <v>176</v>
      </c>
      <c r="O318" s="22" t="s">
        <v>591</v>
      </c>
      <c r="P318" s="22" t="s">
        <v>98</v>
      </c>
      <c r="Q318" s="22" t="s">
        <v>268</v>
      </c>
      <c r="R318" t="s">
        <v>864</v>
      </c>
      <c r="S318" t="str">
        <f t="shared" si="4"/>
        <v>257/014.Z-2001-0203.0               Various</v>
      </c>
    </row>
    <row r="319" spans="1:19" x14ac:dyDescent="0.2">
      <c r="A319" s="19" t="s">
        <v>131</v>
      </c>
      <c r="B319" s="19" t="s">
        <v>176</v>
      </c>
      <c r="C319" s="19" t="s">
        <v>1105</v>
      </c>
      <c r="D319" s="45" t="s">
        <v>959</v>
      </c>
      <c r="E319" s="19" t="s">
        <v>978</v>
      </c>
      <c r="F319" s="19" t="s">
        <v>8</v>
      </c>
      <c r="G319" s="20" t="s">
        <v>157</v>
      </c>
      <c r="H319" s="19">
        <v>0</v>
      </c>
      <c r="I319" s="66">
        <v>2.1</v>
      </c>
      <c r="J319" s="21">
        <v>3800</v>
      </c>
      <c r="K319" s="44">
        <v>0.57799999999999996</v>
      </c>
      <c r="L319" s="44">
        <v>6</v>
      </c>
      <c r="M319" s="23">
        <v>0</v>
      </c>
      <c r="N319" s="22" t="s">
        <v>176</v>
      </c>
      <c r="O319" s="22" t="s">
        <v>711</v>
      </c>
      <c r="P319" s="22" t="s">
        <v>929</v>
      </c>
      <c r="Q319" s="22" t="s">
        <v>959</v>
      </c>
      <c r="R319" t="s">
        <v>865</v>
      </c>
      <c r="S319" t="str">
        <f t="shared" si="4"/>
        <v>257/014.Z-2001-0216.0               Barre Paxton Rd</v>
      </c>
    </row>
    <row r="320" spans="1:19" x14ac:dyDescent="0.2">
      <c r="A320" s="19" t="s">
        <v>131</v>
      </c>
      <c r="B320" s="19" t="s">
        <v>176</v>
      </c>
      <c r="C320" s="19" t="s">
        <v>1105</v>
      </c>
      <c r="D320" s="45" t="s">
        <v>959</v>
      </c>
      <c r="E320" s="19" t="s">
        <v>978</v>
      </c>
      <c r="F320" s="19" t="s">
        <v>8</v>
      </c>
      <c r="G320" s="20" t="s">
        <v>158</v>
      </c>
      <c r="H320" s="19">
        <v>0</v>
      </c>
      <c r="I320" s="66">
        <v>3.9</v>
      </c>
      <c r="J320" s="21">
        <v>3400</v>
      </c>
      <c r="K320" s="44">
        <v>0.57799999999999996</v>
      </c>
      <c r="L320" s="44">
        <v>6</v>
      </c>
      <c r="M320" s="23">
        <v>0</v>
      </c>
      <c r="N320" s="22" t="s">
        <v>176</v>
      </c>
      <c r="O320" s="22" t="s">
        <v>712</v>
      </c>
      <c r="P320" s="22" t="s">
        <v>929</v>
      </c>
      <c r="Q320" s="22" t="s">
        <v>959</v>
      </c>
      <c r="R320" t="s">
        <v>865</v>
      </c>
      <c r="S320" t="str">
        <f t="shared" si="4"/>
        <v>257/014.Z-2001-0216.0               Barre Paxton Rd</v>
      </c>
    </row>
    <row r="321" spans="1:19" x14ac:dyDescent="0.2">
      <c r="A321" s="19" t="s">
        <v>131</v>
      </c>
      <c r="B321" s="19" t="s">
        <v>176</v>
      </c>
      <c r="C321" s="19" t="s">
        <v>1106</v>
      </c>
      <c r="D321" s="45" t="s">
        <v>960</v>
      </c>
      <c r="E321" s="19" t="s">
        <v>978</v>
      </c>
      <c r="F321" s="19" t="s">
        <v>8</v>
      </c>
      <c r="G321" s="20" t="s">
        <v>156</v>
      </c>
      <c r="H321" s="19">
        <v>2</v>
      </c>
      <c r="I321" s="66">
        <v>3</v>
      </c>
      <c r="J321" s="21">
        <v>76900</v>
      </c>
      <c r="K321" s="44">
        <v>0.53900000000000003</v>
      </c>
      <c r="L321" s="44">
        <v>3.48</v>
      </c>
      <c r="M321" s="23">
        <v>0</v>
      </c>
      <c r="N321" s="22" t="s">
        <v>176</v>
      </c>
      <c r="O321" s="22" t="s">
        <v>713</v>
      </c>
      <c r="P321" s="22" t="s">
        <v>930</v>
      </c>
      <c r="Q321" s="22" t="s">
        <v>960</v>
      </c>
      <c r="R321" t="s">
        <v>866</v>
      </c>
      <c r="S321" t="str">
        <f t="shared" si="4"/>
        <v>257/014.Z-2001-0216.1               Turkey Hill Rd &amp; Kenwood Rd</v>
      </c>
    </row>
    <row r="322" spans="1:19" x14ac:dyDescent="0.2">
      <c r="A322" s="19" t="s">
        <v>131</v>
      </c>
      <c r="B322" s="19" t="s">
        <v>176</v>
      </c>
      <c r="C322" s="19" t="s">
        <v>1106</v>
      </c>
      <c r="D322" s="45" t="s">
        <v>960</v>
      </c>
      <c r="E322" s="19" t="s">
        <v>978</v>
      </c>
      <c r="F322" s="19" t="s">
        <v>8</v>
      </c>
      <c r="G322" s="20" t="s">
        <v>158</v>
      </c>
      <c r="H322" s="19">
        <v>0</v>
      </c>
      <c r="I322" s="66">
        <v>0.48</v>
      </c>
      <c r="J322" s="21">
        <v>400</v>
      </c>
      <c r="K322" s="44">
        <v>0.57799999999999996</v>
      </c>
      <c r="L322" s="44">
        <v>3.48</v>
      </c>
      <c r="M322" s="23">
        <v>0</v>
      </c>
      <c r="N322" s="22" t="s">
        <v>176</v>
      </c>
      <c r="O322" s="22" t="s">
        <v>714</v>
      </c>
      <c r="P322" s="22" t="s">
        <v>930</v>
      </c>
      <c r="Q322" s="22" t="s">
        <v>960</v>
      </c>
      <c r="R322" t="s">
        <v>866</v>
      </c>
      <c r="S322" t="str">
        <f t="shared" ref="S322:S385" si="5">R322&amp;REPT(" ",15)&amp;P322</f>
        <v>257/014.Z-2001-0216.1               Turkey Hill Rd &amp; Kenwood Rd</v>
      </c>
    </row>
    <row r="323" spans="1:19" x14ac:dyDescent="0.2">
      <c r="A323" s="19" t="s">
        <v>131</v>
      </c>
      <c r="B323" s="19" t="s">
        <v>176</v>
      </c>
      <c r="C323" s="19" t="s">
        <v>1107</v>
      </c>
      <c r="D323" s="45" t="s">
        <v>961</v>
      </c>
      <c r="E323" s="19" t="s">
        <v>978</v>
      </c>
      <c r="F323" s="19" t="s">
        <v>8</v>
      </c>
      <c r="G323" s="20" t="s">
        <v>157</v>
      </c>
      <c r="H323" s="19">
        <v>0</v>
      </c>
      <c r="I323" s="66">
        <v>11.65</v>
      </c>
      <c r="J323" s="21">
        <v>20900</v>
      </c>
      <c r="K323" s="44">
        <v>0.57799999999999996</v>
      </c>
      <c r="L323" s="44">
        <v>14.31</v>
      </c>
      <c r="M323" s="23">
        <v>0</v>
      </c>
      <c r="N323" s="22" t="s">
        <v>176</v>
      </c>
      <c r="O323" s="22" t="s">
        <v>715</v>
      </c>
      <c r="P323" s="22" t="s">
        <v>931</v>
      </c>
      <c r="Q323" s="22" t="s">
        <v>961</v>
      </c>
      <c r="R323" t="s">
        <v>867</v>
      </c>
      <c r="S323" t="str">
        <f t="shared" si="5"/>
        <v>257/014.Z-2001-0216.2               Turkey Hill Rd</v>
      </c>
    </row>
    <row r="324" spans="1:19" x14ac:dyDescent="0.2">
      <c r="A324" s="19" t="s">
        <v>131</v>
      </c>
      <c r="B324" s="19" t="s">
        <v>176</v>
      </c>
      <c r="C324" s="19" t="s">
        <v>1107</v>
      </c>
      <c r="D324" s="45" t="s">
        <v>961</v>
      </c>
      <c r="E324" s="19" t="s">
        <v>978</v>
      </c>
      <c r="F324" s="19" t="s">
        <v>8</v>
      </c>
      <c r="G324" s="20" t="s">
        <v>158</v>
      </c>
      <c r="H324" s="19">
        <v>0</v>
      </c>
      <c r="I324" s="66">
        <v>2.66</v>
      </c>
      <c r="J324" s="21">
        <v>2300</v>
      </c>
      <c r="K324" s="44">
        <v>0.57799999999999996</v>
      </c>
      <c r="L324" s="44">
        <v>14.31</v>
      </c>
      <c r="M324" s="23">
        <v>0</v>
      </c>
      <c r="N324" s="22" t="s">
        <v>176</v>
      </c>
      <c r="O324" s="22" t="s">
        <v>716</v>
      </c>
      <c r="P324" s="22" t="s">
        <v>931</v>
      </c>
      <c r="Q324" s="22" t="s">
        <v>961</v>
      </c>
      <c r="R324" t="s">
        <v>867</v>
      </c>
      <c r="S324" t="str">
        <f t="shared" si="5"/>
        <v>257/014.Z-2001-0216.2               Turkey Hill Rd</v>
      </c>
    </row>
    <row r="325" spans="1:19" x14ac:dyDescent="0.2">
      <c r="A325" s="19" t="s">
        <v>149</v>
      </c>
      <c r="B325" s="19" t="s">
        <v>85</v>
      </c>
      <c r="C325" s="19" t="s">
        <v>1108</v>
      </c>
      <c r="D325" s="45" t="s">
        <v>144</v>
      </c>
      <c r="E325" s="19" t="s">
        <v>977</v>
      </c>
      <c r="F325" s="19" t="s">
        <v>8</v>
      </c>
      <c r="G325" s="20" t="s">
        <v>156</v>
      </c>
      <c r="H325" s="19">
        <v>47</v>
      </c>
      <c r="I325" s="66">
        <v>96.82</v>
      </c>
      <c r="J325" s="56">
        <v>2469700</v>
      </c>
      <c r="K325" s="61">
        <v>0.86</v>
      </c>
      <c r="L325" s="44">
        <v>4496.8</v>
      </c>
      <c r="M325" s="23">
        <v>0</v>
      </c>
      <c r="N325" s="22" t="s">
        <v>85</v>
      </c>
      <c r="O325" s="22" t="s">
        <v>592</v>
      </c>
      <c r="P325" s="22" t="s">
        <v>92</v>
      </c>
      <c r="Q325" s="22" t="s">
        <v>144</v>
      </c>
      <c r="R325" t="s">
        <v>868</v>
      </c>
      <c r="S325" t="str">
        <f t="shared" si="5"/>
        <v>272/006.Z-1401-0201.0               Quabbin Watershed</v>
      </c>
    </row>
    <row r="326" spans="1:19" x14ac:dyDescent="0.2">
      <c r="A326" s="19" t="s">
        <v>149</v>
      </c>
      <c r="B326" s="19" t="s">
        <v>85</v>
      </c>
      <c r="C326" s="19" t="s">
        <v>1108</v>
      </c>
      <c r="D326" s="45" t="s">
        <v>144</v>
      </c>
      <c r="E326" s="19" t="s">
        <v>977</v>
      </c>
      <c r="F326" s="19" t="s">
        <v>8</v>
      </c>
      <c r="G326" s="20" t="s">
        <v>157</v>
      </c>
      <c r="H326" s="19">
        <v>0</v>
      </c>
      <c r="I326" s="66">
        <v>3560.72</v>
      </c>
      <c r="J326" s="21">
        <v>3864800</v>
      </c>
      <c r="K326" s="44">
        <v>0.60299999999999998</v>
      </c>
      <c r="L326" s="44">
        <v>4496.8</v>
      </c>
      <c r="M326" s="23">
        <v>0</v>
      </c>
      <c r="N326" s="22" t="s">
        <v>85</v>
      </c>
      <c r="O326" s="22" t="s">
        <v>593</v>
      </c>
      <c r="P326" s="22" t="s">
        <v>92</v>
      </c>
      <c r="Q326" s="22" t="s">
        <v>144</v>
      </c>
      <c r="R326" t="s">
        <v>868</v>
      </c>
      <c r="S326" t="str">
        <f t="shared" si="5"/>
        <v>272/006.Z-1401-0201.0               Quabbin Watershed</v>
      </c>
    </row>
    <row r="327" spans="1:19" x14ac:dyDescent="0.2">
      <c r="A327" s="19" t="s">
        <v>149</v>
      </c>
      <c r="B327" s="19" t="s">
        <v>85</v>
      </c>
      <c r="C327" s="19" t="s">
        <v>1108</v>
      </c>
      <c r="D327" s="45" t="s">
        <v>144</v>
      </c>
      <c r="E327" s="19" t="s">
        <v>977</v>
      </c>
      <c r="F327" s="19" t="s">
        <v>8</v>
      </c>
      <c r="G327" s="20" t="s">
        <v>158</v>
      </c>
      <c r="H327" s="19">
        <v>0</v>
      </c>
      <c r="I327" s="66">
        <v>839.26</v>
      </c>
      <c r="J327" s="21">
        <v>455500</v>
      </c>
      <c r="K327" s="44">
        <v>0.60299999999999998</v>
      </c>
      <c r="L327" s="44">
        <v>4496.8</v>
      </c>
      <c r="M327" s="23">
        <v>0</v>
      </c>
      <c r="N327" s="22" t="s">
        <v>85</v>
      </c>
      <c r="O327" s="22" t="s">
        <v>594</v>
      </c>
      <c r="P327" s="22" t="s">
        <v>92</v>
      </c>
      <c r="Q327" s="22" t="s">
        <v>144</v>
      </c>
      <c r="R327" t="s">
        <v>868</v>
      </c>
      <c r="S327" t="str">
        <f t="shared" si="5"/>
        <v>272/006.Z-1401-0201.0               Quabbin Watershed</v>
      </c>
    </row>
    <row r="328" spans="1:19" x14ac:dyDescent="0.2">
      <c r="A328" s="19" t="s">
        <v>149</v>
      </c>
      <c r="B328" s="19" t="s">
        <v>85</v>
      </c>
      <c r="C328" s="19" t="s">
        <v>1109</v>
      </c>
      <c r="D328" s="45" t="s">
        <v>268</v>
      </c>
      <c r="E328" s="19" t="s">
        <v>977</v>
      </c>
      <c r="F328" s="19" t="s">
        <v>8</v>
      </c>
      <c r="G328" s="20" t="s">
        <v>156</v>
      </c>
      <c r="H328" s="19">
        <v>1</v>
      </c>
      <c r="I328" s="66">
        <v>2.06</v>
      </c>
      <c r="J328" s="21">
        <v>52500</v>
      </c>
      <c r="K328" s="61">
        <v>0.86</v>
      </c>
      <c r="L328" s="44">
        <v>335.01</v>
      </c>
      <c r="M328" s="23">
        <v>0</v>
      </c>
      <c r="N328" s="22" t="s">
        <v>85</v>
      </c>
      <c r="O328" s="22" t="s">
        <v>595</v>
      </c>
      <c r="P328" s="22" t="s">
        <v>98</v>
      </c>
      <c r="Q328" s="22" t="s">
        <v>268</v>
      </c>
      <c r="R328" t="s">
        <v>869</v>
      </c>
      <c r="S328" t="str">
        <f t="shared" si="5"/>
        <v>272/006.Z-1401-0203.0               Various</v>
      </c>
    </row>
    <row r="329" spans="1:19" x14ac:dyDescent="0.2">
      <c r="A329" s="19" t="s">
        <v>149</v>
      </c>
      <c r="B329" s="19" t="s">
        <v>85</v>
      </c>
      <c r="C329" s="19" t="s">
        <v>1109</v>
      </c>
      <c r="D329" s="45" t="s">
        <v>268</v>
      </c>
      <c r="E329" s="19" t="s">
        <v>977</v>
      </c>
      <c r="F329" s="19" t="s">
        <v>8</v>
      </c>
      <c r="G329" s="20" t="s">
        <v>157</v>
      </c>
      <c r="H329" s="19">
        <v>0</v>
      </c>
      <c r="I329" s="66">
        <v>261.67</v>
      </c>
      <c r="J329" s="21">
        <v>284000</v>
      </c>
      <c r="K329" s="44">
        <v>0.60299999999999998</v>
      </c>
      <c r="L329" s="44">
        <v>335.01</v>
      </c>
      <c r="M329" s="23">
        <v>0</v>
      </c>
      <c r="N329" s="22" t="s">
        <v>85</v>
      </c>
      <c r="O329" s="22" t="s">
        <v>596</v>
      </c>
      <c r="P329" s="22" t="s">
        <v>98</v>
      </c>
      <c r="Q329" s="22" t="s">
        <v>268</v>
      </c>
      <c r="R329" t="s">
        <v>869</v>
      </c>
      <c r="S329" t="str">
        <f t="shared" si="5"/>
        <v>272/006.Z-1401-0203.0               Various</v>
      </c>
    </row>
    <row r="330" spans="1:19" x14ac:dyDescent="0.2">
      <c r="A330" s="19" t="s">
        <v>149</v>
      </c>
      <c r="B330" s="19" t="s">
        <v>85</v>
      </c>
      <c r="C330" s="19" t="s">
        <v>1109</v>
      </c>
      <c r="D330" s="45" t="s">
        <v>268</v>
      </c>
      <c r="E330" s="19" t="s">
        <v>977</v>
      </c>
      <c r="F330" s="19" t="s">
        <v>8</v>
      </c>
      <c r="G330" s="20" t="s">
        <v>158</v>
      </c>
      <c r="H330" s="19">
        <v>0</v>
      </c>
      <c r="I330" s="66">
        <v>71.28</v>
      </c>
      <c r="J330" s="21">
        <v>38700</v>
      </c>
      <c r="K330" s="44">
        <v>0.60299999999999998</v>
      </c>
      <c r="L330" s="44">
        <v>335.01</v>
      </c>
      <c r="M330" s="23">
        <v>0</v>
      </c>
      <c r="N330" s="22" t="s">
        <v>85</v>
      </c>
      <c r="O330" s="22" t="s">
        <v>597</v>
      </c>
      <c r="P330" s="22" t="s">
        <v>98</v>
      </c>
      <c r="Q330" s="22" t="s">
        <v>268</v>
      </c>
      <c r="R330" t="s">
        <v>869</v>
      </c>
      <c r="S330" t="str">
        <f t="shared" si="5"/>
        <v>272/006.Z-1401-0203.0               Various</v>
      </c>
    </row>
    <row r="331" spans="1:19" x14ac:dyDescent="0.2">
      <c r="A331" s="19" t="s">
        <v>149</v>
      </c>
      <c r="B331" s="19" t="s">
        <v>85</v>
      </c>
      <c r="C331" s="19" t="s">
        <v>1110</v>
      </c>
      <c r="D331" s="45" t="s">
        <v>288</v>
      </c>
      <c r="E331" s="19" t="s">
        <v>977</v>
      </c>
      <c r="F331" s="19" t="s">
        <v>8</v>
      </c>
      <c r="G331" s="20" t="s">
        <v>157</v>
      </c>
      <c r="H331" s="19">
        <v>0</v>
      </c>
      <c r="I331" s="66">
        <v>1.53</v>
      </c>
      <c r="J331" s="21">
        <v>1700</v>
      </c>
      <c r="K331" s="44">
        <v>0.60299999999999998</v>
      </c>
      <c r="L331" s="44">
        <v>1.53</v>
      </c>
      <c r="M331" s="23">
        <v>0</v>
      </c>
      <c r="N331" s="22" t="s">
        <v>85</v>
      </c>
      <c r="O331" s="22" t="s">
        <v>598</v>
      </c>
      <c r="P331" s="22" t="s">
        <v>309</v>
      </c>
      <c r="Q331" s="22" t="s">
        <v>288</v>
      </c>
      <c r="R331" t="s">
        <v>870</v>
      </c>
      <c r="S331" t="str">
        <f t="shared" si="5"/>
        <v>272/006.Z-1401-0204.3               New Boston Rd</v>
      </c>
    </row>
    <row r="332" spans="1:19" x14ac:dyDescent="0.2">
      <c r="A332" s="58" t="s">
        <v>149</v>
      </c>
      <c r="B332" s="58" t="s">
        <v>85</v>
      </c>
      <c r="C332" s="58" t="s">
        <v>1194</v>
      </c>
      <c r="D332" s="58" t="s">
        <v>1191</v>
      </c>
      <c r="E332" s="58" t="s">
        <v>977</v>
      </c>
      <c r="F332" s="58" t="s">
        <v>8</v>
      </c>
      <c r="G332" s="60" t="s">
        <v>156</v>
      </c>
      <c r="H332" s="58">
        <v>1</v>
      </c>
      <c r="I332" s="58">
        <v>2.06</v>
      </c>
      <c r="J332" s="56">
        <v>52500</v>
      </c>
      <c r="K332" s="61">
        <v>0.86</v>
      </c>
      <c r="L332" s="61">
        <v>9.5</v>
      </c>
      <c r="M332" s="60">
        <v>0</v>
      </c>
      <c r="N332" s="22" t="s">
        <v>85</v>
      </c>
      <c r="O332" s="22" t="s">
        <v>1186</v>
      </c>
      <c r="P332" s="58" t="s">
        <v>1190</v>
      </c>
      <c r="Q332" s="58" t="s">
        <v>1191</v>
      </c>
      <c r="R332" t="s">
        <v>1170</v>
      </c>
      <c r="S332" t="str">
        <f t="shared" si="5"/>
        <v>272/006.Z-1401-0216.0               Pelham Hill Rd</v>
      </c>
    </row>
    <row r="333" spans="1:19" x14ac:dyDescent="0.2">
      <c r="A333" s="58" t="s">
        <v>149</v>
      </c>
      <c r="B333" s="58" t="s">
        <v>85</v>
      </c>
      <c r="C333" s="58" t="s">
        <v>1194</v>
      </c>
      <c r="D333" s="58" t="s">
        <v>1191</v>
      </c>
      <c r="E333" s="58" t="s">
        <v>977</v>
      </c>
      <c r="F333" s="58" t="s">
        <v>8</v>
      </c>
      <c r="G333" s="60" t="s">
        <v>157</v>
      </c>
      <c r="H333" s="58">
        <v>0</v>
      </c>
      <c r="I333" s="58">
        <v>7.44</v>
      </c>
      <c r="J333" s="56">
        <v>8100</v>
      </c>
      <c r="K333" s="61">
        <v>0.60299999999999998</v>
      </c>
      <c r="L333" s="61">
        <v>9.5</v>
      </c>
      <c r="M333" s="60">
        <v>0</v>
      </c>
      <c r="N333" s="22" t="s">
        <v>85</v>
      </c>
      <c r="O333" s="22" t="s">
        <v>1187</v>
      </c>
      <c r="P333" s="58" t="s">
        <v>1190</v>
      </c>
      <c r="Q333" s="58" t="s">
        <v>1191</v>
      </c>
      <c r="R333" t="s">
        <v>1170</v>
      </c>
      <c r="S333" t="str">
        <f t="shared" si="5"/>
        <v>272/006.Z-1401-0216.0               Pelham Hill Rd</v>
      </c>
    </row>
    <row r="334" spans="1:19" x14ac:dyDescent="0.2">
      <c r="A334" s="58" t="s">
        <v>149</v>
      </c>
      <c r="B334" s="58" t="s">
        <v>85</v>
      </c>
      <c r="C334" s="58" t="s">
        <v>1195</v>
      </c>
      <c r="D334" s="58" t="s">
        <v>1193</v>
      </c>
      <c r="E334" s="58" t="s">
        <v>977</v>
      </c>
      <c r="F334" s="58" t="s">
        <v>8</v>
      </c>
      <c r="G334" s="60" t="s">
        <v>156</v>
      </c>
      <c r="H334" s="58">
        <v>3</v>
      </c>
      <c r="I334" s="58">
        <v>6.2</v>
      </c>
      <c r="J334" s="56">
        <v>157600</v>
      </c>
      <c r="K334" s="61">
        <v>0.86</v>
      </c>
      <c r="L334" s="61">
        <v>18.72</v>
      </c>
      <c r="M334" s="60">
        <v>0</v>
      </c>
      <c r="N334" s="22" t="s">
        <v>85</v>
      </c>
      <c r="O334" s="22" t="s">
        <v>1188</v>
      </c>
      <c r="P334" s="58" t="s">
        <v>1192</v>
      </c>
      <c r="Q334" s="58" t="s">
        <v>1193</v>
      </c>
      <c r="R334" t="s">
        <v>1171</v>
      </c>
      <c r="S334" t="str">
        <f t="shared" si="5"/>
        <v>272/006.Z-1401-0216.1               Pelham Hill Rd &amp; Leonard Rd</v>
      </c>
    </row>
    <row r="335" spans="1:19" x14ac:dyDescent="0.2">
      <c r="A335" s="58" t="s">
        <v>149</v>
      </c>
      <c r="B335" s="58" t="s">
        <v>85</v>
      </c>
      <c r="C335" s="58" t="s">
        <v>1195</v>
      </c>
      <c r="D335" s="58" t="s">
        <v>1193</v>
      </c>
      <c r="E335" s="58" t="s">
        <v>977</v>
      </c>
      <c r="F335" s="58" t="s">
        <v>8</v>
      </c>
      <c r="G335" s="60" t="s">
        <v>157</v>
      </c>
      <c r="H335" s="58">
        <v>0</v>
      </c>
      <c r="I335" s="58">
        <v>12.52</v>
      </c>
      <c r="J335" s="56">
        <v>13600</v>
      </c>
      <c r="K335" s="61">
        <v>0.60299999999999998</v>
      </c>
      <c r="L335" s="61">
        <v>18.72</v>
      </c>
      <c r="M335" s="60">
        <v>0</v>
      </c>
      <c r="N335" s="22" t="s">
        <v>85</v>
      </c>
      <c r="O335" s="22" t="s">
        <v>1189</v>
      </c>
      <c r="P335" s="58" t="s">
        <v>1192</v>
      </c>
      <c r="Q335" s="58" t="s">
        <v>1193</v>
      </c>
      <c r="R335" t="s">
        <v>1171</v>
      </c>
      <c r="S335" t="str">
        <f t="shared" si="5"/>
        <v>272/006.Z-1401-0216.1               Pelham Hill Rd &amp; Leonard Rd</v>
      </c>
    </row>
    <row r="336" spans="1:19" x14ac:dyDescent="0.2">
      <c r="A336" s="19" t="s">
        <v>150</v>
      </c>
      <c r="B336" s="19" t="s">
        <v>86</v>
      </c>
      <c r="C336" s="19" t="s">
        <v>1111</v>
      </c>
      <c r="D336" s="45" t="s">
        <v>54</v>
      </c>
      <c r="E336" s="19" t="s">
        <v>976</v>
      </c>
      <c r="F336" s="19" t="s">
        <v>8</v>
      </c>
      <c r="G336" s="20" t="s">
        <v>156</v>
      </c>
      <c r="H336" s="19">
        <v>52</v>
      </c>
      <c r="I336" s="66">
        <v>29.84</v>
      </c>
      <c r="J336" s="21">
        <v>8412200</v>
      </c>
      <c r="K336" s="44">
        <v>0.628</v>
      </c>
      <c r="L336" s="44">
        <v>1310.6200000000001</v>
      </c>
      <c r="M336" s="23">
        <v>2</v>
      </c>
      <c r="N336" s="22" t="s">
        <v>86</v>
      </c>
      <c r="O336" s="22" t="s">
        <v>602</v>
      </c>
      <c r="P336" s="22" t="s">
        <v>102</v>
      </c>
      <c r="Q336" s="22" t="s">
        <v>54</v>
      </c>
      <c r="R336" t="s">
        <v>871</v>
      </c>
      <c r="S336" t="str">
        <f t="shared" si="5"/>
        <v>277/014.Z-2304-0201.0               Sudbury Watershed</v>
      </c>
    </row>
    <row r="337" spans="1:19" x14ac:dyDescent="0.2">
      <c r="A337" s="19" t="s">
        <v>150</v>
      </c>
      <c r="B337" s="19" t="s">
        <v>86</v>
      </c>
      <c r="C337" s="19" t="s">
        <v>1111</v>
      </c>
      <c r="D337" s="45" t="s">
        <v>54</v>
      </c>
      <c r="E337" s="19" t="s">
        <v>976</v>
      </c>
      <c r="F337" s="19" t="s">
        <v>8</v>
      </c>
      <c r="G337" s="20" t="s">
        <v>156</v>
      </c>
      <c r="H337" s="19">
        <v>13</v>
      </c>
      <c r="I337" s="66">
        <v>7.46</v>
      </c>
      <c r="J337" s="21">
        <v>1343800</v>
      </c>
      <c r="K337" s="44">
        <v>0.628</v>
      </c>
      <c r="L337" s="44">
        <v>1310.6200000000001</v>
      </c>
      <c r="M337" s="23">
        <v>0</v>
      </c>
      <c r="N337" s="22" t="s">
        <v>86</v>
      </c>
      <c r="O337" s="22" t="s">
        <v>601</v>
      </c>
      <c r="P337" s="22" t="s">
        <v>102</v>
      </c>
      <c r="Q337" s="22" t="s">
        <v>54</v>
      </c>
      <c r="R337" t="s">
        <v>871</v>
      </c>
      <c r="S337" t="str">
        <f t="shared" si="5"/>
        <v>277/014.Z-2304-0201.0               Sudbury Watershed</v>
      </c>
    </row>
    <row r="338" spans="1:19" x14ac:dyDescent="0.2">
      <c r="A338" s="19" t="s">
        <v>150</v>
      </c>
      <c r="B338" s="19" t="s">
        <v>86</v>
      </c>
      <c r="C338" s="19" t="s">
        <v>1111</v>
      </c>
      <c r="D338" s="45" t="s">
        <v>54</v>
      </c>
      <c r="E338" s="19" t="s">
        <v>976</v>
      </c>
      <c r="F338" s="19" t="s">
        <v>8</v>
      </c>
      <c r="G338" s="20" t="s">
        <v>156</v>
      </c>
      <c r="H338" s="19">
        <v>2</v>
      </c>
      <c r="I338" s="66">
        <v>1.1499999999999999</v>
      </c>
      <c r="J338" s="21">
        <v>258600</v>
      </c>
      <c r="K338" s="44">
        <v>0.628</v>
      </c>
      <c r="L338" s="44">
        <v>1310.6200000000001</v>
      </c>
      <c r="M338" s="23">
        <v>1</v>
      </c>
      <c r="N338" s="22" t="s">
        <v>86</v>
      </c>
      <c r="O338" s="22" t="s">
        <v>600</v>
      </c>
      <c r="P338" s="22" t="s">
        <v>102</v>
      </c>
      <c r="Q338" s="22" t="s">
        <v>54</v>
      </c>
      <c r="R338" t="s">
        <v>871</v>
      </c>
      <c r="S338" t="str">
        <f t="shared" si="5"/>
        <v>277/014.Z-2304-0201.0               Sudbury Watershed</v>
      </c>
    </row>
    <row r="339" spans="1:19" x14ac:dyDescent="0.2">
      <c r="A339" s="19" t="s">
        <v>150</v>
      </c>
      <c r="B339" s="19" t="s">
        <v>86</v>
      </c>
      <c r="C339" s="19" t="s">
        <v>1111</v>
      </c>
      <c r="D339" s="45" t="s">
        <v>54</v>
      </c>
      <c r="E339" s="19" t="s">
        <v>976</v>
      </c>
      <c r="F339" s="19" t="s">
        <v>8</v>
      </c>
      <c r="G339" s="20" t="s">
        <v>156</v>
      </c>
      <c r="H339" s="19">
        <v>18</v>
      </c>
      <c r="I339" s="66">
        <v>18</v>
      </c>
      <c r="J339" s="21">
        <v>2216700</v>
      </c>
      <c r="K339" s="44">
        <v>0.628</v>
      </c>
      <c r="L339" s="44">
        <v>1310.6200000000001</v>
      </c>
      <c r="M339" s="23">
        <v>3</v>
      </c>
      <c r="N339" s="22" t="s">
        <v>86</v>
      </c>
      <c r="O339" s="22" t="s">
        <v>599</v>
      </c>
      <c r="P339" s="22" t="s">
        <v>102</v>
      </c>
      <c r="Q339" s="22" t="s">
        <v>54</v>
      </c>
      <c r="R339" t="s">
        <v>871</v>
      </c>
      <c r="S339" t="str">
        <f t="shared" si="5"/>
        <v>277/014.Z-2304-0201.0               Sudbury Watershed</v>
      </c>
    </row>
    <row r="340" spans="1:19" x14ac:dyDescent="0.2">
      <c r="A340" s="19" t="s">
        <v>150</v>
      </c>
      <c r="B340" s="19" t="s">
        <v>86</v>
      </c>
      <c r="C340" s="19" t="s">
        <v>1111</v>
      </c>
      <c r="D340" s="45" t="s">
        <v>54</v>
      </c>
      <c r="E340" s="19" t="s">
        <v>976</v>
      </c>
      <c r="F340" s="19" t="s">
        <v>8</v>
      </c>
      <c r="G340" s="20" t="s">
        <v>156</v>
      </c>
      <c r="H340" s="19">
        <v>13</v>
      </c>
      <c r="I340" s="66">
        <v>13</v>
      </c>
      <c r="J340" s="21">
        <v>2198600</v>
      </c>
      <c r="K340" s="44">
        <v>0.628</v>
      </c>
      <c r="L340" s="44">
        <v>1310.6200000000001</v>
      </c>
      <c r="M340" s="23">
        <v>4</v>
      </c>
      <c r="N340" s="22" t="s">
        <v>86</v>
      </c>
      <c r="O340" s="22" t="s">
        <v>603</v>
      </c>
      <c r="P340" s="22" t="s">
        <v>102</v>
      </c>
      <c r="Q340" s="22" t="s">
        <v>54</v>
      </c>
      <c r="R340" t="s">
        <v>871</v>
      </c>
      <c r="S340" t="str">
        <f t="shared" si="5"/>
        <v>277/014.Z-2304-0201.0               Sudbury Watershed</v>
      </c>
    </row>
    <row r="341" spans="1:19" x14ac:dyDescent="0.2">
      <c r="A341" s="19" t="s">
        <v>150</v>
      </c>
      <c r="B341" s="19" t="s">
        <v>86</v>
      </c>
      <c r="C341" s="19" t="s">
        <v>1111</v>
      </c>
      <c r="D341" s="45" t="s">
        <v>54</v>
      </c>
      <c r="E341" s="19" t="s">
        <v>976</v>
      </c>
      <c r="F341" s="19" t="s">
        <v>8</v>
      </c>
      <c r="G341" s="20" t="s">
        <v>157</v>
      </c>
      <c r="H341" s="19">
        <v>0</v>
      </c>
      <c r="I341" s="66">
        <v>966.49</v>
      </c>
      <c r="J341" s="21">
        <v>2596200</v>
      </c>
      <c r="K341" s="44">
        <v>0.81399999999999995</v>
      </c>
      <c r="L341" s="44">
        <v>1310.6200000000001</v>
      </c>
      <c r="M341" s="23">
        <v>0</v>
      </c>
      <c r="N341" s="22" t="s">
        <v>86</v>
      </c>
      <c r="O341" s="22" t="s">
        <v>604</v>
      </c>
      <c r="P341" s="22" t="s">
        <v>102</v>
      </c>
      <c r="Q341" s="22" t="s">
        <v>54</v>
      </c>
      <c r="R341" t="s">
        <v>871</v>
      </c>
      <c r="S341" t="str">
        <f t="shared" si="5"/>
        <v>277/014.Z-2304-0201.0               Sudbury Watershed</v>
      </c>
    </row>
    <row r="342" spans="1:19" x14ac:dyDescent="0.2">
      <c r="A342" s="19" t="s">
        <v>150</v>
      </c>
      <c r="B342" s="19" t="s">
        <v>86</v>
      </c>
      <c r="C342" s="19" t="s">
        <v>1111</v>
      </c>
      <c r="D342" s="45" t="s">
        <v>54</v>
      </c>
      <c r="E342" s="19" t="s">
        <v>976</v>
      </c>
      <c r="F342" s="19" t="s">
        <v>8</v>
      </c>
      <c r="G342" s="20" t="s">
        <v>158</v>
      </c>
      <c r="H342" s="19">
        <v>0</v>
      </c>
      <c r="I342" s="66">
        <v>274.68</v>
      </c>
      <c r="J342" s="21">
        <v>357700</v>
      </c>
      <c r="K342" s="44">
        <v>0.81399999999999995</v>
      </c>
      <c r="L342" s="44">
        <v>1310.6200000000001</v>
      </c>
      <c r="M342" s="23">
        <v>0</v>
      </c>
      <c r="N342" s="22" t="s">
        <v>86</v>
      </c>
      <c r="O342" s="22" t="s">
        <v>605</v>
      </c>
      <c r="P342" s="22" t="s">
        <v>102</v>
      </c>
      <c r="Q342" s="22" t="s">
        <v>54</v>
      </c>
      <c r="R342" t="s">
        <v>871</v>
      </c>
      <c r="S342" t="str">
        <f t="shared" si="5"/>
        <v>277/014.Z-2304-0201.0               Sudbury Watershed</v>
      </c>
    </row>
    <row r="343" spans="1:19" x14ac:dyDescent="0.2">
      <c r="A343" s="19" t="s">
        <v>127</v>
      </c>
      <c r="B343" s="19" t="s">
        <v>87</v>
      </c>
      <c r="C343" s="19" t="s">
        <v>1112</v>
      </c>
      <c r="D343" s="45" t="s">
        <v>144</v>
      </c>
      <c r="E343" s="19" t="s">
        <v>979</v>
      </c>
      <c r="F343" s="19" t="s">
        <v>8</v>
      </c>
      <c r="G343" s="20" t="s">
        <v>156</v>
      </c>
      <c r="H343" s="19">
        <v>172</v>
      </c>
      <c r="I343" s="66">
        <v>344</v>
      </c>
      <c r="J343" s="21">
        <v>14180300</v>
      </c>
      <c r="K343" s="44">
        <v>0.53500000000000003</v>
      </c>
      <c r="L343" s="44">
        <v>1713.54</v>
      </c>
      <c r="M343" s="23">
        <v>6</v>
      </c>
      <c r="N343" s="22" t="s">
        <v>87</v>
      </c>
      <c r="O343" s="22" t="s">
        <v>606</v>
      </c>
      <c r="P343" s="22" t="s">
        <v>136</v>
      </c>
      <c r="Q343" s="22" t="s">
        <v>144</v>
      </c>
      <c r="R343" t="s">
        <v>872</v>
      </c>
      <c r="S343" t="str">
        <f t="shared" si="5"/>
        <v>282/014.Z-2002-0201.0               Wachusett Watershed</v>
      </c>
    </row>
    <row r="344" spans="1:19" x14ac:dyDescent="0.2">
      <c r="A344" s="19" t="s">
        <v>127</v>
      </c>
      <c r="B344" s="19" t="s">
        <v>87</v>
      </c>
      <c r="C344" s="19" t="s">
        <v>1112</v>
      </c>
      <c r="D344" s="45" t="s">
        <v>144</v>
      </c>
      <c r="E344" s="19" t="s">
        <v>979</v>
      </c>
      <c r="F344" s="19" t="s">
        <v>8</v>
      </c>
      <c r="G344" s="20" t="s">
        <v>157</v>
      </c>
      <c r="H344" s="19">
        <v>0</v>
      </c>
      <c r="I344" s="66">
        <v>818.56</v>
      </c>
      <c r="J344" s="21">
        <v>3340000</v>
      </c>
      <c r="K344" s="44">
        <v>0.60899999999999999</v>
      </c>
      <c r="L344" s="44">
        <v>1713.54</v>
      </c>
      <c r="M344" s="23">
        <v>6</v>
      </c>
      <c r="N344" s="22" t="s">
        <v>87</v>
      </c>
      <c r="O344" s="22" t="s">
        <v>607</v>
      </c>
      <c r="P344" s="22" t="s">
        <v>136</v>
      </c>
      <c r="Q344" s="22" t="s">
        <v>144</v>
      </c>
      <c r="R344" t="s">
        <v>872</v>
      </c>
      <c r="S344" t="str">
        <f t="shared" si="5"/>
        <v>282/014.Z-2002-0201.0               Wachusett Watershed</v>
      </c>
    </row>
    <row r="345" spans="1:19" x14ac:dyDescent="0.2">
      <c r="A345" s="19" t="s">
        <v>127</v>
      </c>
      <c r="B345" s="19" t="s">
        <v>87</v>
      </c>
      <c r="C345" s="19" t="s">
        <v>1112</v>
      </c>
      <c r="D345" s="45" t="s">
        <v>144</v>
      </c>
      <c r="E345" s="19" t="s">
        <v>979</v>
      </c>
      <c r="F345" s="19" t="s">
        <v>8</v>
      </c>
      <c r="G345" s="20" t="s">
        <v>158</v>
      </c>
      <c r="H345" s="19">
        <v>0</v>
      </c>
      <c r="I345" s="66">
        <v>550.98</v>
      </c>
      <c r="J345" s="21">
        <v>369100</v>
      </c>
      <c r="K345" s="44">
        <v>0.60899999999999999</v>
      </c>
      <c r="L345" s="44">
        <v>1713.54</v>
      </c>
      <c r="M345" s="23">
        <v>6</v>
      </c>
      <c r="N345" s="22" t="s">
        <v>87</v>
      </c>
      <c r="O345" s="22" t="s">
        <v>608</v>
      </c>
      <c r="P345" s="22" t="s">
        <v>136</v>
      </c>
      <c r="Q345" s="22" t="s">
        <v>144</v>
      </c>
      <c r="R345" t="s">
        <v>872</v>
      </c>
      <c r="S345" t="str">
        <f t="shared" si="5"/>
        <v>282/014.Z-2002-0201.0               Wachusett Watershed</v>
      </c>
    </row>
    <row r="346" spans="1:19" x14ac:dyDescent="0.2">
      <c r="A346" s="19" t="s">
        <v>127</v>
      </c>
      <c r="B346" s="19" t="s">
        <v>87</v>
      </c>
      <c r="C346" s="19" t="s">
        <v>1113</v>
      </c>
      <c r="D346" s="45" t="s">
        <v>268</v>
      </c>
      <c r="E346" s="19" t="s">
        <v>979</v>
      </c>
      <c r="F346" s="19" t="s">
        <v>8</v>
      </c>
      <c r="G346" s="20" t="s">
        <v>156</v>
      </c>
      <c r="H346" s="19">
        <v>141</v>
      </c>
      <c r="I346" s="66">
        <v>282</v>
      </c>
      <c r="J346" s="21">
        <v>11624500</v>
      </c>
      <c r="K346" s="44">
        <v>0.53500000000000003</v>
      </c>
      <c r="L346" s="44">
        <v>2962.9399999999996</v>
      </c>
      <c r="M346" s="23">
        <v>6</v>
      </c>
      <c r="N346" s="22" t="s">
        <v>87</v>
      </c>
      <c r="O346" s="22" t="s">
        <v>615</v>
      </c>
      <c r="P346" s="22" t="s">
        <v>98</v>
      </c>
      <c r="Q346" s="22" t="s">
        <v>268</v>
      </c>
      <c r="R346" t="s">
        <v>873</v>
      </c>
      <c r="S346" t="str">
        <f t="shared" si="5"/>
        <v>282/014.Z-2002-0203.0               Various</v>
      </c>
    </row>
    <row r="347" spans="1:19" x14ac:dyDescent="0.2">
      <c r="A347" s="19" t="s">
        <v>127</v>
      </c>
      <c r="B347" s="19" t="s">
        <v>87</v>
      </c>
      <c r="C347" s="19" t="s">
        <v>1113</v>
      </c>
      <c r="D347" s="45" t="s">
        <v>268</v>
      </c>
      <c r="E347" s="19" t="s">
        <v>979</v>
      </c>
      <c r="F347" s="19" t="s">
        <v>8</v>
      </c>
      <c r="G347" s="20" t="s">
        <v>157</v>
      </c>
      <c r="H347" s="19">
        <v>0</v>
      </c>
      <c r="I347" s="66">
        <v>2383.1799999999998</v>
      </c>
      <c r="J347" s="21">
        <v>9724100</v>
      </c>
      <c r="K347" s="44">
        <v>0.60899999999999999</v>
      </c>
      <c r="L347" s="44">
        <v>2962.9399999999996</v>
      </c>
      <c r="M347" s="23">
        <v>0</v>
      </c>
      <c r="N347" s="22" t="s">
        <v>87</v>
      </c>
      <c r="O347" s="22" t="s">
        <v>616</v>
      </c>
      <c r="P347" s="22" t="s">
        <v>98</v>
      </c>
      <c r="Q347" s="22" t="s">
        <v>268</v>
      </c>
      <c r="R347" t="s">
        <v>873</v>
      </c>
      <c r="S347" t="str">
        <f t="shared" si="5"/>
        <v>282/014.Z-2002-0203.0               Various</v>
      </c>
    </row>
    <row r="348" spans="1:19" x14ac:dyDescent="0.2">
      <c r="A348" s="19" t="s">
        <v>127</v>
      </c>
      <c r="B348" s="19" t="s">
        <v>87</v>
      </c>
      <c r="C348" s="19" t="s">
        <v>1113</v>
      </c>
      <c r="D348" s="45" t="s">
        <v>268</v>
      </c>
      <c r="E348" s="19" t="s">
        <v>979</v>
      </c>
      <c r="F348" s="19" t="s">
        <v>8</v>
      </c>
      <c r="G348" s="20" t="s">
        <v>158</v>
      </c>
      <c r="H348" s="19">
        <v>0</v>
      </c>
      <c r="I348" s="66">
        <v>275.02999999999997</v>
      </c>
      <c r="J348" s="21">
        <v>184200</v>
      </c>
      <c r="K348" s="44">
        <v>0.60899999999999999</v>
      </c>
      <c r="L348" s="44">
        <v>2962.9399999999996</v>
      </c>
      <c r="M348" s="23">
        <v>0</v>
      </c>
      <c r="N348" s="22" t="s">
        <v>87</v>
      </c>
      <c r="O348" s="22" t="s">
        <v>617</v>
      </c>
      <c r="P348" s="22" t="s">
        <v>98</v>
      </c>
      <c r="Q348" s="22" t="s">
        <v>268</v>
      </c>
      <c r="R348" t="s">
        <v>873</v>
      </c>
      <c r="S348" t="str">
        <f t="shared" si="5"/>
        <v>282/014.Z-2002-0203.0               Various</v>
      </c>
    </row>
    <row r="349" spans="1:19" x14ac:dyDescent="0.2">
      <c r="A349" s="19" t="s">
        <v>127</v>
      </c>
      <c r="B349" s="19" t="s">
        <v>87</v>
      </c>
      <c r="C349" s="19" t="s">
        <v>1113</v>
      </c>
      <c r="D349" s="45" t="s">
        <v>268</v>
      </c>
      <c r="E349" s="19" t="s">
        <v>979</v>
      </c>
      <c r="F349" s="19" t="s">
        <v>8</v>
      </c>
      <c r="G349" s="20" t="s">
        <v>156</v>
      </c>
      <c r="H349" s="19">
        <v>32</v>
      </c>
      <c r="I349" s="66">
        <v>16</v>
      </c>
      <c r="J349" s="21">
        <v>1871200</v>
      </c>
      <c r="K349" s="44">
        <v>0.53500000000000003</v>
      </c>
      <c r="L349" s="44">
        <v>2962.9399999999996</v>
      </c>
      <c r="M349" s="23">
        <v>0</v>
      </c>
      <c r="N349" s="22" t="s">
        <v>87</v>
      </c>
      <c r="O349" s="22" t="s">
        <v>614</v>
      </c>
      <c r="P349" s="22" t="s">
        <v>98</v>
      </c>
      <c r="Q349" s="22" t="s">
        <v>268</v>
      </c>
      <c r="R349" t="s">
        <v>873</v>
      </c>
      <c r="S349" t="str">
        <f t="shared" si="5"/>
        <v>282/014.Z-2002-0203.0               Various</v>
      </c>
    </row>
    <row r="350" spans="1:19" x14ac:dyDescent="0.2">
      <c r="A350" s="19" t="s">
        <v>127</v>
      </c>
      <c r="B350" s="19" t="s">
        <v>87</v>
      </c>
      <c r="C350" s="19" t="s">
        <v>1113</v>
      </c>
      <c r="D350" s="45" t="s">
        <v>268</v>
      </c>
      <c r="E350" s="19" t="s">
        <v>979</v>
      </c>
      <c r="F350" s="19" t="s">
        <v>8</v>
      </c>
      <c r="G350" s="20" t="s">
        <v>156</v>
      </c>
      <c r="H350" s="19">
        <v>1</v>
      </c>
      <c r="I350" s="66">
        <v>1.6</v>
      </c>
      <c r="J350" s="21">
        <v>77900</v>
      </c>
      <c r="K350" s="44">
        <v>0.53500000000000003</v>
      </c>
      <c r="L350" s="44">
        <v>2962.9399999999996</v>
      </c>
      <c r="M350" s="23">
        <v>4</v>
      </c>
      <c r="N350" s="22" t="s">
        <v>87</v>
      </c>
      <c r="O350" s="22" t="s">
        <v>613</v>
      </c>
      <c r="P350" s="22" t="s">
        <v>98</v>
      </c>
      <c r="Q350" s="22" t="s">
        <v>268</v>
      </c>
      <c r="R350" t="s">
        <v>873</v>
      </c>
      <c r="S350" t="str">
        <f t="shared" si="5"/>
        <v>282/014.Z-2002-0203.0               Various</v>
      </c>
    </row>
    <row r="351" spans="1:19" x14ac:dyDescent="0.2">
      <c r="A351" s="19" t="s">
        <v>127</v>
      </c>
      <c r="B351" s="19" t="s">
        <v>87</v>
      </c>
      <c r="C351" s="19" t="s">
        <v>1113</v>
      </c>
      <c r="D351" s="45" t="s">
        <v>268</v>
      </c>
      <c r="E351" s="19" t="s">
        <v>979</v>
      </c>
      <c r="F351" s="19" t="s">
        <v>8</v>
      </c>
      <c r="G351" s="20" t="s">
        <v>156</v>
      </c>
      <c r="H351" s="19">
        <v>1</v>
      </c>
      <c r="I351" s="66">
        <v>1.1000000000000001</v>
      </c>
      <c r="J351" s="21">
        <v>71900</v>
      </c>
      <c r="K351" s="44">
        <v>0.53500000000000003</v>
      </c>
      <c r="L351" s="44">
        <v>2962.9399999999996</v>
      </c>
      <c r="M351" s="23">
        <v>2</v>
      </c>
      <c r="N351" s="22" t="s">
        <v>87</v>
      </c>
      <c r="O351" s="22" t="s">
        <v>612</v>
      </c>
      <c r="P351" s="22" t="s">
        <v>98</v>
      </c>
      <c r="Q351" s="22" t="s">
        <v>268</v>
      </c>
      <c r="R351" t="s">
        <v>873</v>
      </c>
      <c r="S351" t="str">
        <f t="shared" si="5"/>
        <v>282/014.Z-2002-0203.0               Various</v>
      </c>
    </row>
    <row r="352" spans="1:19" x14ac:dyDescent="0.2">
      <c r="A352" s="19" t="s">
        <v>127</v>
      </c>
      <c r="B352" s="19" t="s">
        <v>87</v>
      </c>
      <c r="C352" s="19" t="s">
        <v>1113</v>
      </c>
      <c r="D352" s="45" t="s">
        <v>268</v>
      </c>
      <c r="E352" s="19" t="s">
        <v>979</v>
      </c>
      <c r="F352" s="19" t="s">
        <v>8</v>
      </c>
      <c r="G352" s="20" t="s">
        <v>156</v>
      </c>
      <c r="H352" s="19">
        <v>1</v>
      </c>
      <c r="I352" s="66">
        <v>1.2</v>
      </c>
      <c r="J352" s="21">
        <v>73100</v>
      </c>
      <c r="K352" s="44">
        <v>0.53500000000000003</v>
      </c>
      <c r="L352" s="44">
        <v>2962.9399999999996</v>
      </c>
      <c r="M352" s="23">
        <v>3</v>
      </c>
      <c r="N352" s="22" t="s">
        <v>87</v>
      </c>
      <c r="O352" s="22" t="s">
        <v>611</v>
      </c>
      <c r="P352" s="22" t="s">
        <v>98</v>
      </c>
      <c r="Q352" s="22" t="s">
        <v>268</v>
      </c>
      <c r="R352" t="s">
        <v>873</v>
      </c>
      <c r="S352" t="str">
        <f t="shared" si="5"/>
        <v>282/014.Z-2002-0203.0               Various</v>
      </c>
    </row>
    <row r="353" spans="1:19" x14ac:dyDescent="0.2">
      <c r="A353" s="19" t="s">
        <v>127</v>
      </c>
      <c r="B353" s="19" t="s">
        <v>87</v>
      </c>
      <c r="C353" s="19" t="s">
        <v>1113</v>
      </c>
      <c r="D353" s="45" t="s">
        <v>268</v>
      </c>
      <c r="E353" s="19" t="s">
        <v>979</v>
      </c>
      <c r="F353" s="19" t="s">
        <v>8</v>
      </c>
      <c r="G353" s="20" t="s">
        <v>156</v>
      </c>
      <c r="H353" s="19">
        <v>1</v>
      </c>
      <c r="I353" s="66">
        <v>1.01</v>
      </c>
      <c r="J353" s="21">
        <v>71200</v>
      </c>
      <c r="K353" s="44">
        <v>0.53500000000000003</v>
      </c>
      <c r="L353" s="44">
        <v>2962.9399999999996</v>
      </c>
      <c r="M353" s="23">
        <v>1</v>
      </c>
      <c r="N353" s="22" t="s">
        <v>87</v>
      </c>
      <c r="O353" s="22" t="s">
        <v>609</v>
      </c>
      <c r="P353" s="22" t="s">
        <v>98</v>
      </c>
      <c r="Q353" s="22" t="s">
        <v>268</v>
      </c>
      <c r="R353" t="s">
        <v>873</v>
      </c>
      <c r="S353" t="str">
        <f t="shared" si="5"/>
        <v>282/014.Z-2002-0203.0               Various</v>
      </c>
    </row>
    <row r="354" spans="1:19" x14ac:dyDescent="0.2">
      <c r="A354" s="19" t="s">
        <v>127</v>
      </c>
      <c r="B354" s="19" t="s">
        <v>87</v>
      </c>
      <c r="C354" s="19" t="s">
        <v>1113</v>
      </c>
      <c r="D354" s="45" t="s">
        <v>268</v>
      </c>
      <c r="E354" s="19" t="s">
        <v>979</v>
      </c>
      <c r="F354" s="19" t="s">
        <v>8</v>
      </c>
      <c r="G354" s="20" t="s">
        <v>156</v>
      </c>
      <c r="H354" s="19">
        <v>1</v>
      </c>
      <c r="I354" s="66">
        <v>1.82</v>
      </c>
      <c r="J354" s="21">
        <v>80800</v>
      </c>
      <c r="K354" s="44">
        <v>0.53500000000000003</v>
      </c>
      <c r="L354" s="44">
        <v>2962.9399999999996</v>
      </c>
      <c r="M354" s="23">
        <v>5</v>
      </c>
      <c r="N354" s="22" t="s">
        <v>87</v>
      </c>
      <c r="O354" s="22" t="s">
        <v>610</v>
      </c>
      <c r="P354" s="22" t="s">
        <v>98</v>
      </c>
      <c r="Q354" s="22" t="s">
        <v>268</v>
      </c>
      <c r="R354" t="s">
        <v>873</v>
      </c>
      <c r="S354" t="str">
        <f t="shared" si="5"/>
        <v>282/014.Z-2002-0203.0               Various</v>
      </c>
    </row>
    <row r="355" spans="1:19" x14ac:dyDescent="0.2">
      <c r="A355" s="19" t="s">
        <v>127</v>
      </c>
      <c r="B355" s="19" t="s">
        <v>87</v>
      </c>
      <c r="C355" s="19" t="s">
        <v>1114</v>
      </c>
      <c r="D355" s="45" t="s">
        <v>289</v>
      </c>
      <c r="E355" s="19" t="s">
        <v>979</v>
      </c>
      <c r="F355" s="19" t="s">
        <v>8</v>
      </c>
      <c r="G355" s="20" t="s">
        <v>157</v>
      </c>
      <c r="H355" s="19">
        <v>0</v>
      </c>
      <c r="I355" s="66">
        <v>37.6</v>
      </c>
      <c r="J355" s="21">
        <v>153400</v>
      </c>
      <c r="K355" s="44">
        <v>0.60899999999999999</v>
      </c>
      <c r="L355" s="44">
        <v>37.6</v>
      </c>
      <c r="M355" s="23">
        <v>6</v>
      </c>
      <c r="N355" s="22" t="s">
        <v>87</v>
      </c>
      <c r="O355" s="22" t="s">
        <v>618</v>
      </c>
      <c r="P355" s="22" t="s">
        <v>136</v>
      </c>
      <c r="Q355" s="22" t="s">
        <v>289</v>
      </c>
      <c r="R355" t="s">
        <v>874</v>
      </c>
      <c r="S355" t="str">
        <f t="shared" si="5"/>
        <v>282/014.Z-2002-0203.1               Wachusett Watershed</v>
      </c>
    </row>
    <row r="356" spans="1:19" x14ac:dyDescent="0.2">
      <c r="A356" s="19" t="s">
        <v>127</v>
      </c>
      <c r="B356" s="19" t="s">
        <v>87</v>
      </c>
      <c r="C356" s="19" t="s">
        <v>1115</v>
      </c>
      <c r="D356" s="45" t="s">
        <v>55</v>
      </c>
      <c r="E356" s="19" t="s">
        <v>979</v>
      </c>
      <c r="F356" s="19" t="s">
        <v>8</v>
      </c>
      <c r="G356" s="20" t="s">
        <v>156</v>
      </c>
      <c r="H356" s="19">
        <v>1</v>
      </c>
      <c r="I356" s="66">
        <v>2</v>
      </c>
      <c r="J356" s="21">
        <v>82400</v>
      </c>
      <c r="K356" s="44">
        <v>0.53500000000000003</v>
      </c>
      <c r="L356" s="44">
        <v>4</v>
      </c>
      <c r="M356" s="23">
        <v>6</v>
      </c>
      <c r="N356" s="22" t="s">
        <v>87</v>
      </c>
      <c r="O356" s="22" t="s">
        <v>619</v>
      </c>
      <c r="P356" s="22" t="s">
        <v>110</v>
      </c>
      <c r="Q356" s="22" t="s">
        <v>55</v>
      </c>
      <c r="R356" t="s">
        <v>875</v>
      </c>
      <c r="S356" t="str">
        <f t="shared" si="5"/>
        <v>282/014.Z-2002-0203.2               State Forest</v>
      </c>
    </row>
    <row r="357" spans="1:19" x14ac:dyDescent="0.2">
      <c r="A357" s="19" t="s">
        <v>127</v>
      </c>
      <c r="B357" s="19" t="s">
        <v>87</v>
      </c>
      <c r="C357" s="19" t="s">
        <v>1115</v>
      </c>
      <c r="D357" s="45" t="s">
        <v>55</v>
      </c>
      <c r="E357" s="19" t="s">
        <v>979</v>
      </c>
      <c r="F357" s="19" t="s">
        <v>8</v>
      </c>
      <c r="G357" s="20" t="s">
        <v>157</v>
      </c>
      <c r="H357" s="19">
        <v>0</v>
      </c>
      <c r="I357" s="66">
        <v>2</v>
      </c>
      <c r="J357" s="21">
        <v>8200</v>
      </c>
      <c r="K357" s="44">
        <v>0.60899999999999999</v>
      </c>
      <c r="L357" s="44">
        <v>4</v>
      </c>
      <c r="M357" s="23">
        <v>6</v>
      </c>
      <c r="N357" s="22" t="s">
        <v>87</v>
      </c>
      <c r="O357" s="22" t="s">
        <v>620</v>
      </c>
      <c r="P357" s="22" t="s">
        <v>110</v>
      </c>
      <c r="Q357" s="22" t="s">
        <v>55</v>
      </c>
      <c r="R357" t="s">
        <v>875</v>
      </c>
      <c r="S357" t="str">
        <f t="shared" si="5"/>
        <v>282/014.Z-2002-0203.2               State Forest</v>
      </c>
    </row>
    <row r="358" spans="1:19" x14ac:dyDescent="0.2">
      <c r="A358" s="19" t="s">
        <v>127</v>
      </c>
      <c r="B358" s="19" t="s">
        <v>87</v>
      </c>
      <c r="C358" s="19" t="s">
        <v>1116</v>
      </c>
      <c r="D358" s="45" t="s">
        <v>56</v>
      </c>
      <c r="E358" s="19" t="s">
        <v>979</v>
      </c>
      <c r="F358" s="19" t="s">
        <v>8</v>
      </c>
      <c r="G358" s="20" t="s">
        <v>156</v>
      </c>
      <c r="H358" s="19">
        <v>1</v>
      </c>
      <c r="I358" s="66">
        <v>2</v>
      </c>
      <c r="J358" s="21">
        <v>82400</v>
      </c>
      <c r="K358" s="44">
        <v>0.53500000000000003</v>
      </c>
      <c r="L358" s="44">
        <v>91.94</v>
      </c>
      <c r="M358" s="23">
        <v>6</v>
      </c>
      <c r="N358" s="22" t="s">
        <v>87</v>
      </c>
      <c r="O358" s="22" t="s">
        <v>621</v>
      </c>
      <c r="P358" s="22" t="s">
        <v>205</v>
      </c>
      <c r="Q358" s="22" t="s">
        <v>56</v>
      </c>
      <c r="R358" t="s">
        <v>876</v>
      </c>
      <c r="S358" t="str">
        <f t="shared" si="5"/>
        <v>282/014.Z-2002-0203.3               Wachusett</v>
      </c>
    </row>
    <row r="359" spans="1:19" x14ac:dyDescent="0.2">
      <c r="A359" s="19" t="s">
        <v>127</v>
      </c>
      <c r="B359" s="19" t="s">
        <v>87</v>
      </c>
      <c r="C359" s="19" t="s">
        <v>1116</v>
      </c>
      <c r="D359" s="45" t="s">
        <v>56</v>
      </c>
      <c r="E359" s="19" t="s">
        <v>979</v>
      </c>
      <c r="F359" s="19" t="s">
        <v>8</v>
      </c>
      <c r="G359" s="20" t="s">
        <v>157</v>
      </c>
      <c r="H359" s="19">
        <v>0</v>
      </c>
      <c r="I359" s="66">
        <v>84.94</v>
      </c>
      <c r="J359" s="21">
        <v>346600</v>
      </c>
      <c r="K359" s="44">
        <v>0.60899999999999999</v>
      </c>
      <c r="L359" s="44">
        <v>91.94</v>
      </c>
      <c r="M359" s="23">
        <v>6</v>
      </c>
      <c r="N359" s="22" t="s">
        <v>87</v>
      </c>
      <c r="O359" s="22" t="s">
        <v>622</v>
      </c>
      <c r="P359" s="22" t="s">
        <v>205</v>
      </c>
      <c r="Q359" s="22" t="s">
        <v>56</v>
      </c>
      <c r="R359" t="s">
        <v>876</v>
      </c>
      <c r="S359" t="str">
        <f t="shared" si="5"/>
        <v>282/014.Z-2002-0203.3               Wachusett</v>
      </c>
    </row>
    <row r="360" spans="1:19" x14ac:dyDescent="0.2">
      <c r="A360" s="19" t="s">
        <v>127</v>
      </c>
      <c r="B360" s="19" t="s">
        <v>87</v>
      </c>
      <c r="C360" s="19" t="s">
        <v>1116</v>
      </c>
      <c r="D360" s="45" t="s">
        <v>56</v>
      </c>
      <c r="E360" s="19" t="s">
        <v>979</v>
      </c>
      <c r="F360" s="19" t="s">
        <v>8</v>
      </c>
      <c r="G360" s="20" t="s">
        <v>158</v>
      </c>
      <c r="H360" s="19">
        <v>0</v>
      </c>
      <c r="I360" s="66">
        <v>5</v>
      </c>
      <c r="J360" s="21">
        <v>3300</v>
      </c>
      <c r="K360" s="44">
        <v>0.60899999999999999</v>
      </c>
      <c r="L360" s="44">
        <v>91.94</v>
      </c>
      <c r="M360" s="23">
        <v>6</v>
      </c>
      <c r="N360" s="22" t="s">
        <v>87</v>
      </c>
      <c r="O360" s="22" t="s">
        <v>623</v>
      </c>
      <c r="P360" s="22" t="s">
        <v>205</v>
      </c>
      <c r="Q360" s="22" t="s">
        <v>56</v>
      </c>
      <c r="R360" t="s">
        <v>876</v>
      </c>
      <c r="S360" t="str">
        <f t="shared" si="5"/>
        <v>282/014.Z-2002-0203.3               Wachusett</v>
      </c>
    </row>
    <row r="361" spans="1:19" x14ac:dyDescent="0.2">
      <c r="A361" s="19" t="s">
        <v>127</v>
      </c>
      <c r="B361" s="19" t="s">
        <v>87</v>
      </c>
      <c r="C361" s="19" t="s">
        <v>1117</v>
      </c>
      <c r="D361" s="45" t="s">
        <v>255</v>
      </c>
      <c r="E361" s="19" t="s">
        <v>979</v>
      </c>
      <c r="F361" s="19" t="s">
        <v>8</v>
      </c>
      <c r="G361" s="20" t="s">
        <v>157</v>
      </c>
      <c r="H361" s="19">
        <v>0</v>
      </c>
      <c r="I361" s="66">
        <v>58.42</v>
      </c>
      <c r="J361" s="21">
        <v>238400</v>
      </c>
      <c r="K361" s="44">
        <v>0.60899999999999999</v>
      </c>
      <c r="L361" s="44">
        <v>58.42</v>
      </c>
      <c r="M361" s="23">
        <v>6</v>
      </c>
      <c r="N361" s="22" t="s">
        <v>87</v>
      </c>
      <c r="O361" s="22" t="s">
        <v>624</v>
      </c>
      <c r="P361" s="22" t="s">
        <v>206</v>
      </c>
      <c r="Q361" s="22" t="s">
        <v>255</v>
      </c>
      <c r="R361" t="s">
        <v>877</v>
      </c>
      <c r="S361" t="str">
        <f t="shared" si="5"/>
        <v>282/014.Z-2002-0204.0               182 Justice Hill Rd</v>
      </c>
    </row>
    <row r="362" spans="1:19" x14ac:dyDescent="0.2">
      <c r="A362" s="19" t="s">
        <v>127</v>
      </c>
      <c r="B362" s="19" t="s">
        <v>87</v>
      </c>
      <c r="C362" s="19" t="s">
        <v>1118</v>
      </c>
      <c r="D362" s="45" t="s">
        <v>256</v>
      </c>
      <c r="E362" s="19" t="s">
        <v>979</v>
      </c>
      <c r="F362" s="19" t="s">
        <v>8</v>
      </c>
      <c r="G362" s="20" t="s">
        <v>157</v>
      </c>
      <c r="H362" s="19">
        <v>0</v>
      </c>
      <c r="I362" s="66">
        <v>7.16</v>
      </c>
      <c r="J362" s="21">
        <v>29200</v>
      </c>
      <c r="K362" s="44">
        <v>0.60899999999999999</v>
      </c>
      <c r="L362" s="44">
        <v>7.16</v>
      </c>
      <c r="M362" s="23">
        <v>6</v>
      </c>
      <c r="N362" s="22" t="s">
        <v>87</v>
      </c>
      <c r="O362" s="22" t="s">
        <v>625</v>
      </c>
      <c r="P362" s="22" t="s">
        <v>207</v>
      </c>
      <c r="Q362" s="22" t="s">
        <v>256</v>
      </c>
      <c r="R362" t="s">
        <v>878</v>
      </c>
      <c r="S362" t="str">
        <f t="shared" si="5"/>
        <v>282/014.Z-2002-0204.1               Redemption Rock Trl</v>
      </c>
    </row>
    <row r="363" spans="1:19" x14ac:dyDescent="0.2">
      <c r="A363" s="19" t="s">
        <v>127</v>
      </c>
      <c r="B363" s="19" t="s">
        <v>87</v>
      </c>
      <c r="C363" s="19" t="s">
        <v>1119</v>
      </c>
      <c r="D363" s="45" t="s">
        <v>257</v>
      </c>
      <c r="E363" s="19" t="s">
        <v>979</v>
      </c>
      <c r="F363" s="19" t="s">
        <v>8</v>
      </c>
      <c r="G363" s="20" t="s">
        <v>156</v>
      </c>
      <c r="H363" s="19">
        <v>3</v>
      </c>
      <c r="I363" s="66">
        <v>6</v>
      </c>
      <c r="J363" s="21">
        <v>247300</v>
      </c>
      <c r="K363" s="44">
        <v>0.53500000000000003</v>
      </c>
      <c r="L363" s="44">
        <v>64</v>
      </c>
      <c r="M363" s="23">
        <v>6</v>
      </c>
      <c r="N363" s="22" t="s">
        <v>87</v>
      </c>
      <c r="O363" s="22" t="s">
        <v>626</v>
      </c>
      <c r="P363" s="22" t="s">
        <v>208</v>
      </c>
      <c r="Q363" s="22" t="s">
        <v>257</v>
      </c>
      <c r="R363" t="s">
        <v>879</v>
      </c>
      <c r="S363" t="str">
        <f t="shared" si="5"/>
        <v>282/014.Z-2002-0205.0               18 South Nelson Rd</v>
      </c>
    </row>
    <row r="364" spans="1:19" x14ac:dyDescent="0.2">
      <c r="A364" s="19" t="s">
        <v>127</v>
      </c>
      <c r="B364" s="19" t="s">
        <v>87</v>
      </c>
      <c r="C364" s="19" t="s">
        <v>1119</v>
      </c>
      <c r="D364" s="45" t="s">
        <v>257</v>
      </c>
      <c r="E364" s="19" t="s">
        <v>979</v>
      </c>
      <c r="F364" s="19" t="s">
        <v>8</v>
      </c>
      <c r="G364" s="20" t="s">
        <v>157</v>
      </c>
      <c r="H364" s="19">
        <v>0</v>
      </c>
      <c r="I364" s="66">
        <v>58</v>
      </c>
      <c r="J364" s="21">
        <v>236700</v>
      </c>
      <c r="K364" s="44">
        <v>0.60899999999999999</v>
      </c>
      <c r="L364" s="44">
        <v>64</v>
      </c>
      <c r="M364" s="23">
        <v>6</v>
      </c>
      <c r="N364" s="22" t="s">
        <v>87</v>
      </c>
      <c r="O364" s="22" t="s">
        <v>627</v>
      </c>
      <c r="P364" s="22" t="s">
        <v>208</v>
      </c>
      <c r="Q364" s="22" t="s">
        <v>257</v>
      </c>
      <c r="R364" t="s">
        <v>879</v>
      </c>
      <c r="S364" t="str">
        <f t="shared" si="5"/>
        <v>282/014.Z-2002-0205.0               18 South Nelson Rd</v>
      </c>
    </row>
    <row r="365" spans="1:19" x14ac:dyDescent="0.2">
      <c r="A365" s="19" t="s">
        <v>127</v>
      </c>
      <c r="B365" s="19" t="s">
        <v>87</v>
      </c>
      <c r="C365" s="19" t="s">
        <v>1120</v>
      </c>
      <c r="D365" s="45" t="s">
        <v>258</v>
      </c>
      <c r="E365" s="19" t="s">
        <v>979</v>
      </c>
      <c r="F365" s="19" t="s">
        <v>8</v>
      </c>
      <c r="G365" s="20" t="s">
        <v>157</v>
      </c>
      <c r="H365" s="19">
        <v>0</v>
      </c>
      <c r="I365" s="66">
        <v>1.64</v>
      </c>
      <c r="J365" s="21">
        <v>6700</v>
      </c>
      <c r="K365" s="44">
        <v>0.60899999999999999</v>
      </c>
      <c r="L365" s="44">
        <v>4.34</v>
      </c>
      <c r="M365" s="23">
        <v>6</v>
      </c>
      <c r="N365" s="22" t="s">
        <v>87</v>
      </c>
      <c r="O365" s="22" t="s">
        <v>628</v>
      </c>
      <c r="P365" s="22" t="s">
        <v>209</v>
      </c>
      <c r="Q365" s="22" t="s">
        <v>258</v>
      </c>
      <c r="R365" t="s">
        <v>880</v>
      </c>
      <c r="S365" t="str">
        <f t="shared" si="5"/>
        <v>282/014.Z-2002-0205.8               Pheasant Hill Ln</v>
      </c>
    </row>
    <row r="366" spans="1:19" x14ac:dyDescent="0.2">
      <c r="A366" s="19" t="s">
        <v>127</v>
      </c>
      <c r="B366" s="19" t="s">
        <v>87</v>
      </c>
      <c r="C366" s="19" t="s">
        <v>1120</v>
      </c>
      <c r="D366" s="45" t="s">
        <v>258</v>
      </c>
      <c r="E366" s="19" t="s">
        <v>979</v>
      </c>
      <c r="F366" s="19" t="s">
        <v>8</v>
      </c>
      <c r="G366" s="20" t="s">
        <v>158</v>
      </c>
      <c r="H366" s="19">
        <v>0</v>
      </c>
      <c r="I366" s="66">
        <v>2.7</v>
      </c>
      <c r="J366" s="21">
        <v>1800</v>
      </c>
      <c r="K366" s="44">
        <v>0.60899999999999999</v>
      </c>
      <c r="L366" s="44">
        <v>4.34</v>
      </c>
      <c r="M366" s="23">
        <v>6</v>
      </c>
      <c r="N366" s="22" t="s">
        <v>87</v>
      </c>
      <c r="O366" s="22" t="s">
        <v>629</v>
      </c>
      <c r="P366" s="22" t="s">
        <v>209</v>
      </c>
      <c r="Q366" s="22" t="s">
        <v>258</v>
      </c>
      <c r="R366" t="s">
        <v>880</v>
      </c>
      <c r="S366" t="str">
        <f t="shared" si="5"/>
        <v>282/014.Z-2002-0205.8               Pheasant Hill Ln</v>
      </c>
    </row>
    <row r="367" spans="1:19" x14ac:dyDescent="0.2">
      <c r="A367" s="19" t="s">
        <v>127</v>
      </c>
      <c r="B367" s="19" t="s">
        <v>87</v>
      </c>
      <c r="C367" s="19" t="s">
        <v>1121</v>
      </c>
      <c r="D367" s="45" t="s">
        <v>259</v>
      </c>
      <c r="E367" s="19" t="s">
        <v>979</v>
      </c>
      <c r="F367" s="19" t="s">
        <v>8</v>
      </c>
      <c r="G367" s="20" t="s">
        <v>157</v>
      </c>
      <c r="H367" s="19">
        <v>0</v>
      </c>
      <c r="I367" s="66">
        <v>7.51</v>
      </c>
      <c r="J367" s="21">
        <v>30600</v>
      </c>
      <c r="K367" s="44">
        <v>0.60899999999999999</v>
      </c>
      <c r="L367" s="44">
        <v>7.51</v>
      </c>
      <c r="M367" s="23">
        <v>6</v>
      </c>
      <c r="N367" s="22" t="s">
        <v>87</v>
      </c>
      <c r="O367" s="22" t="s">
        <v>630</v>
      </c>
      <c r="P367" s="22" t="s">
        <v>210</v>
      </c>
      <c r="Q367" s="22" t="s">
        <v>259</v>
      </c>
      <c r="R367" t="s">
        <v>881</v>
      </c>
      <c r="S367" t="str">
        <f t="shared" si="5"/>
        <v>282/014.Z-2002-0206.8               Fox Run</v>
      </c>
    </row>
    <row r="368" spans="1:19" x14ac:dyDescent="0.2">
      <c r="A368" s="19" t="s">
        <v>127</v>
      </c>
      <c r="B368" s="19" t="s">
        <v>87</v>
      </c>
      <c r="C368" s="19" t="s">
        <v>1122</v>
      </c>
      <c r="D368" s="45" t="s">
        <v>290</v>
      </c>
      <c r="E368" s="19" t="s">
        <v>979</v>
      </c>
      <c r="F368" s="19" t="s">
        <v>8</v>
      </c>
      <c r="G368" s="20" t="s">
        <v>157</v>
      </c>
      <c r="H368" s="19">
        <v>0</v>
      </c>
      <c r="I368" s="66">
        <v>3.9</v>
      </c>
      <c r="J368" s="21">
        <v>15900</v>
      </c>
      <c r="K368" s="44">
        <v>0.60899999999999999</v>
      </c>
      <c r="L368" s="44">
        <v>4</v>
      </c>
      <c r="M368" s="23">
        <v>6</v>
      </c>
      <c r="N368" s="22" t="s">
        <v>87</v>
      </c>
      <c r="O368" s="22" t="s">
        <v>631</v>
      </c>
      <c r="P368" s="22" t="s">
        <v>310</v>
      </c>
      <c r="Q368" s="22" t="s">
        <v>290</v>
      </c>
      <c r="R368" t="s">
        <v>882</v>
      </c>
      <c r="S368" t="str">
        <f t="shared" si="5"/>
        <v>282/014.Z-2002-0207.1               Princeton Rd</v>
      </c>
    </row>
    <row r="369" spans="1:19" x14ac:dyDescent="0.2">
      <c r="A369" s="19" t="s">
        <v>127</v>
      </c>
      <c r="B369" s="19" t="s">
        <v>87</v>
      </c>
      <c r="C369" s="19" t="s">
        <v>1122</v>
      </c>
      <c r="D369" s="45" t="s">
        <v>290</v>
      </c>
      <c r="E369" s="19" t="s">
        <v>979</v>
      </c>
      <c r="F369" s="19" t="s">
        <v>8</v>
      </c>
      <c r="G369" s="20" t="s">
        <v>158</v>
      </c>
      <c r="H369" s="19">
        <v>0</v>
      </c>
      <c r="I369" s="66">
        <v>0.1</v>
      </c>
      <c r="J369" s="21">
        <v>100</v>
      </c>
      <c r="K369" s="44">
        <v>0.60899999999999999</v>
      </c>
      <c r="L369" s="44">
        <v>4</v>
      </c>
      <c r="M369" s="23">
        <v>6</v>
      </c>
      <c r="N369" s="22" t="s">
        <v>87</v>
      </c>
      <c r="O369" s="22" t="s">
        <v>632</v>
      </c>
      <c r="P369" s="22" t="s">
        <v>310</v>
      </c>
      <c r="Q369" s="22" t="s">
        <v>290</v>
      </c>
      <c r="R369" t="s">
        <v>882</v>
      </c>
      <c r="S369" t="str">
        <f t="shared" si="5"/>
        <v>282/014.Z-2002-0207.1               Princeton Rd</v>
      </c>
    </row>
    <row r="370" spans="1:19" x14ac:dyDescent="0.2">
      <c r="A370" s="19" t="s">
        <v>127</v>
      </c>
      <c r="B370" s="19" t="s">
        <v>87</v>
      </c>
      <c r="C370" s="19" t="s">
        <v>1123</v>
      </c>
      <c r="D370" s="45" t="s">
        <v>291</v>
      </c>
      <c r="E370" s="19" t="s">
        <v>979</v>
      </c>
      <c r="F370" s="19" t="s">
        <v>8</v>
      </c>
      <c r="G370" s="20" t="s">
        <v>157</v>
      </c>
      <c r="H370" s="19">
        <v>0</v>
      </c>
      <c r="I370" s="66">
        <v>24.76</v>
      </c>
      <c r="J370" s="21">
        <v>101000</v>
      </c>
      <c r="K370" s="44">
        <v>0.60899999999999999</v>
      </c>
      <c r="L370" s="44">
        <v>25.42</v>
      </c>
      <c r="M370" s="23">
        <v>6</v>
      </c>
      <c r="N370" s="22" t="s">
        <v>87</v>
      </c>
      <c r="O370" s="22" t="s">
        <v>633</v>
      </c>
      <c r="P370" s="22" t="s">
        <v>311</v>
      </c>
      <c r="Q370" s="22" t="s">
        <v>291</v>
      </c>
      <c r="R370" t="s">
        <v>883</v>
      </c>
      <c r="S370" t="str">
        <f t="shared" si="5"/>
        <v>282/014.Z-2002-0208.1               South Nelson Rd</v>
      </c>
    </row>
    <row r="371" spans="1:19" x14ac:dyDescent="0.2">
      <c r="A371" s="19" t="s">
        <v>127</v>
      </c>
      <c r="B371" s="19" t="s">
        <v>87</v>
      </c>
      <c r="C371" s="19" t="s">
        <v>1123</v>
      </c>
      <c r="D371" s="45" t="s">
        <v>291</v>
      </c>
      <c r="E371" s="19" t="s">
        <v>979</v>
      </c>
      <c r="F371" s="19" t="s">
        <v>8</v>
      </c>
      <c r="G371" s="20" t="s">
        <v>158</v>
      </c>
      <c r="H371" s="19">
        <v>0</v>
      </c>
      <c r="I371" s="66">
        <v>0.66</v>
      </c>
      <c r="J371" s="21">
        <v>400</v>
      </c>
      <c r="K371" s="44">
        <v>0.60899999999999999</v>
      </c>
      <c r="L371" s="44">
        <v>25.42</v>
      </c>
      <c r="M371" s="23">
        <v>6</v>
      </c>
      <c r="N371" s="22" t="s">
        <v>87</v>
      </c>
      <c r="O371" s="22" t="s">
        <v>634</v>
      </c>
      <c r="P371" s="22" t="s">
        <v>311</v>
      </c>
      <c r="Q371" s="22" t="s">
        <v>291</v>
      </c>
      <c r="R371" t="s">
        <v>883</v>
      </c>
      <c r="S371" t="str">
        <f t="shared" si="5"/>
        <v>282/014.Z-2002-0208.1               South Nelson Rd</v>
      </c>
    </row>
    <row r="372" spans="1:19" x14ac:dyDescent="0.2">
      <c r="A372" s="19" t="s">
        <v>127</v>
      </c>
      <c r="B372" s="19" t="s">
        <v>87</v>
      </c>
      <c r="C372" s="19" t="s">
        <v>1124</v>
      </c>
      <c r="D372" s="45" t="s">
        <v>292</v>
      </c>
      <c r="E372" s="19" t="s">
        <v>979</v>
      </c>
      <c r="F372" s="19" t="s">
        <v>8</v>
      </c>
      <c r="G372" s="20" t="s">
        <v>157</v>
      </c>
      <c r="H372" s="19">
        <v>0</v>
      </c>
      <c r="I372" s="66">
        <v>0.4</v>
      </c>
      <c r="J372" s="21">
        <v>1600</v>
      </c>
      <c r="K372" s="44">
        <v>0.60899999999999999</v>
      </c>
      <c r="L372" s="44">
        <v>0.4</v>
      </c>
      <c r="M372" s="23">
        <v>6</v>
      </c>
      <c r="N372" s="22" t="s">
        <v>87</v>
      </c>
      <c r="O372" s="22" t="s">
        <v>635</v>
      </c>
      <c r="P372" s="22" t="s">
        <v>312</v>
      </c>
      <c r="Q372" s="22" t="s">
        <v>292</v>
      </c>
      <c r="R372" t="s">
        <v>884</v>
      </c>
      <c r="S372" t="str">
        <f t="shared" si="5"/>
        <v>282/014.Z-2002-0209.1               Off Fairbanks St</v>
      </c>
    </row>
    <row r="373" spans="1:19" x14ac:dyDescent="0.2">
      <c r="A373" s="19" t="s">
        <v>127</v>
      </c>
      <c r="B373" s="19" t="s">
        <v>87</v>
      </c>
      <c r="C373" s="19" t="s">
        <v>1125</v>
      </c>
      <c r="D373" s="45" t="s">
        <v>293</v>
      </c>
      <c r="E373" s="19" t="s">
        <v>979</v>
      </c>
      <c r="F373" s="19" t="s">
        <v>8</v>
      </c>
      <c r="G373" s="20" t="s">
        <v>156</v>
      </c>
      <c r="H373" s="19">
        <v>2</v>
      </c>
      <c r="I373" s="66">
        <v>4</v>
      </c>
      <c r="J373" s="21">
        <v>164900</v>
      </c>
      <c r="K373" s="44">
        <v>0.53500000000000003</v>
      </c>
      <c r="L373" s="44">
        <v>74.3</v>
      </c>
      <c r="M373" s="23">
        <v>6</v>
      </c>
      <c r="N373" s="22" t="s">
        <v>87</v>
      </c>
      <c r="O373" s="22" t="s">
        <v>636</v>
      </c>
      <c r="P373" s="22" t="s">
        <v>313</v>
      </c>
      <c r="Q373" s="22" t="s">
        <v>293</v>
      </c>
      <c r="R373" t="s">
        <v>885</v>
      </c>
      <c r="S373" t="str">
        <f t="shared" si="5"/>
        <v>282/014.Z-2002-0210.1               Greenland Rd</v>
      </c>
    </row>
    <row r="374" spans="1:19" x14ac:dyDescent="0.2">
      <c r="A374" s="19" t="s">
        <v>127</v>
      </c>
      <c r="B374" s="19" t="s">
        <v>87</v>
      </c>
      <c r="C374" s="19" t="s">
        <v>1125</v>
      </c>
      <c r="D374" s="45" t="s">
        <v>293</v>
      </c>
      <c r="E374" s="19" t="s">
        <v>979</v>
      </c>
      <c r="F374" s="19" t="s">
        <v>8</v>
      </c>
      <c r="G374" s="20" t="s">
        <v>157</v>
      </c>
      <c r="H374" s="19">
        <v>0</v>
      </c>
      <c r="I374" s="66">
        <v>68.069999999999993</v>
      </c>
      <c r="J374" s="21">
        <v>277700</v>
      </c>
      <c r="K374" s="44">
        <v>0.60899999999999999</v>
      </c>
      <c r="L374" s="44">
        <v>74.3</v>
      </c>
      <c r="M374" s="23">
        <v>6</v>
      </c>
      <c r="N374" s="22" t="s">
        <v>87</v>
      </c>
      <c r="O374" s="22" t="s">
        <v>637</v>
      </c>
      <c r="P374" s="22" t="s">
        <v>313</v>
      </c>
      <c r="Q374" s="22" t="s">
        <v>293</v>
      </c>
      <c r="R374" t="s">
        <v>885</v>
      </c>
      <c r="S374" t="str">
        <f t="shared" si="5"/>
        <v>282/014.Z-2002-0210.1               Greenland Rd</v>
      </c>
    </row>
    <row r="375" spans="1:19" x14ac:dyDescent="0.2">
      <c r="A375" s="19" t="s">
        <v>127</v>
      </c>
      <c r="B375" s="19" t="s">
        <v>87</v>
      </c>
      <c r="C375" s="19" t="s">
        <v>1125</v>
      </c>
      <c r="D375" s="45" t="s">
        <v>293</v>
      </c>
      <c r="E375" s="19" t="s">
        <v>979</v>
      </c>
      <c r="F375" s="19" t="s">
        <v>8</v>
      </c>
      <c r="G375" s="20" t="s">
        <v>158</v>
      </c>
      <c r="H375" s="19">
        <v>0</v>
      </c>
      <c r="I375" s="66">
        <v>2.23</v>
      </c>
      <c r="J375" s="21">
        <v>1500</v>
      </c>
      <c r="K375" s="44">
        <v>0.60899999999999999</v>
      </c>
      <c r="L375" s="44">
        <v>74.3</v>
      </c>
      <c r="M375" s="23">
        <v>6</v>
      </c>
      <c r="N375" s="22" t="s">
        <v>87</v>
      </c>
      <c r="O375" s="22" t="s">
        <v>638</v>
      </c>
      <c r="P375" s="22" t="s">
        <v>313</v>
      </c>
      <c r="Q375" s="22" t="s">
        <v>293</v>
      </c>
      <c r="R375" t="s">
        <v>885</v>
      </c>
      <c r="S375" t="str">
        <f t="shared" si="5"/>
        <v>282/014.Z-2002-0210.1               Greenland Rd</v>
      </c>
    </row>
    <row r="376" spans="1:19" x14ac:dyDescent="0.2">
      <c r="A376" s="19" t="s">
        <v>127</v>
      </c>
      <c r="B376" s="19" t="s">
        <v>87</v>
      </c>
      <c r="C376" s="19" t="s">
        <v>1126</v>
      </c>
      <c r="D376" s="45" t="s">
        <v>294</v>
      </c>
      <c r="E376" s="19" t="s">
        <v>979</v>
      </c>
      <c r="F376" s="19" t="s">
        <v>8</v>
      </c>
      <c r="G376" s="20" t="s">
        <v>157</v>
      </c>
      <c r="H376" s="19">
        <v>0</v>
      </c>
      <c r="I376" s="66">
        <v>0.37</v>
      </c>
      <c r="J376" s="21">
        <v>1500</v>
      </c>
      <c r="K376" s="44">
        <v>0.60899999999999999</v>
      </c>
      <c r="L376" s="44">
        <v>0.37</v>
      </c>
      <c r="M376" s="23">
        <v>6</v>
      </c>
      <c r="N376" s="22" t="s">
        <v>87</v>
      </c>
      <c r="O376" s="22" t="s">
        <v>639</v>
      </c>
      <c r="P376" s="22" t="s">
        <v>314</v>
      </c>
      <c r="Q376" s="22" t="s">
        <v>294</v>
      </c>
      <c r="R376" t="s">
        <v>886</v>
      </c>
      <c r="S376" t="str">
        <f t="shared" si="5"/>
        <v>282/014.Z-2002-0211.1               Crowley Rd</v>
      </c>
    </row>
    <row r="377" spans="1:19" x14ac:dyDescent="0.2">
      <c r="A377" s="19" t="s">
        <v>127</v>
      </c>
      <c r="B377" s="19" t="s">
        <v>87</v>
      </c>
      <c r="C377" s="19" t="s">
        <v>1127</v>
      </c>
      <c r="D377" s="45" t="s">
        <v>962</v>
      </c>
      <c r="E377" s="19" t="s">
        <v>979</v>
      </c>
      <c r="F377" s="19" t="s">
        <v>8</v>
      </c>
      <c r="G377" s="20" t="s">
        <v>157</v>
      </c>
      <c r="H377" s="19">
        <v>0</v>
      </c>
      <c r="I377" s="66">
        <v>4.6100000000000003</v>
      </c>
      <c r="J377" s="21">
        <v>18800</v>
      </c>
      <c r="K377" s="44">
        <v>0.60899999999999999</v>
      </c>
      <c r="L377" s="44">
        <v>4.6100000000000003</v>
      </c>
      <c r="M377" s="23">
        <v>6</v>
      </c>
      <c r="N377" s="22" t="s">
        <v>87</v>
      </c>
      <c r="O377" s="22" t="s">
        <v>717</v>
      </c>
      <c r="P377" s="22" t="s">
        <v>932</v>
      </c>
      <c r="Q377" s="22" t="s">
        <v>962</v>
      </c>
      <c r="R377" t="s">
        <v>887</v>
      </c>
      <c r="S377" t="str">
        <f t="shared" si="5"/>
        <v>282/014.Z-2002-0216.0               23 Wilder Rd</v>
      </c>
    </row>
    <row r="378" spans="1:19" x14ac:dyDescent="0.2">
      <c r="A378" s="19" t="s">
        <v>127</v>
      </c>
      <c r="B378" s="19" t="s">
        <v>87</v>
      </c>
      <c r="C378" s="19" t="s">
        <v>1128</v>
      </c>
      <c r="D378" s="45" t="s">
        <v>963</v>
      </c>
      <c r="E378" s="19" t="s">
        <v>979</v>
      </c>
      <c r="F378" s="19" t="s">
        <v>8</v>
      </c>
      <c r="G378" s="20" t="s">
        <v>157</v>
      </c>
      <c r="H378" s="19">
        <v>0</v>
      </c>
      <c r="I378" s="66">
        <v>0.17</v>
      </c>
      <c r="J378" s="21">
        <v>700</v>
      </c>
      <c r="K378" s="44">
        <v>0.60899999999999999</v>
      </c>
      <c r="L378" s="44">
        <v>0.17</v>
      </c>
      <c r="M378" s="23">
        <v>6</v>
      </c>
      <c r="N378" s="22" t="s">
        <v>87</v>
      </c>
      <c r="O378" s="22" t="s">
        <v>718</v>
      </c>
      <c r="P378" s="22" t="s">
        <v>933</v>
      </c>
      <c r="Q378" s="22" t="s">
        <v>963</v>
      </c>
      <c r="R378" t="s">
        <v>888</v>
      </c>
      <c r="S378" t="str">
        <f t="shared" si="5"/>
        <v>282/014.Z-2002-0216.1               Legg Rd</v>
      </c>
    </row>
    <row r="379" spans="1:19" x14ac:dyDescent="0.2">
      <c r="A379" s="19" t="s">
        <v>127</v>
      </c>
      <c r="B379" s="19" t="s">
        <v>87</v>
      </c>
      <c r="C379" s="19" t="s">
        <v>1129</v>
      </c>
      <c r="D379" s="45" t="s">
        <v>964</v>
      </c>
      <c r="E379" s="19" t="s">
        <v>979</v>
      </c>
      <c r="F379" s="19" t="s">
        <v>8</v>
      </c>
      <c r="G379" s="20" t="s">
        <v>157</v>
      </c>
      <c r="H379" s="19">
        <v>0</v>
      </c>
      <c r="I379" s="66">
        <v>25.87</v>
      </c>
      <c r="J379" s="21">
        <v>105600</v>
      </c>
      <c r="K379" s="44">
        <v>0.60899999999999999</v>
      </c>
      <c r="L379" s="44">
        <v>45.870000000000005</v>
      </c>
      <c r="M379" s="23">
        <v>6</v>
      </c>
      <c r="N379" s="22" t="s">
        <v>87</v>
      </c>
      <c r="O379" s="22" t="s">
        <v>719</v>
      </c>
      <c r="P379" s="22" t="s">
        <v>934</v>
      </c>
      <c r="Q379" s="22" t="s">
        <v>964</v>
      </c>
      <c r="R379" t="s">
        <v>889</v>
      </c>
      <c r="S379" t="str">
        <f t="shared" si="5"/>
        <v>282/014.Z-2002-0216.2               Justice Hill Rd</v>
      </c>
    </row>
    <row r="380" spans="1:19" x14ac:dyDescent="0.2">
      <c r="A380" s="19" t="s">
        <v>127</v>
      </c>
      <c r="B380" s="19" t="s">
        <v>87</v>
      </c>
      <c r="C380" s="19" t="s">
        <v>1129</v>
      </c>
      <c r="D380" s="45" t="s">
        <v>964</v>
      </c>
      <c r="E380" s="19" t="s">
        <v>979</v>
      </c>
      <c r="F380" s="19" t="s">
        <v>8</v>
      </c>
      <c r="G380" s="20" t="s">
        <v>158</v>
      </c>
      <c r="H380" s="19">
        <v>0</v>
      </c>
      <c r="I380" s="66">
        <v>20</v>
      </c>
      <c r="J380" s="21">
        <v>13400</v>
      </c>
      <c r="K380" s="44">
        <v>0.60899999999999999</v>
      </c>
      <c r="L380" s="44">
        <v>45.870000000000005</v>
      </c>
      <c r="M380" s="23">
        <v>6</v>
      </c>
      <c r="N380" s="22" t="s">
        <v>87</v>
      </c>
      <c r="O380" s="22" t="s">
        <v>720</v>
      </c>
      <c r="P380" s="22" t="s">
        <v>934</v>
      </c>
      <c r="Q380" s="22" t="s">
        <v>964</v>
      </c>
      <c r="R380" t="s">
        <v>889</v>
      </c>
      <c r="S380" t="str">
        <f t="shared" si="5"/>
        <v>282/014.Z-2002-0216.2               Justice Hill Rd</v>
      </c>
    </row>
    <row r="381" spans="1:19" x14ac:dyDescent="0.2">
      <c r="A381" s="19" t="s">
        <v>127</v>
      </c>
      <c r="B381" s="19" t="s">
        <v>87</v>
      </c>
      <c r="C381" s="19" t="s">
        <v>1130</v>
      </c>
      <c r="D381" s="45" t="s">
        <v>965</v>
      </c>
      <c r="E381" s="19" t="s">
        <v>979</v>
      </c>
      <c r="F381" s="19" t="s">
        <v>8</v>
      </c>
      <c r="G381" s="20" t="s">
        <v>156</v>
      </c>
      <c r="H381" s="19">
        <v>1</v>
      </c>
      <c r="I381" s="66">
        <v>2</v>
      </c>
      <c r="J381" s="21">
        <v>82400</v>
      </c>
      <c r="K381" s="44">
        <v>0.53500000000000003</v>
      </c>
      <c r="L381" s="44">
        <v>12.11</v>
      </c>
      <c r="M381" s="23">
        <v>6</v>
      </c>
      <c r="N381" s="22" t="s">
        <v>87</v>
      </c>
      <c r="O381" s="22" t="s">
        <v>721</v>
      </c>
      <c r="P381" s="22" t="s">
        <v>935</v>
      </c>
      <c r="Q381" s="22" t="s">
        <v>965</v>
      </c>
      <c r="R381" t="s">
        <v>890</v>
      </c>
      <c r="S381" t="str">
        <f t="shared" si="5"/>
        <v>282/014.Z-2002-0216.3               44 Beaman Rd</v>
      </c>
    </row>
    <row r="382" spans="1:19" x14ac:dyDescent="0.2">
      <c r="A382" s="19" t="s">
        <v>127</v>
      </c>
      <c r="B382" s="19" t="s">
        <v>87</v>
      </c>
      <c r="C382" s="19" t="s">
        <v>1130</v>
      </c>
      <c r="D382" s="45" t="s">
        <v>965</v>
      </c>
      <c r="E382" s="19" t="s">
        <v>979</v>
      </c>
      <c r="F382" s="19" t="s">
        <v>8</v>
      </c>
      <c r="G382" s="20" t="s">
        <v>157</v>
      </c>
      <c r="H382" s="19">
        <v>0</v>
      </c>
      <c r="I382" s="66">
        <v>6.66</v>
      </c>
      <c r="J382" s="21">
        <v>27200</v>
      </c>
      <c r="K382" s="44">
        <v>0.60899999999999999</v>
      </c>
      <c r="L382" s="44">
        <v>12.11</v>
      </c>
      <c r="M382" s="23">
        <v>6</v>
      </c>
      <c r="N382" s="22" t="s">
        <v>87</v>
      </c>
      <c r="O382" s="22" t="s">
        <v>722</v>
      </c>
      <c r="P382" s="22" t="s">
        <v>935</v>
      </c>
      <c r="Q382" s="22" t="s">
        <v>965</v>
      </c>
      <c r="R382" t="s">
        <v>890</v>
      </c>
      <c r="S382" t="str">
        <f t="shared" si="5"/>
        <v>282/014.Z-2002-0216.3               44 Beaman Rd</v>
      </c>
    </row>
    <row r="383" spans="1:19" x14ac:dyDescent="0.2">
      <c r="A383" s="19" t="s">
        <v>127</v>
      </c>
      <c r="B383" s="19" t="s">
        <v>87</v>
      </c>
      <c r="C383" s="19" t="s">
        <v>1130</v>
      </c>
      <c r="D383" s="45" t="s">
        <v>965</v>
      </c>
      <c r="E383" s="19" t="s">
        <v>979</v>
      </c>
      <c r="F383" s="19" t="s">
        <v>8</v>
      </c>
      <c r="G383" s="20" t="s">
        <v>158</v>
      </c>
      <c r="H383" s="19">
        <v>0</v>
      </c>
      <c r="I383" s="66">
        <v>3.45</v>
      </c>
      <c r="J383" s="21">
        <v>2300</v>
      </c>
      <c r="K383" s="44">
        <v>0.60899999999999999</v>
      </c>
      <c r="L383" s="44">
        <v>12.11</v>
      </c>
      <c r="M383" s="23">
        <v>6</v>
      </c>
      <c r="N383" s="22" t="s">
        <v>87</v>
      </c>
      <c r="O383" s="22" t="s">
        <v>723</v>
      </c>
      <c r="P383" s="22" t="s">
        <v>935</v>
      </c>
      <c r="Q383" s="22" t="s">
        <v>965</v>
      </c>
      <c r="R383" t="s">
        <v>890</v>
      </c>
      <c r="S383" t="str">
        <f t="shared" si="5"/>
        <v>282/014.Z-2002-0216.3               44 Beaman Rd</v>
      </c>
    </row>
    <row r="384" spans="1:19" x14ac:dyDescent="0.2">
      <c r="A384" s="19" t="s">
        <v>127</v>
      </c>
      <c r="B384" s="19" t="s">
        <v>87</v>
      </c>
      <c r="C384" s="19" t="s">
        <v>1131</v>
      </c>
      <c r="D384" s="45" t="s">
        <v>966</v>
      </c>
      <c r="E384" s="19" t="s">
        <v>979</v>
      </c>
      <c r="F384" s="19" t="s">
        <v>8</v>
      </c>
      <c r="G384" s="20" t="s">
        <v>156</v>
      </c>
      <c r="H384" s="19">
        <v>2</v>
      </c>
      <c r="I384" s="66">
        <v>4</v>
      </c>
      <c r="J384" s="21">
        <v>151200</v>
      </c>
      <c r="K384" s="44">
        <v>0.53500000000000003</v>
      </c>
      <c r="L384" s="44">
        <v>7.5</v>
      </c>
      <c r="M384" s="23">
        <v>7</v>
      </c>
      <c r="N384" s="22" t="s">
        <v>87</v>
      </c>
      <c r="O384" s="22" t="s">
        <v>724</v>
      </c>
      <c r="P384" s="22" t="s">
        <v>936</v>
      </c>
      <c r="Q384" s="22" t="s">
        <v>966</v>
      </c>
      <c r="R384" t="s">
        <v>891</v>
      </c>
      <c r="S384" t="str">
        <f t="shared" si="5"/>
        <v>282/014.Z-2002-0216.4               Reed &amp; Princeton Rds</v>
      </c>
    </row>
    <row r="385" spans="1:19" x14ac:dyDescent="0.2">
      <c r="A385" s="19" t="s">
        <v>127</v>
      </c>
      <c r="B385" s="19" t="s">
        <v>87</v>
      </c>
      <c r="C385" s="19" t="s">
        <v>1131</v>
      </c>
      <c r="D385" s="45" t="s">
        <v>966</v>
      </c>
      <c r="E385" s="19" t="s">
        <v>979</v>
      </c>
      <c r="F385" s="19" t="s">
        <v>8</v>
      </c>
      <c r="G385" s="20" t="s">
        <v>157</v>
      </c>
      <c r="H385" s="19">
        <v>0</v>
      </c>
      <c r="I385" s="66">
        <v>0.5</v>
      </c>
      <c r="J385" s="21">
        <v>2000</v>
      </c>
      <c r="K385" s="44">
        <v>0.60899999999999999</v>
      </c>
      <c r="L385" s="44">
        <v>7.5</v>
      </c>
      <c r="M385" s="23">
        <v>7</v>
      </c>
      <c r="N385" s="22" t="s">
        <v>87</v>
      </c>
      <c r="O385" s="22" t="s">
        <v>725</v>
      </c>
      <c r="P385" s="22" t="s">
        <v>936</v>
      </c>
      <c r="Q385" s="22" t="s">
        <v>966</v>
      </c>
      <c r="R385" t="s">
        <v>891</v>
      </c>
      <c r="S385" t="str">
        <f t="shared" si="5"/>
        <v>282/014.Z-2002-0216.4               Reed &amp; Princeton Rds</v>
      </c>
    </row>
    <row r="386" spans="1:19" x14ac:dyDescent="0.2">
      <c r="A386" s="19" t="s">
        <v>127</v>
      </c>
      <c r="B386" s="19" t="s">
        <v>87</v>
      </c>
      <c r="C386" s="19" t="s">
        <v>1131</v>
      </c>
      <c r="D386" s="45" t="s">
        <v>966</v>
      </c>
      <c r="E386" s="19" t="s">
        <v>979</v>
      </c>
      <c r="F386" s="19" t="s">
        <v>8</v>
      </c>
      <c r="G386" s="20" t="s">
        <v>158</v>
      </c>
      <c r="H386" s="19">
        <v>0</v>
      </c>
      <c r="I386" s="66">
        <v>3</v>
      </c>
      <c r="J386" s="21">
        <v>2000</v>
      </c>
      <c r="K386" s="44">
        <v>0.60899999999999999</v>
      </c>
      <c r="L386" s="44">
        <v>7.5</v>
      </c>
      <c r="M386" s="23">
        <v>7</v>
      </c>
      <c r="N386" s="22" t="s">
        <v>87</v>
      </c>
      <c r="O386" s="22" t="s">
        <v>726</v>
      </c>
      <c r="P386" s="22" t="s">
        <v>936</v>
      </c>
      <c r="Q386" s="22" t="s">
        <v>966</v>
      </c>
      <c r="R386" t="s">
        <v>891</v>
      </c>
      <c r="S386" t="str">
        <f t="shared" ref="S386:S449" si="6">R386&amp;REPT(" ",15)&amp;P386</f>
        <v>282/014.Z-2002-0216.4               Reed &amp; Princeton Rds</v>
      </c>
    </row>
    <row r="387" spans="1:19" x14ac:dyDescent="0.2">
      <c r="A387" s="58" t="s">
        <v>127</v>
      </c>
      <c r="B387" s="58" t="s">
        <v>87</v>
      </c>
      <c r="C387" s="58" t="s">
        <v>1203</v>
      </c>
      <c r="D387" s="59" t="s">
        <v>1197</v>
      </c>
      <c r="E387" s="58" t="s">
        <v>979</v>
      </c>
      <c r="F387" s="58" t="s">
        <v>8</v>
      </c>
      <c r="G387" s="60" t="s">
        <v>156</v>
      </c>
      <c r="H387" s="58">
        <v>1</v>
      </c>
      <c r="I387" s="61">
        <v>2</v>
      </c>
      <c r="J387" s="56">
        <v>82400</v>
      </c>
      <c r="K387" s="61">
        <v>0.53500000000000003</v>
      </c>
      <c r="L387" s="61">
        <v>12.7</v>
      </c>
      <c r="M387" s="60">
        <v>6</v>
      </c>
      <c r="N387" s="58" t="s">
        <v>87</v>
      </c>
      <c r="O387" s="58" t="s">
        <v>1200</v>
      </c>
      <c r="P387" s="58" t="s">
        <v>1196</v>
      </c>
      <c r="Q387" s="58" t="s">
        <v>1197</v>
      </c>
      <c r="R387" s="58" t="s">
        <v>1172</v>
      </c>
      <c r="S387" s="58" t="str">
        <f t="shared" si="6"/>
        <v>282/014.Z-2002-0216.5               Upper North Row Rd</v>
      </c>
    </row>
    <row r="388" spans="1:19" x14ac:dyDescent="0.2">
      <c r="A388" s="58" t="s">
        <v>127</v>
      </c>
      <c r="B388" s="58" t="s">
        <v>87</v>
      </c>
      <c r="C388" s="58" t="s">
        <v>1203</v>
      </c>
      <c r="D388" s="59" t="s">
        <v>1197</v>
      </c>
      <c r="E388" s="58" t="s">
        <v>979</v>
      </c>
      <c r="F388" s="58" t="s">
        <v>8</v>
      </c>
      <c r="G388" s="60" t="s">
        <v>157</v>
      </c>
      <c r="H388" s="58">
        <v>0</v>
      </c>
      <c r="I388" s="61">
        <v>10.7</v>
      </c>
      <c r="J388" s="56">
        <v>43700</v>
      </c>
      <c r="K388" s="61">
        <v>0.60899999999999999</v>
      </c>
      <c r="L388" s="61">
        <v>12.7</v>
      </c>
      <c r="M388" s="60">
        <v>6</v>
      </c>
      <c r="N388" s="58" t="s">
        <v>87</v>
      </c>
      <c r="O388" s="58" t="s">
        <v>1201</v>
      </c>
      <c r="P388" s="58" t="s">
        <v>1196</v>
      </c>
      <c r="Q388" s="58" t="s">
        <v>1197</v>
      </c>
      <c r="R388" s="58" t="s">
        <v>1172</v>
      </c>
      <c r="S388" s="58" t="str">
        <f t="shared" si="6"/>
        <v>282/014.Z-2002-0216.5               Upper North Row Rd</v>
      </c>
    </row>
    <row r="389" spans="1:19" x14ac:dyDescent="0.2">
      <c r="A389" s="58" t="s">
        <v>127</v>
      </c>
      <c r="B389" s="58" t="s">
        <v>87</v>
      </c>
      <c r="C389" s="58" t="s">
        <v>1204</v>
      </c>
      <c r="D389" s="59" t="s">
        <v>1199</v>
      </c>
      <c r="E389" s="58" t="s">
        <v>979</v>
      </c>
      <c r="F389" s="58" t="s">
        <v>8</v>
      </c>
      <c r="G389" s="60" t="s">
        <v>157</v>
      </c>
      <c r="H389" s="58">
        <v>0</v>
      </c>
      <c r="I389" s="61">
        <v>5.63</v>
      </c>
      <c r="J389" s="56">
        <v>23000</v>
      </c>
      <c r="K389" s="61">
        <v>0.60899999999999999</v>
      </c>
      <c r="L389" s="61">
        <v>5.63</v>
      </c>
      <c r="M389" s="60">
        <v>6</v>
      </c>
      <c r="N389" s="58" t="s">
        <v>87</v>
      </c>
      <c r="O389" s="58" t="s">
        <v>1202</v>
      </c>
      <c r="P389" s="58" t="s">
        <v>1198</v>
      </c>
      <c r="Q389" s="58" t="s">
        <v>1199</v>
      </c>
      <c r="R389" s="58" t="s">
        <v>1173</v>
      </c>
      <c r="S389" s="58" t="str">
        <f t="shared" si="6"/>
        <v>282/014.Z-2002-0216.6               Justice Hill Rd Off</v>
      </c>
    </row>
    <row r="390" spans="1:19" x14ac:dyDescent="0.2">
      <c r="A390" s="19" t="s">
        <v>116</v>
      </c>
      <c r="B390" s="19" t="s">
        <v>177</v>
      </c>
      <c r="C390" s="19" t="s">
        <v>1132</v>
      </c>
      <c r="D390" s="45" t="s">
        <v>144</v>
      </c>
      <c r="E390" s="19" t="s">
        <v>978</v>
      </c>
      <c r="F390" s="19" t="s">
        <v>8</v>
      </c>
      <c r="G390" s="20" t="s">
        <v>157</v>
      </c>
      <c r="H390" s="19">
        <v>0</v>
      </c>
      <c r="I390" s="66">
        <v>4.0599999999999996</v>
      </c>
      <c r="J390" s="21">
        <v>7700</v>
      </c>
      <c r="K390" s="44">
        <v>1</v>
      </c>
      <c r="L390" s="44">
        <v>16.079999999999998</v>
      </c>
      <c r="M390" s="23">
        <v>3</v>
      </c>
      <c r="N390" s="22" t="s">
        <v>177</v>
      </c>
      <c r="O390" s="22" t="s">
        <v>640</v>
      </c>
      <c r="P390" s="22" t="s">
        <v>103</v>
      </c>
      <c r="Q390" s="22" t="s">
        <v>144</v>
      </c>
      <c r="R390" t="s">
        <v>892</v>
      </c>
      <c r="S390" t="str">
        <f t="shared" si="6"/>
        <v>294/014.Z-1604-0201.0               Ware Watershed</v>
      </c>
    </row>
    <row r="391" spans="1:19" x14ac:dyDescent="0.2">
      <c r="A391" s="19" t="s">
        <v>116</v>
      </c>
      <c r="B391" s="19" t="s">
        <v>177</v>
      </c>
      <c r="C391" s="19" t="s">
        <v>1132</v>
      </c>
      <c r="D391" s="45" t="s">
        <v>144</v>
      </c>
      <c r="E391" s="19" t="s">
        <v>978</v>
      </c>
      <c r="F391" s="19" t="s">
        <v>8</v>
      </c>
      <c r="G391" s="20" t="s">
        <v>158</v>
      </c>
      <c r="H391" s="19">
        <v>0</v>
      </c>
      <c r="I391" s="66">
        <v>12.02</v>
      </c>
      <c r="J391" s="21">
        <v>2400</v>
      </c>
      <c r="K391" s="44">
        <v>1</v>
      </c>
      <c r="L391" s="44">
        <v>16.079999999999998</v>
      </c>
      <c r="M391" s="23">
        <v>3</v>
      </c>
      <c r="N391" s="22" t="s">
        <v>177</v>
      </c>
      <c r="O391" s="22" t="s">
        <v>641</v>
      </c>
      <c r="P391" s="22" t="s">
        <v>103</v>
      </c>
      <c r="Q391" s="22" t="s">
        <v>144</v>
      </c>
      <c r="R391" t="s">
        <v>892</v>
      </c>
      <c r="S391" t="str">
        <f t="shared" si="6"/>
        <v>294/014.Z-1604-0201.0               Ware Watershed</v>
      </c>
    </row>
    <row r="392" spans="1:19" x14ac:dyDescent="0.2">
      <c r="A392" s="19" t="s">
        <v>116</v>
      </c>
      <c r="B392" s="19" t="s">
        <v>177</v>
      </c>
      <c r="C392" s="19" t="s">
        <v>1133</v>
      </c>
      <c r="D392" s="45" t="s">
        <v>57</v>
      </c>
      <c r="E392" s="19" t="s">
        <v>978</v>
      </c>
      <c r="F392" s="19" t="s">
        <v>8</v>
      </c>
      <c r="G392" s="20" t="s">
        <v>158</v>
      </c>
      <c r="H392" s="19">
        <v>0</v>
      </c>
      <c r="I392" s="66">
        <v>60.98</v>
      </c>
      <c r="J392" s="21">
        <v>12200</v>
      </c>
      <c r="K392" s="44">
        <v>1</v>
      </c>
      <c r="L392" s="44">
        <v>60.98</v>
      </c>
      <c r="M392" s="23">
        <v>3</v>
      </c>
      <c r="N392" s="22" t="s">
        <v>177</v>
      </c>
      <c r="O392" s="22" t="s">
        <v>642</v>
      </c>
      <c r="P392" s="22" t="s">
        <v>113</v>
      </c>
      <c r="Q392" s="22" t="s">
        <v>57</v>
      </c>
      <c r="R392" t="s">
        <v>893</v>
      </c>
      <c r="S392" t="str">
        <f t="shared" si="6"/>
        <v>294/014.Z-1604-0201.1               Ware River</v>
      </c>
    </row>
    <row r="393" spans="1:19" x14ac:dyDescent="0.2">
      <c r="A393" s="19" t="s">
        <v>116</v>
      </c>
      <c r="B393" s="19" t="s">
        <v>177</v>
      </c>
      <c r="C393" s="19" t="s">
        <v>1134</v>
      </c>
      <c r="D393" s="45" t="s">
        <v>295</v>
      </c>
      <c r="E393" s="19" t="s">
        <v>978</v>
      </c>
      <c r="F393" s="19" t="s">
        <v>8</v>
      </c>
      <c r="G393" s="20" t="s">
        <v>157</v>
      </c>
      <c r="H393" s="19">
        <v>0</v>
      </c>
      <c r="I393" s="66">
        <v>15</v>
      </c>
      <c r="J393" s="21">
        <v>28500</v>
      </c>
      <c r="K393" s="44">
        <v>1</v>
      </c>
      <c r="L393" s="44">
        <v>15</v>
      </c>
      <c r="M393" s="23">
        <v>3</v>
      </c>
      <c r="N393" s="22" t="s">
        <v>177</v>
      </c>
      <c r="O393" s="22" t="s">
        <v>643</v>
      </c>
      <c r="P393" s="22" t="s">
        <v>211</v>
      </c>
      <c r="Q393" s="22" t="s">
        <v>295</v>
      </c>
      <c r="R393" t="s">
        <v>894</v>
      </c>
      <c r="S393" t="str">
        <f t="shared" si="6"/>
        <v>294/014.Z-1604-0202.8               Barre Rd</v>
      </c>
    </row>
    <row r="394" spans="1:19" x14ac:dyDescent="0.2">
      <c r="A394" s="19" t="s">
        <v>128</v>
      </c>
      <c r="B394" s="19" t="s">
        <v>88</v>
      </c>
      <c r="C394" s="19" t="s">
        <v>1135</v>
      </c>
      <c r="D394" s="45" t="s">
        <v>144</v>
      </c>
      <c r="E394" s="19" t="s">
        <v>977</v>
      </c>
      <c r="F394" s="19" t="s">
        <v>8</v>
      </c>
      <c r="G394" s="20" t="s">
        <v>156</v>
      </c>
      <c r="H394" s="19">
        <v>48</v>
      </c>
      <c r="I394" s="66">
        <v>66.239999999999995</v>
      </c>
      <c r="J394" s="21">
        <v>1230300</v>
      </c>
      <c r="K394" s="44">
        <v>0.89</v>
      </c>
      <c r="L394" s="44">
        <v>4845</v>
      </c>
      <c r="M394" s="23">
        <v>0</v>
      </c>
      <c r="N394" s="22" t="s">
        <v>88</v>
      </c>
      <c r="O394" s="22" t="s">
        <v>644</v>
      </c>
      <c r="P394" s="22" t="s">
        <v>92</v>
      </c>
      <c r="Q394" s="22" t="s">
        <v>144</v>
      </c>
      <c r="R394" t="s">
        <v>895</v>
      </c>
      <c r="S394" t="str">
        <f t="shared" si="6"/>
        <v>309/008.Z-1404-0201.0               Quabbin Watershed</v>
      </c>
    </row>
    <row r="395" spans="1:19" x14ac:dyDescent="0.2">
      <c r="A395" s="19" t="s">
        <v>128</v>
      </c>
      <c r="B395" s="19" t="s">
        <v>88</v>
      </c>
      <c r="C395" s="19" t="s">
        <v>1135</v>
      </c>
      <c r="D395" s="45" t="s">
        <v>144</v>
      </c>
      <c r="E395" s="19" t="s">
        <v>977</v>
      </c>
      <c r="F395" s="19" t="s">
        <v>8</v>
      </c>
      <c r="G395" s="20" t="s">
        <v>157</v>
      </c>
      <c r="H395" s="19">
        <v>0</v>
      </c>
      <c r="I395" s="66">
        <v>3778.76</v>
      </c>
      <c r="J395" s="21">
        <v>4777100</v>
      </c>
      <c r="K395" s="44">
        <v>0.60199999999999998</v>
      </c>
      <c r="L395" s="44">
        <v>4845</v>
      </c>
      <c r="M395" s="23">
        <v>0</v>
      </c>
      <c r="N395" s="22" t="s">
        <v>88</v>
      </c>
      <c r="O395" s="22" t="s">
        <v>645</v>
      </c>
      <c r="P395" s="22" t="s">
        <v>92</v>
      </c>
      <c r="Q395" s="22" t="s">
        <v>144</v>
      </c>
      <c r="R395" t="s">
        <v>895</v>
      </c>
      <c r="S395" t="str">
        <f t="shared" si="6"/>
        <v>309/008.Z-1404-0201.0               Quabbin Watershed</v>
      </c>
    </row>
    <row r="396" spans="1:19" x14ac:dyDescent="0.2">
      <c r="A396" s="19" t="s">
        <v>128</v>
      </c>
      <c r="B396" s="19" t="s">
        <v>88</v>
      </c>
      <c r="C396" s="19" t="s">
        <v>1135</v>
      </c>
      <c r="D396" s="45" t="s">
        <v>144</v>
      </c>
      <c r="E396" s="19" t="s">
        <v>977</v>
      </c>
      <c r="F396" s="19" t="s">
        <v>8</v>
      </c>
      <c r="G396" s="20" t="s">
        <v>158</v>
      </c>
      <c r="H396" s="19">
        <v>0</v>
      </c>
      <c r="I396" s="66">
        <v>1000</v>
      </c>
      <c r="J396" s="21">
        <v>662200</v>
      </c>
      <c r="K396" s="44">
        <v>0.60199999999999998</v>
      </c>
      <c r="L396" s="44">
        <v>4845</v>
      </c>
      <c r="M396" s="23">
        <v>0</v>
      </c>
      <c r="N396" s="22" t="s">
        <v>88</v>
      </c>
      <c r="O396" s="22" t="s">
        <v>646</v>
      </c>
      <c r="P396" s="22" t="s">
        <v>92</v>
      </c>
      <c r="Q396" s="22" t="s">
        <v>144</v>
      </c>
      <c r="R396" t="s">
        <v>895</v>
      </c>
      <c r="S396" t="str">
        <f t="shared" si="6"/>
        <v>309/008.Z-1404-0201.0               Quabbin Watershed</v>
      </c>
    </row>
    <row r="397" spans="1:19" x14ac:dyDescent="0.2">
      <c r="A397" s="19" t="s">
        <v>152</v>
      </c>
      <c r="B397" s="19" t="s">
        <v>89</v>
      </c>
      <c r="C397" s="19" t="s">
        <v>1136</v>
      </c>
      <c r="D397" s="45" t="s">
        <v>58</v>
      </c>
      <c r="E397" s="19" t="s">
        <v>977</v>
      </c>
      <c r="F397" s="19" t="s">
        <v>8</v>
      </c>
      <c r="G397" s="20" t="s">
        <v>156</v>
      </c>
      <c r="H397" s="19">
        <v>12</v>
      </c>
      <c r="I397" s="66">
        <v>36</v>
      </c>
      <c r="J397" s="21">
        <v>526800</v>
      </c>
      <c r="K397" s="44">
        <v>1</v>
      </c>
      <c r="L397" s="44">
        <v>411.97999999999996</v>
      </c>
      <c r="M397" s="23">
        <v>0</v>
      </c>
      <c r="N397" s="22" t="s">
        <v>89</v>
      </c>
      <c r="O397" s="22" t="s">
        <v>647</v>
      </c>
      <c r="P397" s="22" t="s">
        <v>92</v>
      </c>
      <c r="Q397" s="22" t="s">
        <v>58</v>
      </c>
      <c r="R397" t="s">
        <v>896</v>
      </c>
      <c r="S397" t="str">
        <f t="shared" si="6"/>
        <v>319/006.Z-1303-0201.0               Quabbin Watershed</v>
      </c>
    </row>
    <row r="398" spans="1:19" x14ac:dyDescent="0.2">
      <c r="A398" s="19" t="s">
        <v>152</v>
      </c>
      <c r="B398" s="19" t="s">
        <v>89</v>
      </c>
      <c r="C398" s="19" t="s">
        <v>1136</v>
      </c>
      <c r="D398" s="45" t="s">
        <v>58</v>
      </c>
      <c r="E398" s="19" t="s">
        <v>977</v>
      </c>
      <c r="F398" s="19" t="s">
        <v>8</v>
      </c>
      <c r="G398" s="20" t="s">
        <v>157</v>
      </c>
      <c r="H398" s="19">
        <v>0</v>
      </c>
      <c r="I398" s="66">
        <v>14.08</v>
      </c>
      <c r="J398" s="21">
        <v>17900</v>
      </c>
      <c r="K398" s="44">
        <v>0.91</v>
      </c>
      <c r="L398" s="44">
        <v>411.97999999999996</v>
      </c>
      <c r="M398" s="23">
        <v>0</v>
      </c>
      <c r="N398" s="22" t="s">
        <v>89</v>
      </c>
      <c r="O398" s="22" t="s">
        <v>648</v>
      </c>
      <c r="P398" s="22" t="s">
        <v>92</v>
      </c>
      <c r="Q398" s="22" t="s">
        <v>58</v>
      </c>
      <c r="R398" t="s">
        <v>896</v>
      </c>
      <c r="S398" t="str">
        <f t="shared" si="6"/>
        <v>319/006.Z-1303-0201.0               Quabbin Watershed</v>
      </c>
    </row>
    <row r="399" spans="1:19" x14ac:dyDescent="0.2">
      <c r="A399" s="19" t="s">
        <v>152</v>
      </c>
      <c r="B399" s="19" t="s">
        <v>89</v>
      </c>
      <c r="C399" s="19" t="s">
        <v>1136</v>
      </c>
      <c r="D399" s="45" t="s">
        <v>58</v>
      </c>
      <c r="E399" s="19" t="s">
        <v>977</v>
      </c>
      <c r="F399" s="19" t="s">
        <v>8</v>
      </c>
      <c r="G399" s="20" t="s">
        <v>158</v>
      </c>
      <c r="H399" s="19">
        <v>0</v>
      </c>
      <c r="I399" s="66">
        <v>361.9</v>
      </c>
      <c r="J399" s="21">
        <v>230500</v>
      </c>
      <c r="K399" s="44">
        <v>0.91</v>
      </c>
      <c r="L399" s="44">
        <v>411.97999999999996</v>
      </c>
      <c r="M399" s="23">
        <v>0</v>
      </c>
      <c r="N399" s="22" t="s">
        <v>89</v>
      </c>
      <c r="O399" s="22" t="s">
        <v>649</v>
      </c>
      <c r="P399" s="22" t="s">
        <v>92</v>
      </c>
      <c r="Q399" s="22" t="s">
        <v>58</v>
      </c>
      <c r="R399" t="s">
        <v>896</v>
      </c>
      <c r="S399" t="str">
        <f t="shared" si="6"/>
        <v>319/006.Z-1303-0201.0               Quabbin Watershed</v>
      </c>
    </row>
    <row r="400" spans="1:19" x14ac:dyDescent="0.2">
      <c r="A400" s="19" t="s">
        <v>152</v>
      </c>
      <c r="B400" s="19" t="s">
        <v>89</v>
      </c>
      <c r="C400" s="19" t="s">
        <v>1137</v>
      </c>
      <c r="D400" s="45" t="s">
        <v>59</v>
      </c>
      <c r="E400" s="19" t="s">
        <v>977</v>
      </c>
      <c r="F400" s="19" t="s">
        <v>8</v>
      </c>
      <c r="G400" s="20" t="s">
        <v>157</v>
      </c>
      <c r="H400" s="19">
        <v>0</v>
      </c>
      <c r="I400" s="66">
        <v>66</v>
      </c>
      <c r="J400" s="21">
        <v>84100</v>
      </c>
      <c r="K400" s="44">
        <v>0.91</v>
      </c>
      <c r="L400" s="44">
        <v>66</v>
      </c>
      <c r="M400" s="23">
        <v>0</v>
      </c>
      <c r="N400" s="22" t="s">
        <v>89</v>
      </c>
      <c r="O400" s="22" t="s">
        <v>650</v>
      </c>
      <c r="P400" s="22" t="s">
        <v>107</v>
      </c>
      <c r="Q400" s="22" t="s">
        <v>59</v>
      </c>
      <c r="R400" t="s">
        <v>897</v>
      </c>
      <c r="S400" t="str">
        <f t="shared" si="6"/>
        <v>319/006.Z-1303-0202.0               Quabbin Reservoir</v>
      </c>
    </row>
    <row r="401" spans="1:19" x14ac:dyDescent="0.2">
      <c r="A401" s="19" t="s">
        <v>152</v>
      </c>
      <c r="B401" s="19" t="s">
        <v>89</v>
      </c>
      <c r="C401" s="19" t="s">
        <v>1138</v>
      </c>
      <c r="D401" s="45" t="s">
        <v>60</v>
      </c>
      <c r="E401" s="19" t="s">
        <v>977</v>
      </c>
      <c r="F401" s="19" t="s">
        <v>8</v>
      </c>
      <c r="G401" s="20" t="s">
        <v>157</v>
      </c>
      <c r="H401" s="19">
        <v>0</v>
      </c>
      <c r="I401" s="66">
        <v>73</v>
      </c>
      <c r="J401" s="21">
        <v>93000</v>
      </c>
      <c r="K401" s="44">
        <v>0.91</v>
      </c>
      <c r="L401" s="44">
        <v>77.5</v>
      </c>
      <c r="M401" s="23">
        <v>0</v>
      </c>
      <c r="N401" s="22" t="s">
        <v>89</v>
      </c>
      <c r="O401" s="22" t="s">
        <v>651</v>
      </c>
      <c r="P401" s="22" t="s">
        <v>107</v>
      </c>
      <c r="Q401" s="22" t="s">
        <v>60</v>
      </c>
      <c r="R401" t="s">
        <v>898</v>
      </c>
      <c r="S401" t="str">
        <f t="shared" si="6"/>
        <v>319/006.Z-1303-0202.1               Quabbin Reservoir</v>
      </c>
    </row>
    <row r="402" spans="1:19" x14ac:dyDescent="0.2">
      <c r="A402" s="19" t="s">
        <v>152</v>
      </c>
      <c r="B402" s="19" t="s">
        <v>89</v>
      </c>
      <c r="C402" s="19" t="s">
        <v>1138</v>
      </c>
      <c r="D402" s="45" t="s">
        <v>60</v>
      </c>
      <c r="E402" s="19" t="s">
        <v>977</v>
      </c>
      <c r="F402" s="19" t="s">
        <v>8</v>
      </c>
      <c r="G402" s="20" t="s">
        <v>158</v>
      </c>
      <c r="H402" s="19">
        <v>0</v>
      </c>
      <c r="I402" s="66">
        <v>4.5</v>
      </c>
      <c r="J402" s="21">
        <v>2900</v>
      </c>
      <c r="K402" s="44">
        <v>0.91</v>
      </c>
      <c r="L402" s="44">
        <v>77.5</v>
      </c>
      <c r="M402" s="23">
        <v>0</v>
      </c>
      <c r="N402" s="22" t="s">
        <v>89</v>
      </c>
      <c r="O402" s="22" t="s">
        <v>652</v>
      </c>
      <c r="P402" s="22" t="s">
        <v>107</v>
      </c>
      <c r="Q402" s="22" t="s">
        <v>60</v>
      </c>
      <c r="R402" t="s">
        <v>898</v>
      </c>
      <c r="S402" t="str">
        <f t="shared" si="6"/>
        <v>319/006.Z-1303-0202.1               Quabbin Reservoir</v>
      </c>
    </row>
    <row r="403" spans="1:19" x14ac:dyDescent="0.2">
      <c r="A403" s="19" t="s">
        <v>152</v>
      </c>
      <c r="B403" s="19" t="s">
        <v>89</v>
      </c>
      <c r="C403" s="19" t="s">
        <v>1139</v>
      </c>
      <c r="D403" s="45" t="s">
        <v>61</v>
      </c>
      <c r="E403" s="19" t="s">
        <v>977</v>
      </c>
      <c r="F403" s="19" t="s">
        <v>8</v>
      </c>
      <c r="G403" s="20" t="s">
        <v>156</v>
      </c>
      <c r="H403" s="19">
        <v>6</v>
      </c>
      <c r="I403" s="66">
        <v>18</v>
      </c>
      <c r="J403" s="21">
        <v>263400</v>
      </c>
      <c r="K403" s="44">
        <v>1</v>
      </c>
      <c r="L403" s="44">
        <v>26.380000000000003</v>
      </c>
      <c r="M403" s="23">
        <v>0</v>
      </c>
      <c r="N403" s="22" t="s">
        <v>89</v>
      </c>
      <c r="O403" s="22" t="s">
        <v>653</v>
      </c>
      <c r="P403" s="22" t="s">
        <v>98</v>
      </c>
      <c r="Q403" s="22" t="s">
        <v>61</v>
      </c>
      <c r="R403" t="s">
        <v>899</v>
      </c>
      <c r="S403" t="str">
        <f t="shared" si="6"/>
        <v>319/006.Z-1303-0203.0               Various</v>
      </c>
    </row>
    <row r="404" spans="1:19" x14ac:dyDescent="0.2">
      <c r="A404" s="19" t="s">
        <v>152</v>
      </c>
      <c r="B404" s="19" t="s">
        <v>89</v>
      </c>
      <c r="C404" s="19" t="s">
        <v>1139</v>
      </c>
      <c r="D404" s="45" t="s">
        <v>61</v>
      </c>
      <c r="E404" s="19" t="s">
        <v>977</v>
      </c>
      <c r="F404" s="19" t="s">
        <v>8</v>
      </c>
      <c r="G404" s="20" t="s">
        <v>157</v>
      </c>
      <c r="H404" s="19">
        <v>0</v>
      </c>
      <c r="I404" s="66">
        <v>8.3800000000000008</v>
      </c>
      <c r="J404" s="21">
        <v>10700</v>
      </c>
      <c r="K404" s="44">
        <v>0.91</v>
      </c>
      <c r="L404" s="44">
        <v>26.380000000000003</v>
      </c>
      <c r="M404" s="23">
        <v>0</v>
      </c>
      <c r="N404" s="22" t="s">
        <v>89</v>
      </c>
      <c r="O404" s="22" t="s">
        <v>654</v>
      </c>
      <c r="P404" s="22" t="s">
        <v>98</v>
      </c>
      <c r="Q404" s="22" t="s">
        <v>61</v>
      </c>
      <c r="R404" t="s">
        <v>899</v>
      </c>
      <c r="S404" t="str">
        <f t="shared" si="6"/>
        <v>319/006.Z-1303-0203.0               Various</v>
      </c>
    </row>
    <row r="405" spans="1:19" x14ac:dyDescent="0.2">
      <c r="A405" s="19" t="s">
        <v>152</v>
      </c>
      <c r="B405" s="19" t="s">
        <v>89</v>
      </c>
      <c r="C405" s="19" t="s">
        <v>1140</v>
      </c>
      <c r="D405" s="45" t="s">
        <v>967</v>
      </c>
      <c r="E405" s="19" t="s">
        <v>977</v>
      </c>
      <c r="F405" s="19" t="s">
        <v>8</v>
      </c>
      <c r="G405" s="20" t="s">
        <v>157</v>
      </c>
      <c r="H405" s="19">
        <v>0</v>
      </c>
      <c r="I405" s="66">
        <v>41.49</v>
      </c>
      <c r="J405" s="21">
        <v>52900</v>
      </c>
      <c r="K405" s="44">
        <v>0.91</v>
      </c>
      <c r="L405" s="44">
        <v>41.49</v>
      </c>
      <c r="M405" s="23">
        <v>0</v>
      </c>
      <c r="N405" s="22" t="s">
        <v>89</v>
      </c>
      <c r="O405" s="22" t="s">
        <v>727</v>
      </c>
      <c r="P405" s="22" t="s">
        <v>937</v>
      </c>
      <c r="Q405" s="22" t="s">
        <v>967</v>
      </c>
      <c r="R405" t="s">
        <v>900</v>
      </c>
      <c r="S405" t="str">
        <f t="shared" si="6"/>
        <v>319/006.Z-1303-0216.0               New Salem Rd</v>
      </c>
    </row>
    <row r="406" spans="1:19" x14ac:dyDescent="0.2">
      <c r="A406" s="19" t="s">
        <v>152</v>
      </c>
      <c r="B406" s="19" t="s">
        <v>89</v>
      </c>
      <c r="C406" s="19" t="s">
        <v>1141</v>
      </c>
      <c r="D406" s="45" t="s">
        <v>968</v>
      </c>
      <c r="E406" s="19" t="s">
        <v>977</v>
      </c>
      <c r="F406" s="19" t="s">
        <v>8</v>
      </c>
      <c r="G406" s="20" t="s">
        <v>157</v>
      </c>
      <c r="H406" s="19">
        <v>0</v>
      </c>
      <c r="I406" s="66">
        <v>31.36</v>
      </c>
      <c r="J406" s="21">
        <v>40000</v>
      </c>
      <c r="K406" s="44">
        <v>0.91</v>
      </c>
      <c r="L406" s="44">
        <v>31.36</v>
      </c>
      <c r="M406" s="23">
        <v>0</v>
      </c>
      <c r="N406" s="22" t="s">
        <v>89</v>
      </c>
      <c r="O406" s="22" t="s">
        <v>728</v>
      </c>
      <c r="P406" s="22" t="s">
        <v>938</v>
      </c>
      <c r="Q406" s="22" t="s">
        <v>968</v>
      </c>
      <c r="R406" t="s">
        <v>901</v>
      </c>
      <c r="S406" t="str">
        <f t="shared" si="6"/>
        <v>319/006.Z-1303-0216.1               Wendell Rd Off</v>
      </c>
    </row>
    <row r="407" spans="1:19" x14ac:dyDescent="0.2">
      <c r="A407" s="19" t="s">
        <v>129</v>
      </c>
      <c r="B407" s="19" t="s">
        <v>90</v>
      </c>
      <c r="C407" s="19" t="s">
        <v>1142</v>
      </c>
      <c r="D407" s="45" t="s">
        <v>62</v>
      </c>
      <c r="E407" s="19" t="s">
        <v>979</v>
      </c>
      <c r="F407" s="19" t="s">
        <v>8</v>
      </c>
      <c r="G407" s="20" t="s">
        <v>156</v>
      </c>
      <c r="H407" s="19">
        <v>75</v>
      </c>
      <c r="I407" s="66">
        <v>69</v>
      </c>
      <c r="J407" s="21">
        <v>5247500</v>
      </c>
      <c r="K407" s="44">
        <v>0.61</v>
      </c>
      <c r="L407" s="44">
        <v>1411.33</v>
      </c>
      <c r="M407" s="23">
        <v>0</v>
      </c>
      <c r="N407" s="22" t="s">
        <v>90</v>
      </c>
      <c r="O407" s="22" t="s">
        <v>655</v>
      </c>
      <c r="P407" s="22" t="s">
        <v>136</v>
      </c>
      <c r="Q407" s="22" t="s">
        <v>62</v>
      </c>
      <c r="R407" t="s">
        <v>902</v>
      </c>
      <c r="S407" t="str">
        <f t="shared" si="6"/>
        <v>321/014.Z-2004-0201.0               Wachusett Watershed</v>
      </c>
    </row>
    <row r="408" spans="1:19" x14ac:dyDescent="0.2">
      <c r="A408" s="19" t="s">
        <v>129</v>
      </c>
      <c r="B408" s="19" t="s">
        <v>90</v>
      </c>
      <c r="C408" s="19" t="s">
        <v>1142</v>
      </c>
      <c r="D408" s="45" t="s">
        <v>62</v>
      </c>
      <c r="E408" s="19" t="s">
        <v>979</v>
      </c>
      <c r="F408" s="19" t="s">
        <v>8</v>
      </c>
      <c r="G408" s="20" t="s">
        <v>157</v>
      </c>
      <c r="H408" s="19">
        <v>0</v>
      </c>
      <c r="I408" s="66">
        <v>774.57</v>
      </c>
      <c r="J408" s="21">
        <v>4325600</v>
      </c>
      <c r="K408" s="44">
        <v>0.65700000000000003</v>
      </c>
      <c r="L408" s="44">
        <v>1411.33</v>
      </c>
      <c r="M408" s="23">
        <v>0</v>
      </c>
      <c r="N408" s="22" t="s">
        <v>90</v>
      </c>
      <c r="O408" s="22" t="s">
        <v>656</v>
      </c>
      <c r="P408" s="22" t="s">
        <v>136</v>
      </c>
      <c r="Q408" s="22" t="s">
        <v>62</v>
      </c>
      <c r="R408" t="s">
        <v>902</v>
      </c>
      <c r="S408" t="str">
        <f t="shared" si="6"/>
        <v>321/014.Z-2004-0201.0               Wachusett Watershed</v>
      </c>
    </row>
    <row r="409" spans="1:19" x14ac:dyDescent="0.2">
      <c r="A409" s="19" t="s">
        <v>129</v>
      </c>
      <c r="B409" s="19" t="s">
        <v>90</v>
      </c>
      <c r="C409" s="19" t="s">
        <v>1142</v>
      </c>
      <c r="D409" s="45" t="s">
        <v>62</v>
      </c>
      <c r="E409" s="19" t="s">
        <v>979</v>
      </c>
      <c r="F409" s="19" t="s">
        <v>8</v>
      </c>
      <c r="G409" s="20" t="s">
        <v>158</v>
      </c>
      <c r="H409" s="19">
        <v>0</v>
      </c>
      <c r="I409" s="66">
        <v>567.76</v>
      </c>
      <c r="J409" s="21">
        <v>783300</v>
      </c>
      <c r="K409" s="44">
        <v>0.65700000000000003</v>
      </c>
      <c r="L409" s="44">
        <v>1411.33</v>
      </c>
      <c r="M409" s="23">
        <v>0</v>
      </c>
      <c r="N409" s="22" t="s">
        <v>90</v>
      </c>
      <c r="O409" s="22" t="s">
        <v>657</v>
      </c>
      <c r="P409" s="22" t="s">
        <v>136</v>
      </c>
      <c r="Q409" s="22" t="s">
        <v>62</v>
      </c>
      <c r="R409" t="s">
        <v>902</v>
      </c>
      <c r="S409" t="str">
        <f t="shared" si="6"/>
        <v>321/014.Z-2004-0201.0               Wachusett Watershed</v>
      </c>
    </row>
    <row r="410" spans="1:19" x14ac:dyDescent="0.2">
      <c r="A410" s="19" t="s">
        <v>129</v>
      </c>
      <c r="B410" s="19" t="s">
        <v>90</v>
      </c>
      <c r="C410" s="19" t="s">
        <v>1143</v>
      </c>
      <c r="D410" s="45" t="s">
        <v>63</v>
      </c>
      <c r="E410" s="19" t="s">
        <v>979</v>
      </c>
      <c r="F410" s="19" t="s">
        <v>8</v>
      </c>
      <c r="G410" s="20" t="s">
        <v>156</v>
      </c>
      <c r="H410" s="19">
        <v>36</v>
      </c>
      <c r="I410" s="66">
        <v>33.119999999999997</v>
      </c>
      <c r="J410" s="21">
        <v>2518800</v>
      </c>
      <c r="K410" s="44">
        <v>0.61</v>
      </c>
      <c r="L410" s="44">
        <v>1231.0499999999997</v>
      </c>
      <c r="M410" s="23">
        <v>0</v>
      </c>
      <c r="N410" s="22" t="s">
        <v>90</v>
      </c>
      <c r="O410" s="22" t="s">
        <v>658</v>
      </c>
      <c r="P410" s="22" t="s">
        <v>136</v>
      </c>
      <c r="Q410" s="22" t="s">
        <v>63</v>
      </c>
      <c r="R410" t="s">
        <v>903</v>
      </c>
      <c r="S410" t="str">
        <f t="shared" si="6"/>
        <v>321/014.Z-2004-0203.0               Wachusett Watershed</v>
      </c>
    </row>
    <row r="411" spans="1:19" x14ac:dyDescent="0.2">
      <c r="A411" s="19" t="s">
        <v>129</v>
      </c>
      <c r="B411" s="19" t="s">
        <v>90</v>
      </c>
      <c r="C411" s="19" t="s">
        <v>1143</v>
      </c>
      <c r="D411" s="45" t="s">
        <v>63</v>
      </c>
      <c r="E411" s="19" t="s">
        <v>979</v>
      </c>
      <c r="F411" s="19" t="s">
        <v>8</v>
      </c>
      <c r="G411" s="20" t="s">
        <v>157</v>
      </c>
      <c r="H411" s="19">
        <v>0</v>
      </c>
      <c r="I411" s="66">
        <v>1062.06</v>
      </c>
      <c r="J411" s="21">
        <v>5931100</v>
      </c>
      <c r="K411" s="44">
        <v>0.65700000000000003</v>
      </c>
      <c r="L411" s="44">
        <v>1231.0499999999997</v>
      </c>
      <c r="M411" s="23">
        <v>0</v>
      </c>
      <c r="N411" s="22" t="s">
        <v>90</v>
      </c>
      <c r="O411" s="22" t="s">
        <v>659</v>
      </c>
      <c r="P411" s="22" t="s">
        <v>136</v>
      </c>
      <c r="Q411" s="22" t="s">
        <v>63</v>
      </c>
      <c r="R411" t="s">
        <v>903</v>
      </c>
      <c r="S411" t="str">
        <f t="shared" si="6"/>
        <v>321/014.Z-2004-0203.0               Wachusett Watershed</v>
      </c>
    </row>
    <row r="412" spans="1:19" x14ac:dyDescent="0.2">
      <c r="A412" s="19" t="s">
        <v>129</v>
      </c>
      <c r="B412" s="19" t="s">
        <v>90</v>
      </c>
      <c r="C412" s="19" t="s">
        <v>1143</v>
      </c>
      <c r="D412" s="45" t="s">
        <v>63</v>
      </c>
      <c r="E412" s="19" t="s">
        <v>979</v>
      </c>
      <c r="F412" s="19" t="s">
        <v>8</v>
      </c>
      <c r="G412" s="20" t="s">
        <v>158</v>
      </c>
      <c r="H412" s="19">
        <v>0</v>
      </c>
      <c r="I412" s="66">
        <v>135.87</v>
      </c>
      <c r="J412" s="21">
        <v>187500</v>
      </c>
      <c r="K412" s="44">
        <v>0.65700000000000003</v>
      </c>
      <c r="L412" s="44">
        <v>1231.0499999999997</v>
      </c>
      <c r="M412" s="23">
        <v>0</v>
      </c>
      <c r="N412" s="22" t="s">
        <v>90</v>
      </c>
      <c r="O412" s="22" t="s">
        <v>660</v>
      </c>
      <c r="P412" s="22" t="s">
        <v>136</v>
      </c>
      <c r="Q412" s="22" t="s">
        <v>63</v>
      </c>
      <c r="R412" t="s">
        <v>903</v>
      </c>
      <c r="S412" t="str">
        <f t="shared" si="6"/>
        <v>321/014.Z-2004-0203.0               Wachusett Watershed</v>
      </c>
    </row>
    <row r="413" spans="1:19" x14ac:dyDescent="0.2">
      <c r="A413" s="19" t="s">
        <v>129</v>
      </c>
      <c r="B413" s="19" t="s">
        <v>90</v>
      </c>
      <c r="C413" s="19" t="s">
        <v>1144</v>
      </c>
      <c r="D413" s="45" t="s">
        <v>64</v>
      </c>
      <c r="E413" s="19" t="s">
        <v>979</v>
      </c>
      <c r="F413" s="19" t="s">
        <v>8</v>
      </c>
      <c r="G413" s="20" t="s">
        <v>157</v>
      </c>
      <c r="H413" s="19">
        <v>0</v>
      </c>
      <c r="I413" s="66">
        <v>2.5499999999999998</v>
      </c>
      <c r="J413" s="21">
        <v>14200</v>
      </c>
      <c r="K413" s="44">
        <v>0.65700000000000003</v>
      </c>
      <c r="L413" s="44">
        <v>14.32</v>
      </c>
      <c r="M413" s="23">
        <v>0</v>
      </c>
      <c r="N413" s="22" t="s">
        <v>90</v>
      </c>
      <c r="O413" s="22" t="s">
        <v>661</v>
      </c>
      <c r="P413" s="22" t="s">
        <v>136</v>
      </c>
      <c r="Q413" s="22" t="s">
        <v>64</v>
      </c>
      <c r="R413" t="s">
        <v>904</v>
      </c>
      <c r="S413" t="str">
        <f t="shared" si="6"/>
        <v>321/014.Z-2004-0203.1               Wachusett Watershed</v>
      </c>
    </row>
    <row r="414" spans="1:19" x14ac:dyDescent="0.2">
      <c r="A414" s="19" t="s">
        <v>129</v>
      </c>
      <c r="B414" s="19" t="s">
        <v>90</v>
      </c>
      <c r="C414" s="19" t="s">
        <v>1144</v>
      </c>
      <c r="D414" s="45" t="s">
        <v>64</v>
      </c>
      <c r="E414" s="19" t="s">
        <v>979</v>
      </c>
      <c r="F414" s="19" t="s">
        <v>8</v>
      </c>
      <c r="G414" s="20" t="s">
        <v>158</v>
      </c>
      <c r="H414" s="19">
        <v>0</v>
      </c>
      <c r="I414" s="66">
        <v>11.77</v>
      </c>
      <c r="J414" s="21">
        <v>16200</v>
      </c>
      <c r="K414" s="44">
        <v>0.65700000000000003</v>
      </c>
      <c r="L414" s="44">
        <v>14.32</v>
      </c>
      <c r="M414" s="23">
        <v>0</v>
      </c>
      <c r="N414" s="22" t="s">
        <v>90</v>
      </c>
      <c r="O414" s="22" t="s">
        <v>662</v>
      </c>
      <c r="P414" s="22" t="s">
        <v>136</v>
      </c>
      <c r="Q414" s="22" t="s">
        <v>64</v>
      </c>
      <c r="R414" t="s">
        <v>904</v>
      </c>
      <c r="S414" t="str">
        <f t="shared" si="6"/>
        <v>321/014.Z-2004-0203.1               Wachusett Watershed</v>
      </c>
    </row>
    <row r="415" spans="1:19" x14ac:dyDescent="0.2">
      <c r="A415" s="19" t="s">
        <v>129</v>
      </c>
      <c r="B415" s="19" t="s">
        <v>90</v>
      </c>
      <c r="C415" s="19" t="s">
        <v>1145</v>
      </c>
      <c r="D415" s="45" t="s">
        <v>65</v>
      </c>
      <c r="E415" s="19" t="s">
        <v>979</v>
      </c>
      <c r="F415" s="19" t="s">
        <v>8</v>
      </c>
      <c r="G415" s="20" t="s">
        <v>157</v>
      </c>
      <c r="H415" s="19">
        <v>0</v>
      </c>
      <c r="I415" s="66">
        <v>18.649999999999999</v>
      </c>
      <c r="J415" s="21">
        <v>104200</v>
      </c>
      <c r="K415" s="44">
        <v>0.65700000000000003</v>
      </c>
      <c r="L415" s="44">
        <v>26.769999999999996</v>
      </c>
      <c r="M415" s="23">
        <v>0</v>
      </c>
      <c r="N415" s="22" t="s">
        <v>90</v>
      </c>
      <c r="O415" s="22" t="s">
        <v>663</v>
      </c>
      <c r="P415" s="22" t="s">
        <v>136</v>
      </c>
      <c r="Q415" s="22" t="s">
        <v>65</v>
      </c>
      <c r="R415" t="s">
        <v>905</v>
      </c>
      <c r="S415" t="str">
        <f t="shared" si="6"/>
        <v>321/014.Z-2004-0203.2               Wachusett Watershed</v>
      </c>
    </row>
    <row r="416" spans="1:19" x14ac:dyDescent="0.2">
      <c r="A416" s="19" t="s">
        <v>129</v>
      </c>
      <c r="B416" s="19" t="s">
        <v>90</v>
      </c>
      <c r="C416" s="19" t="s">
        <v>1145</v>
      </c>
      <c r="D416" s="45" t="s">
        <v>65</v>
      </c>
      <c r="E416" s="19" t="s">
        <v>979</v>
      </c>
      <c r="F416" s="19" t="s">
        <v>8</v>
      </c>
      <c r="G416" s="20" t="s">
        <v>158</v>
      </c>
      <c r="H416" s="19">
        <v>0</v>
      </c>
      <c r="I416" s="66">
        <v>8.1199999999999992</v>
      </c>
      <c r="J416" s="21">
        <v>11200</v>
      </c>
      <c r="K416" s="44">
        <v>0.65700000000000003</v>
      </c>
      <c r="L416" s="44">
        <v>26.769999999999996</v>
      </c>
      <c r="M416" s="23">
        <v>0</v>
      </c>
      <c r="N416" s="22" t="s">
        <v>90</v>
      </c>
      <c r="O416" s="22" t="s">
        <v>664</v>
      </c>
      <c r="P416" s="22" t="s">
        <v>136</v>
      </c>
      <c r="Q416" s="22" t="s">
        <v>65</v>
      </c>
      <c r="R416" t="s">
        <v>905</v>
      </c>
      <c r="S416" t="str">
        <f t="shared" si="6"/>
        <v>321/014.Z-2004-0203.2               Wachusett Watershed</v>
      </c>
    </row>
    <row r="417" spans="1:19" x14ac:dyDescent="0.2">
      <c r="A417" s="19" t="s">
        <v>129</v>
      </c>
      <c r="B417" s="19" t="s">
        <v>90</v>
      </c>
      <c r="C417" s="19" t="s">
        <v>1146</v>
      </c>
      <c r="D417" s="45" t="s">
        <v>66</v>
      </c>
      <c r="E417" s="19" t="s">
        <v>979</v>
      </c>
      <c r="F417" s="19" t="s">
        <v>8</v>
      </c>
      <c r="G417" s="20" t="s">
        <v>157</v>
      </c>
      <c r="H417" s="19">
        <v>0</v>
      </c>
      <c r="I417" s="66">
        <v>22.8</v>
      </c>
      <c r="J417" s="21">
        <v>127300</v>
      </c>
      <c r="K417" s="44">
        <v>0.65700000000000003</v>
      </c>
      <c r="L417" s="44">
        <v>46.8</v>
      </c>
      <c r="M417" s="23">
        <v>0</v>
      </c>
      <c r="N417" s="22" t="s">
        <v>90</v>
      </c>
      <c r="O417" s="22" t="s">
        <v>665</v>
      </c>
      <c r="P417" s="22" t="s">
        <v>136</v>
      </c>
      <c r="Q417" s="22" t="s">
        <v>66</v>
      </c>
      <c r="R417" t="s">
        <v>906</v>
      </c>
      <c r="S417" t="str">
        <f t="shared" si="6"/>
        <v>321/014.Z-2004-0204.0               Wachusett Watershed</v>
      </c>
    </row>
    <row r="418" spans="1:19" x14ac:dyDescent="0.2">
      <c r="A418" s="19" t="s">
        <v>129</v>
      </c>
      <c r="B418" s="19" t="s">
        <v>90</v>
      </c>
      <c r="C418" s="19" t="s">
        <v>1146</v>
      </c>
      <c r="D418" s="45" t="s">
        <v>66</v>
      </c>
      <c r="E418" s="19" t="s">
        <v>979</v>
      </c>
      <c r="F418" s="19" t="s">
        <v>8</v>
      </c>
      <c r="G418" s="20" t="s">
        <v>158</v>
      </c>
      <c r="H418" s="19">
        <v>0</v>
      </c>
      <c r="I418" s="66">
        <v>24</v>
      </c>
      <c r="J418" s="21">
        <v>33100</v>
      </c>
      <c r="K418" s="44">
        <v>0.65700000000000003</v>
      </c>
      <c r="L418" s="44">
        <v>46.8</v>
      </c>
      <c r="M418" s="23">
        <v>0</v>
      </c>
      <c r="N418" s="22" t="s">
        <v>90</v>
      </c>
      <c r="O418" s="22" t="s">
        <v>666</v>
      </c>
      <c r="P418" s="22" t="s">
        <v>136</v>
      </c>
      <c r="Q418" s="22" t="s">
        <v>66</v>
      </c>
      <c r="R418" t="s">
        <v>906</v>
      </c>
      <c r="S418" t="str">
        <f t="shared" si="6"/>
        <v>321/014.Z-2004-0204.0               Wachusett Watershed</v>
      </c>
    </row>
    <row r="419" spans="1:19" x14ac:dyDescent="0.2">
      <c r="A419" s="19" t="s">
        <v>129</v>
      </c>
      <c r="B419" s="19" t="s">
        <v>90</v>
      </c>
      <c r="C419" s="19" t="s">
        <v>1147</v>
      </c>
      <c r="D419" s="45" t="s">
        <v>67</v>
      </c>
      <c r="E419" s="19" t="s">
        <v>979</v>
      </c>
      <c r="F419" s="19" t="s">
        <v>8</v>
      </c>
      <c r="G419" s="20" t="s">
        <v>158</v>
      </c>
      <c r="H419" s="19">
        <v>0</v>
      </c>
      <c r="I419" s="66">
        <v>6.1</v>
      </c>
      <c r="J419" s="21">
        <v>8400</v>
      </c>
      <c r="K419" s="44">
        <v>0.65700000000000003</v>
      </c>
      <c r="L419" s="44">
        <v>6.1</v>
      </c>
      <c r="M419" s="23">
        <v>0</v>
      </c>
      <c r="N419" s="22" t="s">
        <v>90</v>
      </c>
      <c r="O419" s="22" t="s">
        <v>667</v>
      </c>
      <c r="P419" s="22" t="s">
        <v>136</v>
      </c>
      <c r="Q419" s="22" t="s">
        <v>67</v>
      </c>
      <c r="R419" t="s">
        <v>907</v>
      </c>
      <c r="S419" t="str">
        <f t="shared" si="6"/>
        <v>321/014.Z-2004-0205.0               Wachusett Watershed</v>
      </c>
    </row>
    <row r="420" spans="1:19" x14ac:dyDescent="0.2">
      <c r="A420" s="19" t="s">
        <v>129</v>
      </c>
      <c r="B420" s="19" t="s">
        <v>90</v>
      </c>
      <c r="C420" s="19" t="s">
        <v>1148</v>
      </c>
      <c r="D420" s="45" t="s">
        <v>296</v>
      </c>
      <c r="E420" s="19" t="s">
        <v>979</v>
      </c>
      <c r="F420" s="19" t="s">
        <v>8</v>
      </c>
      <c r="G420" s="20" t="s">
        <v>157</v>
      </c>
      <c r="H420" s="19">
        <v>0</v>
      </c>
      <c r="I420" s="66">
        <v>13.77</v>
      </c>
      <c r="J420" s="21">
        <v>76900</v>
      </c>
      <c r="K420" s="44">
        <v>0.65700000000000003</v>
      </c>
      <c r="L420" s="44">
        <v>13.77</v>
      </c>
      <c r="M420" s="23">
        <v>0</v>
      </c>
      <c r="N420" s="22" t="s">
        <v>90</v>
      </c>
      <c r="O420" s="22" t="s">
        <v>668</v>
      </c>
      <c r="P420" s="22" t="s">
        <v>315</v>
      </c>
      <c r="Q420" s="22" t="s">
        <v>296</v>
      </c>
      <c r="R420" t="s">
        <v>908</v>
      </c>
      <c r="S420" t="str">
        <f t="shared" si="6"/>
        <v>321/014.Z-2004-0206.2               Off Fairbank Street</v>
      </c>
    </row>
    <row r="421" spans="1:19" x14ac:dyDescent="0.2">
      <c r="A421" s="19" t="s">
        <v>129</v>
      </c>
      <c r="B421" s="19" t="s">
        <v>90</v>
      </c>
      <c r="C421" s="19" t="s">
        <v>1149</v>
      </c>
      <c r="D421" s="45" t="s">
        <v>297</v>
      </c>
      <c r="E421" s="19" t="s">
        <v>979</v>
      </c>
      <c r="F421" s="19" t="s">
        <v>8</v>
      </c>
      <c r="G421" s="20" t="s">
        <v>157</v>
      </c>
      <c r="H421" s="19">
        <v>0</v>
      </c>
      <c r="I421" s="66">
        <v>3.5</v>
      </c>
      <c r="J421" s="21">
        <v>19500</v>
      </c>
      <c r="K421" s="44">
        <v>0.65700000000000003</v>
      </c>
      <c r="L421" s="44">
        <v>3.5</v>
      </c>
      <c r="M421" s="23">
        <v>0</v>
      </c>
      <c r="N421" s="22" t="s">
        <v>90</v>
      </c>
      <c r="O421" s="22" t="s">
        <v>669</v>
      </c>
      <c r="P421" s="22" t="s">
        <v>316</v>
      </c>
      <c r="Q421" s="22" t="s">
        <v>297</v>
      </c>
      <c r="R421" t="s">
        <v>909</v>
      </c>
      <c r="S421" t="str">
        <f t="shared" si="6"/>
        <v>321/014.Z-2004-0207.2               Temple Street</v>
      </c>
    </row>
    <row r="422" spans="1:19" x14ac:dyDescent="0.2">
      <c r="A422" s="19" t="s">
        <v>129</v>
      </c>
      <c r="B422" s="19" t="s">
        <v>90</v>
      </c>
      <c r="C422" s="19" t="s">
        <v>1162</v>
      </c>
      <c r="D422" s="45" t="s">
        <v>969</v>
      </c>
      <c r="E422" s="19" t="s">
        <v>979</v>
      </c>
      <c r="F422" s="19" t="s">
        <v>8</v>
      </c>
      <c r="G422" s="20" t="s">
        <v>157</v>
      </c>
      <c r="H422" s="19">
        <v>0</v>
      </c>
      <c r="I422" s="66">
        <v>2.33</v>
      </c>
      <c r="J422" s="21">
        <v>16200</v>
      </c>
      <c r="K422" s="44">
        <v>0.65700000000000003</v>
      </c>
      <c r="L422" s="44">
        <v>2.33</v>
      </c>
      <c r="M422" s="23">
        <v>1</v>
      </c>
      <c r="N422" s="22" t="s">
        <v>90</v>
      </c>
      <c r="O422" s="22" t="s">
        <v>729</v>
      </c>
      <c r="P422" s="22" t="s">
        <v>1164</v>
      </c>
      <c r="Q422" s="22" t="s">
        <v>969</v>
      </c>
      <c r="R422" t="s">
        <v>910</v>
      </c>
      <c r="S422" t="str">
        <f t="shared" si="6"/>
        <v>321/014.Z-2004-0216.0               30 North Main St</v>
      </c>
    </row>
    <row r="423" spans="1:19" x14ac:dyDescent="0.2">
      <c r="A423" s="19" t="s">
        <v>129</v>
      </c>
      <c r="B423" s="19" t="s">
        <v>90</v>
      </c>
      <c r="C423" s="19" t="s">
        <v>1163</v>
      </c>
      <c r="D423" s="45" t="s">
        <v>970</v>
      </c>
      <c r="E423" s="19" t="s">
        <v>979</v>
      </c>
      <c r="F423" s="19" t="s">
        <v>8</v>
      </c>
      <c r="G423" s="20" t="s">
        <v>156</v>
      </c>
      <c r="H423" s="19">
        <v>1</v>
      </c>
      <c r="I423" s="66">
        <v>0.92</v>
      </c>
      <c r="J423" s="21">
        <v>70000</v>
      </c>
      <c r="K423" s="44">
        <v>0.61</v>
      </c>
      <c r="L423" s="44">
        <v>22.5</v>
      </c>
      <c r="M423" s="23">
        <v>0</v>
      </c>
      <c r="N423" s="22" t="s">
        <v>90</v>
      </c>
      <c r="O423" s="22" t="s">
        <v>730</v>
      </c>
      <c r="P423" s="22" t="s">
        <v>1165</v>
      </c>
      <c r="Q423" s="22" t="s">
        <v>970</v>
      </c>
      <c r="R423" t="s">
        <v>911</v>
      </c>
      <c r="S423" t="str">
        <f t="shared" si="6"/>
        <v>321/014.Z-2004-0216.1               304 Lancaster St</v>
      </c>
    </row>
    <row r="424" spans="1:19" x14ac:dyDescent="0.2">
      <c r="A424" s="19" t="s">
        <v>129</v>
      </c>
      <c r="B424" s="19" t="s">
        <v>90</v>
      </c>
      <c r="C424" s="19" t="s">
        <v>1163</v>
      </c>
      <c r="D424" s="45" t="s">
        <v>970</v>
      </c>
      <c r="E424" s="19" t="s">
        <v>979</v>
      </c>
      <c r="F424" s="19" t="s">
        <v>8</v>
      </c>
      <c r="G424" s="20" t="s">
        <v>157</v>
      </c>
      <c r="H424" s="19">
        <v>0</v>
      </c>
      <c r="I424" s="66">
        <v>16.18</v>
      </c>
      <c r="J424" s="21">
        <v>90400</v>
      </c>
      <c r="K424" s="44">
        <v>0.65700000000000003</v>
      </c>
      <c r="L424" s="44">
        <v>22.5</v>
      </c>
      <c r="M424" s="23">
        <v>0</v>
      </c>
      <c r="N424" s="22" t="s">
        <v>90</v>
      </c>
      <c r="O424" s="22" t="s">
        <v>731</v>
      </c>
      <c r="P424" s="22" t="s">
        <v>1165</v>
      </c>
      <c r="Q424" s="22" t="s">
        <v>970</v>
      </c>
      <c r="R424" t="s">
        <v>911</v>
      </c>
      <c r="S424" t="str">
        <f t="shared" si="6"/>
        <v>321/014.Z-2004-0216.1               304 Lancaster St</v>
      </c>
    </row>
    <row r="425" spans="1:19" x14ac:dyDescent="0.2">
      <c r="A425" s="19" t="s">
        <v>129</v>
      </c>
      <c r="B425" s="19" t="s">
        <v>90</v>
      </c>
      <c r="C425" s="19" t="s">
        <v>1163</v>
      </c>
      <c r="D425" s="45" t="s">
        <v>970</v>
      </c>
      <c r="E425" s="19" t="s">
        <v>979</v>
      </c>
      <c r="F425" s="19" t="s">
        <v>8</v>
      </c>
      <c r="G425" s="20" t="s">
        <v>158</v>
      </c>
      <c r="H425" s="19">
        <v>0</v>
      </c>
      <c r="I425" s="66">
        <v>5.4</v>
      </c>
      <c r="J425" s="21">
        <v>7500</v>
      </c>
      <c r="K425" s="44">
        <v>0.65700000000000003</v>
      </c>
      <c r="L425" s="44">
        <v>22.5</v>
      </c>
      <c r="M425" s="23">
        <v>0</v>
      </c>
      <c r="N425" s="22" t="s">
        <v>90</v>
      </c>
      <c r="O425" s="22" t="s">
        <v>732</v>
      </c>
      <c r="P425" s="22" t="s">
        <v>1165</v>
      </c>
      <c r="Q425" s="22" t="s">
        <v>970</v>
      </c>
      <c r="R425" t="s">
        <v>911</v>
      </c>
      <c r="S425" t="str">
        <f t="shared" si="6"/>
        <v>321/014.Z-2004-0216.1               304 Lancaster St</v>
      </c>
    </row>
    <row r="426" spans="1:19" x14ac:dyDescent="0.2">
      <c r="A426" s="19" t="s">
        <v>129</v>
      </c>
      <c r="B426" s="19" t="s">
        <v>90</v>
      </c>
      <c r="C426" s="19" t="s">
        <v>1150</v>
      </c>
      <c r="D426" s="45" t="s">
        <v>971</v>
      </c>
      <c r="E426" s="19" t="s">
        <v>979</v>
      </c>
      <c r="F426" s="19" t="s">
        <v>8</v>
      </c>
      <c r="G426" s="20" t="s">
        <v>157</v>
      </c>
      <c r="H426" s="19">
        <v>0</v>
      </c>
      <c r="I426" s="66">
        <v>30.85</v>
      </c>
      <c r="J426" s="21">
        <v>172300</v>
      </c>
      <c r="K426" s="44">
        <v>0.65700000000000003</v>
      </c>
      <c r="L426" s="44">
        <v>30.85</v>
      </c>
      <c r="M426" s="23">
        <v>0</v>
      </c>
      <c r="N426" s="22" t="s">
        <v>90</v>
      </c>
      <c r="O426" s="22" t="s">
        <v>733</v>
      </c>
      <c r="P426" s="22" t="s">
        <v>939</v>
      </c>
      <c r="Q426" s="22" t="s">
        <v>971</v>
      </c>
      <c r="R426" t="s">
        <v>912</v>
      </c>
      <c r="S426" t="str">
        <f t="shared" si="6"/>
        <v>321/014.Z-2004-0216.2               Lancaster St Off</v>
      </c>
    </row>
    <row r="427" spans="1:19" x14ac:dyDescent="0.2">
      <c r="A427" s="19" t="s">
        <v>129</v>
      </c>
      <c r="B427" s="19" t="s">
        <v>90</v>
      </c>
      <c r="C427" s="19" t="s">
        <v>1151</v>
      </c>
      <c r="D427" s="45" t="s">
        <v>972</v>
      </c>
      <c r="E427" s="19" t="s">
        <v>979</v>
      </c>
      <c r="F427" s="19" t="s">
        <v>8</v>
      </c>
      <c r="G427" s="20" t="s">
        <v>156</v>
      </c>
      <c r="H427" s="19">
        <v>2</v>
      </c>
      <c r="I427" s="66">
        <v>4</v>
      </c>
      <c r="J427" s="21">
        <v>118600</v>
      </c>
      <c r="K427" s="44">
        <v>0.61</v>
      </c>
      <c r="L427" s="44">
        <v>62.46</v>
      </c>
      <c r="M427" s="23">
        <v>1</v>
      </c>
      <c r="N427" s="22" t="s">
        <v>90</v>
      </c>
      <c r="O427" s="22" t="s">
        <v>734</v>
      </c>
      <c r="P427" s="22" t="s">
        <v>940</v>
      </c>
      <c r="Q427" s="22" t="s">
        <v>972</v>
      </c>
      <c r="R427" t="s">
        <v>913</v>
      </c>
      <c r="S427" t="str">
        <f t="shared" si="6"/>
        <v>321/014.Z-2004-0216.3               Hartwell St</v>
      </c>
    </row>
    <row r="428" spans="1:19" x14ac:dyDescent="0.2">
      <c r="A428" s="19" t="s">
        <v>129</v>
      </c>
      <c r="B428" s="19" t="s">
        <v>90</v>
      </c>
      <c r="C428" s="19" t="s">
        <v>1151</v>
      </c>
      <c r="D428" s="45" t="s">
        <v>972</v>
      </c>
      <c r="E428" s="19" t="s">
        <v>979</v>
      </c>
      <c r="F428" s="19" t="s">
        <v>8</v>
      </c>
      <c r="G428" s="20" t="s">
        <v>157</v>
      </c>
      <c r="H428" s="19">
        <v>0</v>
      </c>
      <c r="I428" s="66">
        <v>58.46</v>
      </c>
      <c r="J428" s="21">
        <v>407100</v>
      </c>
      <c r="K428" s="44">
        <v>0.65700000000000003</v>
      </c>
      <c r="L428" s="44">
        <v>62.46</v>
      </c>
      <c r="M428" s="23">
        <v>1</v>
      </c>
      <c r="N428" s="22" t="s">
        <v>90</v>
      </c>
      <c r="O428" s="22" t="s">
        <v>735</v>
      </c>
      <c r="P428" s="22" t="s">
        <v>940</v>
      </c>
      <c r="Q428" s="22" t="s">
        <v>972</v>
      </c>
      <c r="R428" t="s">
        <v>913</v>
      </c>
      <c r="S428" t="str">
        <f t="shared" si="6"/>
        <v>321/014.Z-2004-0216.3               Hartwell St</v>
      </c>
    </row>
    <row r="429" spans="1:19" x14ac:dyDescent="0.2">
      <c r="A429" s="19" t="s">
        <v>129</v>
      </c>
      <c r="B429" s="19" t="s">
        <v>90</v>
      </c>
      <c r="C429" s="19" t="s">
        <v>1152</v>
      </c>
      <c r="D429" s="45" t="s">
        <v>973</v>
      </c>
      <c r="E429" s="19" t="s">
        <v>979</v>
      </c>
      <c r="F429" s="19" t="s">
        <v>8</v>
      </c>
      <c r="G429" s="20" t="s">
        <v>157</v>
      </c>
      <c r="H429" s="19">
        <v>0</v>
      </c>
      <c r="I429" s="66">
        <v>10.07</v>
      </c>
      <c r="J429" s="21">
        <v>56200</v>
      </c>
      <c r="K429" s="44">
        <v>0.65700000000000003</v>
      </c>
      <c r="L429" s="44">
        <v>12.17</v>
      </c>
      <c r="M429" s="23">
        <v>0</v>
      </c>
      <c r="N429" s="22" t="s">
        <v>90</v>
      </c>
      <c r="O429" s="22" t="s">
        <v>736</v>
      </c>
      <c r="P429" s="22" t="s">
        <v>941</v>
      </c>
      <c r="Q429" s="22" t="s">
        <v>973</v>
      </c>
      <c r="R429" t="s">
        <v>914</v>
      </c>
      <c r="S429" t="str">
        <f t="shared" si="6"/>
        <v>321/014.Z-2004-0216.4               263 Maple St, Rear</v>
      </c>
    </row>
    <row r="430" spans="1:19" x14ac:dyDescent="0.2">
      <c r="A430" s="19" t="s">
        <v>129</v>
      </c>
      <c r="B430" s="19" t="s">
        <v>90</v>
      </c>
      <c r="C430" s="19" t="s">
        <v>1152</v>
      </c>
      <c r="D430" s="45" t="s">
        <v>973</v>
      </c>
      <c r="E430" s="19" t="s">
        <v>979</v>
      </c>
      <c r="F430" s="19" t="s">
        <v>8</v>
      </c>
      <c r="G430" s="20" t="s">
        <v>158</v>
      </c>
      <c r="H430" s="19">
        <v>0</v>
      </c>
      <c r="I430" s="66">
        <v>2.1</v>
      </c>
      <c r="J430" s="21">
        <v>2900</v>
      </c>
      <c r="K430" s="44">
        <v>0.65700000000000003</v>
      </c>
      <c r="L430" s="44">
        <v>12.17</v>
      </c>
      <c r="M430" s="23">
        <v>0</v>
      </c>
      <c r="N430" s="22" t="s">
        <v>90</v>
      </c>
      <c r="O430" s="22" t="s">
        <v>737</v>
      </c>
      <c r="P430" s="22" t="s">
        <v>941</v>
      </c>
      <c r="Q430" s="22" t="s">
        <v>973</v>
      </c>
      <c r="R430" t="s">
        <v>914</v>
      </c>
      <c r="S430" t="str">
        <f t="shared" si="6"/>
        <v>321/014.Z-2004-0216.4               263 Maple St, Rear</v>
      </c>
    </row>
    <row r="431" spans="1:19" x14ac:dyDescent="0.2">
      <c r="A431" s="19" t="s">
        <v>129</v>
      </c>
      <c r="B431" s="19" t="s">
        <v>90</v>
      </c>
      <c r="C431" s="19" t="s">
        <v>1153</v>
      </c>
      <c r="D431" s="45" t="s">
        <v>974</v>
      </c>
      <c r="E431" s="19" t="s">
        <v>979</v>
      </c>
      <c r="F431" s="19" t="s">
        <v>8</v>
      </c>
      <c r="G431" s="20" t="s">
        <v>157</v>
      </c>
      <c r="H431" s="19">
        <v>0</v>
      </c>
      <c r="I431" s="66">
        <v>34.299999999999997</v>
      </c>
      <c r="J431" s="21">
        <v>191500</v>
      </c>
      <c r="K431" s="44">
        <v>0.65700000000000003</v>
      </c>
      <c r="L431" s="44">
        <v>36.5</v>
      </c>
      <c r="M431" s="23">
        <v>0</v>
      </c>
      <c r="N431" s="22" t="s">
        <v>90</v>
      </c>
      <c r="O431" s="22" t="s">
        <v>738</v>
      </c>
      <c r="P431" s="22" t="s">
        <v>942</v>
      </c>
      <c r="Q431" s="22" t="s">
        <v>974</v>
      </c>
      <c r="R431" t="s">
        <v>915</v>
      </c>
      <c r="S431" t="str">
        <f t="shared" si="6"/>
        <v>321/014.Z-2004-0216.5               Fairbanks St, Off</v>
      </c>
    </row>
    <row r="432" spans="1:19" x14ac:dyDescent="0.2">
      <c r="A432" s="19" t="s">
        <v>129</v>
      </c>
      <c r="B432" s="19" t="s">
        <v>90</v>
      </c>
      <c r="C432" s="19" t="s">
        <v>1153</v>
      </c>
      <c r="D432" s="45" t="s">
        <v>974</v>
      </c>
      <c r="E432" s="19" t="s">
        <v>979</v>
      </c>
      <c r="F432" s="19" t="s">
        <v>8</v>
      </c>
      <c r="G432" s="20" t="s">
        <v>158</v>
      </c>
      <c r="H432" s="19">
        <v>0</v>
      </c>
      <c r="I432" s="66">
        <v>2.2000000000000002</v>
      </c>
      <c r="J432" s="21">
        <v>3000</v>
      </c>
      <c r="K432" s="44">
        <v>0.65700000000000003</v>
      </c>
      <c r="L432" s="44">
        <v>36.5</v>
      </c>
      <c r="M432" s="23">
        <v>0</v>
      </c>
      <c r="N432" s="22" t="s">
        <v>90</v>
      </c>
      <c r="O432" s="22" t="s">
        <v>739</v>
      </c>
      <c r="P432" s="22" t="s">
        <v>942</v>
      </c>
      <c r="Q432" s="22" t="s">
        <v>974</v>
      </c>
      <c r="R432" t="s">
        <v>915</v>
      </c>
      <c r="S432" t="str">
        <f t="shared" si="6"/>
        <v>321/014.Z-2004-0216.5               Fairbanks St, Off</v>
      </c>
    </row>
    <row r="433" spans="1:19" x14ac:dyDescent="0.2">
      <c r="A433" s="19" t="s">
        <v>130</v>
      </c>
      <c r="B433" s="19" t="s">
        <v>91</v>
      </c>
      <c r="C433" s="19" t="s">
        <v>1154</v>
      </c>
      <c r="D433" s="45" t="s">
        <v>68</v>
      </c>
      <c r="E433" s="19" t="s">
        <v>976</v>
      </c>
      <c r="F433" s="19" t="s">
        <v>8</v>
      </c>
      <c r="G433" s="20" t="s">
        <v>158</v>
      </c>
      <c r="H433" s="19">
        <v>0</v>
      </c>
      <c r="I433" s="66">
        <v>19.25</v>
      </c>
      <c r="J433" s="21">
        <v>45500</v>
      </c>
      <c r="K433" s="44">
        <v>0.98399999999999999</v>
      </c>
      <c r="L433" s="44">
        <v>19.25</v>
      </c>
      <c r="M433" s="23">
        <v>0</v>
      </c>
      <c r="N433" s="22" t="s">
        <v>91</v>
      </c>
      <c r="O433" s="22" t="s">
        <v>670</v>
      </c>
      <c r="P433" s="22" t="s">
        <v>108</v>
      </c>
      <c r="Q433" s="22" t="s">
        <v>68</v>
      </c>
      <c r="R433" t="s">
        <v>916</v>
      </c>
      <c r="S433" t="str">
        <f t="shared" si="6"/>
        <v>328/014.Z-2304-0108.0               Flanders Rd</v>
      </c>
    </row>
    <row r="434" spans="1:19" x14ac:dyDescent="0.2">
      <c r="A434" s="19" t="s">
        <v>130</v>
      </c>
      <c r="B434" s="19" t="s">
        <v>91</v>
      </c>
      <c r="C434" s="19" t="s">
        <v>1155</v>
      </c>
      <c r="D434" s="45" t="s">
        <v>144</v>
      </c>
      <c r="E434" s="19" t="s">
        <v>976</v>
      </c>
      <c r="F434" s="19" t="s">
        <v>8</v>
      </c>
      <c r="G434" s="20" t="s">
        <v>157</v>
      </c>
      <c r="H434" s="19">
        <v>0</v>
      </c>
      <c r="I434" s="66">
        <v>171.53</v>
      </c>
      <c r="J434" s="21">
        <v>2751200</v>
      </c>
      <c r="K434" s="44">
        <v>0.98399999999999999</v>
      </c>
      <c r="L434" s="44">
        <v>171.53</v>
      </c>
      <c r="M434" s="23">
        <v>0</v>
      </c>
      <c r="N434" s="22" t="s">
        <v>91</v>
      </c>
      <c r="O434" s="22" t="s">
        <v>671</v>
      </c>
      <c r="P434" s="22" t="s">
        <v>102</v>
      </c>
      <c r="Q434" s="22" t="s">
        <v>144</v>
      </c>
      <c r="R434" t="s">
        <v>917</v>
      </c>
      <c r="S434" t="str">
        <f t="shared" si="6"/>
        <v>328/014.Z-2304-0202.0               Sudbury Watershed</v>
      </c>
    </row>
    <row r="435" spans="1:19" x14ac:dyDescent="0.2">
      <c r="A435" s="19"/>
      <c r="B435" s="19"/>
      <c r="C435" s="19"/>
      <c r="D435" s="45"/>
      <c r="E435" s="19"/>
      <c r="F435" s="19"/>
      <c r="G435" s="20"/>
      <c r="H435" s="19"/>
      <c r="I435" s="66"/>
      <c r="J435" s="21"/>
      <c r="K435" s="44"/>
      <c r="L435" s="44"/>
      <c r="M435" s="23"/>
      <c r="N435" s="22"/>
      <c r="O435" s="22"/>
      <c r="P435" s="22"/>
      <c r="Q435" s="22"/>
    </row>
    <row r="436" spans="1:19" x14ac:dyDescent="0.2">
      <c r="A436" s="58"/>
      <c r="B436" s="58"/>
      <c r="C436" s="58"/>
      <c r="D436" s="59"/>
      <c r="E436" s="58"/>
      <c r="F436" s="58"/>
      <c r="G436" s="60"/>
      <c r="H436" s="58"/>
      <c r="I436" s="67"/>
      <c r="J436" s="56"/>
      <c r="K436" s="61"/>
      <c r="L436" s="61"/>
      <c r="M436" s="60"/>
      <c r="N436" s="58"/>
      <c r="O436" s="58"/>
      <c r="P436" s="58"/>
      <c r="Q436" s="58"/>
      <c r="R436" s="58"/>
      <c r="S436" s="58"/>
    </row>
    <row r="437" spans="1:19" x14ac:dyDescent="0.2">
      <c r="A437" s="19"/>
      <c r="B437" s="19"/>
      <c r="C437" s="19"/>
      <c r="D437" s="45"/>
      <c r="E437" s="19"/>
      <c r="F437" s="19"/>
      <c r="G437" s="20"/>
      <c r="H437" s="19"/>
      <c r="I437" s="66"/>
      <c r="J437" s="21"/>
      <c r="K437" s="44"/>
      <c r="L437" s="44"/>
      <c r="M437" s="23"/>
      <c r="N437" s="22"/>
      <c r="O437" s="22"/>
      <c r="P437" s="22"/>
      <c r="Q437" s="22"/>
    </row>
    <row r="438" spans="1:19" x14ac:dyDescent="0.2">
      <c r="A438" s="19"/>
      <c r="B438" s="19"/>
      <c r="C438" s="19"/>
      <c r="D438" s="45"/>
      <c r="E438" s="19"/>
      <c r="F438" s="19"/>
      <c r="G438" s="20"/>
      <c r="H438" s="19"/>
      <c r="I438" s="66"/>
      <c r="J438" s="21"/>
      <c r="K438" s="44"/>
      <c r="L438" s="44"/>
      <c r="M438" s="23"/>
      <c r="N438" s="22"/>
      <c r="O438" s="22"/>
      <c r="P438" s="22"/>
      <c r="Q438" s="22"/>
    </row>
    <row r="439" spans="1:19" x14ac:dyDescent="0.2">
      <c r="A439" s="19"/>
      <c r="B439" s="19"/>
      <c r="C439" s="19"/>
      <c r="D439" s="45"/>
      <c r="E439" s="19"/>
      <c r="F439" s="19"/>
      <c r="G439" s="20"/>
      <c r="H439" s="19"/>
      <c r="I439" s="66"/>
      <c r="J439" s="21"/>
      <c r="K439" s="44"/>
      <c r="L439" s="44"/>
      <c r="M439" s="23"/>
      <c r="N439" s="22"/>
      <c r="O439" s="22"/>
      <c r="P439" s="22"/>
      <c r="Q439" s="22"/>
    </row>
    <row r="440" spans="1:19" x14ac:dyDescent="0.2">
      <c r="A440" s="19"/>
      <c r="B440" s="19"/>
      <c r="C440" s="19"/>
      <c r="D440" s="45"/>
      <c r="E440" s="19"/>
      <c r="F440" s="19"/>
      <c r="G440" s="20"/>
      <c r="H440" s="19"/>
      <c r="I440" s="66"/>
      <c r="J440" s="21"/>
      <c r="K440" s="44"/>
      <c r="L440" s="44"/>
      <c r="M440" s="23"/>
      <c r="N440" s="22"/>
      <c r="O440" s="22"/>
      <c r="P440" s="22"/>
      <c r="Q440" s="22"/>
    </row>
    <row r="441" spans="1:19" x14ac:dyDescent="0.2">
      <c r="A441" s="19"/>
      <c r="B441" s="19"/>
      <c r="C441" s="19"/>
      <c r="D441" s="45"/>
      <c r="E441" s="19"/>
      <c r="F441" s="19"/>
      <c r="G441" s="20"/>
      <c r="H441" s="19"/>
      <c r="I441" s="66"/>
      <c r="J441" s="21"/>
      <c r="K441" s="44"/>
      <c r="L441" s="44"/>
      <c r="M441" s="23"/>
      <c r="N441" s="22"/>
      <c r="O441" s="22"/>
      <c r="P441" s="22"/>
      <c r="Q441" s="22"/>
    </row>
    <row r="442" spans="1:19" x14ac:dyDescent="0.2">
      <c r="A442" s="19"/>
      <c r="B442" s="19"/>
      <c r="C442" s="19"/>
      <c r="D442" s="45"/>
      <c r="E442" s="19"/>
      <c r="F442" s="19"/>
      <c r="G442" s="20"/>
      <c r="H442" s="19"/>
      <c r="I442" s="66"/>
      <c r="J442" s="21"/>
      <c r="K442" s="44"/>
      <c r="L442" s="44"/>
      <c r="M442" s="23"/>
      <c r="N442" s="22"/>
      <c r="O442" s="22"/>
      <c r="P442" s="22"/>
      <c r="Q442" s="22"/>
    </row>
    <row r="443" spans="1:19" x14ac:dyDescent="0.2">
      <c r="A443" s="19"/>
      <c r="B443" s="19"/>
      <c r="C443" s="19"/>
      <c r="D443" s="45"/>
      <c r="E443" s="19"/>
      <c r="F443" s="19"/>
      <c r="G443" s="20"/>
      <c r="H443" s="19"/>
      <c r="I443" s="66"/>
      <c r="J443" s="21"/>
      <c r="K443" s="44"/>
      <c r="L443" s="44"/>
      <c r="M443" s="23"/>
      <c r="N443" s="22"/>
      <c r="O443" s="22"/>
      <c r="P443" s="22"/>
      <c r="Q443" s="22"/>
    </row>
    <row r="444" spans="1:19" x14ac:dyDescent="0.2">
      <c r="A444" s="19"/>
      <c r="B444" s="19"/>
      <c r="C444" s="19"/>
      <c r="D444" s="45"/>
      <c r="E444" s="19"/>
      <c r="F444" s="19"/>
      <c r="G444" s="20"/>
      <c r="H444" s="19"/>
      <c r="I444" s="66"/>
      <c r="J444" s="21"/>
      <c r="K444" s="44"/>
      <c r="L444" s="44"/>
      <c r="M444" s="23"/>
      <c r="N444" s="22"/>
      <c r="O444" s="22"/>
      <c r="P444" s="22"/>
      <c r="Q444" s="22"/>
    </row>
    <row r="445" spans="1:19" x14ac:dyDescent="0.2">
      <c r="A445" s="19"/>
      <c r="B445" s="19"/>
      <c r="C445" s="19"/>
      <c r="D445" s="45"/>
      <c r="E445" s="19"/>
      <c r="F445" s="19"/>
      <c r="G445" s="20"/>
      <c r="H445" s="19"/>
      <c r="I445" s="66"/>
      <c r="J445" s="21"/>
      <c r="K445" s="44"/>
      <c r="L445" s="44"/>
      <c r="M445" s="23"/>
      <c r="N445" s="22"/>
      <c r="O445" s="22"/>
      <c r="P445" s="22"/>
      <c r="Q445" s="22"/>
    </row>
    <row r="446" spans="1:19" x14ac:dyDescent="0.2">
      <c r="A446" s="19"/>
      <c r="B446" s="19"/>
      <c r="C446" s="19"/>
      <c r="D446" s="45"/>
      <c r="E446" s="19"/>
      <c r="F446" s="19"/>
      <c r="G446" s="20"/>
      <c r="H446" s="19"/>
      <c r="I446" s="66"/>
      <c r="J446" s="21"/>
      <c r="K446" s="44"/>
      <c r="L446" s="44"/>
      <c r="M446" s="23"/>
      <c r="N446" s="22"/>
      <c r="O446" s="22"/>
      <c r="P446" s="22"/>
      <c r="Q446" s="22"/>
    </row>
    <row r="447" spans="1:19" x14ac:dyDescent="0.2">
      <c r="A447" s="19"/>
      <c r="B447" s="19"/>
      <c r="C447" s="19"/>
      <c r="D447" s="45"/>
      <c r="E447" s="19"/>
      <c r="F447" s="19"/>
      <c r="G447" s="20"/>
      <c r="H447" s="19"/>
      <c r="I447" s="66"/>
      <c r="J447" s="21"/>
      <c r="K447" s="44"/>
      <c r="L447" s="44"/>
      <c r="M447" s="23"/>
      <c r="N447" s="22"/>
      <c r="O447" s="22"/>
      <c r="P447" s="22"/>
      <c r="Q447" s="22"/>
    </row>
    <row r="448" spans="1:19" x14ac:dyDescent="0.2">
      <c r="H448" s="57">
        <f t="shared" ref="H448:I448" si="7">SUM(H2:H447)</f>
        <v>3299</v>
      </c>
      <c r="I448" s="69">
        <f t="shared" si="7"/>
        <v>103062.90999999999</v>
      </c>
      <c r="J448" s="57">
        <f>SUM(J2:J447)</f>
        <v>320837700</v>
      </c>
    </row>
  </sheetData>
  <sortState ref="A2:S447">
    <sortCondition ref="B2:B447"/>
    <sortCondition ref="O2:O447"/>
    <sortCondition ref="G2:G44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41"/>
  <sheetViews>
    <sheetView showGridLines="0" tabSelected="1" zoomScaleNormal="100" workbookViewId="0">
      <pane ySplit="4" topLeftCell="A416" activePane="bottomLeft" state="frozen"/>
      <selection pane="bottomLeft" activeCell="B416" sqref="A416:B416"/>
    </sheetView>
  </sheetViews>
  <sheetFormatPr defaultRowHeight="12.75" x14ac:dyDescent="0.2"/>
  <cols>
    <col min="1" max="1" width="58.85546875" style="12" customWidth="1"/>
    <col min="2" max="2" width="58.140625" bestFit="1" customWidth="1"/>
    <col min="3" max="3" width="22.85546875" style="2" bestFit="1" customWidth="1"/>
    <col min="4" max="4" width="16.140625" style="2" bestFit="1" customWidth="1"/>
    <col min="5" max="5" width="11.7109375" style="2" customWidth="1"/>
    <col min="6" max="6" width="6.5703125" customWidth="1"/>
    <col min="7" max="7" width="12.140625" customWidth="1"/>
    <col min="8" max="8" width="13.42578125" customWidth="1"/>
  </cols>
  <sheetData>
    <row r="1" spans="1:8" s="13" customFormat="1" ht="30" customHeight="1" x14ac:dyDescent="0.2">
      <c r="A1" s="37" t="s">
        <v>673</v>
      </c>
      <c r="C1" s="14"/>
      <c r="D1" s="14"/>
      <c r="E1" s="14"/>
    </row>
    <row r="3" spans="1:8" ht="16.5" thickBot="1" x14ac:dyDescent="0.25">
      <c r="A3" s="70" t="s">
        <v>169</v>
      </c>
      <c r="B3" s="71" t="s">
        <v>159</v>
      </c>
      <c r="C3" s="11"/>
      <c r="D3" s="11"/>
      <c r="E3" s="11"/>
      <c r="F3" s="1"/>
      <c r="G3" s="1"/>
    </row>
    <row r="4" spans="1:8" ht="39.75" customHeight="1" thickBot="1" x14ac:dyDescent="0.25">
      <c r="A4" s="38" t="s">
        <v>168</v>
      </c>
      <c r="B4" s="25" t="s">
        <v>982</v>
      </c>
      <c r="C4" s="26" t="s">
        <v>981</v>
      </c>
      <c r="D4" s="26" t="s">
        <v>154</v>
      </c>
      <c r="E4" s="27" t="s">
        <v>160</v>
      </c>
      <c r="F4" s="28" t="s">
        <v>132</v>
      </c>
      <c r="G4" s="28" t="s">
        <v>155</v>
      </c>
      <c r="H4" s="29" t="s">
        <v>151</v>
      </c>
    </row>
    <row r="5" spans="1:8" s="10" customFormat="1" hidden="1" x14ac:dyDescent="0.2">
      <c r="A5" s="40" t="s">
        <v>165</v>
      </c>
      <c r="B5" s="41" t="s">
        <v>153</v>
      </c>
      <c r="C5" s="46" t="s">
        <v>981</v>
      </c>
      <c r="D5" s="42" t="s">
        <v>161</v>
      </c>
      <c r="E5" s="43" t="s">
        <v>160</v>
      </c>
      <c r="F5" s="47" t="s">
        <v>132</v>
      </c>
      <c r="G5" s="48" t="s">
        <v>155</v>
      </c>
      <c r="H5" s="50" t="s">
        <v>134</v>
      </c>
    </row>
    <row r="6" spans="1:8" ht="18" customHeight="1" x14ac:dyDescent="0.2">
      <c r="A6" s="39" t="s">
        <v>69</v>
      </c>
      <c r="B6" s="4" t="s">
        <v>983</v>
      </c>
      <c r="C6" s="4" t="s">
        <v>144</v>
      </c>
      <c r="D6" s="24" t="s">
        <v>8</v>
      </c>
      <c r="E6" s="24" t="s">
        <v>156</v>
      </c>
      <c r="F6" s="8">
        <v>13</v>
      </c>
      <c r="G6" s="3">
        <v>8.9499999999999993</v>
      </c>
      <c r="H6" s="5">
        <v>2888600</v>
      </c>
    </row>
    <row r="7" spans="1:8" ht="14.85" customHeight="1" x14ac:dyDescent="0.2">
      <c r="A7" s="39"/>
      <c r="B7" s="4"/>
      <c r="C7" s="4"/>
      <c r="D7" s="24"/>
      <c r="E7" s="24" t="s">
        <v>157</v>
      </c>
      <c r="F7" s="8">
        <v>0</v>
      </c>
      <c r="G7" s="3">
        <v>20.38</v>
      </c>
      <c r="H7" s="5">
        <v>77400</v>
      </c>
    </row>
    <row r="8" spans="1:8" x14ac:dyDescent="0.2">
      <c r="A8" s="39"/>
      <c r="B8" s="55" t="s">
        <v>144</v>
      </c>
      <c r="C8" s="55"/>
      <c r="D8" s="55"/>
      <c r="E8" s="55"/>
      <c r="F8" s="9">
        <v>13</v>
      </c>
      <c r="G8" s="6">
        <v>29.33</v>
      </c>
      <c r="H8" s="7">
        <v>2966000</v>
      </c>
    </row>
    <row r="9" spans="1:8" x14ac:dyDescent="0.2">
      <c r="A9" s="39"/>
      <c r="B9" s="4"/>
      <c r="C9" s="4"/>
      <c r="D9" s="4"/>
      <c r="E9" s="4"/>
      <c r="F9" s="8"/>
      <c r="G9" s="3"/>
      <c r="H9" s="5"/>
    </row>
    <row r="10" spans="1:8" ht="15" x14ac:dyDescent="0.25">
      <c r="A10" s="53" t="s">
        <v>9</v>
      </c>
      <c r="B10" s="54"/>
      <c r="C10" s="54"/>
      <c r="D10" s="54"/>
      <c r="E10" s="54"/>
      <c r="F10" s="30">
        <v>13</v>
      </c>
      <c r="G10" s="31">
        <v>29.33</v>
      </c>
      <c r="H10" s="32">
        <v>2966000</v>
      </c>
    </row>
    <row r="11" spans="1:8" x14ac:dyDescent="0.2">
      <c r="A11" s="52"/>
      <c r="B11" s="4"/>
      <c r="C11" s="4"/>
      <c r="D11" s="4"/>
      <c r="E11" s="4"/>
      <c r="F11" s="8"/>
      <c r="G11" s="3"/>
      <c r="H11" s="5"/>
    </row>
    <row r="12" spans="1:8" x14ac:dyDescent="0.2">
      <c r="A12" s="39" t="s">
        <v>260</v>
      </c>
      <c r="B12" s="4" t="s">
        <v>984</v>
      </c>
      <c r="C12" s="4" t="s">
        <v>212</v>
      </c>
      <c r="D12" s="24" t="s">
        <v>8</v>
      </c>
      <c r="E12" s="24" t="s">
        <v>157</v>
      </c>
      <c r="F12" s="8">
        <v>0</v>
      </c>
      <c r="G12" s="3">
        <v>40</v>
      </c>
      <c r="H12" s="5">
        <v>76000</v>
      </c>
    </row>
    <row r="13" spans="1:8" x14ac:dyDescent="0.2">
      <c r="A13" s="39"/>
      <c r="B13" s="55" t="s">
        <v>144</v>
      </c>
      <c r="C13" s="55"/>
      <c r="D13" s="55"/>
      <c r="E13" s="55"/>
      <c r="F13" s="9">
        <v>0</v>
      </c>
      <c r="G13" s="6">
        <v>40</v>
      </c>
      <c r="H13" s="7">
        <v>76000</v>
      </c>
    </row>
    <row r="14" spans="1:8" x14ac:dyDescent="0.2">
      <c r="A14" s="39"/>
      <c r="B14" s="4"/>
      <c r="C14" s="4"/>
      <c r="D14" s="4"/>
      <c r="E14" s="4"/>
      <c r="F14" s="8"/>
      <c r="G14" s="3"/>
      <c r="H14" s="5"/>
    </row>
    <row r="15" spans="1:8" ht="15" x14ac:dyDescent="0.25">
      <c r="A15" s="53" t="s">
        <v>261</v>
      </c>
      <c r="B15" s="54"/>
      <c r="C15" s="54"/>
      <c r="D15" s="54"/>
      <c r="E15" s="54"/>
      <c r="F15" s="30">
        <v>0</v>
      </c>
      <c r="G15" s="31">
        <v>40</v>
      </c>
      <c r="H15" s="32">
        <v>76000</v>
      </c>
    </row>
    <row r="16" spans="1:8" x14ac:dyDescent="0.2">
      <c r="A16" s="52"/>
      <c r="B16" s="4"/>
      <c r="C16" s="4"/>
      <c r="D16" s="4"/>
      <c r="E16" s="4"/>
      <c r="F16" s="8"/>
      <c r="G16" s="3"/>
      <c r="H16" s="5"/>
    </row>
    <row r="17" spans="1:8" ht="14.85" customHeight="1" x14ac:dyDescent="0.2">
      <c r="A17" s="39" t="s">
        <v>170</v>
      </c>
      <c r="B17" s="4" t="s">
        <v>985</v>
      </c>
      <c r="C17" s="4" t="s">
        <v>34</v>
      </c>
      <c r="D17" s="24" t="s">
        <v>8</v>
      </c>
      <c r="E17" s="24" t="s">
        <v>156</v>
      </c>
      <c r="F17" s="8">
        <v>149</v>
      </c>
      <c r="G17" s="3">
        <v>274.16000000000003</v>
      </c>
      <c r="H17" s="5">
        <v>2795200</v>
      </c>
    </row>
    <row r="18" spans="1:8" x14ac:dyDescent="0.2">
      <c r="A18" s="39"/>
      <c r="B18" s="4"/>
      <c r="C18" s="4"/>
      <c r="D18" s="24"/>
      <c r="E18" s="24" t="s">
        <v>157</v>
      </c>
      <c r="F18" s="8">
        <v>0</v>
      </c>
      <c r="G18" s="3">
        <v>3556.26</v>
      </c>
      <c r="H18" s="5">
        <v>2755400</v>
      </c>
    </row>
    <row r="19" spans="1:8" ht="14.85" customHeight="1" x14ac:dyDescent="0.2">
      <c r="A19" s="39"/>
      <c r="B19" s="4"/>
      <c r="C19" s="4"/>
      <c r="D19" s="24"/>
      <c r="E19" s="24" t="s">
        <v>158</v>
      </c>
      <c r="F19" s="8">
        <v>0</v>
      </c>
      <c r="G19" s="3">
        <v>1286.99</v>
      </c>
      <c r="H19" s="5">
        <v>230100</v>
      </c>
    </row>
    <row r="20" spans="1:8" x14ac:dyDescent="0.2">
      <c r="A20" s="39"/>
      <c r="B20" s="55" t="s">
        <v>144</v>
      </c>
      <c r="C20" s="55"/>
      <c r="D20" s="55"/>
      <c r="E20" s="55"/>
      <c r="F20" s="9">
        <v>149</v>
      </c>
      <c r="G20" s="6">
        <v>5117.41</v>
      </c>
      <c r="H20" s="7">
        <v>5780700</v>
      </c>
    </row>
    <row r="21" spans="1:8" ht="14.85" customHeight="1" x14ac:dyDescent="0.2">
      <c r="A21" s="39"/>
      <c r="B21" s="4"/>
      <c r="C21" s="4"/>
      <c r="D21" s="4"/>
      <c r="E21" s="4"/>
      <c r="F21" s="8"/>
      <c r="G21" s="3"/>
      <c r="H21" s="5"/>
    </row>
    <row r="22" spans="1:8" x14ac:dyDescent="0.2">
      <c r="A22" s="39"/>
      <c r="B22" s="4" t="s">
        <v>986</v>
      </c>
      <c r="C22" s="4" t="s">
        <v>35</v>
      </c>
      <c r="D22" s="24" t="s">
        <v>8</v>
      </c>
      <c r="E22" s="24" t="s">
        <v>156</v>
      </c>
      <c r="F22" s="8">
        <v>6</v>
      </c>
      <c r="G22" s="3">
        <v>11.04</v>
      </c>
      <c r="H22" s="5">
        <v>101400</v>
      </c>
    </row>
    <row r="23" spans="1:8" x14ac:dyDescent="0.2">
      <c r="A23" s="39"/>
      <c r="B23" s="4"/>
      <c r="C23" s="4"/>
      <c r="D23" s="24"/>
      <c r="E23" s="24" t="s">
        <v>157</v>
      </c>
      <c r="F23" s="8">
        <v>0</v>
      </c>
      <c r="G23" s="3">
        <v>195.97</v>
      </c>
      <c r="H23" s="5">
        <v>151800</v>
      </c>
    </row>
    <row r="24" spans="1:8" x14ac:dyDescent="0.2">
      <c r="A24" s="39"/>
      <c r="B24" s="4"/>
      <c r="C24" s="4"/>
      <c r="D24" s="24"/>
      <c r="E24" s="24" t="s">
        <v>158</v>
      </c>
      <c r="F24" s="8">
        <v>0</v>
      </c>
      <c r="G24" s="3">
        <v>2.62</v>
      </c>
      <c r="H24" s="5">
        <v>500</v>
      </c>
    </row>
    <row r="25" spans="1:8" x14ac:dyDescent="0.2">
      <c r="A25" s="39"/>
      <c r="B25" s="55" t="s">
        <v>144</v>
      </c>
      <c r="C25" s="55"/>
      <c r="D25" s="55"/>
      <c r="E25" s="55"/>
      <c r="F25" s="9">
        <v>6</v>
      </c>
      <c r="G25" s="6">
        <v>209.63</v>
      </c>
      <c r="H25" s="7">
        <v>253700</v>
      </c>
    </row>
    <row r="26" spans="1:8" x14ac:dyDescent="0.2">
      <c r="A26" s="39"/>
      <c r="B26" s="4"/>
      <c r="C26" s="4"/>
      <c r="D26" s="4"/>
      <c r="E26" s="4"/>
      <c r="F26" s="8"/>
      <c r="G26" s="3"/>
      <c r="H26" s="5"/>
    </row>
    <row r="27" spans="1:8" x14ac:dyDescent="0.2">
      <c r="A27" s="39"/>
      <c r="B27" s="4" t="s">
        <v>987</v>
      </c>
      <c r="C27" s="4" t="s">
        <v>213</v>
      </c>
      <c r="D27" s="24" t="s">
        <v>8</v>
      </c>
      <c r="E27" s="24" t="s">
        <v>156</v>
      </c>
      <c r="F27" s="8">
        <v>3</v>
      </c>
      <c r="G27" s="3">
        <v>5.52</v>
      </c>
      <c r="H27" s="5">
        <v>50700</v>
      </c>
    </row>
    <row r="28" spans="1:8" x14ac:dyDescent="0.2">
      <c r="A28" s="39"/>
      <c r="B28" s="4"/>
      <c r="C28" s="4"/>
      <c r="D28" s="24"/>
      <c r="E28" s="24" t="s">
        <v>157</v>
      </c>
      <c r="F28" s="8">
        <v>0</v>
      </c>
      <c r="G28" s="3">
        <v>44.63</v>
      </c>
      <c r="H28" s="5">
        <v>34600</v>
      </c>
    </row>
    <row r="29" spans="1:8" x14ac:dyDescent="0.2">
      <c r="A29" s="39"/>
      <c r="B29" s="4"/>
      <c r="C29" s="4"/>
      <c r="D29" s="24"/>
      <c r="E29" s="24" t="s">
        <v>158</v>
      </c>
      <c r="F29" s="8">
        <v>0</v>
      </c>
      <c r="G29" s="3">
        <v>3.67</v>
      </c>
      <c r="H29" s="5">
        <v>700</v>
      </c>
    </row>
    <row r="30" spans="1:8" x14ac:dyDescent="0.2">
      <c r="A30" s="39"/>
      <c r="B30" s="55" t="s">
        <v>144</v>
      </c>
      <c r="C30" s="55"/>
      <c r="D30" s="55"/>
      <c r="E30" s="55"/>
      <c r="F30" s="9">
        <v>3</v>
      </c>
      <c r="G30" s="6">
        <v>53.820000000000007</v>
      </c>
      <c r="H30" s="7">
        <v>86000</v>
      </c>
    </row>
    <row r="31" spans="1:8" x14ac:dyDescent="0.2">
      <c r="A31" s="39"/>
      <c r="B31" s="4"/>
      <c r="C31" s="4"/>
      <c r="D31" s="4"/>
      <c r="E31" s="4"/>
      <c r="F31" s="8"/>
      <c r="G31" s="3"/>
      <c r="H31" s="5"/>
    </row>
    <row r="32" spans="1:8" ht="15" x14ac:dyDescent="0.25">
      <c r="A32" s="53" t="s">
        <v>0</v>
      </c>
      <c r="B32" s="54"/>
      <c r="C32" s="54"/>
      <c r="D32" s="54"/>
      <c r="E32" s="54"/>
      <c r="F32" s="30">
        <v>158</v>
      </c>
      <c r="G32" s="31">
        <v>5380.8600000000006</v>
      </c>
      <c r="H32" s="32">
        <v>6120400</v>
      </c>
    </row>
    <row r="33" spans="1:8" x14ac:dyDescent="0.2">
      <c r="A33" s="52"/>
      <c r="B33" s="4"/>
      <c r="C33" s="4"/>
      <c r="D33" s="4"/>
      <c r="E33" s="4"/>
      <c r="F33" s="8"/>
      <c r="G33" s="3"/>
      <c r="H33" s="5"/>
    </row>
    <row r="34" spans="1:8" ht="14.85" customHeight="1" x14ac:dyDescent="0.2">
      <c r="A34" s="39" t="s">
        <v>70</v>
      </c>
      <c r="B34" s="4" t="s">
        <v>988</v>
      </c>
      <c r="C34" s="4" t="s">
        <v>263</v>
      </c>
      <c r="D34" s="24" t="s">
        <v>8</v>
      </c>
      <c r="E34" s="24" t="s">
        <v>156</v>
      </c>
      <c r="F34" s="8">
        <v>96</v>
      </c>
      <c r="G34" s="3">
        <v>88.15</v>
      </c>
      <c r="H34" s="5">
        <v>4536000</v>
      </c>
    </row>
    <row r="35" spans="1:8" x14ac:dyDescent="0.2">
      <c r="A35" s="39"/>
      <c r="B35" s="4"/>
      <c r="C35" s="4"/>
      <c r="D35" s="24"/>
      <c r="E35" s="24" t="s">
        <v>157</v>
      </c>
      <c r="F35" s="8">
        <v>0</v>
      </c>
      <c r="G35" s="3">
        <v>3102.06</v>
      </c>
      <c r="H35" s="5">
        <v>7299800</v>
      </c>
    </row>
    <row r="36" spans="1:8" x14ac:dyDescent="0.2">
      <c r="A36" s="39"/>
      <c r="B36" s="55" t="s">
        <v>144</v>
      </c>
      <c r="C36" s="55"/>
      <c r="D36" s="55"/>
      <c r="E36" s="55"/>
      <c r="F36" s="9">
        <v>96</v>
      </c>
      <c r="G36" s="6">
        <v>3190.21</v>
      </c>
      <c r="H36" s="7">
        <v>11835800</v>
      </c>
    </row>
    <row r="37" spans="1:8" x14ac:dyDescent="0.2">
      <c r="A37" s="39"/>
      <c r="B37" s="4"/>
      <c r="C37" s="4"/>
      <c r="D37" s="4"/>
      <c r="E37" s="4"/>
      <c r="F37" s="8"/>
      <c r="G37" s="3"/>
      <c r="H37" s="5"/>
    </row>
    <row r="38" spans="1:8" ht="15" x14ac:dyDescent="0.25">
      <c r="A38" s="53" t="s">
        <v>10</v>
      </c>
      <c r="B38" s="54"/>
      <c r="C38" s="54"/>
      <c r="D38" s="54"/>
      <c r="E38" s="54"/>
      <c r="F38" s="30">
        <v>96</v>
      </c>
      <c r="G38" s="31">
        <v>3190.21</v>
      </c>
      <c r="H38" s="32">
        <v>11835800</v>
      </c>
    </row>
    <row r="39" spans="1:8" x14ac:dyDescent="0.2">
      <c r="A39" s="52"/>
      <c r="B39" s="4"/>
      <c r="C39" s="4"/>
      <c r="D39" s="4"/>
      <c r="E39" s="4"/>
      <c r="F39" s="8"/>
      <c r="G39" s="3"/>
      <c r="H39" s="5"/>
    </row>
    <row r="40" spans="1:8" x14ac:dyDescent="0.2">
      <c r="A40" s="39" t="s">
        <v>71</v>
      </c>
      <c r="B40" s="4" t="s">
        <v>989</v>
      </c>
      <c r="C40" s="4" t="s">
        <v>36</v>
      </c>
      <c r="D40" s="24" t="s">
        <v>8</v>
      </c>
      <c r="E40" s="24" t="s">
        <v>156</v>
      </c>
      <c r="F40" s="8">
        <v>10</v>
      </c>
      <c r="G40" s="3">
        <v>18.399999999999999</v>
      </c>
      <c r="H40" s="5">
        <v>1703800</v>
      </c>
    </row>
    <row r="41" spans="1:8" ht="14.85" customHeight="1" x14ac:dyDescent="0.2">
      <c r="A41" s="39"/>
      <c r="B41" s="4"/>
      <c r="C41" s="4"/>
      <c r="D41" s="24"/>
      <c r="E41" s="24" t="s">
        <v>157</v>
      </c>
      <c r="F41" s="8">
        <v>0</v>
      </c>
      <c r="G41" s="3">
        <v>28.160000000000004</v>
      </c>
      <c r="H41" s="5">
        <v>197100</v>
      </c>
    </row>
    <row r="42" spans="1:8" x14ac:dyDescent="0.2">
      <c r="A42" s="39"/>
      <c r="B42" s="55" t="s">
        <v>144</v>
      </c>
      <c r="C42" s="55"/>
      <c r="D42" s="55"/>
      <c r="E42" s="55"/>
      <c r="F42" s="9">
        <v>10</v>
      </c>
      <c r="G42" s="6">
        <v>46.56</v>
      </c>
      <c r="H42" s="7">
        <v>1900900</v>
      </c>
    </row>
    <row r="43" spans="1:8" x14ac:dyDescent="0.2">
      <c r="A43" s="39"/>
      <c r="B43" s="4"/>
      <c r="C43" s="4"/>
      <c r="D43" s="4"/>
      <c r="E43" s="4"/>
      <c r="F43" s="8"/>
      <c r="G43" s="3"/>
      <c r="H43" s="5"/>
    </row>
    <row r="44" spans="1:8" ht="15" x14ac:dyDescent="0.25">
      <c r="A44" s="53" t="s">
        <v>11</v>
      </c>
      <c r="B44" s="54"/>
      <c r="C44" s="54"/>
      <c r="D44" s="54"/>
      <c r="E44" s="54"/>
      <c r="F44" s="30">
        <v>10</v>
      </c>
      <c r="G44" s="31">
        <v>46.56</v>
      </c>
      <c r="H44" s="32">
        <v>1900900</v>
      </c>
    </row>
    <row r="45" spans="1:8" x14ac:dyDescent="0.2">
      <c r="A45" s="52"/>
      <c r="B45" s="4"/>
      <c r="C45" s="4"/>
      <c r="D45" s="4"/>
      <c r="E45" s="4"/>
      <c r="F45" s="8"/>
      <c r="G45" s="3"/>
      <c r="H45" s="5"/>
    </row>
    <row r="46" spans="1:8" x14ac:dyDescent="0.2">
      <c r="A46" s="39" t="s">
        <v>72</v>
      </c>
      <c r="B46" s="4" t="s">
        <v>990</v>
      </c>
      <c r="C46" s="4" t="s">
        <v>144</v>
      </c>
      <c r="D46" s="24" t="s">
        <v>8</v>
      </c>
      <c r="E46" s="24" t="s">
        <v>156</v>
      </c>
      <c r="F46" s="8">
        <v>102</v>
      </c>
      <c r="G46" s="3">
        <v>93.66</v>
      </c>
      <c r="H46" s="5">
        <v>7941400</v>
      </c>
    </row>
    <row r="47" spans="1:8" x14ac:dyDescent="0.2">
      <c r="A47" s="39"/>
      <c r="B47" s="4"/>
      <c r="C47" s="4"/>
      <c r="D47" s="24"/>
      <c r="E47" s="24" t="s">
        <v>157</v>
      </c>
      <c r="F47" s="8">
        <v>0</v>
      </c>
      <c r="G47" s="3">
        <v>1571.53</v>
      </c>
      <c r="H47" s="5">
        <v>8976600</v>
      </c>
    </row>
    <row r="48" spans="1:8" x14ac:dyDescent="0.2">
      <c r="A48" s="39"/>
      <c r="B48" s="4"/>
      <c r="C48" s="4"/>
      <c r="D48" s="24"/>
      <c r="E48" s="24" t="s">
        <v>158</v>
      </c>
      <c r="F48" s="8">
        <v>0</v>
      </c>
      <c r="G48" s="3">
        <v>174.63</v>
      </c>
      <c r="H48" s="5">
        <v>498700</v>
      </c>
    </row>
    <row r="49" spans="1:8" x14ac:dyDescent="0.2">
      <c r="A49" s="39"/>
      <c r="B49" s="55" t="s">
        <v>144</v>
      </c>
      <c r="C49" s="55"/>
      <c r="D49" s="55"/>
      <c r="E49" s="55"/>
      <c r="F49" s="9">
        <v>102</v>
      </c>
      <c r="G49" s="6">
        <v>1839.8200000000002</v>
      </c>
      <c r="H49" s="7">
        <v>17416700</v>
      </c>
    </row>
    <row r="50" spans="1:8" ht="14.85" customHeight="1" x14ac:dyDescent="0.2">
      <c r="A50" s="39"/>
      <c r="B50" s="4"/>
      <c r="C50" s="4"/>
      <c r="D50" s="4"/>
      <c r="E50" s="4"/>
      <c r="F50" s="8"/>
      <c r="G50" s="3"/>
      <c r="H50" s="5"/>
    </row>
    <row r="51" spans="1:8" x14ac:dyDescent="0.2">
      <c r="A51" s="39"/>
      <c r="B51" s="4" t="s">
        <v>991</v>
      </c>
      <c r="C51" s="4" t="s">
        <v>144</v>
      </c>
      <c r="D51" s="24" t="s">
        <v>8</v>
      </c>
      <c r="E51" s="24" t="s">
        <v>156</v>
      </c>
      <c r="F51" s="8">
        <v>18</v>
      </c>
      <c r="G51" s="3">
        <v>16.559999999999999</v>
      </c>
      <c r="H51" s="5">
        <v>1401400</v>
      </c>
    </row>
    <row r="52" spans="1:8" ht="14.85" customHeight="1" x14ac:dyDescent="0.2">
      <c r="A52" s="39"/>
      <c r="B52" s="4"/>
      <c r="C52" s="4"/>
      <c r="D52" s="24"/>
      <c r="E52" s="24" t="s">
        <v>157</v>
      </c>
      <c r="F52" s="8">
        <v>0</v>
      </c>
      <c r="G52" s="3">
        <v>16.18</v>
      </c>
      <c r="H52" s="5">
        <v>92400</v>
      </c>
    </row>
    <row r="53" spans="1:8" x14ac:dyDescent="0.2">
      <c r="A53" s="39"/>
      <c r="B53" s="55" t="s">
        <v>144</v>
      </c>
      <c r="C53" s="55"/>
      <c r="D53" s="55"/>
      <c r="E53" s="55"/>
      <c r="F53" s="9">
        <v>18</v>
      </c>
      <c r="G53" s="6">
        <v>32.739999999999995</v>
      </c>
      <c r="H53" s="7">
        <v>1493800</v>
      </c>
    </row>
    <row r="54" spans="1:8" x14ac:dyDescent="0.2">
      <c r="A54" s="39"/>
      <c r="B54" s="4"/>
      <c r="C54" s="4"/>
      <c r="D54" s="4"/>
      <c r="E54" s="4"/>
      <c r="F54" s="8"/>
      <c r="G54" s="3"/>
      <c r="H54" s="5"/>
    </row>
    <row r="55" spans="1:8" x14ac:dyDescent="0.2">
      <c r="A55" s="39"/>
      <c r="B55" s="4" t="s">
        <v>992</v>
      </c>
      <c r="C55" s="4" t="s">
        <v>144</v>
      </c>
      <c r="D55" s="24" t="s">
        <v>8</v>
      </c>
      <c r="E55" s="24" t="s">
        <v>157</v>
      </c>
      <c r="F55" s="8">
        <v>0</v>
      </c>
      <c r="G55" s="3">
        <v>88.38</v>
      </c>
      <c r="H55" s="5">
        <v>504800</v>
      </c>
    </row>
    <row r="56" spans="1:8" x14ac:dyDescent="0.2">
      <c r="A56" s="39"/>
      <c r="B56" s="55" t="s">
        <v>144</v>
      </c>
      <c r="C56" s="55"/>
      <c r="D56" s="55"/>
      <c r="E56" s="55"/>
      <c r="F56" s="9">
        <v>0</v>
      </c>
      <c r="G56" s="6">
        <v>88.38</v>
      </c>
      <c r="H56" s="7">
        <v>504800</v>
      </c>
    </row>
    <row r="57" spans="1:8" x14ac:dyDescent="0.2">
      <c r="A57" s="39"/>
      <c r="B57" s="4"/>
      <c r="C57" s="4"/>
      <c r="D57" s="4"/>
      <c r="E57" s="4"/>
      <c r="F57" s="8"/>
      <c r="G57" s="3"/>
      <c r="H57" s="5"/>
    </row>
    <row r="58" spans="1:8" x14ac:dyDescent="0.2">
      <c r="A58" s="39"/>
      <c r="B58" s="4" t="s">
        <v>993</v>
      </c>
      <c r="C58" s="4" t="s">
        <v>144</v>
      </c>
      <c r="D58" s="24" t="s">
        <v>8</v>
      </c>
      <c r="E58" s="24" t="s">
        <v>156</v>
      </c>
      <c r="F58" s="8">
        <v>61</v>
      </c>
      <c r="G58" s="3">
        <v>56.12</v>
      </c>
      <c r="H58" s="5">
        <v>4749300</v>
      </c>
    </row>
    <row r="59" spans="1:8" x14ac:dyDescent="0.2">
      <c r="A59" s="39"/>
      <c r="B59" s="4"/>
      <c r="C59" s="4"/>
      <c r="D59" s="24"/>
      <c r="E59" s="24" t="s">
        <v>157</v>
      </c>
      <c r="F59" s="8">
        <v>0</v>
      </c>
      <c r="G59" s="3">
        <v>475.54</v>
      </c>
      <c r="H59" s="5">
        <v>2716300</v>
      </c>
    </row>
    <row r="60" spans="1:8" ht="14.85" customHeight="1" x14ac:dyDescent="0.2">
      <c r="A60" s="39"/>
      <c r="B60" s="4"/>
      <c r="C60" s="4"/>
      <c r="D60" s="24"/>
      <c r="E60" s="24" t="s">
        <v>158</v>
      </c>
      <c r="F60" s="8">
        <v>0</v>
      </c>
      <c r="G60" s="3">
        <v>41.99</v>
      </c>
      <c r="H60" s="5">
        <v>119900</v>
      </c>
    </row>
    <row r="61" spans="1:8" x14ac:dyDescent="0.2">
      <c r="A61" s="39"/>
      <c r="B61" s="55" t="s">
        <v>144</v>
      </c>
      <c r="C61" s="55"/>
      <c r="D61" s="55"/>
      <c r="E61" s="55"/>
      <c r="F61" s="9">
        <v>61</v>
      </c>
      <c r="G61" s="6">
        <v>573.65</v>
      </c>
      <c r="H61" s="7">
        <v>7585500</v>
      </c>
    </row>
    <row r="62" spans="1:8" x14ac:dyDescent="0.2">
      <c r="A62" s="39"/>
      <c r="B62" s="4"/>
      <c r="C62" s="4"/>
      <c r="D62" s="4"/>
      <c r="E62" s="4"/>
      <c r="F62" s="8"/>
      <c r="G62" s="3"/>
      <c r="H62" s="5"/>
    </row>
    <row r="63" spans="1:8" x14ac:dyDescent="0.2">
      <c r="A63" s="39"/>
      <c r="B63" s="4" t="s">
        <v>994</v>
      </c>
      <c r="C63" s="4" t="s">
        <v>975</v>
      </c>
      <c r="D63" s="24" t="s">
        <v>8</v>
      </c>
      <c r="E63" s="24" t="s">
        <v>157</v>
      </c>
      <c r="F63" s="8">
        <v>0</v>
      </c>
      <c r="G63" s="3">
        <v>1.1000000000000001</v>
      </c>
      <c r="H63" s="5">
        <v>6300</v>
      </c>
    </row>
    <row r="64" spans="1:8" x14ac:dyDescent="0.2">
      <c r="A64" s="39"/>
      <c r="B64" s="55" t="s">
        <v>144</v>
      </c>
      <c r="C64" s="55"/>
      <c r="D64" s="55"/>
      <c r="E64" s="55"/>
      <c r="F64" s="9">
        <v>0</v>
      </c>
      <c r="G64" s="6">
        <v>1.1000000000000001</v>
      </c>
      <c r="H64" s="7">
        <v>6300</v>
      </c>
    </row>
    <row r="65" spans="1:8" x14ac:dyDescent="0.2">
      <c r="A65" s="39"/>
      <c r="B65" s="4"/>
      <c r="C65" s="4"/>
      <c r="D65" s="4"/>
      <c r="E65" s="4"/>
      <c r="F65" s="8"/>
      <c r="G65" s="3"/>
      <c r="H65" s="5"/>
    </row>
    <row r="66" spans="1:8" x14ac:dyDescent="0.2">
      <c r="A66" s="39"/>
      <c r="B66" s="4" t="s">
        <v>995</v>
      </c>
      <c r="C66" s="4" t="s">
        <v>37</v>
      </c>
      <c r="D66" s="24" t="s">
        <v>8</v>
      </c>
      <c r="E66" s="24" t="s">
        <v>156</v>
      </c>
      <c r="F66" s="8">
        <v>1</v>
      </c>
      <c r="G66" s="3">
        <v>0.92</v>
      </c>
      <c r="H66" s="5">
        <v>77900</v>
      </c>
    </row>
    <row r="67" spans="1:8" x14ac:dyDescent="0.2">
      <c r="A67" s="39"/>
      <c r="B67" s="4"/>
      <c r="C67" s="4"/>
      <c r="D67" s="24"/>
      <c r="E67" s="24" t="s">
        <v>157</v>
      </c>
      <c r="F67" s="8">
        <v>0</v>
      </c>
      <c r="G67" s="3">
        <v>16.46</v>
      </c>
      <c r="H67" s="5">
        <v>94000</v>
      </c>
    </row>
    <row r="68" spans="1:8" x14ac:dyDescent="0.2">
      <c r="A68" s="39"/>
      <c r="B68" s="55" t="s">
        <v>144</v>
      </c>
      <c r="C68" s="55"/>
      <c r="D68" s="55"/>
      <c r="E68" s="55"/>
      <c r="F68" s="9">
        <v>1</v>
      </c>
      <c r="G68" s="6">
        <v>17.380000000000003</v>
      </c>
      <c r="H68" s="7">
        <v>171900</v>
      </c>
    </row>
    <row r="69" spans="1:8" x14ac:dyDescent="0.2">
      <c r="A69" s="39"/>
      <c r="B69" s="4"/>
      <c r="C69" s="4"/>
      <c r="D69" s="4"/>
      <c r="E69" s="4"/>
      <c r="F69" s="8"/>
      <c r="G69" s="3"/>
      <c r="H69" s="5"/>
    </row>
    <row r="70" spans="1:8" x14ac:dyDescent="0.2">
      <c r="A70" s="39"/>
      <c r="B70" s="4" t="s">
        <v>996</v>
      </c>
      <c r="C70" s="4" t="s">
        <v>38</v>
      </c>
      <c r="D70" s="24" t="s">
        <v>8</v>
      </c>
      <c r="E70" s="24" t="s">
        <v>156</v>
      </c>
      <c r="F70" s="8">
        <v>1</v>
      </c>
      <c r="G70" s="3">
        <v>0.92</v>
      </c>
      <c r="H70" s="5">
        <v>77900</v>
      </c>
    </row>
    <row r="71" spans="1:8" x14ac:dyDescent="0.2">
      <c r="A71" s="39"/>
      <c r="B71" s="4"/>
      <c r="C71" s="4"/>
      <c r="D71" s="24"/>
      <c r="E71" s="24" t="s">
        <v>157</v>
      </c>
      <c r="F71" s="8">
        <v>0</v>
      </c>
      <c r="G71" s="3">
        <v>19.23</v>
      </c>
      <c r="H71" s="5">
        <v>109800</v>
      </c>
    </row>
    <row r="72" spans="1:8" x14ac:dyDescent="0.2">
      <c r="A72" s="39"/>
      <c r="B72" s="55" t="s">
        <v>144</v>
      </c>
      <c r="C72" s="55"/>
      <c r="D72" s="55"/>
      <c r="E72" s="55"/>
      <c r="F72" s="9">
        <v>1</v>
      </c>
      <c r="G72" s="6">
        <v>20.150000000000002</v>
      </c>
      <c r="H72" s="7">
        <v>187700</v>
      </c>
    </row>
    <row r="73" spans="1:8" x14ac:dyDescent="0.2">
      <c r="A73" s="39"/>
      <c r="B73" s="4"/>
      <c r="C73" s="4"/>
      <c r="D73" s="4"/>
      <c r="E73" s="4"/>
      <c r="F73" s="8"/>
      <c r="G73" s="3"/>
      <c r="H73" s="5"/>
    </row>
    <row r="74" spans="1:8" x14ac:dyDescent="0.2">
      <c r="A74" s="39"/>
      <c r="B74" s="4" t="s">
        <v>997</v>
      </c>
      <c r="C74" s="4" t="s">
        <v>39</v>
      </c>
      <c r="D74" s="24" t="s">
        <v>8</v>
      </c>
      <c r="E74" s="24" t="s">
        <v>156</v>
      </c>
      <c r="F74" s="8">
        <v>1</v>
      </c>
      <c r="G74" s="3">
        <v>0.92</v>
      </c>
      <c r="H74" s="5">
        <v>77900</v>
      </c>
    </row>
    <row r="75" spans="1:8" x14ac:dyDescent="0.2">
      <c r="A75" s="39"/>
      <c r="B75" s="4"/>
      <c r="C75" s="4"/>
      <c r="D75" s="24"/>
      <c r="E75" s="24" t="s">
        <v>157</v>
      </c>
      <c r="F75" s="8">
        <v>0</v>
      </c>
      <c r="G75" s="3">
        <v>27.22</v>
      </c>
      <c r="H75" s="5">
        <v>155500</v>
      </c>
    </row>
    <row r="76" spans="1:8" x14ac:dyDescent="0.2">
      <c r="A76" s="39"/>
      <c r="B76" s="55" t="s">
        <v>144</v>
      </c>
      <c r="C76" s="55"/>
      <c r="D76" s="55"/>
      <c r="E76" s="55"/>
      <c r="F76" s="9">
        <v>1</v>
      </c>
      <c r="G76" s="6">
        <v>28.14</v>
      </c>
      <c r="H76" s="7">
        <v>233400</v>
      </c>
    </row>
    <row r="77" spans="1:8" ht="14.85" customHeight="1" x14ac:dyDescent="0.2">
      <c r="A77" s="39"/>
      <c r="B77" s="4"/>
      <c r="C77" s="4"/>
      <c r="D77" s="4"/>
      <c r="E77" s="4"/>
      <c r="F77" s="8"/>
      <c r="G77" s="3"/>
      <c r="H77" s="5"/>
    </row>
    <row r="78" spans="1:8" x14ac:dyDescent="0.2">
      <c r="A78" s="39"/>
      <c r="B78" s="4" t="s">
        <v>998</v>
      </c>
      <c r="C78" s="4" t="s">
        <v>40</v>
      </c>
      <c r="D78" s="24" t="s">
        <v>8</v>
      </c>
      <c r="E78" s="24" t="s">
        <v>157</v>
      </c>
      <c r="F78" s="8">
        <v>0</v>
      </c>
      <c r="G78" s="3">
        <v>18.489999999999998</v>
      </c>
      <c r="H78" s="5">
        <v>105600</v>
      </c>
    </row>
    <row r="79" spans="1:8" x14ac:dyDescent="0.2">
      <c r="A79" s="39"/>
      <c r="B79" s="55" t="s">
        <v>144</v>
      </c>
      <c r="C79" s="55"/>
      <c r="D79" s="55"/>
      <c r="E79" s="55"/>
      <c r="F79" s="9">
        <v>0</v>
      </c>
      <c r="G79" s="6">
        <v>18.489999999999998</v>
      </c>
      <c r="H79" s="7">
        <v>105600</v>
      </c>
    </row>
    <row r="80" spans="1:8" x14ac:dyDescent="0.2">
      <c r="A80" s="39"/>
      <c r="B80" s="4"/>
      <c r="C80" s="4"/>
      <c r="D80" s="4"/>
      <c r="E80" s="4"/>
      <c r="F80" s="8"/>
      <c r="G80" s="3"/>
      <c r="H80" s="5"/>
    </row>
    <row r="81" spans="1:8" x14ac:dyDescent="0.2">
      <c r="A81" s="39"/>
      <c r="B81" s="4" t="s">
        <v>999</v>
      </c>
      <c r="C81" s="4" t="s">
        <v>41</v>
      </c>
      <c r="D81" s="24" t="s">
        <v>8</v>
      </c>
      <c r="E81" s="24" t="s">
        <v>156</v>
      </c>
      <c r="F81" s="8">
        <v>3</v>
      </c>
      <c r="G81" s="3">
        <v>2.76</v>
      </c>
      <c r="H81" s="5">
        <v>233600</v>
      </c>
    </row>
    <row r="82" spans="1:8" x14ac:dyDescent="0.2">
      <c r="A82" s="39"/>
      <c r="B82" s="4"/>
      <c r="C82" s="4"/>
      <c r="D82" s="24"/>
      <c r="E82" s="24" t="s">
        <v>157</v>
      </c>
      <c r="F82" s="8">
        <v>0</v>
      </c>
      <c r="G82" s="3">
        <v>65.23</v>
      </c>
      <c r="H82" s="5">
        <v>372600</v>
      </c>
    </row>
    <row r="83" spans="1:8" x14ac:dyDescent="0.2">
      <c r="A83" s="39"/>
      <c r="B83" s="55" t="s">
        <v>144</v>
      </c>
      <c r="C83" s="55"/>
      <c r="D83" s="55"/>
      <c r="E83" s="55"/>
      <c r="F83" s="9">
        <v>3</v>
      </c>
      <c r="G83" s="6">
        <v>67.990000000000009</v>
      </c>
      <c r="H83" s="7">
        <v>606200</v>
      </c>
    </row>
    <row r="84" spans="1:8" x14ac:dyDescent="0.2">
      <c r="A84" s="39"/>
      <c r="B84" s="4"/>
      <c r="C84" s="4"/>
      <c r="D84" s="4"/>
      <c r="E84" s="4"/>
      <c r="F84" s="8"/>
      <c r="G84" s="3"/>
      <c r="H84" s="5"/>
    </row>
    <row r="85" spans="1:8" ht="14.85" customHeight="1" x14ac:dyDescent="0.2">
      <c r="A85" s="39"/>
      <c r="B85" s="4" t="s">
        <v>1000</v>
      </c>
      <c r="C85" s="4" t="s">
        <v>264</v>
      </c>
      <c r="D85" s="24" t="s">
        <v>8</v>
      </c>
      <c r="E85" s="24" t="s">
        <v>156</v>
      </c>
      <c r="F85" s="8">
        <v>1</v>
      </c>
      <c r="G85" s="3">
        <v>0.92</v>
      </c>
      <c r="H85" s="5">
        <v>77900</v>
      </c>
    </row>
    <row r="86" spans="1:8" x14ac:dyDescent="0.2">
      <c r="A86" s="39"/>
      <c r="B86" s="4"/>
      <c r="C86" s="4"/>
      <c r="D86" s="24"/>
      <c r="E86" s="24" t="s">
        <v>157</v>
      </c>
      <c r="F86" s="8">
        <v>0</v>
      </c>
      <c r="G86" s="3">
        <v>4</v>
      </c>
      <c r="H86" s="5">
        <v>22800</v>
      </c>
    </row>
    <row r="87" spans="1:8" x14ac:dyDescent="0.2">
      <c r="A87" s="39"/>
      <c r="B87" s="55" t="s">
        <v>144</v>
      </c>
      <c r="C87" s="55"/>
      <c r="D87" s="55"/>
      <c r="E87" s="55"/>
      <c r="F87" s="9">
        <v>1</v>
      </c>
      <c r="G87" s="6">
        <v>4.92</v>
      </c>
      <c r="H87" s="7">
        <v>100700</v>
      </c>
    </row>
    <row r="88" spans="1:8" x14ac:dyDescent="0.2">
      <c r="A88" s="39"/>
      <c r="B88" s="4"/>
      <c r="C88" s="4"/>
      <c r="D88" s="4"/>
      <c r="E88" s="4"/>
      <c r="F88" s="8"/>
      <c r="G88" s="3"/>
      <c r="H88" s="5"/>
    </row>
    <row r="89" spans="1:8" x14ac:dyDescent="0.2">
      <c r="A89" s="39"/>
      <c r="B89" s="4" t="s">
        <v>1001</v>
      </c>
      <c r="C89" s="4" t="s">
        <v>265</v>
      </c>
      <c r="D89" s="24" t="s">
        <v>8</v>
      </c>
      <c r="E89" s="24" t="s">
        <v>156</v>
      </c>
      <c r="F89" s="8">
        <v>3</v>
      </c>
      <c r="G89" s="3">
        <v>2.76</v>
      </c>
      <c r="H89" s="5">
        <v>233600</v>
      </c>
    </row>
    <row r="90" spans="1:8" x14ac:dyDescent="0.2">
      <c r="A90" s="39"/>
      <c r="B90" s="4"/>
      <c r="C90" s="4"/>
      <c r="D90" s="24"/>
      <c r="E90" s="24" t="s">
        <v>157</v>
      </c>
      <c r="F90" s="8">
        <v>0</v>
      </c>
      <c r="G90" s="3">
        <v>49.44</v>
      </c>
      <c r="H90" s="5">
        <v>282400</v>
      </c>
    </row>
    <row r="91" spans="1:8" x14ac:dyDescent="0.2">
      <c r="A91" s="39"/>
      <c r="B91" s="4"/>
      <c r="C91" s="4"/>
      <c r="D91" s="24"/>
      <c r="E91" s="24" t="s">
        <v>158</v>
      </c>
      <c r="F91" s="8">
        <v>0</v>
      </c>
      <c r="G91" s="3">
        <v>5.8</v>
      </c>
      <c r="H91" s="5">
        <v>16600</v>
      </c>
    </row>
    <row r="92" spans="1:8" x14ac:dyDescent="0.2">
      <c r="A92" s="39"/>
      <c r="B92" s="55" t="s">
        <v>144</v>
      </c>
      <c r="C92" s="55"/>
      <c r="D92" s="55"/>
      <c r="E92" s="55"/>
      <c r="F92" s="9">
        <v>3</v>
      </c>
      <c r="G92" s="6">
        <v>57.999999999999993</v>
      </c>
      <c r="H92" s="7">
        <v>532600</v>
      </c>
    </row>
    <row r="93" spans="1:8" x14ac:dyDescent="0.2">
      <c r="A93" s="39"/>
      <c r="B93" s="4"/>
      <c r="C93" s="4"/>
      <c r="D93" s="4"/>
      <c r="E93" s="4"/>
      <c r="F93" s="8"/>
      <c r="G93" s="3"/>
      <c r="H93" s="5"/>
    </row>
    <row r="94" spans="1:8" x14ac:dyDescent="0.2">
      <c r="A94" s="39"/>
      <c r="B94" s="4" t="s">
        <v>1002</v>
      </c>
      <c r="C94" s="4" t="s">
        <v>266</v>
      </c>
      <c r="D94" s="24" t="s">
        <v>8</v>
      </c>
      <c r="E94" s="24" t="s">
        <v>156</v>
      </c>
      <c r="F94" s="8">
        <v>1</v>
      </c>
      <c r="G94" s="3">
        <v>0.92</v>
      </c>
      <c r="H94" s="5">
        <v>77900</v>
      </c>
    </row>
    <row r="95" spans="1:8" x14ac:dyDescent="0.2">
      <c r="A95" s="39"/>
      <c r="B95" s="4"/>
      <c r="C95" s="4"/>
      <c r="D95" s="24"/>
      <c r="E95" s="24" t="s">
        <v>157</v>
      </c>
      <c r="F95" s="8">
        <v>0</v>
      </c>
      <c r="G95" s="3">
        <v>1</v>
      </c>
      <c r="H95" s="5">
        <v>5700</v>
      </c>
    </row>
    <row r="96" spans="1:8" x14ac:dyDescent="0.2">
      <c r="A96" s="39"/>
      <c r="B96" s="4"/>
      <c r="C96" s="4"/>
      <c r="D96" s="24"/>
      <c r="E96" s="24" t="s">
        <v>158</v>
      </c>
      <c r="F96" s="8">
        <v>0</v>
      </c>
      <c r="G96" s="3">
        <v>0.17</v>
      </c>
      <c r="H96" s="5">
        <v>500</v>
      </c>
    </row>
    <row r="97" spans="1:8" x14ac:dyDescent="0.2">
      <c r="A97" s="39"/>
      <c r="B97" s="55" t="s">
        <v>144</v>
      </c>
      <c r="C97" s="55"/>
      <c r="D97" s="55"/>
      <c r="E97" s="55"/>
      <c r="F97" s="9">
        <v>1</v>
      </c>
      <c r="G97" s="6">
        <v>2.09</v>
      </c>
      <c r="H97" s="7">
        <v>84100</v>
      </c>
    </row>
    <row r="98" spans="1:8" x14ac:dyDescent="0.2">
      <c r="A98" s="39"/>
      <c r="B98" s="4"/>
      <c r="C98" s="4"/>
      <c r="D98" s="4"/>
      <c r="E98" s="4"/>
      <c r="F98" s="8"/>
      <c r="G98" s="3"/>
      <c r="H98" s="5"/>
    </row>
    <row r="99" spans="1:8" x14ac:dyDescent="0.2">
      <c r="A99" s="39"/>
      <c r="B99" s="4" t="s">
        <v>1003</v>
      </c>
      <c r="C99" s="4" t="s">
        <v>267</v>
      </c>
      <c r="D99" s="24" t="s">
        <v>8</v>
      </c>
      <c r="E99" s="24" t="s">
        <v>157</v>
      </c>
      <c r="F99" s="8">
        <v>0</v>
      </c>
      <c r="G99" s="3">
        <v>5.32</v>
      </c>
      <c r="H99" s="5">
        <v>30400</v>
      </c>
    </row>
    <row r="100" spans="1:8" x14ac:dyDescent="0.2">
      <c r="A100" s="39"/>
      <c r="B100" s="55" t="s">
        <v>144</v>
      </c>
      <c r="C100" s="55"/>
      <c r="D100" s="55"/>
      <c r="E100" s="55"/>
      <c r="F100" s="9">
        <v>0</v>
      </c>
      <c r="G100" s="6">
        <v>5.32</v>
      </c>
      <c r="H100" s="7">
        <v>30400</v>
      </c>
    </row>
    <row r="101" spans="1:8" x14ac:dyDescent="0.2">
      <c r="A101" s="39"/>
      <c r="B101" s="4"/>
      <c r="C101" s="4"/>
      <c r="D101" s="4"/>
      <c r="E101" s="4"/>
      <c r="F101" s="8"/>
      <c r="G101" s="3"/>
      <c r="H101" s="5"/>
    </row>
    <row r="102" spans="1:8" ht="15" x14ac:dyDescent="0.25">
      <c r="A102" s="53" t="s">
        <v>12</v>
      </c>
      <c r="B102" s="54"/>
      <c r="C102" s="54"/>
      <c r="D102" s="54"/>
      <c r="E102" s="54"/>
      <c r="F102" s="30">
        <v>192</v>
      </c>
      <c r="G102" s="31">
        <v>2758.1700000000005</v>
      </c>
      <c r="H102" s="32">
        <v>29059700</v>
      </c>
    </row>
    <row r="103" spans="1:8" x14ac:dyDescent="0.2">
      <c r="A103" s="52"/>
      <c r="B103" s="4"/>
      <c r="C103" s="4"/>
      <c r="D103" s="4"/>
      <c r="E103" s="4"/>
      <c r="F103" s="8"/>
      <c r="G103" s="3"/>
      <c r="H103" s="5"/>
    </row>
    <row r="104" spans="1:8" x14ac:dyDescent="0.2">
      <c r="A104" s="39" t="s">
        <v>73</v>
      </c>
      <c r="B104" s="4" t="s">
        <v>1004</v>
      </c>
      <c r="C104" s="4" t="s">
        <v>214</v>
      </c>
      <c r="D104" s="24" t="s">
        <v>8</v>
      </c>
      <c r="E104" s="24" t="s">
        <v>156</v>
      </c>
      <c r="F104" s="8">
        <v>44</v>
      </c>
      <c r="G104" s="3">
        <v>18.18</v>
      </c>
      <c r="H104" s="5">
        <v>3736300</v>
      </c>
    </row>
    <row r="105" spans="1:8" x14ac:dyDescent="0.2">
      <c r="A105" s="39"/>
      <c r="B105" s="4"/>
      <c r="C105" s="4"/>
      <c r="D105" s="24"/>
      <c r="E105" s="24" t="s">
        <v>157</v>
      </c>
      <c r="F105" s="8">
        <v>0</v>
      </c>
      <c r="G105" s="3">
        <v>319.93</v>
      </c>
      <c r="H105" s="5">
        <v>1888600</v>
      </c>
    </row>
    <row r="106" spans="1:8" x14ac:dyDescent="0.2">
      <c r="A106" s="39"/>
      <c r="B106" s="4"/>
      <c r="C106" s="4"/>
      <c r="D106" s="24"/>
      <c r="E106" s="24" t="s">
        <v>158</v>
      </c>
      <c r="F106" s="8">
        <v>0</v>
      </c>
      <c r="G106" s="3">
        <v>130.59</v>
      </c>
      <c r="H106" s="5">
        <v>73400</v>
      </c>
    </row>
    <row r="107" spans="1:8" x14ac:dyDescent="0.2">
      <c r="A107" s="39"/>
      <c r="B107" s="55" t="s">
        <v>144</v>
      </c>
      <c r="C107" s="55"/>
      <c r="D107" s="55"/>
      <c r="E107" s="55"/>
      <c r="F107" s="9">
        <v>44</v>
      </c>
      <c r="G107" s="6">
        <v>468.70000000000005</v>
      </c>
      <c r="H107" s="7">
        <v>5698300</v>
      </c>
    </row>
    <row r="108" spans="1:8" x14ac:dyDescent="0.2">
      <c r="A108" s="39"/>
      <c r="B108" s="4"/>
      <c r="C108" s="4"/>
      <c r="D108" s="4"/>
      <c r="E108" s="4"/>
      <c r="F108" s="8"/>
      <c r="G108" s="3"/>
      <c r="H108" s="5"/>
    </row>
    <row r="109" spans="1:8" x14ac:dyDescent="0.2">
      <c r="A109" s="39"/>
      <c r="B109" s="4" t="s">
        <v>1005</v>
      </c>
      <c r="C109" s="4" t="s">
        <v>268</v>
      </c>
      <c r="D109" s="24" t="s">
        <v>8</v>
      </c>
      <c r="E109" s="24" t="s">
        <v>157</v>
      </c>
      <c r="F109" s="8">
        <v>0</v>
      </c>
      <c r="G109" s="3">
        <v>0.52</v>
      </c>
      <c r="H109" s="5">
        <v>3100</v>
      </c>
    </row>
    <row r="110" spans="1:8" x14ac:dyDescent="0.2">
      <c r="A110" s="39"/>
      <c r="B110" s="55" t="s">
        <v>144</v>
      </c>
      <c r="C110" s="55"/>
      <c r="D110" s="55"/>
      <c r="E110" s="55"/>
      <c r="F110" s="9">
        <v>0</v>
      </c>
      <c r="G110" s="6">
        <v>0.52</v>
      </c>
      <c r="H110" s="7">
        <v>3100</v>
      </c>
    </row>
    <row r="111" spans="1:8" x14ac:dyDescent="0.2">
      <c r="A111" s="39"/>
      <c r="B111" s="4"/>
      <c r="C111" s="4"/>
      <c r="D111" s="4"/>
      <c r="E111" s="4"/>
      <c r="F111" s="8"/>
      <c r="G111" s="3"/>
      <c r="H111" s="5"/>
    </row>
    <row r="112" spans="1:8" ht="15" x14ac:dyDescent="0.25">
      <c r="A112" s="53" t="s">
        <v>13</v>
      </c>
      <c r="B112" s="54"/>
      <c r="C112" s="54"/>
      <c r="D112" s="54"/>
      <c r="E112" s="54"/>
      <c r="F112" s="30">
        <v>44</v>
      </c>
      <c r="G112" s="31">
        <v>469.22</v>
      </c>
      <c r="H112" s="32">
        <v>5701400</v>
      </c>
    </row>
    <row r="113" spans="1:8" ht="14.85" customHeight="1" x14ac:dyDescent="0.2">
      <c r="A113" s="52"/>
      <c r="B113" s="4"/>
      <c r="C113" s="4"/>
      <c r="D113" s="4"/>
      <c r="E113" s="4"/>
      <c r="F113" s="8"/>
      <c r="G113" s="3"/>
      <c r="H113" s="5"/>
    </row>
    <row r="114" spans="1:8" x14ac:dyDescent="0.2">
      <c r="A114" s="39" t="s">
        <v>74</v>
      </c>
      <c r="B114" s="4" t="s">
        <v>1006</v>
      </c>
      <c r="C114" s="4" t="s">
        <v>42</v>
      </c>
      <c r="D114" s="24" t="s">
        <v>8</v>
      </c>
      <c r="E114" s="24" t="s">
        <v>156</v>
      </c>
      <c r="F114" s="8">
        <v>24</v>
      </c>
      <c r="G114" s="3">
        <v>4.41</v>
      </c>
      <c r="H114" s="5">
        <v>2447600</v>
      </c>
    </row>
    <row r="115" spans="1:8" x14ac:dyDescent="0.2">
      <c r="A115" s="39"/>
      <c r="B115" s="4"/>
      <c r="C115" s="4"/>
      <c r="D115" s="24"/>
      <c r="E115" s="24" t="s">
        <v>157</v>
      </c>
      <c r="F115" s="8">
        <v>0</v>
      </c>
      <c r="G115" s="3">
        <v>36.44</v>
      </c>
      <c r="H115" s="5">
        <v>564800</v>
      </c>
    </row>
    <row r="116" spans="1:8" x14ac:dyDescent="0.2">
      <c r="A116" s="39"/>
      <c r="B116" s="4"/>
      <c r="C116" s="4"/>
      <c r="D116" s="24"/>
      <c r="E116" s="24" t="s">
        <v>158</v>
      </c>
      <c r="F116" s="8">
        <v>0</v>
      </c>
      <c r="G116" s="3">
        <v>37.909999999999997</v>
      </c>
      <c r="H116" s="5">
        <v>156200</v>
      </c>
    </row>
    <row r="117" spans="1:8" x14ac:dyDescent="0.2">
      <c r="A117" s="39"/>
      <c r="B117" s="55" t="s">
        <v>144</v>
      </c>
      <c r="C117" s="55"/>
      <c r="D117" s="55"/>
      <c r="E117" s="55"/>
      <c r="F117" s="9">
        <v>24</v>
      </c>
      <c r="G117" s="6">
        <v>78.759999999999991</v>
      </c>
      <c r="H117" s="7">
        <v>3168600</v>
      </c>
    </row>
    <row r="118" spans="1:8" x14ac:dyDescent="0.2">
      <c r="A118" s="39"/>
      <c r="B118" s="4"/>
      <c r="C118" s="4"/>
      <c r="D118" s="4"/>
      <c r="E118" s="4"/>
      <c r="F118" s="8"/>
      <c r="G118" s="3"/>
      <c r="H118" s="5"/>
    </row>
    <row r="119" spans="1:8" x14ac:dyDescent="0.2">
      <c r="A119" s="39"/>
      <c r="B119" s="4" t="s">
        <v>1007</v>
      </c>
      <c r="C119" s="4" t="s">
        <v>43</v>
      </c>
      <c r="D119" s="24" t="s">
        <v>8</v>
      </c>
      <c r="E119" s="24" t="s">
        <v>157</v>
      </c>
      <c r="F119" s="8">
        <v>0</v>
      </c>
      <c r="G119" s="3">
        <v>5.05</v>
      </c>
      <c r="H119" s="5">
        <v>78300</v>
      </c>
    </row>
    <row r="120" spans="1:8" x14ac:dyDescent="0.2">
      <c r="A120" s="39"/>
      <c r="B120" s="4"/>
      <c r="C120" s="4"/>
      <c r="D120" s="24"/>
      <c r="E120" s="24" t="s">
        <v>158</v>
      </c>
      <c r="F120" s="8">
        <v>0</v>
      </c>
      <c r="G120" s="3">
        <v>15.16</v>
      </c>
      <c r="H120" s="5">
        <v>62500</v>
      </c>
    </row>
    <row r="121" spans="1:8" x14ac:dyDescent="0.2">
      <c r="A121" s="39"/>
      <c r="B121" s="55" t="s">
        <v>144</v>
      </c>
      <c r="C121" s="55"/>
      <c r="D121" s="55"/>
      <c r="E121" s="55"/>
      <c r="F121" s="9">
        <v>0</v>
      </c>
      <c r="G121" s="6">
        <v>20.21</v>
      </c>
      <c r="H121" s="7">
        <v>140800</v>
      </c>
    </row>
    <row r="122" spans="1:8" x14ac:dyDescent="0.2">
      <c r="A122" s="39"/>
      <c r="B122" s="4"/>
      <c r="C122" s="4"/>
      <c r="D122" s="4"/>
      <c r="E122" s="4"/>
      <c r="F122" s="8"/>
      <c r="G122" s="3"/>
      <c r="H122" s="5"/>
    </row>
    <row r="123" spans="1:8" x14ac:dyDescent="0.2">
      <c r="A123" s="39"/>
      <c r="B123" s="4" t="s">
        <v>1008</v>
      </c>
      <c r="C123" s="4" t="s">
        <v>44</v>
      </c>
      <c r="D123" s="24" t="s">
        <v>8</v>
      </c>
      <c r="E123" s="24" t="s">
        <v>156</v>
      </c>
      <c r="F123" s="8">
        <v>5</v>
      </c>
      <c r="G123" s="3">
        <v>0.92</v>
      </c>
      <c r="H123" s="5">
        <v>686700</v>
      </c>
    </row>
    <row r="124" spans="1:8" x14ac:dyDescent="0.2">
      <c r="A124" s="39"/>
      <c r="B124" s="4"/>
      <c r="C124" s="4"/>
      <c r="D124" s="24"/>
      <c r="E124" s="24" t="s">
        <v>157</v>
      </c>
      <c r="F124" s="8">
        <v>0</v>
      </c>
      <c r="G124" s="3">
        <v>12.88</v>
      </c>
      <c r="H124" s="5">
        <v>199600</v>
      </c>
    </row>
    <row r="125" spans="1:8" x14ac:dyDescent="0.2">
      <c r="A125" s="39"/>
      <c r="B125" s="4"/>
      <c r="C125" s="4"/>
      <c r="D125" s="24"/>
      <c r="E125" s="24" t="s">
        <v>158</v>
      </c>
      <c r="F125" s="8">
        <v>0</v>
      </c>
      <c r="G125" s="3">
        <v>12.88</v>
      </c>
      <c r="H125" s="5">
        <v>53100</v>
      </c>
    </row>
    <row r="126" spans="1:8" x14ac:dyDescent="0.2">
      <c r="A126" s="39"/>
      <c r="B126" s="55" t="s">
        <v>144</v>
      </c>
      <c r="C126" s="55"/>
      <c r="D126" s="55"/>
      <c r="E126" s="55"/>
      <c r="F126" s="9">
        <v>5</v>
      </c>
      <c r="G126" s="6">
        <v>26.68</v>
      </c>
      <c r="H126" s="7">
        <v>939400</v>
      </c>
    </row>
    <row r="127" spans="1:8" x14ac:dyDescent="0.2">
      <c r="A127" s="39"/>
      <c r="B127" s="4"/>
      <c r="C127" s="4"/>
      <c r="D127" s="4"/>
      <c r="E127" s="4"/>
      <c r="F127" s="8"/>
      <c r="G127" s="3"/>
      <c r="H127" s="5"/>
    </row>
    <row r="128" spans="1:8" ht="14.85" customHeight="1" x14ac:dyDescent="0.2">
      <c r="A128" s="39"/>
      <c r="B128" s="4" t="s">
        <v>1009</v>
      </c>
      <c r="C128" s="4" t="s">
        <v>45</v>
      </c>
      <c r="D128" s="24" t="s">
        <v>8</v>
      </c>
      <c r="E128" s="24" t="s">
        <v>156</v>
      </c>
      <c r="F128" s="8">
        <v>24</v>
      </c>
      <c r="G128" s="3">
        <v>22.37</v>
      </c>
      <c r="H128" s="5">
        <v>4645800</v>
      </c>
    </row>
    <row r="129" spans="1:8" ht="14.85" customHeight="1" x14ac:dyDescent="0.2">
      <c r="A129" s="39"/>
      <c r="B129" s="4"/>
      <c r="C129" s="4"/>
      <c r="D129" s="24"/>
      <c r="E129" s="24" t="s">
        <v>157</v>
      </c>
      <c r="F129" s="8">
        <v>0</v>
      </c>
      <c r="G129" s="3">
        <v>43.67</v>
      </c>
      <c r="H129" s="5">
        <v>676900</v>
      </c>
    </row>
    <row r="130" spans="1:8" x14ac:dyDescent="0.2">
      <c r="A130" s="39"/>
      <c r="B130" s="4"/>
      <c r="C130" s="4"/>
      <c r="D130" s="24"/>
      <c r="E130" s="24" t="s">
        <v>158</v>
      </c>
      <c r="F130" s="8">
        <v>0</v>
      </c>
      <c r="G130" s="3">
        <v>43.67</v>
      </c>
      <c r="H130" s="5">
        <v>179900</v>
      </c>
    </row>
    <row r="131" spans="1:8" x14ac:dyDescent="0.2">
      <c r="A131" s="39"/>
      <c r="B131" s="55" t="s">
        <v>144</v>
      </c>
      <c r="C131" s="55"/>
      <c r="D131" s="55"/>
      <c r="E131" s="55"/>
      <c r="F131" s="9">
        <v>24</v>
      </c>
      <c r="G131" s="6">
        <v>109.71000000000001</v>
      </c>
      <c r="H131" s="7">
        <v>5502600</v>
      </c>
    </row>
    <row r="132" spans="1:8" x14ac:dyDescent="0.2">
      <c r="A132" s="39"/>
      <c r="B132" s="4"/>
      <c r="C132" s="4"/>
      <c r="D132" s="4"/>
      <c r="E132" s="4"/>
      <c r="F132" s="8"/>
      <c r="G132" s="3"/>
      <c r="H132" s="5"/>
    </row>
    <row r="133" spans="1:8" ht="15" x14ac:dyDescent="0.25">
      <c r="A133" s="53" t="s">
        <v>14</v>
      </c>
      <c r="B133" s="54"/>
      <c r="C133" s="54"/>
      <c r="D133" s="54"/>
      <c r="E133" s="54"/>
      <c r="F133" s="30">
        <v>53</v>
      </c>
      <c r="G133" s="31">
        <v>235.36</v>
      </c>
      <c r="H133" s="32">
        <v>9751400</v>
      </c>
    </row>
    <row r="134" spans="1:8" x14ac:dyDescent="0.2">
      <c r="A134" s="52"/>
      <c r="B134" s="4"/>
      <c r="C134" s="4"/>
      <c r="D134" s="4"/>
      <c r="E134" s="4"/>
      <c r="F134" s="8"/>
      <c r="G134" s="3"/>
      <c r="H134" s="5"/>
    </row>
    <row r="135" spans="1:8" x14ac:dyDescent="0.2">
      <c r="A135" s="39" t="s">
        <v>171</v>
      </c>
      <c r="B135" s="4" t="s">
        <v>1010</v>
      </c>
      <c r="C135" s="4" t="s">
        <v>269</v>
      </c>
      <c r="D135" s="24" t="s">
        <v>8</v>
      </c>
      <c r="E135" s="24" t="s">
        <v>156</v>
      </c>
      <c r="F135" s="8">
        <v>13</v>
      </c>
      <c r="G135" s="3">
        <v>17.940000000000001</v>
      </c>
      <c r="H135" s="5">
        <v>535600</v>
      </c>
    </row>
    <row r="136" spans="1:8" x14ac:dyDescent="0.2">
      <c r="A136" s="39"/>
      <c r="B136" s="4"/>
      <c r="C136" s="4"/>
      <c r="D136" s="24"/>
      <c r="E136" s="24" t="s">
        <v>157</v>
      </c>
      <c r="F136" s="8">
        <v>0</v>
      </c>
      <c r="G136" s="3">
        <v>388.93</v>
      </c>
      <c r="H136" s="5">
        <v>626800</v>
      </c>
    </row>
    <row r="137" spans="1:8" x14ac:dyDescent="0.2">
      <c r="A137" s="39"/>
      <c r="B137" s="4"/>
      <c r="C137" s="4"/>
      <c r="D137" s="24"/>
      <c r="E137" s="24" t="s">
        <v>158</v>
      </c>
      <c r="F137" s="8">
        <v>0</v>
      </c>
      <c r="G137" s="3">
        <v>2</v>
      </c>
      <c r="H137" s="5">
        <v>800</v>
      </c>
    </row>
    <row r="138" spans="1:8" x14ac:dyDescent="0.2">
      <c r="A138" s="39"/>
      <c r="B138" s="55" t="s">
        <v>144</v>
      </c>
      <c r="C138" s="55"/>
      <c r="D138" s="55"/>
      <c r="E138" s="55"/>
      <c r="F138" s="9">
        <v>13</v>
      </c>
      <c r="G138" s="6">
        <v>408.87</v>
      </c>
      <c r="H138" s="7">
        <v>1163200</v>
      </c>
    </row>
    <row r="139" spans="1:8" x14ac:dyDescent="0.2">
      <c r="A139" s="39"/>
      <c r="B139" s="4"/>
      <c r="C139" s="4"/>
      <c r="D139" s="4"/>
      <c r="E139" s="4"/>
      <c r="F139" s="8"/>
      <c r="G139" s="3"/>
      <c r="H139" s="5"/>
    </row>
    <row r="140" spans="1:8" ht="15" x14ac:dyDescent="0.25">
      <c r="A140" s="53" t="s">
        <v>1</v>
      </c>
      <c r="B140" s="54"/>
      <c r="C140" s="54"/>
      <c r="D140" s="54"/>
      <c r="E140" s="54"/>
      <c r="F140" s="30">
        <v>13</v>
      </c>
      <c r="G140" s="31">
        <v>408.87</v>
      </c>
      <c r="H140" s="32">
        <v>1163200</v>
      </c>
    </row>
    <row r="141" spans="1:8" x14ac:dyDescent="0.2">
      <c r="A141" s="52"/>
      <c r="B141" s="4"/>
      <c r="C141" s="4"/>
      <c r="D141" s="4"/>
      <c r="E141" s="4"/>
      <c r="F141" s="8"/>
      <c r="G141" s="3"/>
      <c r="H141" s="5"/>
    </row>
    <row r="142" spans="1:8" ht="14.85" customHeight="1" x14ac:dyDescent="0.2">
      <c r="A142" s="39" t="s">
        <v>75</v>
      </c>
      <c r="B142" s="4" t="s">
        <v>1011</v>
      </c>
      <c r="C142" s="4" t="s">
        <v>144</v>
      </c>
      <c r="D142" s="24" t="s">
        <v>8</v>
      </c>
      <c r="E142" s="24" t="s">
        <v>156</v>
      </c>
      <c r="F142" s="8">
        <v>81</v>
      </c>
      <c r="G142" s="3">
        <v>111.78</v>
      </c>
      <c r="H142" s="5">
        <v>2182500</v>
      </c>
    </row>
    <row r="143" spans="1:8" x14ac:dyDescent="0.2">
      <c r="A143" s="39"/>
      <c r="B143" s="4"/>
      <c r="C143" s="4"/>
      <c r="D143" s="24"/>
      <c r="E143" s="24" t="s">
        <v>157</v>
      </c>
      <c r="F143" s="8">
        <v>0</v>
      </c>
      <c r="G143" s="3">
        <v>3632.22</v>
      </c>
      <c r="H143" s="5">
        <v>3797500</v>
      </c>
    </row>
    <row r="144" spans="1:8" x14ac:dyDescent="0.2">
      <c r="A144" s="39"/>
      <c r="B144" s="4"/>
      <c r="C144" s="4"/>
      <c r="D144" s="24"/>
      <c r="E144" s="24" t="s">
        <v>158</v>
      </c>
      <c r="F144" s="8">
        <v>0</v>
      </c>
      <c r="G144" s="3">
        <v>534</v>
      </c>
      <c r="H144" s="5">
        <v>131400</v>
      </c>
    </row>
    <row r="145" spans="1:8" x14ac:dyDescent="0.2">
      <c r="A145" s="39"/>
      <c r="B145" s="55" t="s">
        <v>144</v>
      </c>
      <c r="C145" s="55"/>
      <c r="D145" s="55"/>
      <c r="E145" s="55"/>
      <c r="F145" s="9">
        <v>81</v>
      </c>
      <c r="G145" s="6">
        <v>4278</v>
      </c>
      <c r="H145" s="7">
        <v>6111400</v>
      </c>
    </row>
    <row r="146" spans="1:8" x14ac:dyDescent="0.2">
      <c r="A146" s="39"/>
      <c r="B146" s="4"/>
      <c r="C146" s="4"/>
      <c r="D146" s="4"/>
      <c r="E146" s="4"/>
      <c r="F146" s="8"/>
      <c r="G146" s="3"/>
      <c r="H146" s="5"/>
    </row>
    <row r="147" spans="1:8" ht="15" x14ac:dyDescent="0.25">
      <c r="A147" s="53" t="s">
        <v>15</v>
      </c>
      <c r="B147" s="54"/>
      <c r="C147" s="54"/>
      <c r="D147" s="54"/>
      <c r="E147" s="54"/>
      <c r="F147" s="30">
        <v>81</v>
      </c>
      <c r="G147" s="31">
        <v>4278</v>
      </c>
      <c r="H147" s="32">
        <v>6111400</v>
      </c>
    </row>
    <row r="148" spans="1:8" x14ac:dyDescent="0.2">
      <c r="A148" s="52"/>
      <c r="B148" s="4"/>
      <c r="C148" s="4"/>
      <c r="D148" s="4"/>
      <c r="E148" s="4"/>
      <c r="F148" s="8"/>
      <c r="G148" s="3"/>
      <c r="H148" s="5"/>
    </row>
    <row r="149" spans="1:8" x14ac:dyDescent="0.2">
      <c r="A149" s="39" t="s">
        <v>76</v>
      </c>
      <c r="B149" s="4" t="s">
        <v>1012</v>
      </c>
      <c r="C149" s="4" t="s">
        <v>944</v>
      </c>
      <c r="D149" s="24" t="s">
        <v>8</v>
      </c>
      <c r="E149" s="24" t="s">
        <v>157</v>
      </c>
      <c r="F149" s="8">
        <v>0</v>
      </c>
      <c r="G149" s="3">
        <v>9.7899999999999991</v>
      </c>
      <c r="H149" s="5">
        <v>32600</v>
      </c>
    </row>
    <row r="150" spans="1:8" x14ac:dyDescent="0.2">
      <c r="A150" s="39"/>
      <c r="B150" s="4"/>
      <c r="C150" s="4"/>
      <c r="D150" s="24"/>
      <c r="E150" s="24" t="s">
        <v>158</v>
      </c>
      <c r="F150" s="8">
        <v>0</v>
      </c>
      <c r="G150" s="3">
        <v>1.3</v>
      </c>
      <c r="H150" s="5">
        <v>400</v>
      </c>
    </row>
    <row r="151" spans="1:8" x14ac:dyDescent="0.2">
      <c r="A151" s="39"/>
      <c r="B151" s="55" t="s">
        <v>144</v>
      </c>
      <c r="C151" s="55"/>
      <c r="D151" s="55"/>
      <c r="E151" s="55"/>
      <c r="F151" s="9">
        <v>0</v>
      </c>
      <c r="G151" s="6">
        <v>11.09</v>
      </c>
      <c r="H151" s="7">
        <v>33000</v>
      </c>
    </row>
    <row r="152" spans="1:8" x14ac:dyDescent="0.2">
      <c r="A152" s="39"/>
      <c r="B152" s="4"/>
      <c r="C152" s="4"/>
      <c r="D152" s="4"/>
      <c r="E152" s="4"/>
      <c r="F152" s="8"/>
      <c r="G152" s="3"/>
      <c r="H152" s="5"/>
    </row>
    <row r="153" spans="1:8" x14ac:dyDescent="0.2">
      <c r="A153" s="39"/>
      <c r="B153" s="4" t="s">
        <v>1013</v>
      </c>
      <c r="C153" s="4" t="s">
        <v>144</v>
      </c>
      <c r="D153" s="24" t="s">
        <v>8</v>
      </c>
      <c r="E153" s="24" t="s">
        <v>156</v>
      </c>
      <c r="F153" s="8">
        <v>280</v>
      </c>
      <c r="G153" s="3">
        <v>257.12</v>
      </c>
      <c r="H153" s="5">
        <v>15018100</v>
      </c>
    </row>
    <row r="154" spans="1:8" x14ac:dyDescent="0.2">
      <c r="A154" s="39"/>
      <c r="B154" s="4"/>
      <c r="C154" s="4"/>
      <c r="D154" s="24"/>
      <c r="E154" s="24" t="s">
        <v>157</v>
      </c>
      <c r="F154" s="8">
        <v>0</v>
      </c>
      <c r="G154" s="3">
        <v>1353.86</v>
      </c>
      <c r="H154" s="5">
        <v>4513400</v>
      </c>
    </row>
    <row r="155" spans="1:8" x14ac:dyDescent="0.2">
      <c r="A155" s="39"/>
      <c r="B155" s="4"/>
      <c r="C155" s="4"/>
      <c r="D155" s="24"/>
      <c r="E155" s="24" t="s">
        <v>158</v>
      </c>
      <c r="F155" s="8">
        <v>0</v>
      </c>
      <c r="G155" s="3">
        <v>239.1</v>
      </c>
      <c r="H155" s="5">
        <v>75200</v>
      </c>
    </row>
    <row r="156" spans="1:8" x14ac:dyDescent="0.2">
      <c r="A156" s="39"/>
      <c r="B156" s="55" t="s">
        <v>144</v>
      </c>
      <c r="C156" s="55"/>
      <c r="D156" s="55"/>
      <c r="E156" s="55"/>
      <c r="F156" s="9">
        <v>280</v>
      </c>
      <c r="G156" s="6">
        <v>1850.08</v>
      </c>
      <c r="H156" s="7">
        <v>19606700</v>
      </c>
    </row>
    <row r="157" spans="1:8" x14ac:dyDescent="0.2">
      <c r="A157" s="39"/>
      <c r="B157" s="4"/>
      <c r="C157" s="4"/>
      <c r="D157" s="4"/>
      <c r="E157" s="4"/>
      <c r="F157" s="8"/>
      <c r="G157" s="3"/>
      <c r="H157" s="5"/>
    </row>
    <row r="158" spans="1:8" x14ac:dyDescent="0.2">
      <c r="A158" s="39"/>
      <c r="B158" s="4" t="s">
        <v>1014</v>
      </c>
      <c r="C158" s="4" t="s">
        <v>46</v>
      </c>
      <c r="D158" s="24" t="s">
        <v>8</v>
      </c>
      <c r="E158" s="24" t="s">
        <v>156</v>
      </c>
      <c r="F158" s="8">
        <v>43</v>
      </c>
      <c r="G158" s="3">
        <v>39.559999999999995</v>
      </c>
      <c r="H158" s="5">
        <v>2568700</v>
      </c>
    </row>
    <row r="159" spans="1:8" ht="14.85" customHeight="1" x14ac:dyDescent="0.2">
      <c r="A159" s="39"/>
      <c r="B159" s="4"/>
      <c r="C159" s="4"/>
      <c r="D159" s="24"/>
      <c r="E159" s="24" t="s">
        <v>157</v>
      </c>
      <c r="F159" s="8">
        <v>0</v>
      </c>
      <c r="G159" s="3">
        <v>164.38</v>
      </c>
      <c r="H159" s="5">
        <v>548000</v>
      </c>
    </row>
    <row r="160" spans="1:8" x14ac:dyDescent="0.2">
      <c r="A160" s="39"/>
      <c r="B160" s="4"/>
      <c r="C160" s="4"/>
      <c r="D160" s="24"/>
      <c r="E160" s="24" t="s">
        <v>158</v>
      </c>
      <c r="F160" s="8">
        <v>0</v>
      </c>
      <c r="G160" s="3">
        <v>15.28</v>
      </c>
      <c r="H160" s="5">
        <v>4800</v>
      </c>
    </row>
    <row r="161" spans="1:8" x14ac:dyDescent="0.2">
      <c r="A161" s="39"/>
      <c r="B161" s="55" t="s">
        <v>144</v>
      </c>
      <c r="C161" s="55"/>
      <c r="D161" s="55"/>
      <c r="E161" s="55"/>
      <c r="F161" s="9">
        <v>43</v>
      </c>
      <c r="G161" s="6">
        <v>219.22</v>
      </c>
      <c r="H161" s="7">
        <v>3121500</v>
      </c>
    </row>
    <row r="162" spans="1:8" x14ac:dyDescent="0.2">
      <c r="A162" s="39"/>
      <c r="B162" s="4"/>
      <c r="C162" s="4"/>
      <c r="D162" s="4"/>
      <c r="E162" s="4"/>
      <c r="F162" s="8"/>
      <c r="G162" s="3"/>
      <c r="H162" s="5"/>
    </row>
    <row r="163" spans="1:8" x14ac:dyDescent="0.2">
      <c r="A163" s="39"/>
      <c r="B163" s="4" t="s">
        <v>1015</v>
      </c>
      <c r="C163" s="4" t="s">
        <v>47</v>
      </c>
      <c r="D163" s="24" t="s">
        <v>8</v>
      </c>
      <c r="E163" s="24" t="s">
        <v>156</v>
      </c>
      <c r="F163" s="8">
        <v>6</v>
      </c>
      <c r="G163" s="3">
        <v>5.51</v>
      </c>
      <c r="H163" s="5">
        <v>386100</v>
      </c>
    </row>
    <row r="164" spans="1:8" x14ac:dyDescent="0.2">
      <c r="A164" s="39"/>
      <c r="B164" s="4"/>
      <c r="C164" s="4"/>
      <c r="D164" s="24"/>
      <c r="E164" s="24" t="s">
        <v>157</v>
      </c>
      <c r="F164" s="8">
        <v>0</v>
      </c>
      <c r="G164" s="3">
        <v>40.78</v>
      </c>
      <c r="H164" s="5">
        <v>135900</v>
      </c>
    </row>
    <row r="165" spans="1:8" x14ac:dyDescent="0.2">
      <c r="A165" s="39"/>
      <c r="B165" s="4"/>
      <c r="C165" s="4"/>
      <c r="D165" s="24"/>
      <c r="E165" s="24" t="s">
        <v>158</v>
      </c>
      <c r="F165" s="8">
        <v>0</v>
      </c>
      <c r="G165" s="3">
        <v>1</v>
      </c>
      <c r="H165" s="5">
        <v>300</v>
      </c>
    </row>
    <row r="166" spans="1:8" x14ac:dyDescent="0.2">
      <c r="A166" s="39"/>
      <c r="B166" s="55" t="s">
        <v>144</v>
      </c>
      <c r="C166" s="55"/>
      <c r="D166" s="55"/>
      <c r="E166" s="55"/>
      <c r="F166" s="9">
        <v>6</v>
      </c>
      <c r="G166" s="6">
        <v>47.29</v>
      </c>
      <c r="H166" s="7">
        <v>522300</v>
      </c>
    </row>
    <row r="167" spans="1:8" x14ac:dyDescent="0.2">
      <c r="A167" s="39"/>
      <c r="B167" s="4"/>
      <c r="C167" s="4"/>
      <c r="D167" s="4"/>
      <c r="E167" s="4"/>
      <c r="F167" s="8"/>
      <c r="G167" s="3"/>
      <c r="H167" s="5"/>
    </row>
    <row r="168" spans="1:8" x14ac:dyDescent="0.2">
      <c r="A168" s="39"/>
      <c r="B168" s="4" t="s">
        <v>1016</v>
      </c>
      <c r="C168" s="4" t="s">
        <v>270</v>
      </c>
      <c r="D168" s="24" t="s">
        <v>8</v>
      </c>
      <c r="E168" s="24" t="s">
        <v>156</v>
      </c>
      <c r="F168" s="8">
        <v>1</v>
      </c>
      <c r="G168" s="3">
        <v>0.92</v>
      </c>
      <c r="H168" s="5">
        <v>48200</v>
      </c>
    </row>
    <row r="169" spans="1:8" x14ac:dyDescent="0.2">
      <c r="A169" s="39"/>
      <c r="B169" s="4"/>
      <c r="C169" s="4"/>
      <c r="D169" s="24"/>
      <c r="E169" s="24" t="s">
        <v>157</v>
      </c>
      <c r="F169" s="8">
        <v>0</v>
      </c>
      <c r="G169" s="3">
        <v>10.5</v>
      </c>
      <c r="H169" s="5">
        <v>35000</v>
      </c>
    </row>
    <row r="170" spans="1:8" x14ac:dyDescent="0.2">
      <c r="A170" s="39"/>
      <c r="B170" s="55" t="s">
        <v>144</v>
      </c>
      <c r="C170" s="55"/>
      <c r="D170" s="55"/>
      <c r="E170" s="55"/>
      <c r="F170" s="9">
        <v>1</v>
      </c>
      <c r="G170" s="6">
        <v>11.42</v>
      </c>
      <c r="H170" s="7">
        <v>83200</v>
      </c>
    </row>
    <row r="171" spans="1:8" x14ac:dyDescent="0.2">
      <c r="A171" s="39"/>
      <c r="B171" s="4"/>
      <c r="C171" s="4"/>
      <c r="D171" s="4"/>
      <c r="E171" s="4"/>
      <c r="F171" s="8"/>
      <c r="G171" s="3"/>
      <c r="H171" s="5"/>
    </row>
    <row r="172" spans="1:8" x14ac:dyDescent="0.2">
      <c r="A172" s="39"/>
      <c r="B172" s="4" t="s">
        <v>1017</v>
      </c>
      <c r="C172" s="4" t="s">
        <v>268</v>
      </c>
      <c r="D172" s="24" t="s">
        <v>8</v>
      </c>
      <c r="E172" s="24" t="s">
        <v>156</v>
      </c>
      <c r="F172" s="8">
        <v>76</v>
      </c>
      <c r="G172" s="3">
        <v>69.790000000000006</v>
      </c>
      <c r="H172" s="5">
        <v>3968200</v>
      </c>
    </row>
    <row r="173" spans="1:8" x14ac:dyDescent="0.2">
      <c r="A173" s="39"/>
      <c r="B173" s="4"/>
      <c r="C173" s="4"/>
      <c r="D173" s="24"/>
      <c r="E173" s="24" t="s">
        <v>157</v>
      </c>
      <c r="F173" s="8">
        <v>0</v>
      </c>
      <c r="G173" s="3">
        <v>1189.99</v>
      </c>
      <c r="H173" s="5">
        <v>3967100</v>
      </c>
    </row>
    <row r="174" spans="1:8" x14ac:dyDescent="0.2">
      <c r="A174" s="39"/>
      <c r="B174" s="4"/>
      <c r="C174" s="4"/>
      <c r="D174" s="24"/>
      <c r="E174" s="24" t="s">
        <v>158</v>
      </c>
      <c r="F174" s="8">
        <v>0</v>
      </c>
      <c r="G174" s="3">
        <v>214.79</v>
      </c>
      <c r="H174" s="5">
        <v>67600</v>
      </c>
    </row>
    <row r="175" spans="1:8" x14ac:dyDescent="0.2">
      <c r="A175" s="39"/>
      <c r="B175" s="55" t="s">
        <v>144</v>
      </c>
      <c r="C175" s="55"/>
      <c r="D175" s="55"/>
      <c r="E175" s="55"/>
      <c r="F175" s="9">
        <v>76</v>
      </c>
      <c r="G175" s="6">
        <v>1474.57</v>
      </c>
      <c r="H175" s="7">
        <v>8002900</v>
      </c>
    </row>
    <row r="176" spans="1:8" x14ac:dyDescent="0.2">
      <c r="A176" s="39"/>
      <c r="B176" s="4"/>
      <c r="C176" s="4"/>
      <c r="D176" s="4"/>
      <c r="E176" s="4"/>
      <c r="F176" s="8"/>
      <c r="G176" s="3"/>
      <c r="H176" s="5"/>
    </row>
    <row r="177" spans="1:8" x14ac:dyDescent="0.2">
      <c r="A177" s="39"/>
      <c r="B177" s="4" t="s">
        <v>1157</v>
      </c>
      <c r="C177" s="4" t="s">
        <v>271</v>
      </c>
      <c r="D177" s="24" t="s">
        <v>8</v>
      </c>
      <c r="E177" s="24" t="s">
        <v>157</v>
      </c>
      <c r="F177" s="8">
        <v>0</v>
      </c>
      <c r="G177" s="3">
        <v>0.01</v>
      </c>
      <c r="H177" s="5">
        <v>100</v>
      </c>
    </row>
    <row r="178" spans="1:8" x14ac:dyDescent="0.2">
      <c r="A178" s="39"/>
      <c r="B178" s="55" t="s">
        <v>144</v>
      </c>
      <c r="C178" s="55"/>
      <c r="D178" s="55"/>
      <c r="E178" s="55"/>
      <c r="F178" s="9">
        <v>0</v>
      </c>
      <c r="G178" s="6">
        <v>0.01</v>
      </c>
      <c r="H178" s="7">
        <v>100</v>
      </c>
    </row>
    <row r="179" spans="1:8" x14ac:dyDescent="0.2">
      <c r="A179" s="39"/>
      <c r="B179" s="4"/>
      <c r="C179" s="4"/>
      <c r="D179" s="4"/>
      <c r="E179" s="4"/>
      <c r="F179" s="8"/>
      <c r="G179" s="3"/>
      <c r="H179" s="5"/>
    </row>
    <row r="180" spans="1:8" x14ac:dyDescent="0.2">
      <c r="A180" s="39"/>
      <c r="B180" s="4" t="s">
        <v>1018</v>
      </c>
      <c r="C180" s="4" t="s">
        <v>215</v>
      </c>
      <c r="D180" s="24" t="s">
        <v>8</v>
      </c>
      <c r="E180" s="24" t="s">
        <v>156</v>
      </c>
      <c r="F180" s="8">
        <v>1</v>
      </c>
      <c r="G180" s="3">
        <v>0.92</v>
      </c>
      <c r="H180" s="5">
        <v>64300</v>
      </c>
    </row>
    <row r="181" spans="1:8" x14ac:dyDescent="0.2">
      <c r="A181" s="39"/>
      <c r="B181" s="4"/>
      <c r="C181" s="4"/>
      <c r="D181" s="24"/>
      <c r="E181" s="24" t="s">
        <v>157</v>
      </c>
      <c r="F181" s="8">
        <v>0</v>
      </c>
      <c r="G181" s="3">
        <v>15.95</v>
      </c>
      <c r="H181" s="5">
        <v>53200</v>
      </c>
    </row>
    <row r="182" spans="1:8" x14ac:dyDescent="0.2">
      <c r="A182" s="39"/>
      <c r="B182" s="4"/>
      <c r="C182" s="4"/>
      <c r="D182" s="24"/>
      <c r="E182" s="24" t="s">
        <v>158</v>
      </c>
      <c r="F182" s="8">
        <v>0</v>
      </c>
      <c r="G182" s="3">
        <v>5</v>
      </c>
      <c r="H182" s="5">
        <v>1600</v>
      </c>
    </row>
    <row r="183" spans="1:8" x14ac:dyDescent="0.2">
      <c r="A183" s="39"/>
      <c r="B183" s="55" t="s">
        <v>144</v>
      </c>
      <c r="C183" s="55"/>
      <c r="D183" s="55"/>
      <c r="E183" s="55"/>
      <c r="F183" s="9">
        <v>1</v>
      </c>
      <c r="G183" s="6">
        <v>21.87</v>
      </c>
      <c r="H183" s="7">
        <v>119100</v>
      </c>
    </row>
    <row r="184" spans="1:8" x14ac:dyDescent="0.2">
      <c r="A184" s="39"/>
      <c r="B184" s="4"/>
      <c r="C184" s="4"/>
      <c r="D184" s="4"/>
      <c r="E184" s="4"/>
      <c r="F184" s="8"/>
      <c r="G184" s="3"/>
      <c r="H184" s="5"/>
    </row>
    <row r="185" spans="1:8" x14ac:dyDescent="0.2">
      <c r="A185" s="39"/>
      <c r="B185" s="4" t="s">
        <v>1019</v>
      </c>
      <c r="C185" s="4" t="s">
        <v>272</v>
      </c>
      <c r="D185" s="24" t="s">
        <v>8</v>
      </c>
      <c r="E185" s="24" t="s">
        <v>157</v>
      </c>
      <c r="F185" s="8">
        <v>0</v>
      </c>
      <c r="G185" s="3">
        <v>13.33</v>
      </c>
      <c r="H185" s="5">
        <v>44400</v>
      </c>
    </row>
    <row r="186" spans="1:8" x14ac:dyDescent="0.2">
      <c r="A186" s="39"/>
      <c r="B186" s="55" t="s">
        <v>144</v>
      </c>
      <c r="C186" s="55"/>
      <c r="D186" s="55"/>
      <c r="E186" s="55"/>
      <c r="F186" s="9">
        <v>0</v>
      </c>
      <c r="G186" s="6">
        <v>13.33</v>
      </c>
      <c r="H186" s="7">
        <v>44400</v>
      </c>
    </row>
    <row r="187" spans="1:8" ht="14.85" customHeight="1" x14ac:dyDescent="0.2">
      <c r="A187" s="39"/>
      <c r="B187" s="4"/>
      <c r="C187" s="4"/>
      <c r="D187" s="4"/>
      <c r="E187" s="4"/>
      <c r="F187" s="8"/>
      <c r="G187" s="3"/>
      <c r="H187" s="5"/>
    </row>
    <row r="188" spans="1:8" x14ac:dyDescent="0.2">
      <c r="A188" s="39"/>
      <c r="B188" s="4" t="s">
        <v>1020</v>
      </c>
      <c r="C188" s="4" t="s">
        <v>273</v>
      </c>
      <c r="D188" s="24" t="s">
        <v>8</v>
      </c>
      <c r="E188" s="24" t="s">
        <v>157</v>
      </c>
      <c r="F188" s="8">
        <v>0</v>
      </c>
      <c r="G188" s="3">
        <v>25.22</v>
      </c>
      <c r="H188" s="5">
        <v>84100</v>
      </c>
    </row>
    <row r="189" spans="1:8" x14ac:dyDescent="0.2">
      <c r="A189" s="39"/>
      <c r="B189" s="55" t="s">
        <v>144</v>
      </c>
      <c r="C189" s="55"/>
      <c r="D189" s="55"/>
      <c r="E189" s="55"/>
      <c r="F189" s="9">
        <v>0</v>
      </c>
      <c r="G189" s="6">
        <v>25.22</v>
      </c>
      <c r="H189" s="7">
        <v>84100</v>
      </c>
    </row>
    <row r="190" spans="1:8" x14ac:dyDescent="0.2">
      <c r="A190" s="39"/>
      <c r="B190" s="4"/>
      <c r="C190" s="4"/>
      <c r="D190" s="4"/>
      <c r="E190" s="4"/>
      <c r="F190" s="8"/>
      <c r="G190" s="3"/>
      <c r="H190" s="5"/>
    </row>
    <row r="191" spans="1:8" ht="14.85" customHeight="1" x14ac:dyDescent="0.2">
      <c r="A191" s="39"/>
      <c r="B191" s="4" t="s">
        <v>1021</v>
      </c>
      <c r="C191" s="4" t="s">
        <v>274</v>
      </c>
      <c r="D191" s="24" t="s">
        <v>8</v>
      </c>
      <c r="E191" s="24" t="s">
        <v>157</v>
      </c>
      <c r="F191" s="8">
        <v>0</v>
      </c>
      <c r="G191" s="3">
        <v>6</v>
      </c>
      <c r="H191" s="5">
        <v>20000</v>
      </c>
    </row>
    <row r="192" spans="1:8" x14ac:dyDescent="0.2">
      <c r="A192" s="39"/>
      <c r="B192" s="55" t="s">
        <v>144</v>
      </c>
      <c r="C192" s="55"/>
      <c r="D192" s="55"/>
      <c r="E192" s="55"/>
      <c r="F192" s="9">
        <v>0</v>
      </c>
      <c r="G192" s="6">
        <v>6</v>
      </c>
      <c r="H192" s="7">
        <v>20000</v>
      </c>
    </row>
    <row r="193" spans="1:8" x14ac:dyDescent="0.2">
      <c r="A193" s="39"/>
      <c r="B193" s="4"/>
      <c r="C193" s="4"/>
      <c r="D193" s="4"/>
      <c r="E193" s="4"/>
      <c r="F193" s="8"/>
      <c r="G193" s="3"/>
      <c r="H193" s="5"/>
    </row>
    <row r="194" spans="1:8" x14ac:dyDescent="0.2">
      <c r="A194" s="39"/>
      <c r="B194" s="4" t="s">
        <v>1022</v>
      </c>
      <c r="C194" s="4" t="s">
        <v>275</v>
      </c>
      <c r="D194" s="24" t="s">
        <v>8</v>
      </c>
      <c r="E194" s="24" t="s">
        <v>157</v>
      </c>
      <c r="F194" s="8">
        <v>0</v>
      </c>
      <c r="G194" s="3">
        <v>0.66</v>
      </c>
      <c r="H194" s="5">
        <v>2200</v>
      </c>
    </row>
    <row r="195" spans="1:8" x14ac:dyDescent="0.2">
      <c r="A195" s="39"/>
      <c r="B195" s="55" t="s">
        <v>144</v>
      </c>
      <c r="C195" s="55"/>
      <c r="D195" s="55"/>
      <c r="E195" s="55"/>
      <c r="F195" s="9">
        <v>0</v>
      </c>
      <c r="G195" s="6">
        <v>0.66</v>
      </c>
      <c r="H195" s="7">
        <v>2200</v>
      </c>
    </row>
    <row r="196" spans="1:8" x14ac:dyDescent="0.2">
      <c r="A196" s="39"/>
      <c r="B196" s="4"/>
      <c r="C196" s="4"/>
      <c r="D196" s="4"/>
      <c r="E196" s="4"/>
      <c r="F196" s="8"/>
      <c r="G196" s="3"/>
      <c r="H196" s="5"/>
    </row>
    <row r="197" spans="1:8" x14ac:dyDescent="0.2">
      <c r="A197" s="39"/>
      <c r="B197" s="4" t="s">
        <v>1023</v>
      </c>
      <c r="C197" s="4" t="s">
        <v>1166</v>
      </c>
      <c r="D197" s="24" t="s">
        <v>8</v>
      </c>
      <c r="E197" s="24" t="s">
        <v>157</v>
      </c>
      <c r="F197" s="8">
        <v>0</v>
      </c>
      <c r="G197" s="3">
        <v>7.52</v>
      </c>
      <c r="H197" s="5">
        <v>25100</v>
      </c>
    </row>
    <row r="198" spans="1:8" x14ac:dyDescent="0.2">
      <c r="A198" s="39"/>
      <c r="B198" s="4"/>
      <c r="C198" s="4"/>
      <c r="D198" s="24"/>
      <c r="E198" s="24" t="s">
        <v>158</v>
      </c>
      <c r="F198" s="8">
        <v>0</v>
      </c>
      <c r="G198" s="3">
        <v>4.2300000000000004</v>
      </c>
      <c r="H198" s="5">
        <v>1300</v>
      </c>
    </row>
    <row r="199" spans="1:8" x14ac:dyDescent="0.2">
      <c r="A199" s="39"/>
      <c r="B199" s="55" t="s">
        <v>144</v>
      </c>
      <c r="C199" s="55"/>
      <c r="D199" s="55"/>
      <c r="E199" s="55"/>
      <c r="F199" s="9">
        <v>0</v>
      </c>
      <c r="G199" s="6">
        <v>11.75</v>
      </c>
      <c r="H199" s="7">
        <v>26400</v>
      </c>
    </row>
    <row r="200" spans="1:8" x14ac:dyDescent="0.2">
      <c r="A200" s="39"/>
      <c r="B200" s="4"/>
      <c r="C200" s="4"/>
      <c r="D200" s="4"/>
      <c r="E200" s="4"/>
      <c r="F200" s="8"/>
      <c r="G200" s="3"/>
      <c r="H200" s="5"/>
    </row>
    <row r="201" spans="1:8" x14ac:dyDescent="0.2">
      <c r="A201" s="39"/>
      <c r="B201" s="4" t="s">
        <v>1024</v>
      </c>
      <c r="C201" s="4" t="s">
        <v>276</v>
      </c>
      <c r="D201" s="24" t="s">
        <v>8</v>
      </c>
      <c r="E201" s="24" t="s">
        <v>157</v>
      </c>
      <c r="F201" s="8">
        <v>0</v>
      </c>
      <c r="G201" s="3">
        <v>10.02</v>
      </c>
      <c r="H201" s="5">
        <v>33400</v>
      </c>
    </row>
    <row r="202" spans="1:8" x14ac:dyDescent="0.2">
      <c r="A202" s="39"/>
      <c r="B202" s="4"/>
      <c r="C202" s="4"/>
      <c r="D202" s="24"/>
      <c r="E202" s="24" t="s">
        <v>158</v>
      </c>
      <c r="F202" s="8">
        <v>0</v>
      </c>
      <c r="G202" s="3">
        <v>4.1399999999999997</v>
      </c>
      <c r="H202" s="5">
        <v>1300</v>
      </c>
    </row>
    <row r="203" spans="1:8" x14ac:dyDescent="0.2">
      <c r="A203" s="39"/>
      <c r="B203" s="55" t="s">
        <v>144</v>
      </c>
      <c r="C203" s="55"/>
      <c r="D203" s="55"/>
      <c r="E203" s="55"/>
      <c r="F203" s="9">
        <v>0</v>
      </c>
      <c r="G203" s="6">
        <v>14.16</v>
      </c>
      <c r="H203" s="7">
        <v>34700</v>
      </c>
    </row>
    <row r="204" spans="1:8" x14ac:dyDescent="0.2">
      <c r="A204" s="39"/>
      <c r="B204" s="4"/>
      <c r="C204" s="4"/>
      <c r="D204" s="4"/>
      <c r="E204" s="4"/>
      <c r="F204" s="8"/>
      <c r="G204" s="3"/>
      <c r="H204" s="5"/>
    </row>
    <row r="205" spans="1:8" x14ac:dyDescent="0.2">
      <c r="A205" s="39"/>
      <c r="B205" s="4" t="s">
        <v>1025</v>
      </c>
      <c r="C205" s="4" t="s">
        <v>277</v>
      </c>
      <c r="D205" s="24" t="s">
        <v>8</v>
      </c>
      <c r="E205" s="24" t="s">
        <v>157</v>
      </c>
      <c r="F205" s="8">
        <v>0</v>
      </c>
      <c r="G205" s="3">
        <v>57.81</v>
      </c>
      <c r="H205" s="5">
        <v>192700</v>
      </c>
    </row>
    <row r="206" spans="1:8" x14ac:dyDescent="0.2">
      <c r="A206" s="39"/>
      <c r="B206" s="4"/>
      <c r="C206" s="4"/>
      <c r="D206" s="24"/>
      <c r="E206" s="24" t="s">
        <v>158</v>
      </c>
      <c r="F206" s="8">
        <v>0</v>
      </c>
      <c r="G206" s="3">
        <v>11.73</v>
      </c>
      <c r="H206" s="5">
        <v>3700</v>
      </c>
    </row>
    <row r="207" spans="1:8" x14ac:dyDescent="0.2">
      <c r="A207" s="39"/>
      <c r="B207" s="55" t="s">
        <v>144</v>
      </c>
      <c r="C207" s="55"/>
      <c r="D207" s="55"/>
      <c r="E207" s="55"/>
      <c r="F207" s="9">
        <v>0</v>
      </c>
      <c r="G207" s="6">
        <v>69.540000000000006</v>
      </c>
      <c r="H207" s="7">
        <v>196400</v>
      </c>
    </row>
    <row r="208" spans="1:8" x14ac:dyDescent="0.2">
      <c r="A208" s="39"/>
      <c r="B208" s="4"/>
      <c r="C208" s="4"/>
      <c r="D208" s="4"/>
      <c r="E208" s="4"/>
      <c r="F208" s="8"/>
      <c r="G208" s="3"/>
      <c r="H208" s="5"/>
    </row>
    <row r="209" spans="1:8" x14ac:dyDescent="0.2">
      <c r="A209" s="39"/>
      <c r="B209" s="4" t="s">
        <v>1158</v>
      </c>
      <c r="C209" s="4" t="s">
        <v>945</v>
      </c>
      <c r="D209" s="24" t="s">
        <v>8</v>
      </c>
      <c r="E209" s="24" t="s">
        <v>157</v>
      </c>
      <c r="F209" s="8">
        <v>0</v>
      </c>
      <c r="G209" s="3">
        <v>11</v>
      </c>
      <c r="H209" s="5">
        <v>36700</v>
      </c>
    </row>
    <row r="210" spans="1:8" x14ac:dyDescent="0.2">
      <c r="A210" s="39"/>
      <c r="B210" s="4"/>
      <c r="C210" s="4"/>
      <c r="D210" s="24"/>
      <c r="E210" s="24" t="s">
        <v>158</v>
      </c>
      <c r="F210" s="8">
        <v>0</v>
      </c>
      <c r="G210" s="3">
        <v>1.5</v>
      </c>
      <c r="H210" s="5">
        <v>500</v>
      </c>
    </row>
    <row r="211" spans="1:8" x14ac:dyDescent="0.2">
      <c r="A211" s="39"/>
      <c r="B211" s="55" t="s">
        <v>144</v>
      </c>
      <c r="C211" s="55"/>
      <c r="D211" s="55"/>
      <c r="E211" s="55"/>
      <c r="F211" s="9">
        <v>0</v>
      </c>
      <c r="G211" s="6">
        <v>12.5</v>
      </c>
      <c r="H211" s="7">
        <v>37200</v>
      </c>
    </row>
    <row r="212" spans="1:8" x14ac:dyDescent="0.2">
      <c r="A212" s="39"/>
      <c r="B212" s="4"/>
      <c r="C212" s="4"/>
      <c r="D212" s="4"/>
      <c r="E212" s="4"/>
      <c r="F212" s="8"/>
      <c r="G212" s="3"/>
      <c r="H212" s="5"/>
    </row>
    <row r="213" spans="1:8" ht="14.85" customHeight="1" x14ac:dyDescent="0.2">
      <c r="A213" s="39"/>
      <c r="B213" s="4" t="s">
        <v>1026</v>
      </c>
      <c r="C213" s="4" t="s">
        <v>946</v>
      </c>
      <c r="D213" s="24" t="s">
        <v>8</v>
      </c>
      <c r="E213" s="24" t="s">
        <v>156</v>
      </c>
      <c r="F213" s="8">
        <v>2</v>
      </c>
      <c r="G213" s="3">
        <v>1.84</v>
      </c>
      <c r="H213" s="5">
        <v>107300</v>
      </c>
    </row>
    <row r="214" spans="1:8" x14ac:dyDescent="0.2">
      <c r="A214" s="39"/>
      <c r="B214" s="4"/>
      <c r="C214" s="4"/>
      <c r="D214" s="24"/>
      <c r="E214" s="24" t="s">
        <v>157</v>
      </c>
      <c r="F214" s="8">
        <v>0</v>
      </c>
      <c r="G214" s="3">
        <v>18.059999999999999</v>
      </c>
      <c r="H214" s="5">
        <v>60200</v>
      </c>
    </row>
    <row r="215" spans="1:8" x14ac:dyDescent="0.2">
      <c r="A215" s="39"/>
      <c r="B215" s="4"/>
      <c r="C215" s="4"/>
      <c r="D215" s="24"/>
      <c r="E215" s="24" t="s">
        <v>158</v>
      </c>
      <c r="F215" s="8">
        <v>0</v>
      </c>
      <c r="G215" s="3">
        <v>1</v>
      </c>
      <c r="H215" s="5">
        <v>300</v>
      </c>
    </row>
    <row r="216" spans="1:8" x14ac:dyDescent="0.2">
      <c r="A216" s="39"/>
      <c r="B216" s="55" t="s">
        <v>144</v>
      </c>
      <c r="C216" s="55"/>
      <c r="D216" s="55"/>
      <c r="E216" s="55"/>
      <c r="F216" s="9">
        <v>2</v>
      </c>
      <c r="G216" s="6">
        <v>20.9</v>
      </c>
      <c r="H216" s="7">
        <v>167800</v>
      </c>
    </row>
    <row r="217" spans="1:8" ht="14.85" customHeight="1" x14ac:dyDescent="0.2">
      <c r="A217" s="39"/>
      <c r="B217" s="4"/>
      <c r="C217" s="4"/>
      <c r="D217" s="4"/>
      <c r="E217" s="4"/>
      <c r="F217" s="8"/>
      <c r="G217" s="3"/>
      <c r="H217" s="5"/>
    </row>
    <row r="218" spans="1:8" x14ac:dyDescent="0.2">
      <c r="A218" s="39"/>
      <c r="B218" s="4" t="s">
        <v>1027</v>
      </c>
      <c r="C218" s="4" t="s">
        <v>947</v>
      </c>
      <c r="D218" s="24" t="s">
        <v>8</v>
      </c>
      <c r="E218" s="24" t="s">
        <v>156</v>
      </c>
      <c r="F218" s="8">
        <v>5</v>
      </c>
      <c r="G218" s="3">
        <v>4.59</v>
      </c>
      <c r="H218" s="5">
        <v>268200</v>
      </c>
    </row>
    <row r="219" spans="1:8" x14ac:dyDescent="0.2">
      <c r="A219" s="39"/>
      <c r="B219" s="4"/>
      <c r="C219" s="4"/>
      <c r="D219" s="24"/>
      <c r="E219" s="24" t="s">
        <v>157</v>
      </c>
      <c r="F219" s="8">
        <v>0</v>
      </c>
      <c r="G219" s="3">
        <v>0.71</v>
      </c>
      <c r="H219" s="5">
        <v>2400</v>
      </c>
    </row>
    <row r="220" spans="1:8" x14ac:dyDescent="0.2">
      <c r="A220" s="39"/>
      <c r="B220" s="55" t="s">
        <v>144</v>
      </c>
      <c r="C220" s="55"/>
      <c r="D220" s="55"/>
      <c r="E220" s="55"/>
      <c r="F220" s="9">
        <v>5</v>
      </c>
      <c r="G220" s="6">
        <v>5.3</v>
      </c>
      <c r="H220" s="7">
        <v>270600</v>
      </c>
    </row>
    <row r="221" spans="1:8" x14ac:dyDescent="0.2">
      <c r="A221" s="39"/>
      <c r="B221" s="4"/>
      <c r="C221" s="4"/>
      <c r="D221" s="4"/>
      <c r="E221" s="4"/>
      <c r="F221" s="8"/>
      <c r="G221" s="3"/>
      <c r="H221" s="5"/>
    </row>
    <row r="222" spans="1:8" ht="15" x14ac:dyDescent="0.25">
      <c r="A222" s="53" t="s">
        <v>16</v>
      </c>
      <c r="B222" s="54"/>
      <c r="C222" s="54"/>
      <c r="D222" s="54"/>
      <c r="E222" s="54"/>
      <c r="F222" s="30">
        <v>414</v>
      </c>
      <c r="G222" s="31">
        <v>3814.91</v>
      </c>
      <c r="H222" s="32">
        <v>32372600</v>
      </c>
    </row>
    <row r="223" spans="1:8" x14ac:dyDescent="0.2">
      <c r="A223" s="52"/>
      <c r="B223" s="4"/>
      <c r="C223" s="4"/>
      <c r="D223" s="4"/>
      <c r="E223" s="4"/>
      <c r="F223" s="8"/>
      <c r="G223" s="3"/>
      <c r="H223" s="5"/>
    </row>
    <row r="224" spans="1:8" x14ac:dyDescent="0.2">
      <c r="A224" s="39" t="s">
        <v>262</v>
      </c>
      <c r="B224" s="4" t="s">
        <v>1205</v>
      </c>
      <c r="C224" s="4" t="s">
        <v>1175</v>
      </c>
      <c r="D224" s="24" t="s">
        <v>8</v>
      </c>
      <c r="E224" s="24" t="s">
        <v>156</v>
      </c>
      <c r="F224" s="8">
        <v>3</v>
      </c>
      <c r="G224" s="3">
        <v>5.51</v>
      </c>
      <c r="H224" s="5">
        <v>98300</v>
      </c>
    </row>
    <row r="225" spans="1:8" x14ac:dyDescent="0.2">
      <c r="A225" s="39"/>
      <c r="B225" s="4"/>
      <c r="C225" s="4"/>
      <c r="D225" s="24"/>
      <c r="E225" s="24" t="s">
        <v>157</v>
      </c>
      <c r="F225" s="8">
        <v>0</v>
      </c>
      <c r="G225" s="3">
        <v>7.77</v>
      </c>
      <c r="H225" s="5">
        <v>14200</v>
      </c>
    </row>
    <row r="226" spans="1:8" x14ac:dyDescent="0.2">
      <c r="A226" s="39"/>
      <c r="B226" s="55" t="s">
        <v>144</v>
      </c>
      <c r="C226" s="55"/>
      <c r="D226" s="55"/>
      <c r="E226" s="55"/>
      <c r="F226" s="9">
        <v>3</v>
      </c>
      <c r="G226" s="6">
        <v>13.28</v>
      </c>
      <c r="H226" s="7">
        <v>112500</v>
      </c>
    </row>
    <row r="227" spans="1:8" x14ac:dyDescent="0.2">
      <c r="A227" s="39"/>
      <c r="B227" s="4"/>
      <c r="C227" s="4"/>
      <c r="D227" s="4"/>
      <c r="E227" s="4"/>
      <c r="F227" s="8"/>
      <c r="G227" s="3"/>
      <c r="H227" s="5"/>
    </row>
    <row r="228" spans="1:8" x14ac:dyDescent="0.2">
      <c r="A228" s="39"/>
      <c r="B228" s="4" t="s">
        <v>1028</v>
      </c>
      <c r="C228" s="4" t="s">
        <v>278</v>
      </c>
      <c r="D228" s="24" t="s">
        <v>8</v>
      </c>
      <c r="E228" s="24" t="s">
        <v>156</v>
      </c>
      <c r="F228" s="8">
        <v>1</v>
      </c>
      <c r="G228" s="3">
        <v>1.84</v>
      </c>
      <c r="H228" s="5">
        <v>49200</v>
      </c>
    </row>
    <row r="229" spans="1:8" ht="14.85" customHeight="1" x14ac:dyDescent="0.2">
      <c r="A229" s="39"/>
      <c r="B229" s="4"/>
      <c r="C229" s="4"/>
      <c r="D229" s="24"/>
      <c r="E229" s="24" t="s">
        <v>157</v>
      </c>
      <c r="F229" s="8">
        <v>0</v>
      </c>
      <c r="G229" s="3">
        <v>27.56</v>
      </c>
      <c r="H229" s="5">
        <v>50500</v>
      </c>
    </row>
    <row r="230" spans="1:8" x14ac:dyDescent="0.2">
      <c r="A230" s="39"/>
      <c r="B230" s="4"/>
      <c r="C230" s="4"/>
      <c r="D230" s="24"/>
      <c r="E230" s="24" t="s">
        <v>158</v>
      </c>
      <c r="F230" s="8">
        <v>0</v>
      </c>
      <c r="G230" s="3">
        <v>0.6</v>
      </c>
      <c r="H230" s="5">
        <v>200</v>
      </c>
    </row>
    <row r="231" spans="1:8" x14ac:dyDescent="0.2">
      <c r="A231" s="39"/>
      <c r="B231" s="55" t="s">
        <v>144</v>
      </c>
      <c r="C231" s="55"/>
      <c r="D231" s="55"/>
      <c r="E231" s="55"/>
      <c r="F231" s="9">
        <v>1</v>
      </c>
      <c r="G231" s="6">
        <v>30</v>
      </c>
      <c r="H231" s="7">
        <v>99900</v>
      </c>
    </row>
    <row r="232" spans="1:8" x14ac:dyDescent="0.2">
      <c r="A232" s="39"/>
      <c r="B232" s="4"/>
      <c r="C232" s="4"/>
      <c r="D232" s="4"/>
      <c r="E232" s="4"/>
      <c r="F232" s="8"/>
      <c r="G232" s="3"/>
      <c r="H232" s="5"/>
    </row>
    <row r="233" spans="1:8" ht="14.85" customHeight="1" x14ac:dyDescent="0.2">
      <c r="A233" s="39"/>
      <c r="B233" s="4" t="s">
        <v>1029</v>
      </c>
      <c r="C233" s="4" t="s">
        <v>216</v>
      </c>
      <c r="D233" s="24" t="s">
        <v>8</v>
      </c>
      <c r="E233" s="24" t="s">
        <v>156</v>
      </c>
      <c r="F233" s="8">
        <v>6</v>
      </c>
      <c r="G233" s="3">
        <v>11.04</v>
      </c>
      <c r="H233" s="5">
        <v>196600</v>
      </c>
    </row>
    <row r="234" spans="1:8" x14ac:dyDescent="0.2">
      <c r="A234" s="39"/>
      <c r="B234" s="4"/>
      <c r="C234" s="4"/>
      <c r="D234" s="24"/>
      <c r="E234" s="24" t="s">
        <v>157</v>
      </c>
      <c r="F234" s="8">
        <v>0</v>
      </c>
      <c r="G234" s="3">
        <v>57.96</v>
      </c>
      <c r="H234" s="5">
        <v>106200</v>
      </c>
    </row>
    <row r="235" spans="1:8" x14ac:dyDescent="0.2">
      <c r="A235" s="39"/>
      <c r="B235" s="4"/>
      <c r="C235" s="4"/>
      <c r="D235" s="24"/>
      <c r="E235" s="24" t="s">
        <v>158</v>
      </c>
      <c r="F235" s="8">
        <v>0</v>
      </c>
      <c r="G235" s="3">
        <v>9.41</v>
      </c>
      <c r="H235" s="5">
        <v>3600</v>
      </c>
    </row>
    <row r="236" spans="1:8" x14ac:dyDescent="0.2">
      <c r="A236" s="39"/>
      <c r="B236" s="55" t="s">
        <v>144</v>
      </c>
      <c r="C236" s="55"/>
      <c r="D236" s="55"/>
      <c r="E236" s="55"/>
      <c r="F236" s="9">
        <v>6</v>
      </c>
      <c r="G236" s="6">
        <v>78.41</v>
      </c>
      <c r="H236" s="7">
        <v>306400</v>
      </c>
    </row>
    <row r="237" spans="1:8" x14ac:dyDescent="0.2">
      <c r="A237" s="39"/>
      <c r="B237" s="4"/>
      <c r="C237" s="4"/>
      <c r="D237" s="4"/>
      <c r="E237" s="4"/>
      <c r="F237" s="8"/>
      <c r="G237" s="3"/>
      <c r="H237" s="5"/>
    </row>
    <row r="238" spans="1:8" x14ac:dyDescent="0.2">
      <c r="A238" s="39"/>
      <c r="B238" s="4" t="s">
        <v>1030</v>
      </c>
      <c r="C238" s="4" t="s">
        <v>217</v>
      </c>
      <c r="D238" s="24" t="s">
        <v>8</v>
      </c>
      <c r="E238" s="24" t="s">
        <v>156</v>
      </c>
      <c r="F238" s="8">
        <v>11</v>
      </c>
      <c r="G238" s="3">
        <v>20.239999999999998</v>
      </c>
      <c r="H238" s="5">
        <v>360500</v>
      </c>
    </row>
    <row r="239" spans="1:8" x14ac:dyDescent="0.2">
      <c r="A239" s="39"/>
      <c r="B239" s="4"/>
      <c r="C239" s="4"/>
      <c r="D239" s="24"/>
      <c r="E239" s="24" t="s">
        <v>157</v>
      </c>
      <c r="F239" s="8">
        <v>0</v>
      </c>
      <c r="G239" s="3">
        <v>140.21</v>
      </c>
      <c r="H239" s="5">
        <v>256900</v>
      </c>
    </row>
    <row r="240" spans="1:8" x14ac:dyDescent="0.2">
      <c r="A240" s="39"/>
      <c r="B240" s="4"/>
      <c r="C240" s="4"/>
      <c r="D240" s="24"/>
      <c r="E240" s="24" t="s">
        <v>158</v>
      </c>
      <c r="F240" s="8">
        <v>0</v>
      </c>
      <c r="G240" s="3">
        <v>21.19</v>
      </c>
      <c r="H240" s="5">
        <v>8000</v>
      </c>
    </row>
    <row r="241" spans="1:8" x14ac:dyDescent="0.2">
      <c r="A241" s="39"/>
      <c r="B241" s="55" t="s">
        <v>144</v>
      </c>
      <c r="C241" s="55"/>
      <c r="D241" s="55"/>
      <c r="E241" s="55"/>
      <c r="F241" s="9">
        <v>11</v>
      </c>
      <c r="G241" s="6">
        <v>181.64000000000001</v>
      </c>
      <c r="H241" s="7">
        <v>625400</v>
      </c>
    </row>
    <row r="242" spans="1:8" x14ac:dyDescent="0.2">
      <c r="A242" s="39"/>
      <c r="B242" s="4"/>
      <c r="C242" s="4"/>
      <c r="D242" s="4"/>
      <c r="E242" s="4"/>
      <c r="F242" s="8"/>
      <c r="G242" s="3"/>
      <c r="H242" s="5"/>
    </row>
    <row r="243" spans="1:8" x14ac:dyDescent="0.2">
      <c r="A243" s="39"/>
      <c r="B243" s="4" t="s">
        <v>1031</v>
      </c>
      <c r="C243" s="4" t="s">
        <v>218</v>
      </c>
      <c r="D243" s="24" t="s">
        <v>8</v>
      </c>
      <c r="E243" s="24" t="s">
        <v>156</v>
      </c>
      <c r="F243" s="8">
        <v>11</v>
      </c>
      <c r="G243" s="3">
        <v>20.239999999999998</v>
      </c>
      <c r="H243" s="5">
        <v>360500</v>
      </c>
    </row>
    <row r="244" spans="1:8" x14ac:dyDescent="0.2">
      <c r="A244" s="39"/>
      <c r="B244" s="4"/>
      <c r="C244" s="4"/>
      <c r="D244" s="24"/>
      <c r="E244" s="24" t="s">
        <v>157</v>
      </c>
      <c r="F244" s="8">
        <v>0</v>
      </c>
      <c r="G244" s="3">
        <v>79.680000000000007</v>
      </c>
      <c r="H244" s="5">
        <v>146000</v>
      </c>
    </row>
    <row r="245" spans="1:8" x14ac:dyDescent="0.2">
      <c r="A245" s="39"/>
      <c r="B245" s="4"/>
      <c r="C245" s="4"/>
      <c r="D245" s="24"/>
      <c r="E245" s="24" t="s">
        <v>158</v>
      </c>
      <c r="F245" s="8">
        <v>0</v>
      </c>
      <c r="G245" s="3">
        <v>47.69</v>
      </c>
      <c r="H245" s="5">
        <v>18000</v>
      </c>
    </row>
    <row r="246" spans="1:8" x14ac:dyDescent="0.2">
      <c r="A246" s="39"/>
      <c r="B246" s="55" t="s">
        <v>144</v>
      </c>
      <c r="C246" s="55"/>
      <c r="D246" s="55"/>
      <c r="E246" s="55"/>
      <c r="F246" s="9">
        <v>11</v>
      </c>
      <c r="G246" s="6">
        <v>147.61000000000001</v>
      </c>
      <c r="H246" s="7">
        <v>524500</v>
      </c>
    </row>
    <row r="247" spans="1:8" x14ac:dyDescent="0.2">
      <c r="A247" s="39"/>
      <c r="B247" s="4"/>
      <c r="C247" s="4"/>
      <c r="D247" s="4"/>
      <c r="E247" s="4"/>
      <c r="F247" s="8"/>
      <c r="G247" s="3"/>
      <c r="H247" s="5"/>
    </row>
    <row r="248" spans="1:8" x14ac:dyDescent="0.2">
      <c r="A248" s="39"/>
      <c r="B248" s="4" t="s">
        <v>1032</v>
      </c>
      <c r="C248" s="4" t="s">
        <v>219</v>
      </c>
      <c r="D248" s="24" t="s">
        <v>8</v>
      </c>
      <c r="E248" s="24" t="s">
        <v>157</v>
      </c>
      <c r="F248" s="8">
        <v>0</v>
      </c>
      <c r="G248" s="3">
        <v>65.709999999999994</v>
      </c>
      <c r="H248" s="5">
        <v>120400</v>
      </c>
    </row>
    <row r="249" spans="1:8" x14ac:dyDescent="0.2">
      <c r="A249" s="39"/>
      <c r="B249" s="4"/>
      <c r="C249" s="4"/>
      <c r="D249" s="24"/>
      <c r="E249" s="24" t="s">
        <v>158</v>
      </c>
      <c r="F249" s="8">
        <v>0</v>
      </c>
      <c r="G249" s="3">
        <v>58</v>
      </c>
      <c r="H249" s="5">
        <v>21900</v>
      </c>
    </row>
    <row r="250" spans="1:8" x14ac:dyDescent="0.2">
      <c r="A250" s="39"/>
      <c r="B250" s="55" t="s">
        <v>144</v>
      </c>
      <c r="C250" s="55"/>
      <c r="D250" s="55"/>
      <c r="E250" s="55"/>
      <c r="F250" s="9">
        <v>0</v>
      </c>
      <c r="G250" s="6">
        <v>123.71</v>
      </c>
      <c r="H250" s="7">
        <v>142300</v>
      </c>
    </row>
    <row r="251" spans="1:8" x14ac:dyDescent="0.2">
      <c r="A251" s="39"/>
      <c r="B251" s="4"/>
      <c r="C251" s="4"/>
      <c r="D251" s="4"/>
      <c r="E251" s="4"/>
      <c r="F251" s="8"/>
      <c r="G251" s="3"/>
      <c r="H251" s="5"/>
    </row>
    <row r="252" spans="1:8" x14ac:dyDescent="0.2">
      <c r="A252" s="39"/>
      <c r="B252" s="4" t="s">
        <v>1033</v>
      </c>
      <c r="C252" s="4" t="s">
        <v>220</v>
      </c>
      <c r="D252" s="24" t="s">
        <v>8</v>
      </c>
      <c r="E252" s="24" t="s">
        <v>156</v>
      </c>
      <c r="F252" s="8">
        <v>9</v>
      </c>
      <c r="G252" s="3">
        <v>16.53</v>
      </c>
      <c r="H252" s="5">
        <v>294900</v>
      </c>
    </row>
    <row r="253" spans="1:8" x14ac:dyDescent="0.2">
      <c r="A253" s="39"/>
      <c r="B253" s="4"/>
      <c r="C253" s="4"/>
      <c r="D253" s="24"/>
      <c r="E253" s="24" t="s">
        <v>157</v>
      </c>
      <c r="F253" s="8">
        <v>0</v>
      </c>
      <c r="G253" s="3">
        <v>51.31</v>
      </c>
      <c r="H253" s="5">
        <v>94000</v>
      </c>
    </row>
    <row r="254" spans="1:8" x14ac:dyDescent="0.2">
      <c r="A254" s="39"/>
      <c r="B254" s="4"/>
      <c r="C254" s="4"/>
      <c r="D254" s="24"/>
      <c r="E254" s="24" t="s">
        <v>158</v>
      </c>
      <c r="F254" s="8">
        <v>0</v>
      </c>
      <c r="G254" s="3">
        <v>38.44</v>
      </c>
      <c r="H254" s="5">
        <v>14500</v>
      </c>
    </row>
    <row r="255" spans="1:8" x14ac:dyDescent="0.2">
      <c r="A255" s="39"/>
      <c r="B255" s="55" t="s">
        <v>144</v>
      </c>
      <c r="C255" s="55"/>
      <c r="D255" s="55"/>
      <c r="E255" s="55"/>
      <c r="F255" s="9">
        <v>9</v>
      </c>
      <c r="G255" s="6">
        <v>106.28</v>
      </c>
      <c r="H255" s="7">
        <v>403400</v>
      </c>
    </row>
    <row r="256" spans="1:8" x14ac:dyDescent="0.2">
      <c r="A256" s="39"/>
      <c r="B256" s="4"/>
      <c r="C256" s="4"/>
      <c r="D256" s="4"/>
      <c r="E256" s="4"/>
      <c r="F256" s="8"/>
      <c r="G256" s="3"/>
      <c r="H256" s="5"/>
    </row>
    <row r="257" spans="1:8" x14ac:dyDescent="0.2">
      <c r="A257" s="39"/>
      <c r="B257" s="4" t="s">
        <v>1034</v>
      </c>
      <c r="C257" s="4" t="s">
        <v>221</v>
      </c>
      <c r="D257" s="24" t="s">
        <v>8</v>
      </c>
      <c r="E257" s="24" t="s">
        <v>156</v>
      </c>
      <c r="F257" s="8">
        <v>15</v>
      </c>
      <c r="G257" s="3">
        <v>27.55</v>
      </c>
      <c r="H257" s="5">
        <v>491600</v>
      </c>
    </row>
    <row r="258" spans="1:8" x14ac:dyDescent="0.2">
      <c r="A258" s="39"/>
      <c r="B258" s="4"/>
      <c r="C258" s="4"/>
      <c r="D258" s="24"/>
      <c r="E258" s="24" t="s">
        <v>157</v>
      </c>
      <c r="F258" s="8">
        <v>0</v>
      </c>
      <c r="G258" s="3">
        <v>43.14</v>
      </c>
      <c r="H258" s="5">
        <v>79100</v>
      </c>
    </row>
    <row r="259" spans="1:8" x14ac:dyDescent="0.2">
      <c r="A259" s="39"/>
      <c r="B259" s="4"/>
      <c r="C259" s="4"/>
      <c r="D259" s="24"/>
      <c r="E259" s="24" t="s">
        <v>158</v>
      </c>
      <c r="F259" s="8">
        <v>0</v>
      </c>
      <c r="G259" s="3">
        <v>33.01</v>
      </c>
      <c r="H259" s="5">
        <v>12500</v>
      </c>
    </row>
    <row r="260" spans="1:8" x14ac:dyDescent="0.2">
      <c r="A260" s="39"/>
      <c r="B260" s="55" t="s">
        <v>144</v>
      </c>
      <c r="C260" s="55"/>
      <c r="D260" s="55"/>
      <c r="E260" s="55"/>
      <c r="F260" s="9">
        <v>15</v>
      </c>
      <c r="G260" s="6">
        <v>103.69999999999999</v>
      </c>
      <c r="H260" s="7">
        <v>583200</v>
      </c>
    </row>
    <row r="261" spans="1:8" x14ac:dyDescent="0.2">
      <c r="A261" s="39"/>
      <c r="B261" s="4"/>
      <c r="C261" s="4"/>
      <c r="D261" s="4"/>
      <c r="E261" s="4"/>
      <c r="F261" s="8"/>
      <c r="G261" s="3"/>
      <c r="H261" s="5"/>
    </row>
    <row r="262" spans="1:8" x14ac:dyDescent="0.2">
      <c r="A262" s="39"/>
      <c r="B262" s="4" t="s">
        <v>1035</v>
      </c>
      <c r="C262" s="4" t="s">
        <v>222</v>
      </c>
      <c r="D262" s="24" t="s">
        <v>8</v>
      </c>
      <c r="E262" s="24" t="s">
        <v>156</v>
      </c>
      <c r="F262" s="8">
        <v>3</v>
      </c>
      <c r="G262" s="3">
        <v>5.52</v>
      </c>
      <c r="H262" s="5">
        <v>98300</v>
      </c>
    </row>
    <row r="263" spans="1:8" x14ac:dyDescent="0.2">
      <c r="A263" s="39"/>
      <c r="B263" s="4"/>
      <c r="C263" s="4"/>
      <c r="D263" s="24"/>
      <c r="E263" s="24" t="s">
        <v>157</v>
      </c>
      <c r="F263" s="8">
        <v>0</v>
      </c>
      <c r="G263" s="3">
        <v>54.69</v>
      </c>
      <c r="H263" s="5">
        <v>100200</v>
      </c>
    </row>
    <row r="264" spans="1:8" x14ac:dyDescent="0.2">
      <c r="A264" s="39"/>
      <c r="B264" s="4"/>
      <c r="C264" s="4"/>
      <c r="D264" s="24"/>
      <c r="E264" s="24" t="s">
        <v>158</v>
      </c>
      <c r="F264" s="8">
        <v>0</v>
      </c>
      <c r="G264" s="3">
        <v>12.43</v>
      </c>
      <c r="H264" s="5">
        <v>4700</v>
      </c>
    </row>
    <row r="265" spans="1:8" x14ac:dyDescent="0.2">
      <c r="A265" s="39"/>
      <c r="B265" s="55" t="s">
        <v>144</v>
      </c>
      <c r="C265" s="55"/>
      <c r="D265" s="55"/>
      <c r="E265" s="55"/>
      <c r="F265" s="9">
        <v>3</v>
      </c>
      <c r="G265" s="6">
        <v>72.639999999999986</v>
      </c>
      <c r="H265" s="7">
        <v>203200</v>
      </c>
    </row>
    <row r="266" spans="1:8" x14ac:dyDescent="0.2">
      <c r="A266" s="39"/>
      <c r="B266" s="4"/>
      <c r="C266" s="4"/>
      <c r="D266" s="4"/>
      <c r="E266" s="4"/>
      <c r="F266" s="8"/>
      <c r="G266" s="3"/>
      <c r="H266" s="5"/>
    </row>
    <row r="267" spans="1:8" x14ac:dyDescent="0.2">
      <c r="A267" s="39"/>
      <c r="B267" s="4" t="s">
        <v>1036</v>
      </c>
      <c r="C267" s="4" t="s">
        <v>223</v>
      </c>
      <c r="D267" s="24" t="s">
        <v>8</v>
      </c>
      <c r="E267" s="24" t="s">
        <v>157</v>
      </c>
      <c r="F267" s="8">
        <v>0</v>
      </c>
      <c r="G267" s="3">
        <v>0.93</v>
      </c>
      <c r="H267" s="5">
        <v>1700</v>
      </c>
    </row>
    <row r="268" spans="1:8" x14ac:dyDescent="0.2">
      <c r="A268" s="39"/>
      <c r="B268" s="55" t="s">
        <v>144</v>
      </c>
      <c r="C268" s="55"/>
      <c r="D268" s="55"/>
      <c r="E268" s="55"/>
      <c r="F268" s="9">
        <v>0</v>
      </c>
      <c r="G268" s="6">
        <v>0.93</v>
      </c>
      <c r="H268" s="7">
        <v>1700</v>
      </c>
    </row>
    <row r="269" spans="1:8" x14ac:dyDescent="0.2">
      <c r="A269" s="39"/>
      <c r="B269" s="4"/>
      <c r="C269" s="4"/>
      <c r="D269" s="4"/>
      <c r="E269" s="4"/>
      <c r="F269" s="8"/>
      <c r="G269" s="3"/>
      <c r="H269" s="5"/>
    </row>
    <row r="270" spans="1:8" x14ac:dyDescent="0.2">
      <c r="A270" s="39"/>
      <c r="B270" s="4" t="s">
        <v>1037</v>
      </c>
      <c r="C270" s="4" t="s">
        <v>224</v>
      </c>
      <c r="D270" s="24" t="s">
        <v>8</v>
      </c>
      <c r="E270" s="24" t="s">
        <v>157</v>
      </c>
      <c r="F270" s="8">
        <v>0</v>
      </c>
      <c r="G270" s="3">
        <v>3.03</v>
      </c>
      <c r="H270" s="5">
        <v>5600</v>
      </c>
    </row>
    <row r="271" spans="1:8" ht="14.85" customHeight="1" x14ac:dyDescent="0.2">
      <c r="A271" s="39"/>
      <c r="B271" s="4"/>
      <c r="C271" s="4"/>
      <c r="D271" s="24"/>
      <c r="E271" s="24" t="s">
        <v>158</v>
      </c>
      <c r="F271" s="8">
        <v>0</v>
      </c>
      <c r="G271" s="3">
        <v>12.65</v>
      </c>
      <c r="H271" s="5">
        <v>4800</v>
      </c>
    </row>
    <row r="272" spans="1:8" x14ac:dyDescent="0.2">
      <c r="A272" s="39"/>
      <c r="B272" s="55" t="s">
        <v>144</v>
      </c>
      <c r="C272" s="55"/>
      <c r="D272" s="55"/>
      <c r="E272" s="55"/>
      <c r="F272" s="9">
        <v>0</v>
      </c>
      <c r="G272" s="6">
        <v>15.68</v>
      </c>
      <c r="H272" s="7">
        <v>10400</v>
      </c>
    </row>
    <row r="273" spans="1:8" x14ac:dyDescent="0.2">
      <c r="A273" s="39"/>
      <c r="B273" s="4"/>
      <c r="C273" s="4"/>
      <c r="D273" s="4"/>
      <c r="E273" s="4"/>
      <c r="F273" s="8"/>
      <c r="G273" s="3"/>
      <c r="H273" s="5"/>
    </row>
    <row r="274" spans="1:8" x14ac:dyDescent="0.2">
      <c r="A274" s="39"/>
      <c r="B274" s="4" t="s">
        <v>1038</v>
      </c>
      <c r="C274" s="4" t="s">
        <v>225</v>
      </c>
      <c r="D274" s="24" t="s">
        <v>8</v>
      </c>
      <c r="E274" s="24" t="s">
        <v>157</v>
      </c>
      <c r="F274" s="8">
        <v>0</v>
      </c>
      <c r="G274" s="3">
        <v>35.880000000000003</v>
      </c>
      <c r="H274" s="5">
        <v>65800</v>
      </c>
    </row>
    <row r="275" spans="1:8" x14ac:dyDescent="0.2">
      <c r="A275" s="39"/>
      <c r="B275" s="4"/>
      <c r="C275" s="4"/>
      <c r="D275" s="24"/>
      <c r="E275" s="24" t="s">
        <v>158</v>
      </c>
      <c r="F275" s="8">
        <v>0</v>
      </c>
      <c r="G275" s="3">
        <v>136.32</v>
      </c>
      <c r="H275" s="5">
        <v>51400</v>
      </c>
    </row>
    <row r="276" spans="1:8" x14ac:dyDescent="0.2">
      <c r="A276" s="39"/>
      <c r="B276" s="55" t="s">
        <v>144</v>
      </c>
      <c r="C276" s="55"/>
      <c r="D276" s="55"/>
      <c r="E276" s="55"/>
      <c r="F276" s="9">
        <v>0</v>
      </c>
      <c r="G276" s="6">
        <v>172.2</v>
      </c>
      <c r="H276" s="7">
        <v>117200</v>
      </c>
    </row>
    <row r="277" spans="1:8" x14ac:dyDescent="0.2">
      <c r="A277" s="39"/>
      <c r="B277" s="4"/>
      <c r="C277" s="4"/>
      <c r="D277" s="4"/>
      <c r="E277" s="4"/>
      <c r="F277" s="8"/>
      <c r="G277" s="3"/>
      <c r="H277" s="5"/>
    </row>
    <row r="278" spans="1:8" x14ac:dyDescent="0.2">
      <c r="A278" s="39"/>
      <c r="B278" s="4" t="s">
        <v>1039</v>
      </c>
      <c r="C278" s="4" t="s">
        <v>226</v>
      </c>
      <c r="D278" s="24" t="s">
        <v>8</v>
      </c>
      <c r="E278" s="24" t="s">
        <v>156</v>
      </c>
      <c r="F278" s="8">
        <v>2</v>
      </c>
      <c r="G278" s="3">
        <v>3.68</v>
      </c>
      <c r="H278" s="5">
        <v>65500</v>
      </c>
    </row>
    <row r="279" spans="1:8" x14ac:dyDescent="0.2">
      <c r="A279" s="39"/>
      <c r="B279" s="4"/>
      <c r="C279" s="4"/>
      <c r="D279" s="24"/>
      <c r="E279" s="24" t="s">
        <v>157</v>
      </c>
      <c r="F279" s="8">
        <v>0</v>
      </c>
      <c r="G279" s="3">
        <v>40.520000000000003</v>
      </c>
      <c r="H279" s="5">
        <v>74300</v>
      </c>
    </row>
    <row r="280" spans="1:8" x14ac:dyDescent="0.2">
      <c r="A280" s="39"/>
      <c r="B280" s="4"/>
      <c r="C280" s="4"/>
      <c r="D280" s="24"/>
      <c r="E280" s="24" t="s">
        <v>158</v>
      </c>
      <c r="F280" s="8">
        <v>0</v>
      </c>
      <c r="G280" s="3">
        <v>1.69</v>
      </c>
      <c r="H280" s="5">
        <v>600</v>
      </c>
    </row>
    <row r="281" spans="1:8" x14ac:dyDescent="0.2">
      <c r="A281" s="39"/>
      <c r="B281" s="55" t="s">
        <v>144</v>
      </c>
      <c r="C281" s="55"/>
      <c r="D281" s="55"/>
      <c r="E281" s="55"/>
      <c r="F281" s="9">
        <v>2</v>
      </c>
      <c r="G281" s="6">
        <v>45.89</v>
      </c>
      <c r="H281" s="7">
        <v>140400</v>
      </c>
    </row>
    <row r="282" spans="1:8" x14ac:dyDescent="0.2">
      <c r="A282" s="39"/>
      <c r="B282" s="4"/>
      <c r="C282" s="4"/>
      <c r="D282" s="4"/>
      <c r="E282" s="4"/>
      <c r="F282" s="8"/>
      <c r="G282" s="3"/>
      <c r="H282" s="5"/>
    </row>
    <row r="283" spans="1:8" x14ac:dyDescent="0.2">
      <c r="A283" s="39"/>
      <c r="B283" s="4" t="s">
        <v>1040</v>
      </c>
      <c r="C283" s="4" t="s">
        <v>227</v>
      </c>
      <c r="D283" s="24" t="s">
        <v>8</v>
      </c>
      <c r="E283" s="24" t="s">
        <v>157</v>
      </c>
      <c r="F283" s="8">
        <v>0</v>
      </c>
      <c r="G283" s="3">
        <v>2.2000000000000002</v>
      </c>
      <c r="H283" s="5">
        <v>4000</v>
      </c>
    </row>
    <row r="284" spans="1:8" ht="14.85" customHeight="1" x14ac:dyDescent="0.2">
      <c r="A284" s="39"/>
      <c r="B284" s="4"/>
      <c r="C284" s="4"/>
      <c r="D284" s="24"/>
      <c r="E284" s="24" t="s">
        <v>158</v>
      </c>
      <c r="F284" s="8">
        <v>0</v>
      </c>
      <c r="G284" s="3">
        <v>5.4</v>
      </c>
      <c r="H284" s="5">
        <v>2000</v>
      </c>
    </row>
    <row r="285" spans="1:8" x14ac:dyDescent="0.2">
      <c r="A285" s="39"/>
      <c r="B285" s="55" t="s">
        <v>144</v>
      </c>
      <c r="C285" s="55"/>
      <c r="D285" s="55"/>
      <c r="E285" s="55"/>
      <c r="F285" s="9">
        <v>0</v>
      </c>
      <c r="G285" s="6">
        <v>7.6000000000000005</v>
      </c>
      <c r="H285" s="7">
        <v>6000</v>
      </c>
    </row>
    <row r="286" spans="1:8" ht="14.85" customHeight="1" x14ac:dyDescent="0.2">
      <c r="A286" s="39"/>
      <c r="B286" s="4"/>
      <c r="C286" s="4"/>
      <c r="D286" s="4"/>
      <c r="E286" s="4"/>
      <c r="F286" s="8"/>
      <c r="G286" s="3"/>
      <c r="H286" s="5"/>
    </row>
    <row r="287" spans="1:8" x14ac:dyDescent="0.2">
      <c r="A287" s="39"/>
      <c r="B287" s="4" t="s">
        <v>1041</v>
      </c>
      <c r="C287" s="4" t="s">
        <v>228</v>
      </c>
      <c r="D287" s="24" t="s">
        <v>8</v>
      </c>
      <c r="E287" s="24" t="s">
        <v>157</v>
      </c>
      <c r="F287" s="8">
        <v>0</v>
      </c>
      <c r="G287" s="3">
        <v>2.7</v>
      </c>
      <c r="H287" s="5">
        <v>4900</v>
      </c>
    </row>
    <row r="288" spans="1:8" x14ac:dyDescent="0.2">
      <c r="A288" s="39"/>
      <c r="B288" s="4"/>
      <c r="C288" s="4"/>
      <c r="D288" s="24"/>
      <c r="E288" s="24" t="s">
        <v>158</v>
      </c>
      <c r="F288" s="8">
        <v>0</v>
      </c>
      <c r="G288" s="3">
        <v>12.7</v>
      </c>
      <c r="H288" s="5">
        <v>4800</v>
      </c>
    </row>
    <row r="289" spans="1:8" x14ac:dyDescent="0.2">
      <c r="A289" s="39"/>
      <c r="B289" s="55" t="s">
        <v>144</v>
      </c>
      <c r="C289" s="55"/>
      <c r="D289" s="55"/>
      <c r="E289" s="55"/>
      <c r="F289" s="9">
        <v>0</v>
      </c>
      <c r="G289" s="6">
        <v>15.399999999999999</v>
      </c>
      <c r="H289" s="7">
        <v>9700</v>
      </c>
    </row>
    <row r="290" spans="1:8" ht="14.85" customHeight="1" x14ac:dyDescent="0.2">
      <c r="A290" s="39"/>
      <c r="B290" s="4"/>
      <c r="C290" s="4"/>
      <c r="D290" s="4"/>
      <c r="E290" s="4"/>
      <c r="F290" s="8"/>
      <c r="G290" s="3"/>
      <c r="H290" s="5"/>
    </row>
    <row r="291" spans="1:8" x14ac:dyDescent="0.2">
      <c r="A291" s="39"/>
      <c r="B291" s="4" t="s">
        <v>1042</v>
      </c>
      <c r="C291" s="4" t="s">
        <v>229</v>
      </c>
      <c r="D291" s="24" t="s">
        <v>8</v>
      </c>
      <c r="E291" s="24" t="s">
        <v>158</v>
      </c>
      <c r="F291" s="8">
        <v>0</v>
      </c>
      <c r="G291" s="3">
        <v>26.9</v>
      </c>
      <c r="H291" s="5">
        <v>10100</v>
      </c>
    </row>
    <row r="292" spans="1:8" x14ac:dyDescent="0.2">
      <c r="A292" s="39"/>
      <c r="B292" s="55" t="s">
        <v>144</v>
      </c>
      <c r="C292" s="55"/>
      <c r="D292" s="55"/>
      <c r="E292" s="55"/>
      <c r="F292" s="9">
        <v>0</v>
      </c>
      <c r="G292" s="6">
        <v>26.9</v>
      </c>
      <c r="H292" s="7">
        <v>10100</v>
      </c>
    </row>
    <row r="293" spans="1:8" x14ac:dyDescent="0.2">
      <c r="A293" s="39"/>
      <c r="B293" s="4"/>
      <c r="C293" s="4"/>
      <c r="D293" s="4"/>
      <c r="E293" s="4"/>
      <c r="F293" s="8"/>
      <c r="G293" s="3"/>
      <c r="H293" s="5"/>
    </row>
    <row r="294" spans="1:8" x14ac:dyDescent="0.2">
      <c r="A294" s="39"/>
      <c r="B294" s="4" t="s">
        <v>1043</v>
      </c>
      <c r="C294" s="4" t="s">
        <v>230</v>
      </c>
      <c r="D294" s="24" t="s">
        <v>8</v>
      </c>
      <c r="E294" s="24" t="s">
        <v>156</v>
      </c>
      <c r="F294" s="8">
        <v>87</v>
      </c>
      <c r="G294" s="3">
        <v>159.84</v>
      </c>
      <c r="H294" s="5">
        <v>2851100</v>
      </c>
    </row>
    <row r="295" spans="1:8" x14ac:dyDescent="0.2">
      <c r="A295" s="39"/>
      <c r="B295" s="4"/>
      <c r="C295" s="4"/>
      <c r="D295" s="24"/>
      <c r="E295" s="24" t="s">
        <v>157</v>
      </c>
      <c r="F295" s="8">
        <v>0</v>
      </c>
      <c r="G295" s="3">
        <v>1005.96</v>
      </c>
      <c r="H295" s="5">
        <v>1843500</v>
      </c>
    </row>
    <row r="296" spans="1:8" x14ac:dyDescent="0.2">
      <c r="A296" s="39"/>
      <c r="B296" s="4"/>
      <c r="C296" s="4"/>
      <c r="D296" s="24"/>
      <c r="E296" s="24" t="s">
        <v>158</v>
      </c>
      <c r="F296" s="8">
        <v>0</v>
      </c>
      <c r="G296" s="3">
        <v>705.26</v>
      </c>
      <c r="H296" s="5">
        <v>266100</v>
      </c>
    </row>
    <row r="297" spans="1:8" x14ac:dyDescent="0.2">
      <c r="A297" s="39"/>
      <c r="B297" s="55" t="s">
        <v>144</v>
      </c>
      <c r="C297" s="55"/>
      <c r="D297" s="55"/>
      <c r="E297" s="55"/>
      <c r="F297" s="9">
        <v>87</v>
      </c>
      <c r="G297" s="6">
        <v>1871.06</v>
      </c>
      <c r="H297" s="7">
        <v>4960700</v>
      </c>
    </row>
    <row r="298" spans="1:8" x14ac:dyDescent="0.2">
      <c r="A298" s="39"/>
      <c r="B298" s="4"/>
      <c r="C298" s="4"/>
      <c r="D298" s="4"/>
      <c r="E298" s="4"/>
      <c r="F298" s="8"/>
      <c r="G298" s="3"/>
      <c r="H298" s="5"/>
    </row>
    <row r="299" spans="1:8" x14ac:dyDescent="0.2">
      <c r="A299" s="39"/>
      <c r="B299" s="4" t="s">
        <v>1044</v>
      </c>
      <c r="C299" s="4" t="s">
        <v>231</v>
      </c>
      <c r="D299" s="24" t="s">
        <v>8</v>
      </c>
      <c r="E299" s="24" t="s">
        <v>156</v>
      </c>
      <c r="F299" s="8">
        <v>5</v>
      </c>
      <c r="G299" s="3">
        <v>9.1999999999999993</v>
      </c>
      <c r="H299" s="5">
        <v>163900</v>
      </c>
    </row>
    <row r="300" spans="1:8" x14ac:dyDescent="0.2">
      <c r="A300" s="39"/>
      <c r="B300" s="4"/>
      <c r="C300" s="4"/>
      <c r="D300" s="24"/>
      <c r="E300" s="24" t="s">
        <v>157</v>
      </c>
      <c r="F300" s="8">
        <v>0</v>
      </c>
      <c r="G300" s="3">
        <v>62.96</v>
      </c>
      <c r="H300" s="5">
        <v>115400</v>
      </c>
    </row>
    <row r="301" spans="1:8" x14ac:dyDescent="0.2">
      <c r="A301" s="39"/>
      <c r="B301" s="4"/>
      <c r="C301" s="4"/>
      <c r="D301" s="24"/>
      <c r="E301" s="24" t="s">
        <v>158</v>
      </c>
      <c r="F301" s="8">
        <v>0</v>
      </c>
      <c r="G301" s="3">
        <v>46.04</v>
      </c>
      <c r="H301" s="5">
        <v>17400</v>
      </c>
    </row>
    <row r="302" spans="1:8" x14ac:dyDescent="0.2">
      <c r="A302" s="39"/>
      <c r="B302" s="55" t="s">
        <v>144</v>
      </c>
      <c r="C302" s="55"/>
      <c r="D302" s="55"/>
      <c r="E302" s="55"/>
      <c r="F302" s="9">
        <v>5</v>
      </c>
      <c r="G302" s="6">
        <v>118.19999999999999</v>
      </c>
      <c r="H302" s="7">
        <v>296700</v>
      </c>
    </row>
    <row r="303" spans="1:8" x14ac:dyDescent="0.2">
      <c r="A303" s="39"/>
      <c r="B303" s="4"/>
      <c r="C303" s="4"/>
      <c r="D303" s="4"/>
      <c r="E303" s="4"/>
      <c r="F303" s="8"/>
      <c r="G303" s="3"/>
      <c r="H303" s="5"/>
    </row>
    <row r="304" spans="1:8" x14ac:dyDescent="0.2">
      <c r="A304" s="39"/>
      <c r="B304" s="4" t="s">
        <v>1045</v>
      </c>
      <c r="C304" s="4" t="s">
        <v>232</v>
      </c>
      <c r="D304" s="24" t="s">
        <v>8</v>
      </c>
      <c r="E304" s="24" t="s">
        <v>156</v>
      </c>
      <c r="F304" s="8">
        <v>83</v>
      </c>
      <c r="G304" s="3">
        <v>152.43</v>
      </c>
      <c r="H304" s="5">
        <v>2720000</v>
      </c>
    </row>
    <row r="305" spans="1:8" x14ac:dyDescent="0.2">
      <c r="A305" s="39"/>
      <c r="B305" s="4"/>
      <c r="C305" s="4"/>
      <c r="D305" s="24"/>
      <c r="E305" s="24" t="s">
        <v>157</v>
      </c>
      <c r="F305" s="8">
        <v>0</v>
      </c>
      <c r="G305" s="3">
        <v>1799.13</v>
      </c>
      <c r="H305" s="5">
        <v>3297100</v>
      </c>
    </row>
    <row r="306" spans="1:8" x14ac:dyDescent="0.2">
      <c r="A306" s="39"/>
      <c r="B306" s="4"/>
      <c r="C306" s="4"/>
      <c r="D306" s="24"/>
      <c r="E306" s="24" t="s">
        <v>158</v>
      </c>
      <c r="F306" s="8">
        <v>0</v>
      </c>
      <c r="G306" s="3">
        <v>884.44</v>
      </c>
      <c r="H306" s="5">
        <v>333700</v>
      </c>
    </row>
    <row r="307" spans="1:8" x14ac:dyDescent="0.2">
      <c r="A307" s="39"/>
      <c r="B307" s="55" t="s">
        <v>144</v>
      </c>
      <c r="C307" s="55"/>
      <c r="D307" s="55"/>
      <c r="E307" s="55"/>
      <c r="F307" s="9">
        <v>83</v>
      </c>
      <c r="G307" s="6">
        <v>2836</v>
      </c>
      <c r="H307" s="7">
        <v>6350800</v>
      </c>
    </row>
    <row r="308" spans="1:8" x14ac:dyDescent="0.2">
      <c r="A308" s="39"/>
      <c r="B308" s="4"/>
      <c r="C308" s="4"/>
      <c r="D308" s="4"/>
      <c r="E308" s="4"/>
      <c r="F308" s="8"/>
      <c r="G308" s="3"/>
      <c r="H308" s="5"/>
    </row>
    <row r="309" spans="1:8" x14ac:dyDescent="0.2">
      <c r="A309" s="39"/>
      <c r="B309" s="4" t="s">
        <v>1046</v>
      </c>
      <c r="C309" s="4" t="s">
        <v>233</v>
      </c>
      <c r="D309" s="24" t="s">
        <v>8</v>
      </c>
      <c r="E309" s="24" t="s">
        <v>156</v>
      </c>
      <c r="F309" s="8">
        <v>2</v>
      </c>
      <c r="G309" s="3">
        <v>3.68</v>
      </c>
      <c r="H309" s="5">
        <v>65500</v>
      </c>
    </row>
    <row r="310" spans="1:8" x14ac:dyDescent="0.2">
      <c r="A310" s="39"/>
      <c r="B310" s="4"/>
      <c r="C310" s="4"/>
      <c r="D310" s="24"/>
      <c r="E310" s="24" t="s">
        <v>157</v>
      </c>
      <c r="F310" s="8">
        <v>0</v>
      </c>
      <c r="G310" s="3">
        <v>25.44</v>
      </c>
      <c r="H310" s="5">
        <v>46600</v>
      </c>
    </row>
    <row r="311" spans="1:8" x14ac:dyDescent="0.2">
      <c r="A311" s="39"/>
      <c r="B311" s="4"/>
      <c r="C311" s="4"/>
      <c r="D311" s="24"/>
      <c r="E311" s="24" t="s">
        <v>158</v>
      </c>
      <c r="F311" s="8">
        <v>0</v>
      </c>
      <c r="G311" s="3">
        <v>15.37</v>
      </c>
      <c r="H311" s="5">
        <v>5800</v>
      </c>
    </row>
    <row r="312" spans="1:8" x14ac:dyDescent="0.2">
      <c r="A312" s="39"/>
      <c r="B312" s="55" t="s">
        <v>144</v>
      </c>
      <c r="C312" s="55"/>
      <c r="D312" s="55"/>
      <c r="E312" s="55"/>
      <c r="F312" s="9">
        <v>2</v>
      </c>
      <c r="G312" s="6">
        <v>44.49</v>
      </c>
      <c r="H312" s="7">
        <v>117900</v>
      </c>
    </row>
    <row r="313" spans="1:8" x14ac:dyDescent="0.2">
      <c r="A313" s="39"/>
      <c r="B313" s="4"/>
      <c r="C313" s="4"/>
      <c r="D313" s="4"/>
      <c r="E313" s="4"/>
      <c r="F313" s="8"/>
      <c r="G313" s="3"/>
      <c r="H313" s="5"/>
    </row>
    <row r="314" spans="1:8" x14ac:dyDescent="0.2">
      <c r="A314" s="39"/>
      <c r="B314" s="4" t="s">
        <v>1047</v>
      </c>
      <c r="C314" s="4" t="s">
        <v>234</v>
      </c>
      <c r="D314" s="24" t="s">
        <v>8</v>
      </c>
      <c r="E314" s="24" t="s">
        <v>156</v>
      </c>
      <c r="F314" s="8">
        <v>3</v>
      </c>
      <c r="G314" s="3">
        <v>5.51</v>
      </c>
      <c r="H314" s="5">
        <v>98300</v>
      </c>
    </row>
    <row r="315" spans="1:8" x14ac:dyDescent="0.2">
      <c r="A315" s="39"/>
      <c r="B315" s="4"/>
      <c r="C315" s="4"/>
      <c r="D315" s="24"/>
      <c r="E315" s="24" t="s">
        <v>157</v>
      </c>
      <c r="F315" s="8">
        <v>0</v>
      </c>
      <c r="G315" s="3">
        <v>24.05</v>
      </c>
      <c r="H315" s="5">
        <v>44100</v>
      </c>
    </row>
    <row r="316" spans="1:8" x14ac:dyDescent="0.2">
      <c r="A316" s="39"/>
      <c r="B316" s="4"/>
      <c r="C316" s="4"/>
      <c r="D316" s="24"/>
      <c r="E316" s="24" t="s">
        <v>158</v>
      </c>
      <c r="F316" s="8">
        <v>0</v>
      </c>
      <c r="G316" s="3">
        <v>4.24</v>
      </c>
      <c r="H316" s="5">
        <v>1600</v>
      </c>
    </row>
    <row r="317" spans="1:8" x14ac:dyDescent="0.2">
      <c r="A317" s="39"/>
      <c r="B317" s="55" t="s">
        <v>144</v>
      </c>
      <c r="C317" s="55"/>
      <c r="D317" s="55"/>
      <c r="E317" s="55"/>
      <c r="F317" s="9">
        <v>3</v>
      </c>
      <c r="G317" s="6">
        <v>33.800000000000004</v>
      </c>
      <c r="H317" s="7">
        <v>144000</v>
      </c>
    </row>
    <row r="318" spans="1:8" x14ac:dyDescent="0.2">
      <c r="A318" s="39"/>
      <c r="B318" s="4"/>
      <c r="C318" s="4"/>
      <c r="D318" s="4"/>
      <c r="E318" s="4"/>
      <c r="F318" s="8"/>
      <c r="G318" s="3"/>
      <c r="H318" s="5"/>
    </row>
    <row r="319" spans="1:8" x14ac:dyDescent="0.2">
      <c r="A319" s="39"/>
      <c r="B319" s="4" t="s">
        <v>1048</v>
      </c>
      <c r="C319" s="4" t="s">
        <v>235</v>
      </c>
      <c r="D319" s="24" t="s">
        <v>8</v>
      </c>
      <c r="E319" s="24" t="s">
        <v>156</v>
      </c>
      <c r="F319" s="8">
        <v>5</v>
      </c>
      <c r="G319" s="3">
        <v>9.1999999999999993</v>
      </c>
      <c r="H319" s="5">
        <v>245800</v>
      </c>
    </row>
    <row r="320" spans="1:8" x14ac:dyDescent="0.2">
      <c r="A320" s="39"/>
      <c r="B320" s="4"/>
      <c r="C320" s="4"/>
      <c r="D320" s="24"/>
      <c r="E320" s="24" t="s">
        <v>157</v>
      </c>
      <c r="F320" s="8">
        <v>0</v>
      </c>
      <c r="G320" s="3">
        <v>154.38</v>
      </c>
      <c r="H320" s="5">
        <v>282900</v>
      </c>
    </row>
    <row r="321" spans="1:8" x14ac:dyDescent="0.2">
      <c r="A321" s="39"/>
      <c r="B321" s="4"/>
      <c r="C321" s="4"/>
      <c r="D321" s="24"/>
      <c r="E321" s="24" t="s">
        <v>158</v>
      </c>
      <c r="F321" s="8">
        <v>0</v>
      </c>
      <c r="G321" s="3">
        <v>8</v>
      </c>
      <c r="H321" s="5">
        <v>3000</v>
      </c>
    </row>
    <row r="322" spans="1:8" x14ac:dyDescent="0.2">
      <c r="A322" s="39"/>
      <c r="B322" s="55" t="s">
        <v>144</v>
      </c>
      <c r="C322" s="55"/>
      <c r="D322" s="55"/>
      <c r="E322" s="55"/>
      <c r="F322" s="9">
        <v>5</v>
      </c>
      <c r="G322" s="6">
        <v>171.57999999999998</v>
      </c>
      <c r="H322" s="7">
        <v>531700</v>
      </c>
    </row>
    <row r="323" spans="1:8" x14ac:dyDescent="0.2">
      <c r="A323" s="39"/>
      <c r="B323" s="4"/>
      <c r="C323" s="4"/>
      <c r="D323" s="4"/>
      <c r="E323" s="4"/>
      <c r="F323" s="8"/>
      <c r="G323" s="3"/>
      <c r="H323" s="5"/>
    </row>
    <row r="324" spans="1:8" x14ac:dyDescent="0.2">
      <c r="A324" s="39"/>
      <c r="B324" s="4" t="s">
        <v>1049</v>
      </c>
      <c r="C324" s="4" t="s">
        <v>236</v>
      </c>
      <c r="D324" s="24" t="s">
        <v>8</v>
      </c>
      <c r="E324" s="24" t="s">
        <v>156</v>
      </c>
      <c r="F324" s="8">
        <v>1</v>
      </c>
      <c r="G324" s="3">
        <v>1.84</v>
      </c>
      <c r="H324" s="5">
        <v>49200</v>
      </c>
    </row>
    <row r="325" spans="1:8" x14ac:dyDescent="0.2">
      <c r="A325" s="39"/>
      <c r="B325" s="4"/>
      <c r="C325" s="4"/>
      <c r="D325" s="24"/>
      <c r="E325" s="24" t="s">
        <v>157</v>
      </c>
      <c r="F325" s="8">
        <v>0</v>
      </c>
      <c r="G325" s="3">
        <v>10.59</v>
      </c>
      <c r="H325" s="5">
        <v>19400</v>
      </c>
    </row>
    <row r="326" spans="1:8" x14ac:dyDescent="0.2">
      <c r="A326" s="39"/>
      <c r="B326" s="4"/>
      <c r="C326" s="4"/>
      <c r="D326" s="24"/>
      <c r="E326" s="24" t="s">
        <v>158</v>
      </c>
      <c r="F326" s="8">
        <v>0</v>
      </c>
      <c r="G326" s="3">
        <v>1.45</v>
      </c>
      <c r="H326" s="5">
        <v>500</v>
      </c>
    </row>
    <row r="327" spans="1:8" x14ac:dyDescent="0.2">
      <c r="A327" s="39"/>
      <c r="B327" s="55" t="s">
        <v>144</v>
      </c>
      <c r="C327" s="55"/>
      <c r="D327" s="55"/>
      <c r="E327" s="55"/>
      <c r="F327" s="9">
        <v>1</v>
      </c>
      <c r="G327" s="6">
        <v>13.879999999999999</v>
      </c>
      <c r="H327" s="7">
        <v>69100</v>
      </c>
    </row>
    <row r="328" spans="1:8" x14ac:dyDescent="0.2">
      <c r="A328" s="39"/>
      <c r="B328" s="4"/>
      <c r="C328" s="4"/>
      <c r="D328" s="4"/>
      <c r="E328" s="4"/>
      <c r="F328" s="8"/>
      <c r="G328" s="3"/>
      <c r="H328" s="5"/>
    </row>
    <row r="329" spans="1:8" x14ac:dyDescent="0.2">
      <c r="A329" s="39"/>
      <c r="B329" s="4" t="s">
        <v>1050</v>
      </c>
      <c r="C329" s="4" t="s">
        <v>237</v>
      </c>
      <c r="D329" s="24" t="s">
        <v>8</v>
      </c>
      <c r="E329" s="24" t="s">
        <v>156</v>
      </c>
      <c r="F329" s="8">
        <v>2</v>
      </c>
      <c r="G329" s="3">
        <v>3.68</v>
      </c>
      <c r="H329" s="5">
        <v>98300</v>
      </c>
    </row>
    <row r="330" spans="1:8" x14ac:dyDescent="0.2">
      <c r="A330" s="39"/>
      <c r="B330" s="4"/>
      <c r="C330" s="4"/>
      <c r="D330" s="24"/>
      <c r="E330" s="24" t="s">
        <v>157</v>
      </c>
      <c r="F330" s="8">
        <v>0</v>
      </c>
      <c r="G330" s="3">
        <v>37.380000000000003</v>
      </c>
      <c r="H330" s="5">
        <v>68500</v>
      </c>
    </row>
    <row r="331" spans="1:8" x14ac:dyDescent="0.2">
      <c r="A331" s="39"/>
      <c r="B331" s="4"/>
      <c r="C331" s="4"/>
      <c r="D331" s="24"/>
      <c r="E331" s="24" t="s">
        <v>158</v>
      </c>
      <c r="F331" s="8">
        <v>0</v>
      </c>
      <c r="G331" s="3">
        <v>31.94</v>
      </c>
      <c r="H331" s="5">
        <v>12100</v>
      </c>
    </row>
    <row r="332" spans="1:8" x14ac:dyDescent="0.2">
      <c r="A332" s="39"/>
      <c r="B332" s="55" t="s">
        <v>144</v>
      </c>
      <c r="C332" s="55"/>
      <c r="D332" s="55"/>
      <c r="E332" s="55"/>
      <c r="F332" s="9">
        <v>2</v>
      </c>
      <c r="G332" s="6">
        <v>73</v>
      </c>
      <c r="H332" s="7">
        <v>178900</v>
      </c>
    </row>
    <row r="333" spans="1:8" x14ac:dyDescent="0.2">
      <c r="A333" s="39"/>
      <c r="B333" s="4"/>
      <c r="C333" s="4"/>
      <c r="D333" s="4"/>
      <c r="E333" s="4"/>
      <c r="F333" s="8"/>
      <c r="G333" s="3"/>
      <c r="H333" s="5"/>
    </row>
    <row r="334" spans="1:8" x14ac:dyDescent="0.2">
      <c r="A334" s="39"/>
      <c r="B334" s="4" t="s">
        <v>1051</v>
      </c>
      <c r="C334" s="4" t="s">
        <v>279</v>
      </c>
      <c r="D334" s="24" t="s">
        <v>8</v>
      </c>
      <c r="E334" s="24" t="s">
        <v>156</v>
      </c>
      <c r="F334" s="8">
        <v>3</v>
      </c>
      <c r="G334" s="3">
        <v>5.52</v>
      </c>
      <c r="H334" s="5">
        <v>98300</v>
      </c>
    </row>
    <row r="335" spans="1:8" x14ac:dyDescent="0.2">
      <c r="A335" s="39"/>
      <c r="B335" s="4"/>
      <c r="C335" s="4"/>
      <c r="D335" s="24"/>
      <c r="E335" s="24" t="s">
        <v>157</v>
      </c>
      <c r="F335" s="8">
        <v>0</v>
      </c>
      <c r="G335" s="3">
        <v>35.869999999999997</v>
      </c>
      <c r="H335" s="5">
        <v>65700</v>
      </c>
    </row>
    <row r="336" spans="1:8" x14ac:dyDescent="0.2">
      <c r="A336" s="39"/>
      <c r="B336" s="4"/>
      <c r="C336" s="4"/>
      <c r="D336" s="24"/>
      <c r="E336" s="24" t="s">
        <v>158</v>
      </c>
      <c r="F336" s="8">
        <v>0</v>
      </c>
      <c r="G336" s="3">
        <v>8.9499999999999993</v>
      </c>
      <c r="H336" s="5">
        <v>3400</v>
      </c>
    </row>
    <row r="337" spans="1:8" x14ac:dyDescent="0.2">
      <c r="A337" s="39"/>
      <c r="B337" s="55" t="s">
        <v>144</v>
      </c>
      <c r="C337" s="55"/>
      <c r="D337" s="55"/>
      <c r="E337" s="55"/>
      <c r="F337" s="9">
        <v>3</v>
      </c>
      <c r="G337" s="6">
        <v>50.34</v>
      </c>
      <c r="H337" s="7">
        <v>167400</v>
      </c>
    </row>
    <row r="338" spans="1:8" x14ac:dyDescent="0.2">
      <c r="A338" s="39"/>
      <c r="B338" s="4"/>
      <c r="C338" s="4"/>
      <c r="D338" s="4"/>
      <c r="E338" s="4"/>
      <c r="F338" s="8"/>
      <c r="G338" s="3"/>
      <c r="H338" s="5"/>
    </row>
    <row r="339" spans="1:8" x14ac:dyDescent="0.2">
      <c r="A339" s="39"/>
      <c r="B339" s="4" t="s">
        <v>1052</v>
      </c>
      <c r="C339" s="4" t="s">
        <v>238</v>
      </c>
      <c r="D339" s="24" t="s">
        <v>8</v>
      </c>
      <c r="E339" s="24" t="s">
        <v>157</v>
      </c>
      <c r="F339" s="8">
        <v>0</v>
      </c>
      <c r="G339" s="3">
        <v>3.85</v>
      </c>
      <c r="H339" s="5">
        <v>7100</v>
      </c>
    </row>
    <row r="340" spans="1:8" x14ac:dyDescent="0.2">
      <c r="A340" s="39"/>
      <c r="B340" s="4"/>
      <c r="C340" s="4"/>
      <c r="D340" s="24"/>
      <c r="E340" s="24" t="s">
        <v>158</v>
      </c>
      <c r="F340" s="8">
        <v>0</v>
      </c>
      <c r="G340" s="3">
        <v>45.52</v>
      </c>
      <c r="H340" s="5">
        <v>17200</v>
      </c>
    </row>
    <row r="341" spans="1:8" x14ac:dyDescent="0.2">
      <c r="A341" s="39"/>
      <c r="B341" s="55" t="s">
        <v>144</v>
      </c>
      <c r="C341" s="55"/>
      <c r="D341" s="55"/>
      <c r="E341" s="55"/>
      <c r="F341" s="9">
        <v>0</v>
      </c>
      <c r="G341" s="6">
        <v>49.370000000000005</v>
      </c>
      <c r="H341" s="7">
        <v>24300</v>
      </c>
    </row>
    <row r="342" spans="1:8" x14ac:dyDescent="0.2">
      <c r="A342" s="39"/>
      <c r="B342" s="4"/>
      <c r="C342" s="4"/>
      <c r="D342" s="4"/>
      <c r="E342" s="4"/>
      <c r="F342" s="8"/>
      <c r="G342" s="3"/>
      <c r="H342" s="5"/>
    </row>
    <row r="343" spans="1:8" x14ac:dyDescent="0.2">
      <c r="A343" s="39"/>
      <c r="B343" s="4" t="s">
        <v>1053</v>
      </c>
      <c r="C343" s="4" t="s">
        <v>239</v>
      </c>
      <c r="D343" s="24" t="s">
        <v>8</v>
      </c>
      <c r="E343" s="24" t="s">
        <v>157</v>
      </c>
      <c r="F343" s="8">
        <v>0</v>
      </c>
      <c r="G343" s="3">
        <v>64.16</v>
      </c>
      <c r="H343" s="5">
        <v>117600</v>
      </c>
    </row>
    <row r="344" spans="1:8" x14ac:dyDescent="0.2">
      <c r="A344" s="39"/>
      <c r="B344" s="4"/>
      <c r="C344" s="4"/>
      <c r="D344" s="24"/>
      <c r="E344" s="24" t="s">
        <v>158</v>
      </c>
      <c r="F344" s="8">
        <v>0</v>
      </c>
      <c r="G344" s="3">
        <v>3</v>
      </c>
      <c r="H344" s="5">
        <v>1100</v>
      </c>
    </row>
    <row r="345" spans="1:8" x14ac:dyDescent="0.2">
      <c r="A345" s="39"/>
      <c r="B345" s="55" t="s">
        <v>144</v>
      </c>
      <c r="C345" s="55"/>
      <c r="D345" s="55"/>
      <c r="E345" s="55"/>
      <c r="F345" s="9">
        <v>0</v>
      </c>
      <c r="G345" s="6">
        <v>67.16</v>
      </c>
      <c r="H345" s="7">
        <v>118700</v>
      </c>
    </row>
    <row r="346" spans="1:8" x14ac:dyDescent="0.2">
      <c r="A346" s="39"/>
      <c r="B346" s="4"/>
      <c r="C346" s="4"/>
      <c r="D346" s="4"/>
      <c r="E346" s="4"/>
      <c r="F346" s="8"/>
      <c r="G346" s="3"/>
      <c r="H346" s="5"/>
    </row>
    <row r="347" spans="1:8" x14ac:dyDescent="0.2">
      <c r="A347" s="39"/>
      <c r="B347" s="4" t="s">
        <v>1054</v>
      </c>
      <c r="C347" s="4" t="s">
        <v>240</v>
      </c>
      <c r="D347" s="24" t="s">
        <v>8</v>
      </c>
      <c r="E347" s="24" t="s">
        <v>156</v>
      </c>
      <c r="F347" s="8">
        <v>2</v>
      </c>
      <c r="G347" s="3">
        <v>3.68</v>
      </c>
      <c r="H347" s="5">
        <v>65500</v>
      </c>
    </row>
    <row r="348" spans="1:8" x14ac:dyDescent="0.2">
      <c r="A348" s="39"/>
      <c r="B348" s="4"/>
      <c r="C348" s="4"/>
      <c r="D348" s="24"/>
      <c r="E348" s="24" t="s">
        <v>157</v>
      </c>
      <c r="F348" s="8">
        <v>0</v>
      </c>
      <c r="G348" s="3">
        <v>29.21</v>
      </c>
      <c r="H348" s="5">
        <v>53500</v>
      </c>
    </row>
    <row r="349" spans="1:8" x14ac:dyDescent="0.2">
      <c r="A349" s="39"/>
      <c r="B349" s="4"/>
      <c r="C349" s="4"/>
      <c r="D349" s="24"/>
      <c r="E349" s="24" t="s">
        <v>158</v>
      </c>
      <c r="F349" s="8">
        <v>0</v>
      </c>
      <c r="G349" s="3">
        <v>293.89</v>
      </c>
      <c r="H349" s="5">
        <v>110900</v>
      </c>
    </row>
    <row r="350" spans="1:8" x14ac:dyDescent="0.2">
      <c r="A350" s="39"/>
      <c r="B350" s="55" t="s">
        <v>144</v>
      </c>
      <c r="C350" s="55"/>
      <c r="D350" s="55"/>
      <c r="E350" s="55"/>
      <c r="F350" s="9">
        <v>2</v>
      </c>
      <c r="G350" s="6">
        <v>326.77999999999997</v>
      </c>
      <c r="H350" s="7">
        <v>229900</v>
      </c>
    </row>
    <row r="351" spans="1:8" x14ac:dyDescent="0.2">
      <c r="A351" s="39"/>
      <c r="B351" s="4"/>
      <c r="C351" s="4"/>
      <c r="D351" s="4"/>
      <c r="E351" s="4"/>
      <c r="F351" s="8"/>
      <c r="G351" s="3"/>
      <c r="H351" s="5"/>
    </row>
    <row r="352" spans="1:8" x14ac:dyDescent="0.2">
      <c r="A352" s="39"/>
      <c r="B352" s="4" t="s">
        <v>1055</v>
      </c>
      <c r="C352" s="4" t="s">
        <v>241</v>
      </c>
      <c r="D352" s="24" t="s">
        <v>8</v>
      </c>
      <c r="E352" s="24" t="s">
        <v>156</v>
      </c>
      <c r="F352" s="8">
        <v>26</v>
      </c>
      <c r="G352" s="3">
        <v>47.84</v>
      </c>
      <c r="H352" s="5">
        <v>852100</v>
      </c>
    </row>
    <row r="353" spans="1:8" x14ac:dyDescent="0.2">
      <c r="A353" s="39"/>
      <c r="B353" s="4"/>
      <c r="C353" s="4"/>
      <c r="D353" s="24"/>
      <c r="E353" s="24" t="s">
        <v>157</v>
      </c>
      <c r="F353" s="8">
        <v>0</v>
      </c>
      <c r="G353" s="3">
        <v>252.89</v>
      </c>
      <c r="H353" s="5">
        <v>463400</v>
      </c>
    </row>
    <row r="354" spans="1:8" x14ac:dyDescent="0.2">
      <c r="A354" s="39"/>
      <c r="B354" s="4"/>
      <c r="C354" s="4"/>
      <c r="D354" s="24"/>
      <c r="E354" s="24" t="s">
        <v>158</v>
      </c>
      <c r="F354" s="8">
        <v>0</v>
      </c>
      <c r="G354" s="3">
        <v>49.73</v>
      </c>
      <c r="H354" s="5">
        <v>18800</v>
      </c>
    </row>
    <row r="355" spans="1:8" x14ac:dyDescent="0.2">
      <c r="A355" s="39"/>
      <c r="B355" s="55" t="s">
        <v>144</v>
      </c>
      <c r="C355" s="55"/>
      <c r="D355" s="55"/>
      <c r="E355" s="55"/>
      <c r="F355" s="9">
        <v>26</v>
      </c>
      <c r="G355" s="6">
        <v>350.46000000000004</v>
      </c>
      <c r="H355" s="7">
        <v>1334300</v>
      </c>
    </row>
    <row r="356" spans="1:8" x14ac:dyDescent="0.2">
      <c r="A356" s="39"/>
      <c r="B356" s="4"/>
      <c r="C356" s="4"/>
      <c r="D356" s="4"/>
      <c r="E356" s="4"/>
      <c r="F356" s="8"/>
      <c r="G356" s="3"/>
      <c r="H356" s="5"/>
    </row>
    <row r="357" spans="1:8" x14ac:dyDescent="0.2">
      <c r="A357" s="39"/>
      <c r="B357" s="4" t="s">
        <v>1056</v>
      </c>
      <c r="C357" s="4" t="s">
        <v>242</v>
      </c>
      <c r="D357" s="24" t="s">
        <v>8</v>
      </c>
      <c r="E357" s="24" t="s">
        <v>156</v>
      </c>
      <c r="F357" s="8">
        <v>3</v>
      </c>
      <c r="G357" s="3">
        <v>5.51</v>
      </c>
      <c r="H357" s="5">
        <v>98300</v>
      </c>
    </row>
    <row r="358" spans="1:8" x14ac:dyDescent="0.2">
      <c r="A358" s="39"/>
      <c r="B358" s="4"/>
      <c r="C358" s="4"/>
      <c r="D358" s="24"/>
      <c r="E358" s="24" t="s">
        <v>157</v>
      </c>
      <c r="F358" s="8">
        <v>0</v>
      </c>
      <c r="G358" s="3">
        <v>232.86</v>
      </c>
      <c r="H358" s="5">
        <v>426700</v>
      </c>
    </row>
    <row r="359" spans="1:8" x14ac:dyDescent="0.2">
      <c r="A359" s="39"/>
      <c r="B359" s="4"/>
      <c r="C359" s="4"/>
      <c r="D359" s="24"/>
      <c r="E359" s="24" t="s">
        <v>158</v>
      </c>
      <c r="F359" s="8">
        <v>0</v>
      </c>
      <c r="G359" s="3">
        <v>62.69</v>
      </c>
      <c r="H359" s="5">
        <v>23700</v>
      </c>
    </row>
    <row r="360" spans="1:8" x14ac:dyDescent="0.2">
      <c r="A360" s="39"/>
      <c r="B360" s="55" t="s">
        <v>144</v>
      </c>
      <c r="C360" s="55"/>
      <c r="D360" s="55"/>
      <c r="E360" s="55"/>
      <c r="F360" s="9">
        <v>3</v>
      </c>
      <c r="G360" s="6">
        <v>301.06</v>
      </c>
      <c r="H360" s="7">
        <v>548700</v>
      </c>
    </row>
    <row r="361" spans="1:8" x14ac:dyDescent="0.2">
      <c r="A361" s="39"/>
      <c r="B361" s="4"/>
      <c r="C361" s="4"/>
      <c r="D361" s="4"/>
      <c r="E361" s="4"/>
      <c r="F361" s="8"/>
      <c r="G361" s="3"/>
      <c r="H361" s="5"/>
    </row>
    <row r="362" spans="1:8" x14ac:dyDescent="0.2">
      <c r="A362" s="39"/>
      <c r="B362" s="4" t="s">
        <v>1057</v>
      </c>
      <c r="C362" s="4" t="s">
        <v>243</v>
      </c>
      <c r="D362" s="24" t="s">
        <v>8</v>
      </c>
      <c r="E362" s="24" t="s">
        <v>156</v>
      </c>
      <c r="F362" s="8">
        <v>9</v>
      </c>
      <c r="G362" s="3">
        <v>16.559999999999999</v>
      </c>
      <c r="H362" s="5">
        <v>294900</v>
      </c>
    </row>
    <row r="363" spans="1:8" x14ac:dyDescent="0.2">
      <c r="A363" s="39"/>
      <c r="B363" s="4"/>
      <c r="C363" s="4"/>
      <c r="D363" s="24"/>
      <c r="E363" s="24" t="s">
        <v>157</v>
      </c>
      <c r="F363" s="8">
        <v>0</v>
      </c>
      <c r="G363" s="3">
        <v>169.62</v>
      </c>
      <c r="H363" s="5">
        <v>310800</v>
      </c>
    </row>
    <row r="364" spans="1:8" x14ac:dyDescent="0.2">
      <c r="A364" s="39"/>
      <c r="B364" s="4"/>
      <c r="C364" s="4"/>
      <c r="D364" s="24"/>
      <c r="E364" s="24" t="s">
        <v>158</v>
      </c>
      <c r="F364" s="8">
        <v>0</v>
      </c>
      <c r="G364" s="3">
        <v>17.46</v>
      </c>
      <c r="H364" s="5">
        <v>6600</v>
      </c>
    </row>
    <row r="365" spans="1:8" x14ac:dyDescent="0.2">
      <c r="A365" s="39"/>
      <c r="B365" s="55" t="s">
        <v>144</v>
      </c>
      <c r="C365" s="55"/>
      <c r="D365" s="55"/>
      <c r="E365" s="55"/>
      <c r="F365" s="9">
        <v>9</v>
      </c>
      <c r="G365" s="6">
        <v>203.64000000000001</v>
      </c>
      <c r="H365" s="7">
        <v>612300</v>
      </c>
    </row>
    <row r="366" spans="1:8" x14ac:dyDescent="0.2">
      <c r="A366" s="39"/>
      <c r="B366" s="4"/>
      <c r="C366" s="4"/>
      <c r="D366" s="4"/>
      <c r="E366" s="4"/>
      <c r="F366" s="8"/>
      <c r="G366" s="3"/>
      <c r="H366" s="5"/>
    </row>
    <row r="367" spans="1:8" x14ac:dyDescent="0.2">
      <c r="A367" s="39"/>
      <c r="B367" s="4" t="s">
        <v>1058</v>
      </c>
      <c r="C367" s="4" t="s">
        <v>244</v>
      </c>
      <c r="D367" s="24" t="s">
        <v>8</v>
      </c>
      <c r="E367" s="24" t="s">
        <v>157</v>
      </c>
      <c r="F367" s="8">
        <v>0</v>
      </c>
      <c r="G367" s="3">
        <v>67.69</v>
      </c>
      <c r="H367" s="5">
        <v>124000</v>
      </c>
    </row>
    <row r="368" spans="1:8" x14ac:dyDescent="0.2">
      <c r="A368" s="39"/>
      <c r="B368" s="4"/>
      <c r="C368" s="4"/>
      <c r="D368" s="24"/>
      <c r="E368" s="24" t="s">
        <v>158</v>
      </c>
      <c r="F368" s="8">
        <v>0</v>
      </c>
      <c r="G368" s="3">
        <v>24.2</v>
      </c>
      <c r="H368" s="5">
        <v>9100</v>
      </c>
    </row>
    <row r="369" spans="1:8" x14ac:dyDescent="0.2">
      <c r="A369" s="39"/>
      <c r="B369" s="55" t="s">
        <v>144</v>
      </c>
      <c r="C369" s="55"/>
      <c r="D369" s="55"/>
      <c r="E369" s="55"/>
      <c r="F369" s="9">
        <v>0</v>
      </c>
      <c r="G369" s="6">
        <v>91.89</v>
      </c>
      <c r="H369" s="7">
        <v>133100</v>
      </c>
    </row>
    <row r="370" spans="1:8" x14ac:dyDescent="0.2">
      <c r="A370" s="39"/>
      <c r="B370" s="4"/>
      <c r="C370" s="4"/>
      <c r="D370" s="4"/>
      <c r="E370" s="4"/>
      <c r="F370" s="8"/>
      <c r="G370" s="3"/>
      <c r="H370" s="5"/>
    </row>
    <row r="371" spans="1:8" x14ac:dyDescent="0.2">
      <c r="A371" s="39"/>
      <c r="B371" s="4" t="s">
        <v>1059</v>
      </c>
      <c r="C371" s="4" t="s">
        <v>245</v>
      </c>
      <c r="D371" s="24" t="s">
        <v>8</v>
      </c>
      <c r="E371" s="24" t="s">
        <v>156</v>
      </c>
      <c r="F371" s="8">
        <v>10</v>
      </c>
      <c r="G371" s="3">
        <v>18.399999999999999</v>
      </c>
      <c r="H371" s="5">
        <v>327700</v>
      </c>
    </row>
    <row r="372" spans="1:8" x14ac:dyDescent="0.2">
      <c r="A372" s="39"/>
      <c r="B372" s="4"/>
      <c r="C372" s="4"/>
      <c r="D372" s="24"/>
      <c r="E372" s="24" t="s">
        <v>157</v>
      </c>
      <c r="F372" s="8">
        <v>0</v>
      </c>
      <c r="G372" s="3">
        <v>300.25</v>
      </c>
      <c r="H372" s="5">
        <v>550200</v>
      </c>
    </row>
    <row r="373" spans="1:8" x14ac:dyDescent="0.2">
      <c r="A373" s="39"/>
      <c r="B373" s="4"/>
      <c r="C373" s="4"/>
      <c r="D373" s="24"/>
      <c r="E373" s="24" t="s">
        <v>158</v>
      </c>
      <c r="F373" s="8">
        <v>0</v>
      </c>
      <c r="G373" s="3">
        <v>20.73</v>
      </c>
      <c r="H373" s="5">
        <v>7800</v>
      </c>
    </row>
    <row r="374" spans="1:8" x14ac:dyDescent="0.2">
      <c r="A374" s="39"/>
      <c r="B374" s="55" t="s">
        <v>144</v>
      </c>
      <c r="C374" s="55"/>
      <c r="D374" s="55"/>
      <c r="E374" s="55"/>
      <c r="F374" s="9">
        <v>10</v>
      </c>
      <c r="G374" s="6">
        <v>339.38</v>
      </c>
      <c r="H374" s="7">
        <v>885700</v>
      </c>
    </row>
    <row r="375" spans="1:8" x14ac:dyDescent="0.2">
      <c r="A375" s="39"/>
      <c r="B375" s="4"/>
      <c r="C375" s="4"/>
      <c r="D375" s="4"/>
      <c r="E375" s="4"/>
      <c r="F375" s="8"/>
      <c r="G375" s="3"/>
      <c r="H375" s="5"/>
    </row>
    <row r="376" spans="1:8" x14ac:dyDescent="0.2">
      <c r="A376" s="39"/>
      <c r="B376" s="4" t="s">
        <v>1060</v>
      </c>
      <c r="C376" s="4" t="s">
        <v>246</v>
      </c>
      <c r="D376" s="24" t="s">
        <v>8</v>
      </c>
      <c r="E376" s="24" t="s">
        <v>156</v>
      </c>
      <c r="F376" s="8">
        <v>2</v>
      </c>
      <c r="G376" s="3">
        <v>3.68</v>
      </c>
      <c r="H376" s="5">
        <v>65500</v>
      </c>
    </row>
    <row r="377" spans="1:8" x14ac:dyDescent="0.2">
      <c r="A377" s="39"/>
      <c r="B377" s="4"/>
      <c r="C377" s="4"/>
      <c r="D377" s="24"/>
      <c r="E377" s="24" t="s">
        <v>157</v>
      </c>
      <c r="F377" s="8">
        <v>0</v>
      </c>
      <c r="G377" s="3">
        <v>48.58</v>
      </c>
      <c r="H377" s="5">
        <v>89000</v>
      </c>
    </row>
    <row r="378" spans="1:8" x14ac:dyDescent="0.2">
      <c r="A378" s="39"/>
      <c r="B378" s="4"/>
      <c r="C378" s="4"/>
      <c r="D378" s="24"/>
      <c r="E378" s="24" t="s">
        <v>158</v>
      </c>
      <c r="F378" s="8">
        <v>0</v>
      </c>
      <c r="G378" s="3">
        <v>113.25</v>
      </c>
      <c r="H378" s="5">
        <v>42700</v>
      </c>
    </row>
    <row r="379" spans="1:8" x14ac:dyDescent="0.2">
      <c r="A379" s="39"/>
      <c r="B379" s="55" t="s">
        <v>144</v>
      </c>
      <c r="C379" s="55"/>
      <c r="D379" s="55"/>
      <c r="E379" s="55"/>
      <c r="F379" s="9">
        <v>2</v>
      </c>
      <c r="G379" s="6">
        <v>165.51</v>
      </c>
      <c r="H379" s="7">
        <v>197200</v>
      </c>
    </row>
    <row r="380" spans="1:8" x14ac:dyDescent="0.2">
      <c r="A380" s="39"/>
      <c r="B380" s="4"/>
      <c r="C380" s="4"/>
      <c r="D380" s="4"/>
      <c r="E380" s="4"/>
      <c r="F380" s="8"/>
      <c r="G380" s="3"/>
      <c r="H380" s="5"/>
    </row>
    <row r="381" spans="1:8" x14ac:dyDescent="0.2">
      <c r="A381" s="39"/>
      <c r="B381" s="4" t="s">
        <v>1061</v>
      </c>
      <c r="C381" s="4" t="s">
        <v>247</v>
      </c>
      <c r="D381" s="24" t="s">
        <v>8</v>
      </c>
      <c r="E381" s="24" t="s">
        <v>156</v>
      </c>
      <c r="F381" s="8">
        <v>1</v>
      </c>
      <c r="G381" s="3">
        <v>1.84</v>
      </c>
      <c r="H381" s="5">
        <v>32800</v>
      </c>
    </row>
    <row r="382" spans="1:8" x14ac:dyDescent="0.2">
      <c r="A382" s="39"/>
      <c r="B382" s="4"/>
      <c r="C382" s="4"/>
      <c r="D382" s="24"/>
      <c r="E382" s="24" t="s">
        <v>157</v>
      </c>
      <c r="F382" s="8">
        <v>0</v>
      </c>
      <c r="G382" s="3">
        <v>13.18</v>
      </c>
      <c r="H382" s="5">
        <v>24200</v>
      </c>
    </row>
    <row r="383" spans="1:8" x14ac:dyDescent="0.2">
      <c r="A383" s="39"/>
      <c r="B383" s="4"/>
      <c r="C383" s="4"/>
      <c r="D383" s="24"/>
      <c r="E383" s="24" t="s">
        <v>158</v>
      </c>
      <c r="F383" s="8">
        <v>0</v>
      </c>
      <c r="G383" s="3">
        <v>18.79</v>
      </c>
      <c r="H383" s="5">
        <v>7100</v>
      </c>
    </row>
    <row r="384" spans="1:8" x14ac:dyDescent="0.2">
      <c r="A384" s="39"/>
      <c r="B384" s="55" t="s">
        <v>144</v>
      </c>
      <c r="C384" s="55"/>
      <c r="D384" s="55"/>
      <c r="E384" s="55"/>
      <c r="F384" s="9">
        <v>1</v>
      </c>
      <c r="G384" s="6">
        <v>33.81</v>
      </c>
      <c r="H384" s="7">
        <v>64100</v>
      </c>
    </row>
    <row r="385" spans="1:8" x14ac:dyDescent="0.2">
      <c r="A385" s="39"/>
      <c r="B385" s="4"/>
      <c r="C385" s="4"/>
      <c r="D385" s="4"/>
      <c r="E385" s="4"/>
      <c r="F385" s="8"/>
      <c r="G385" s="3"/>
      <c r="H385" s="5"/>
    </row>
    <row r="386" spans="1:8" x14ac:dyDescent="0.2">
      <c r="A386" s="39"/>
      <c r="B386" s="4" t="s">
        <v>1062</v>
      </c>
      <c r="C386" s="4" t="s">
        <v>248</v>
      </c>
      <c r="D386" s="24" t="s">
        <v>8</v>
      </c>
      <c r="E386" s="24" t="s">
        <v>156</v>
      </c>
      <c r="F386" s="8">
        <v>9</v>
      </c>
      <c r="G386" s="3">
        <v>16.559999999999999</v>
      </c>
      <c r="H386" s="5">
        <v>294900</v>
      </c>
    </row>
    <row r="387" spans="1:8" x14ac:dyDescent="0.2">
      <c r="A387" s="39"/>
      <c r="B387" s="4"/>
      <c r="C387" s="4"/>
      <c r="D387" s="24"/>
      <c r="E387" s="24" t="s">
        <v>157</v>
      </c>
      <c r="F387" s="8">
        <v>0</v>
      </c>
      <c r="G387" s="3">
        <v>65.38</v>
      </c>
      <c r="H387" s="5">
        <v>119800</v>
      </c>
    </row>
    <row r="388" spans="1:8" x14ac:dyDescent="0.2">
      <c r="A388" s="39"/>
      <c r="B388" s="4"/>
      <c r="C388" s="4"/>
      <c r="D388" s="24"/>
      <c r="E388" s="24" t="s">
        <v>158</v>
      </c>
      <c r="F388" s="8">
        <v>0</v>
      </c>
      <c r="G388" s="3">
        <v>14.16</v>
      </c>
      <c r="H388" s="5">
        <v>5300</v>
      </c>
    </row>
    <row r="389" spans="1:8" x14ac:dyDescent="0.2">
      <c r="A389" s="39"/>
      <c r="B389" s="55" t="s">
        <v>144</v>
      </c>
      <c r="C389" s="55"/>
      <c r="D389" s="55"/>
      <c r="E389" s="55"/>
      <c r="F389" s="9">
        <v>9</v>
      </c>
      <c r="G389" s="6">
        <v>96.1</v>
      </c>
      <c r="H389" s="7">
        <v>420000</v>
      </c>
    </row>
    <row r="390" spans="1:8" x14ac:dyDescent="0.2">
      <c r="A390" s="39"/>
      <c r="B390" s="4"/>
      <c r="C390" s="4"/>
      <c r="D390" s="4"/>
      <c r="E390" s="4"/>
      <c r="F390" s="8"/>
      <c r="G390" s="3"/>
      <c r="H390" s="5"/>
    </row>
    <row r="391" spans="1:8" x14ac:dyDescent="0.2">
      <c r="A391" s="39"/>
      <c r="B391" s="4" t="s">
        <v>1063</v>
      </c>
      <c r="C391" s="4" t="s">
        <v>249</v>
      </c>
      <c r="D391" s="24" t="s">
        <v>8</v>
      </c>
      <c r="E391" s="24" t="s">
        <v>156</v>
      </c>
      <c r="F391" s="8">
        <v>4</v>
      </c>
      <c r="G391" s="3">
        <v>7.35</v>
      </c>
      <c r="H391" s="5">
        <v>196600</v>
      </c>
    </row>
    <row r="392" spans="1:8" x14ac:dyDescent="0.2">
      <c r="A392" s="39"/>
      <c r="B392" s="4"/>
      <c r="C392" s="4"/>
      <c r="D392" s="24"/>
      <c r="E392" s="24" t="s">
        <v>158</v>
      </c>
      <c r="F392" s="8">
        <v>0</v>
      </c>
      <c r="G392" s="3">
        <v>1.65</v>
      </c>
      <c r="H392" s="5">
        <v>600</v>
      </c>
    </row>
    <row r="393" spans="1:8" x14ac:dyDescent="0.2">
      <c r="A393" s="39"/>
      <c r="B393" s="55" t="s">
        <v>144</v>
      </c>
      <c r="C393" s="55"/>
      <c r="D393" s="55"/>
      <c r="E393" s="55"/>
      <c r="F393" s="9">
        <v>4</v>
      </c>
      <c r="G393" s="6">
        <v>9</v>
      </c>
      <c r="H393" s="7">
        <v>197200</v>
      </c>
    </row>
    <row r="394" spans="1:8" x14ac:dyDescent="0.2">
      <c r="A394" s="39"/>
      <c r="B394" s="4"/>
      <c r="C394" s="4"/>
      <c r="D394" s="4"/>
      <c r="E394" s="4"/>
      <c r="F394" s="8"/>
      <c r="G394" s="3"/>
      <c r="H394" s="5"/>
    </row>
    <row r="395" spans="1:8" ht="14.25" customHeight="1" x14ac:dyDescent="0.2">
      <c r="A395" s="39"/>
      <c r="B395" s="4" t="s">
        <v>1064</v>
      </c>
      <c r="C395" s="4" t="s">
        <v>250</v>
      </c>
      <c r="D395" s="24" t="s">
        <v>8</v>
      </c>
      <c r="E395" s="24" t="s">
        <v>158</v>
      </c>
      <c r="F395" s="8">
        <v>0</v>
      </c>
      <c r="G395" s="3">
        <v>4.2</v>
      </c>
      <c r="H395" s="5">
        <v>1600</v>
      </c>
    </row>
    <row r="396" spans="1:8" x14ac:dyDescent="0.2">
      <c r="A396" s="39"/>
      <c r="B396" s="55" t="s">
        <v>144</v>
      </c>
      <c r="C396" s="55"/>
      <c r="D396" s="55"/>
      <c r="E396" s="55"/>
      <c r="F396" s="9">
        <v>0</v>
      </c>
      <c r="G396" s="6">
        <v>4.2</v>
      </c>
      <c r="H396" s="7">
        <v>1600</v>
      </c>
    </row>
    <row r="397" spans="1:8" x14ac:dyDescent="0.2">
      <c r="A397" s="39"/>
      <c r="B397" s="4"/>
      <c r="C397" s="4"/>
      <c r="D397" s="4"/>
      <c r="E397" s="4"/>
      <c r="F397" s="8"/>
      <c r="G397" s="3"/>
      <c r="H397" s="5"/>
    </row>
    <row r="398" spans="1:8" x14ac:dyDescent="0.2">
      <c r="A398" s="39"/>
      <c r="B398" s="4" t="s">
        <v>1065</v>
      </c>
      <c r="C398" s="4" t="s">
        <v>251</v>
      </c>
      <c r="D398" s="24" t="s">
        <v>8</v>
      </c>
      <c r="E398" s="24" t="s">
        <v>157</v>
      </c>
      <c r="F398" s="8">
        <v>0</v>
      </c>
      <c r="G398" s="3">
        <v>3.57</v>
      </c>
      <c r="H398" s="5">
        <v>6500</v>
      </c>
    </row>
    <row r="399" spans="1:8" x14ac:dyDescent="0.2">
      <c r="A399" s="39"/>
      <c r="B399" s="4"/>
      <c r="C399" s="4"/>
      <c r="D399" s="24"/>
      <c r="E399" s="24" t="s">
        <v>158</v>
      </c>
      <c r="F399" s="8">
        <v>0</v>
      </c>
      <c r="G399" s="3">
        <v>8.23</v>
      </c>
      <c r="H399" s="5">
        <v>3100</v>
      </c>
    </row>
    <row r="400" spans="1:8" x14ac:dyDescent="0.2">
      <c r="A400" s="39"/>
      <c r="B400" s="55" t="s">
        <v>144</v>
      </c>
      <c r="C400" s="55"/>
      <c r="D400" s="55"/>
      <c r="E400" s="55"/>
      <c r="F400" s="9">
        <v>0</v>
      </c>
      <c r="G400" s="6">
        <v>11.8</v>
      </c>
      <c r="H400" s="7">
        <v>9600</v>
      </c>
    </row>
    <row r="401" spans="1:8" x14ac:dyDescent="0.2">
      <c r="A401" s="39"/>
      <c r="B401" s="4"/>
      <c r="C401" s="4"/>
      <c r="D401" s="4"/>
      <c r="E401" s="4"/>
      <c r="F401" s="8"/>
      <c r="G401" s="3"/>
      <c r="H401" s="5"/>
    </row>
    <row r="402" spans="1:8" x14ac:dyDescent="0.2">
      <c r="A402" s="39"/>
      <c r="B402" s="4" t="s">
        <v>1066</v>
      </c>
      <c r="C402" s="4" t="s">
        <v>252</v>
      </c>
      <c r="D402" s="24" t="s">
        <v>8</v>
      </c>
      <c r="E402" s="24" t="s">
        <v>156</v>
      </c>
      <c r="F402" s="8">
        <v>3</v>
      </c>
      <c r="G402" s="3">
        <v>5.51</v>
      </c>
      <c r="H402" s="5">
        <v>98300</v>
      </c>
    </row>
    <row r="403" spans="1:8" x14ac:dyDescent="0.2">
      <c r="A403" s="39"/>
      <c r="B403" s="4"/>
      <c r="C403" s="4"/>
      <c r="D403" s="24"/>
      <c r="E403" s="24" t="s">
        <v>157</v>
      </c>
      <c r="F403" s="8">
        <v>0</v>
      </c>
      <c r="G403" s="3">
        <v>61.95</v>
      </c>
      <c r="H403" s="5">
        <v>113500</v>
      </c>
    </row>
    <row r="404" spans="1:8" x14ac:dyDescent="0.2">
      <c r="A404" s="39"/>
      <c r="B404" s="4"/>
      <c r="C404" s="4"/>
      <c r="D404" s="24"/>
      <c r="E404" s="24" t="s">
        <v>158</v>
      </c>
      <c r="F404" s="8">
        <v>0</v>
      </c>
      <c r="G404" s="3">
        <v>5.64</v>
      </c>
      <c r="H404" s="5">
        <v>2100</v>
      </c>
    </row>
    <row r="405" spans="1:8" x14ac:dyDescent="0.2">
      <c r="A405" s="39"/>
      <c r="B405" s="55" t="s">
        <v>144</v>
      </c>
      <c r="C405" s="55"/>
      <c r="D405" s="55"/>
      <c r="E405" s="55"/>
      <c r="F405" s="9">
        <v>3</v>
      </c>
      <c r="G405" s="6">
        <v>73.100000000000009</v>
      </c>
      <c r="H405" s="7">
        <v>213900</v>
      </c>
    </row>
    <row r="406" spans="1:8" x14ac:dyDescent="0.2">
      <c r="A406" s="39"/>
      <c r="B406" s="4"/>
      <c r="C406" s="4"/>
      <c r="D406" s="4"/>
      <c r="E406" s="4"/>
      <c r="F406" s="8"/>
      <c r="G406" s="3"/>
      <c r="H406" s="5"/>
    </row>
    <row r="407" spans="1:8" x14ac:dyDescent="0.2">
      <c r="A407" s="39"/>
      <c r="B407" s="4" t="s">
        <v>1067</v>
      </c>
      <c r="C407" s="4" t="s">
        <v>280</v>
      </c>
      <c r="D407" s="24" t="s">
        <v>8</v>
      </c>
      <c r="E407" s="24" t="s">
        <v>157</v>
      </c>
      <c r="F407" s="8">
        <v>0</v>
      </c>
      <c r="G407" s="3">
        <v>9.3000000000000007</v>
      </c>
      <c r="H407" s="5">
        <v>17000</v>
      </c>
    </row>
    <row r="408" spans="1:8" x14ac:dyDescent="0.2">
      <c r="A408" s="39"/>
      <c r="B408" s="4"/>
      <c r="C408" s="4"/>
      <c r="D408" s="24"/>
      <c r="E408" s="24" t="s">
        <v>158</v>
      </c>
      <c r="F408" s="8">
        <v>0</v>
      </c>
      <c r="G408" s="3">
        <v>20.23</v>
      </c>
      <c r="H408" s="5">
        <v>7600</v>
      </c>
    </row>
    <row r="409" spans="1:8" x14ac:dyDescent="0.2">
      <c r="A409" s="39"/>
      <c r="B409" s="55" t="s">
        <v>144</v>
      </c>
      <c r="C409" s="55"/>
      <c r="D409" s="55"/>
      <c r="E409" s="55"/>
      <c r="F409" s="9">
        <v>0</v>
      </c>
      <c r="G409" s="6">
        <v>29.53</v>
      </c>
      <c r="H409" s="7">
        <v>24600</v>
      </c>
    </row>
    <row r="410" spans="1:8" x14ac:dyDescent="0.2">
      <c r="A410" s="39"/>
      <c r="B410" s="4"/>
      <c r="C410" s="4"/>
      <c r="D410" s="4"/>
      <c r="E410" s="4"/>
      <c r="F410" s="8"/>
      <c r="G410" s="3"/>
      <c r="H410" s="5"/>
    </row>
    <row r="411" spans="1:8" x14ac:dyDescent="0.2">
      <c r="A411" s="39"/>
      <c r="B411" s="4" t="s">
        <v>1068</v>
      </c>
      <c r="C411" s="4" t="s">
        <v>948</v>
      </c>
      <c r="D411" s="24" t="s">
        <v>8</v>
      </c>
      <c r="E411" s="24" t="s">
        <v>156</v>
      </c>
      <c r="F411" s="8">
        <v>1</v>
      </c>
      <c r="G411" s="3">
        <v>1.84</v>
      </c>
      <c r="H411" s="5">
        <v>32800</v>
      </c>
    </row>
    <row r="412" spans="1:8" x14ac:dyDescent="0.2">
      <c r="A412" s="39"/>
      <c r="B412" s="4"/>
      <c r="C412" s="4"/>
      <c r="D412" s="24"/>
      <c r="E412" s="24" t="s">
        <v>157</v>
      </c>
      <c r="F412" s="8">
        <v>0</v>
      </c>
      <c r="G412" s="3">
        <v>4.41</v>
      </c>
      <c r="H412" s="5">
        <v>8100</v>
      </c>
    </row>
    <row r="413" spans="1:8" x14ac:dyDescent="0.2">
      <c r="A413" s="39"/>
      <c r="B413" s="4"/>
      <c r="C413" s="4"/>
      <c r="D413" s="24"/>
      <c r="E413" s="24" t="s">
        <v>158</v>
      </c>
      <c r="F413" s="8">
        <v>0</v>
      </c>
      <c r="G413" s="3">
        <v>1</v>
      </c>
      <c r="H413" s="5">
        <v>400</v>
      </c>
    </row>
    <row r="414" spans="1:8" x14ac:dyDescent="0.2">
      <c r="A414" s="39"/>
      <c r="B414" s="55" t="s">
        <v>144</v>
      </c>
      <c r="C414" s="55"/>
      <c r="D414" s="55"/>
      <c r="E414" s="55"/>
      <c r="F414" s="9">
        <v>1</v>
      </c>
      <c r="G414" s="6">
        <v>7.25</v>
      </c>
      <c r="H414" s="7">
        <v>41300</v>
      </c>
    </row>
    <row r="415" spans="1:8" x14ac:dyDescent="0.2">
      <c r="A415" s="39"/>
      <c r="B415" s="4"/>
      <c r="C415" s="4"/>
      <c r="D415" s="4"/>
      <c r="E415" s="4"/>
      <c r="F415" s="8"/>
      <c r="G415" s="3"/>
      <c r="H415" s="5"/>
    </row>
    <row r="416" spans="1:8" x14ac:dyDescent="0.2">
      <c r="A416" s="39"/>
      <c r="B416" s="4" t="s">
        <v>1206</v>
      </c>
      <c r="C416" s="4" t="s">
        <v>1179</v>
      </c>
      <c r="D416" s="24" t="s">
        <v>8</v>
      </c>
      <c r="E416" s="24" t="s">
        <v>157</v>
      </c>
      <c r="F416" s="8">
        <v>0</v>
      </c>
      <c r="G416" s="3">
        <v>44.4</v>
      </c>
      <c r="H416" s="5">
        <v>81400</v>
      </c>
    </row>
    <row r="417" spans="1:8" x14ac:dyDescent="0.2">
      <c r="A417" s="39"/>
      <c r="B417" s="4"/>
      <c r="C417" s="4"/>
      <c r="D417" s="24"/>
      <c r="E417" s="24" t="s">
        <v>158</v>
      </c>
      <c r="F417" s="8">
        <v>0</v>
      </c>
      <c r="G417" s="3">
        <v>9</v>
      </c>
      <c r="H417" s="5">
        <v>3400</v>
      </c>
    </row>
    <row r="418" spans="1:8" x14ac:dyDescent="0.2">
      <c r="A418" s="39"/>
      <c r="B418" s="55" t="s">
        <v>144</v>
      </c>
      <c r="C418" s="55"/>
      <c r="D418" s="55"/>
      <c r="E418" s="55"/>
      <c r="F418" s="9">
        <v>0</v>
      </c>
      <c r="G418" s="6">
        <v>53.4</v>
      </c>
      <c r="H418" s="7">
        <v>84800</v>
      </c>
    </row>
    <row r="419" spans="1:8" x14ac:dyDescent="0.2">
      <c r="A419" s="39"/>
      <c r="B419" s="4"/>
      <c r="C419" s="4"/>
      <c r="D419" s="4"/>
      <c r="E419" s="4"/>
      <c r="F419" s="8"/>
      <c r="G419" s="3"/>
      <c r="H419" s="5"/>
    </row>
    <row r="420" spans="1:8" ht="15" x14ac:dyDescent="0.25">
      <c r="A420" s="53" t="s">
        <v>672</v>
      </c>
      <c r="B420" s="54"/>
      <c r="C420" s="54"/>
      <c r="D420" s="54"/>
      <c r="E420" s="54"/>
      <c r="F420" s="30">
        <v>322</v>
      </c>
      <c r="G420" s="31">
        <v>8567.66</v>
      </c>
      <c r="H420" s="32">
        <v>21254800</v>
      </c>
    </row>
    <row r="421" spans="1:8" x14ac:dyDescent="0.2">
      <c r="A421" s="52"/>
      <c r="B421" s="4"/>
      <c r="C421" s="4"/>
      <c r="D421" s="4"/>
      <c r="E421" s="4"/>
      <c r="F421" s="8"/>
      <c r="G421" s="3"/>
      <c r="H421" s="5"/>
    </row>
    <row r="422" spans="1:8" x14ac:dyDescent="0.2">
      <c r="A422" s="39" t="s">
        <v>77</v>
      </c>
      <c r="B422" s="4" t="s">
        <v>1069</v>
      </c>
      <c r="C422" s="4" t="s">
        <v>268</v>
      </c>
      <c r="D422" s="24" t="s">
        <v>8</v>
      </c>
      <c r="E422" s="24" t="s">
        <v>156</v>
      </c>
      <c r="F422" s="8">
        <v>1</v>
      </c>
      <c r="G422" s="3">
        <v>3</v>
      </c>
      <c r="H422" s="5">
        <v>111400</v>
      </c>
    </row>
    <row r="423" spans="1:8" x14ac:dyDescent="0.2">
      <c r="A423" s="39"/>
      <c r="B423" s="4"/>
      <c r="C423" s="4"/>
      <c r="D423" s="24"/>
      <c r="E423" s="24" t="s">
        <v>158</v>
      </c>
      <c r="F423" s="8">
        <v>0</v>
      </c>
      <c r="G423" s="3">
        <v>39.54</v>
      </c>
      <c r="H423" s="5">
        <v>51400</v>
      </c>
    </row>
    <row r="424" spans="1:8" x14ac:dyDescent="0.2">
      <c r="A424" s="39"/>
      <c r="B424" s="55" t="s">
        <v>144</v>
      </c>
      <c r="C424" s="55"/>
      <c r="D424" s="55"/>
      <c r="E424" s="55"/>
      <c r="F424" s="9">
        <v>1</v>
      </c>
      <c r="G424" s="6">
        <v>42.54</v>
      </c>
      <c r="H424" s="7">
        <v>162800</v>
      </c>
    </row>
    <row r="425" spans="1:8" x14ac:dyDescent="0.2">
      <c r="A425" s="39"/>
      <c r="B425" s="4"/>
      <c r="C425" s="4"/>
      <c r="D425" s="4"/>
      <c r="E425" s="4"/>
      <c r="F425" s="8"/>
      <c r="G425" s="3"/>
      <c r="H425" s="5"/>
    </row>
    <row r="426" spans="1:8" ht="15" x14ac:dyDescent="0.25">
      <c r="A426" s="53" t="s">
        <v>17</v>
      </c>
      <c r="B426" s="54"/>
      <c r="C426" s="54"/>
      <c r="D426" s="54"/>
      <c r="E426" s="54"/>
      <c r="F426" s="30">
        <v>1</v>
      </c>
      <c r="G426" s="31">
        <v>42.54</v>
      </c>
      <c r="H426" s="32">
        <v>162800</v>
      </c>
    </row>
    <row r="427" spans="1:8" x14ac:dyDescent="0.2">
      <c r="A427" s="52"/>
      <c r="B427" s="4"/>
      <c r="C427" s="4"/>
      <c r="D427" s="4"/>
      <c r="E427" s="4"/>
      <c r="F427" s="8"/>
      <c r="G427" s="3"/>
      <c r="H427" s="5"/>
    </row>
    <row r="428" spans="1:8" x14ac:dyDescent="0.2">
      <c r="A428" s="39" t="s">
        <v>78</v>
      </c>
      <c r="B428" s="4" t="s">
        <v>1070</v>
      </c>
      <c r="C428" s="4" t="s">
        <v>48</v>
      </c>
      <c r="D428" s="24" t="s">
        <v>8</v>
      </c>
      <c r="E428" s="24" t="s">
        <v>156</v>
      </c>
      <c r="F428" s="8">
        <v>1</v>
      </c>
      <c r="G428" s="3">
        <v>0.43</v>
      </c>
      <c r="H428" s="5">
        <v>65700</v>
      </c>
    </row>
    <row r="429" spans="1:8" x14ac:dyDescent="0.2">
      <c r="A429" s="39"/>
      <c r="B429" s="4"/>
      <c r="C429" s="4"/>
      <c r="D429" s="24"/>
      <c r="E429" s="24" t="s">
        <v>157</v>
      </c>
      <c r="F429" s="8">
        <v>0</v>
      </c>
      <c r="G429" s="3">
        <v>50.37</v>
      </c>
      <c r="H429" s="5">
        <v>156100</v>
      </c>
    </row>
    <row r="430" spans="1:8" x14ac:dyDescent="0.2">
      <c r="A430" s="39"/>
      <c r="B430" s="55" t="s">
        <v>144</v>
      </c>
      <c r="C430" s="55"/>
      <c r="D430" s="55"/>
      <c r="E430" s="55"/>
      <c r="F430" s="9">
        <v>1</v>
      </c>
      <c r="G430" s="6">
        <v>50.8</v>
      </c>
      <c r="H430" s="7">
        <v>221800</v>
      </c>
    </row>
    <row r="431" spans="1:8" x14ac:dyDescent="0.2">
      <c r="A431" s="39"/>
      <c r="B431" s="4"/>
      <c r="C431" s="4"/>
      <c r="D431" s="4"/>
      <c r="E431" s="4"/>
      <c r="F431" s="8"/>
      <c r="G431" s="3"/>
      <c r="H431" s="5"/>
    </row>
    <row r="432" spans="1:8" ht="15" x14ac:dyDescent="0.25">
      <c r="A432" s="53" t="s">
        <v>18</v>
      </c>
      <c r="B432" s="54"/>
      <c r="C432" s="54"/>
      <c r="D432" s="54"/>
      <c r="E432" s="54"/>
      <c r="F432" s="30">
        <v>1</v>
      </c>
      <c r="G432" s="31">
        <v>50.8</v>
      </c>
      <c r="H432" s="32">
        <v>221800</v>
      </c>
    </row>
    <row r="433" spans="1:8" x14ac:dyDescent="0.2">
      <c r="A433" s="52"/>
      <c r="B433" s="4"/>
      <c r="C433" s="4"/>
      <c r="D433" s="4"/>
      <c r="E433" s="4"/>
      <c r="F433" s="8"/>
      <c r="G433" s="3"/>
      <c r="H433" s="5"/>
    </row>
    <row r="434" spans="1:8" x14ac:dyDescent="0.2">
      <c r="A434" s="39" t="s">
        <v>79</v>
      </c>
      <c r="B434" s="4" t="s">
        <v>1071</v>
      </c>
      <c r="C434" s="4" t="s">
        <v>144</v>
      </c>
      <c r="D434" s="24" t="s">
        <v>8</v>
      </c>
      <c r="E434" s="24" t="s">
        <v>158</v>
      </c>
      <c r="F434" s="8">
        <v>0</v>
      </c>
      <c r="G434" s="3">
        <v>5.69</v>
      </c>
      <c r="H434" s="5">
        <v>8900</v>
      </c>
    </row>
    <row r="435" spans="1:8" x14ac:dyDescent="0.2">
      <c r="A435" s="39"/>
      <c r="B435" s="55" t="s">
        <v>144</v>
      </c>
      <c r="C435" s="55"/>
      <c r="D435" s="55"/>
      <c r="E435" s="55"/>
      <c r="F435" s="9">
        <v>0</v>
      </c>
      <c r="G435" s="6">
        <v>5.69</v>
      </c>
      <c r="H435" s="7">
        <v>8900</v>
      </c>
    </row>
    <row r="436" spans="1:8" x14ac:dyDescent="0.2">
      <c r="A436" s="39"/>
      <c r="B436" s="4"/>
      <c r="C436" s="4"/>
      <c r="D436" s="4"/>
      <c r="E436" s="4"/>
      <c r="F436" s="8"/>
      <c r="G436" s="3"/>
      <c r="H436" s="5"/>
    </row>
    <row r="437" spans="1:8" x14ac:dyDescent="0.2">
      <c r="A437" s="39"/>
      <c r="B437" s="4" t="s">
        <v>1072</v>
      </c>
      <c r="C437" s="4" t="s">
        <v>144</v>
      </c>
      <c r="D437" s="24" t="s">
        <v>8</v>
      </c>
      <c r="E437" s="24" t="s">
        <v>158</v>
      </c>
      <c r="F437" s="8">
        <v>0</v>
      </c>
      <c r="G437" s="3">
        <v>60.3</v>
      </c>
      <c r="H437" s="5">
        <v>93900</v>
      </c>
    </row>
    <row r="438" spans="1:8" x14ac:dyDescent="0.2">
      <c r="A438" s="39"/>
      <c r="B438" s="55" t="s">
        <v>144</v>
      </c>
      <c r="C438" s="55"/>
      <c r="D438" s="55"/>
      <c r="E438" s="55"/>
      <c r="F438" s="9">
        <v>0</v>
      </c>
      <c r="G438" s="6">
        <v>60.3</v>
      </c>
      <c r="H438" s="7">
        <v>93900</v>
      </c>
    </row>
    <row r="439" spans="1:8" x14ac:dyDescent="0.2">
      <c r="A439" s="39"/>
      <c r="B439" s="4"/>
      <c r="C439" s="4"/>
      <c r="D439" s="4"/>
      <c r="E439" s="4"/>
      <c r="F439" s="8"/>
      <c r="G439" s="3"/>
      <c r="H439" s="5"/>
    </row>
    <row r="440" spans="1:8" x14ac:dyDescent="0.2">
      <c r="A440" s="39"/>
      <c r="B440" s="4" t="s">
        <v>1073</v>
      </c>
      <c r="C440" s="4" t="s">
        <v>144</v>
      </c>
      <c r="D440" s="24" t="s">
        <v>8</v>
      </c>
      <c r="E440" s="24" t="s">
        <v>156</v>
      </c>
      <c r="F440" s="8">
        <v>1</v>
      </c>
      <c r="G440" s="3">
        <v>0.41</v>
      </c>
      <c r="H440" s="5">
        <v>134700</v>
      </c>
    </row>
    <row r="441" spans="1:8" x14ac:dyDescent="0.2">
      <c r="A441" s="39"/>
      <c r="B441" s="4"/>
      <c r="C441" s="4"/>
      <c r="D441" s="24"/>
      <c r="E441" s="24" t="s">
        <v>157</v>
      </c>
      <c r="F441" s="8">
        <v>0</v>
      </c>
      <c r="G441" s="3">
        <v>6.56</v>
      </c>
      <c r="H441" s="5">
        <v>40900</v>
      </c>
    </row>
    <row r="442" spans="1:8" x14ac:dyDescent="0.2">
      <c r="A442" s="39"/>
      <c r="B442" s="4"/>
      <c r="C442" s="4"/>
      <c r="D442" s="24"/>
      <c r="E442" s="24" t="s">
        <v>158</v>
      </c>
      <c r="F442" s="8">
        <v>0</v>
      </c>
      <c r="G442" s="3">
        <v>40.83</v>
      </c>
      <c r="H442" s="5">
        <v>63600</v>
      </c>
    </row>
    <row r="443" spans="1:8" x14ac:dyDescent="0.2">
      <c r="A443" s="39"/>
      <c r="B443" s="55" t="s">
        <v>144</v>
      </c>
      <c r="C443" s="55"/>
      <c r="D443" s="55"/>
      <c r="E443" s="55"/>
      <c r="F443" s="9">
        <v>1</v>
      </c>
      <c r="G443" s="6">
        <v>47.8</v>
      </c>
      <c r="H443" s="7">
        <v>239200</v>
      </c>
    </row>
    <row r="444" spans="1:8" x14ac:dyDescent="0.2">
      <c r="A444" s="39"/>
      <c r="B444" s="4"/>
      <c r="C444" s="4"/>
      <c r="D444" s="4"/>
      <c r="E444" s="4"/>
      <c r="F444" s="8"/>
      <c r="G444" s="3"/>
      <c r="H444" s="5"/>
    </row>
    <row r="445" spans="1:8" x14ac:dyDescent="0.2">
      <c r="A445" s="39"/>
      <c r="B445" s="4" t="s">
        <v>1074</v>
      </c>
      <c r="C445" s="4" t="s">
        <v>144</v>
      </c>
      <c r="D445" s="24" t="s">
        <v>8</v>
      </c>
      <c r="E445" s="24" t="s">
        <v>156</v>
      </c>
      <c r="F445" s="8">
        <v>5</v>
      </c>
      <c r="G445" s="3">
        <v>5</v>
      </c>
      <c r="H445" s="5">
        <v>813500</v>
      </c>
    </row>
    <row r="446" spans="1:8" x14ac:dyDescent="0.2">
      <c r="A446" s="39"/>
      <c r="B446" s="4"/>
      <c r="C446" s="4"/>
      <c r="D446" s="24"/>
      <c r="E446" s="24" t="s">
        <v>157</v>
      </c>
      <c r="F446" s="8">
        <v>0</v>
      </c>
      <c r="G446" s="3">
        <v>26.89</v>
      </c>
      <c r="H446" s="5">
        <v>167500</v>
      </c>
    </row>
    <row r="447" spans="1:8" x14ac:dyDescent="0.2">
      <c r="A447" s="39"/>
      <c r="B447" s="4"/>
      <c r="C447" s="4"/>
      <c r="D447" s="24"/>
      <c r="E447" s="24" t="s">
        <v>158</v>
      </c>
      <c r="F447" s="8">
        <v>0</v>
      </c>
      <c r="G447" s="3">
        <v>424.68</v>
      </c>
      <c r="H447" s="5">
        <v>661300</v>
      </c>
    </row>
    <row r="448" spans="1:8" x14ac:dyDescent="0.2">
      <c r="A448" s="39"/>
      <c r="B448" s="55" t="s">
        <v>144</v>
      </c>
      <c r="C448" s="55"/>
      <c r="D448" s="55"/>
      <c r="E448" s="55"/>
      <c r="F448" s="9">
        <v>5</v>
      </c>
      <c r="G448" s="6">
        <v>456.57</v>
      </c>
      <c r="H448" s="7">
        <v>1642300</v>
      </c>
    </row>
    <row r="449" spans="1:8" x14ac:dyDescent="0.2">
      <c r="A449" s="39"/>
      <c r="B449" s="4"/>
      <c r="C449" s="4"/>
      <c r="D449" s="4"/>
      <c r="E449" s="4"/>
      <c r="F449" s="8"/>
      <c r="G449" s="3"/>
      <c r="H449" s="5"/>
    </row>
    <row r="450" spans="1:8" ht="15" x14ac:dyDescent="0.25">
      <c r="A450" s="53" t="s">
        <v>19</v>
      </c>
      <c r="B450" s="54"/>
      <c r="C450" s="54"/>
      <c r="D450" s="54"/>
      <c r="E450" s="54"/>
      <c r="F450" s="30">
        <v>6</v>
      </c>
      <c r="G450" s="31">
        <v>570.36</v>
      </c>
      <c r="H450" s="32">
        <v>1984300</v>
      </c>
    </row>
    <row r="451" spans="1:8" x14ac:dyDescent="0.2">
      <c r="A451" s="52"/>
      <c r="B451" s="4"/>
      <c r="C451" s="4"/>
      <c r="D451" s="4"/>
      <c r="E451" s="4"/>
      <c r="F451" s="8"/>
      <c r="G451" s="3"/>
      <c r="H451" s="5"/>
    </row>
    <row r="452" spans="1:8" x14ac:dyDescent="0.2">
      <c r="A452" s="39" t="s">
        <v>80</v>
      </c>
      <c r="B452" s="4" t="s">
        <v>1075</v>
      </c>
      <c r="C452" s="4" t="s">
        <v>144</v>
      </c>
      <c r="D452" s="24" t="s">
        <v>8</v>
      </c>
      <c r="E452" s="24" t="s">
        <v>156</v>
      </c>
      <c r="F452" s="8">
        <v>138</v>
      </c>
      <c r="G452" s="3">
        <v>276</v>
      </c>
      <c r="H452" s="5">
        <v>3328900</v>
      </c>
    </row>
    <row r="453" spans="1:8" x14ac:dyDescent="0.2">
      <c r="A453" s="39"/>
      <c r="B453" s="4"/>
      <c r="C453" s="4"/>
      <c r="D453" s="24"/>
      <c r="E453" s="24" t="s">
        <v>157</v>
      </c>
      <c r="F453" s="8">
        <v>0</v>
      </c>
      <c r="G453" s="3">
        <v>17462.73</v>
      </c>
      <c r="H453" s="5">
        <v>10435700</v>
      </c>
    </row>
    <row r="454" spans="1:8" x14ac:dyDescent="0.2">
      <c r="A454" s="39"/>
      <c r="B454" s="4"/>
      <c r="C454" s="4"/>
      <c r="D454" s="24"/>
      <c r="E454" s="24" t="s">
        <v>158</v>
      </c>
      <c r="F454" s="8">
        <v>0</v>
      </c>
      <c r="G454" s="3">
        <v>3698</v>
      </c>
      <c r="H454" s="5">
        <v>184200</v>
      </c>
    </row>
    <row r="455" spans="1:8" x14ac:dyDescent="0.2">
      <c r="A455" s="39"/>
      <c r="B455" s="55" t="s">
        <v>144</v>
      </c>
      <c r="C455" s="55"/>
      <c r="D455" s="55"/>
      <c r="E455" s="55"/>
      <c r="F455" s="9">
        <v>138</v>
      </c>
      <c r="G455" s="6">
        <v>21436.73</v>
      </c>
      <c r="H455" s="7">
        <v>13948800</v>
      </c>
    </row>
    <row r="456" spans="1:8" x14ac:dyDescent="0.2">
      <c r="A456" s="39"/>
      <c r="B456" s="4"/>
      <c r="C456" s="4"/>
      <c r="D456" s="4"/>
      <c r="E456" s="4"/>
      <c r="F456" s="8"/>
      <c r="G456" s="3"/>
      <c r="H456" s="5"/>
    </row>
    <row r="457" spans="1:8" x14ac:dyDescent="0.2">
      <c r="A457" s="39"/>
      <c r="B457" s="4" t="s">
        <v>1076</v>
      </c>
      <c r="C457" s="4" t="s">
        <v>49</v>
      </c>
      <c r="D457" s="24" t="s">
        <v>8</v>
      </c>
      <c r="E457" s="24" t="s">
        <v>157</v>
      </c>
      <c r="F457" s="8">
        <v>0</v>
      </c>
      <c r="G457" s="3">
        <v>10.31</v>
      </c>
      <c r="H457" s="5">
        <v>6200</v>
      </c>
    </row>
    <row r="458" spans="1:8" x14ac:dyDescent="0.2">
      <c r="A458" s="39"/>
      <c r="B458" s="4"/>
      <c r="C458" s="4"/>
      <c r="D458" s="24"/>
      <c r="E458" s="24" t="s">
        <v>158</v>
      </c>
      <c r="F458" s="8">
        <v>0</v>
      </c>
      <c r="G458" s="3">
        <v>0.5</v>
      </c>
      <c r="H458" s="5">
        <v>0</v>
      </c>
    </row>
    <row r="459" spans="1:8" x14ac:dyDescent="0.2">
      <c r="A459" s="39"/>
      <c r="B459" s="55" t="s">
        <v>144</v>
      </c>
      <c r="C459" s="55"/>
      <c r="D459" s="55"/>
      <c r="E459" s="55"/>
      <c r="F459" s="9">
        <v>0</v>
      </c>
      <c r="G459" s="6">
        <v>10.81</v>
      </c>
      <c r="H459" s="7">
        <v>6200</v>
      </c>
    </row>
    <row r="460" spans="1:8" x14ac:dyDescent="0.2">
      <c r="A460" s="39"/>
      <c r="B460" s="4"/>
      <c r="C460" s="4"/>
      <c r="D460" s="4"/>
      <c r="E460" s="4"/>
      <c r="F460" s="8"/>
      <c r="G460" s="3"/>
      <c r="H460" s="5"/>
    </row>
    <row r="461" spans="1:8" x14ac:dyDescent="0.2">
      <c r="A461" s="39"/>
      <c r="B461" s="4" t="s">
        <v>1077</v>
      </c>
      <c r="C461" s="4" t="s">
        <v>50</v>
      </c>
      <c r="D461" s="24" t="s">
        <v>8</v>
      </c>
      <c r="E461" s="24" t="s">
        <v>156</v>
      </c>
      <c r="F461" s="8">
        <v>91</v>
      </c>
      <c r="G461" s="3">
        <v>182</v>
      </c>
      <c r="H461" s="5">
        <v>2195100</v>
      </c>
    </row>
    <row r="462" spans="1:8" x14ac:dyDescent="0.2">
      <c r="A462" s="39"/>
      <c r="B462" s="4"/>
      <c r="C462" s="4"/>
      <c r="D462" s="24"/>
      <c r="E462" s="24" t="s">
        <v>157</v>
      </c>
      <c r="F462" s="8">
        <v>0</v>
      </c>
      <c r="G462" s="3">
        <v>565.59</v>
      </c>
      <c r="H462" s="5">
        <v>338000</v>
      </c>
    </row>
    <row r="463" spans="1:8" x14ac:dyDescent="0.2">
      <c r="A463" s="39"/>
      <c r="B463" s="4"/>
      <c r="C463" s="4"/>
      <c r="D463" s="24"/>
      <c r="E463" s="24" t="s">
        <v>158</v>
      </c>
      <c r="F463" s="8">
        <v>0</v>
      </c>
      <c r="G463" s="3">
        <v>23.34</v>
      </c>
      <c r="H463" s="5">
        <v>1200</v>
      </c>
    </row>
    <row r="464" spans="1:8" x14ac:dyDescent="0.2">
      <c r="A464" s="39"/>
      <c r="B464" s="55" t="s">
        <v>144</v>
      </c>
      <c r="C464" s="55"/>
      <c r="D464" s="55"/>
      <c r="E464" s="55"/>
      <c r="F464" s="9">
        <v>91</v>
      </c>
      <c r="G464" s="6">
        <v>770.93000000000006</v>
      </c>
      <c r="H464" s="7">
        <v>2534300</v>
      </c>
    </row>
    <row r="465" spans="1:8" x14ac:dyDescent="0.2">
      <c r="A465" s="39"/>
      <c r="B465" s="4"/>
      <c r="C465" s="4"/>
      <c r="D465" s="4"/>
      <c r="E465" s="4"/>
      <c r="F465" s="8"/>
      <c r="G465" s="3"/>
      <c r="H465" s="5"/>
    </row>
    <row r="466" spans="1:8" x14ac:dyDescent="0.2">
      <c r="A466" s="39"/>
      <c r="B466" s="4" t="s">
        <v>1078</v>
      </c>
      <c r="C466" s="4" t="s">
        <v>281</v>
      </c>
      <c r="D466" s="24" t="s">
        <v>8</v>
      </c>
      <c r="E466" s="24" t="s">
        <v>156</v>
      </c>
      <c r="F466" s="8">
        <v>6</v>
      </c>
      <c r="G466" s="3">
        <v>12</v>
      </c>
      <c r="H466" s="5">
        <v>144700</v>
      </c>
    </row>
    <row r="467" spans="1:8" x14ac:dyDescent="0.2">
      <c r="A467" s="39"/>
      <c r="B467" s="4"/>
      <c r="C467" s="4"/>
      <c r="D467" s="24"/>
      <c r="E467" s="24" t="s">
        <v>157</v>
      </c>
      <c r="F467" s="8">
        <v>0</v>
      </c>
      <c r="G467" s="3">
        <v>82.01</v>
      </c>
      <c r="H467" s="5">
        <v>49000</v>
      </c>
    </row>
    <row r="468" spans="1:8" x14ac:dyDescent="0.2">
      <c r="A468" s="39"/>
      <c r="B468" s="4"/>
      <c r="C468" s="4"/>
      <c r="D468" s="24"/>
      <c r="E468" s="24" t="s">
        <v>158</v>
      </c>
      <c r="F468" s="8">
        <v>0</v>
      </c>
      <c r="G468" s="3">
        <v>3.3</v>
      </c>
      <c r="H468" s="5">
        <v>200</v>
      </c>
    </row>
    <row r="469" spans="1:8" x14ac:dyDescent="0.2">
      <c r="A469" s="39"/>
      <c r="B469" s="55" t="s">
        <v>144</v>
      </c>
      <c r="C469" s="55"/>
      <c r="D469" s="55"/>
      <c r="E469" s="55"/>
      <c r="F469" s="9">
        <v>6</v>
      </c>
      <c r="G469" s="6">
        <v>97.31</v>
      </c>
      <c r="H469" s="7">
        <v>193900</v>
      </c>
    </row>
    <row r="470" spans="1:8" x14ac:dyDescent="0.2">
      <c r="A470" s="39"/>
      <c r="B470" s="4"/>
      <c r="C470" s="4"/>
      <c r="D470" s="4"/>
      <c r="E470" s="4"/>
      <c r="F470" s="8"/>
      <c r="G470" s="3"/>
      <c r="H470" s="5"/>
    </row>
    <row r="471" spans="1:8" x14ac:dyDescent="0.2">
      <c r="A471" s="39"/>
      <c r="B471" s="4" t="s">
        <v>1079</v>
      </c>
      <c r="C471" s="4" t="s">
        <v>282</v>
      </c>
      <c r="D471" s="24" t="s">
        <v>8</v>
      </c>
      <c r="E471" s="24" t="s">
        <v>156</v>
      </c>
      <c r="F471" s="8">
        <v>1</v>
      </c>
      <c r="G471" s="3">
        <v>2</v>
      </c>
      <c r="H471" s="5">
        <v>24100</v>
      </c>
    </row>
    <row r="472" spans="1:8" x14ac:dyDescent="0.2">
      <c r="A472" s="39"/>
      <c r="B472" s="4"/>
      <c r="C472" s="4"/>
      <c r="D472" s="24"/>
      <c r="E472" s="24" t="s">
        <v>157</v>
      </c>
      <c r="F472" s="8">
        <v>0</v>
      </c>
      <c r="G472" s="3">
        <v>23.39</v>
      </c>
      <c r="H472" s="5">
        <v>14000</v>
      </c>
    </row>
    <row r="473" spans="1:8" x14ac:dyDescent="0.2">
      <c r="A473" s="39"/>
      <c r="B473" s="4"/>
      <c r="C473" s="4"/>
      <c r="D473" s="24"/>
      <c r="E473" s="24" t="s">
        <v>158</v>
      </c>
      <c r="F473" s="8">
        <v>0</v>
      </c>
      <c r="G473" s="3">
        <v>4.82</v>
      </c>
      <c r="H473" s="5">
        <v>200</v>
      </c>
    </row>
    <row r="474" spans="1:8" x14ac:dyDescent="0.2">
      <c r="A474" s="39"/>
      <c r="B474" s="55" t="s">
        <v>144</v>
      </c>
      <c r="C474" s="55"/>
      <c r="D474" s="55"/>
      <c r="E474" s="55"/>
      <c r="F474" s="9">
        <v>1</v>
      </c>
      <c r="G474" s="6">
        <v>30.21</v>
      </c>
      <c r="H474" s="7">
        <v>38300</v>
      </c>
    </row>
    <row r="475" spans="1:8" x14ac:dyDescent="0.2">
      <c r="A475" s="39"/>
      <c r="B475" s="4"/>
      <c r="C475" s="4"/>
      <c r="D475" s="4"/>
      <c r="E475" s="4"/>
      <c r="F475" s="8"/>
      <c r="G475" s="3"/>
      <c r="H475" s="5"/>
    </row>
    <row r="476" spans="1:8" ht="14.25" customHeight="1" x14ac:dyDescent="0.2">
      <c r="A476" s="39"/>
      <c r="B476" s="4" t="s">
        <v>1080</v>
      </c>
      <c r="C476" s="4" t="s">
        <v>949</v>
      </c>
      <c r="D476" s="24" t="s">
        <v>8</v>
      </c>
      <c r="E476" s="24" t="s">
        <v>156</v>
      </c>
      <c r="F476" s="8">
        <v>1</v>
      </c>
      <c r="G476" s="3">
        <v>2</v>
      </c>
      <c r="H476" s="5">
        <v>24100</v>
      </c>
    </row>
    <row r="477" spans="1:8" x14ac:dyDescent="0.2">
      <c r="A477" s="39"/>
      <c r="B477" s="4"/>
      <c r="C477" s="4"/>
      <c r="D477" s="24"/>
      <c r="E477" s="24" t="s">
        <v>157</v>
      </c>
      <c r="F477" s="8">
        <v>0</v>
      </c>
      <c r="G477" s="3">
        <v>2.11</v>
      </c>
      <c r="H477" s="5">
        <v>1300</v>
      </c>
    </row>
    <row r="478" spans="1:8" x14ac:dyDescent="0.2">
      <c r="A478" s="39"/>
      <c r="B478" s="55" t="s">
        <v>144</v>
      </c>
      <c r="C478" s="55"/>
      <c r="D478" s="55"/>
      <c r="E478" s="55"/>
      <c r="F478" s="9">
        <v>1</v>
      </c>
      <c r="G478" s="6">
        <v>4.1099999999999994</v>
      </c>
      <c r="H478" s="7">
        <v>25400</v>
      </c>
    </row>
    <row r="479" spans="1:8" x14ac:dyDescent="0.2">
      <c r="A479" s="39"/>
      <c r="B479" s="4"/>
      <c r="C479" s="4"/>
      <c r="D479" s="4"/>
      <c r="E479" s="4"/>
      <c r="F479" s="8"/>
      <c r="G479" s="3"/>
      <c r="H479" s="5"/>
    </row>
    <row r="480" spans="1:8" x14ac:dyDescent="0.2">
      <c r="A480" s="39"/>
      <c r="B480" s="4" t="s">
        <v>1081</v>
      </c>
      <c r="C480" s="4" t="s">
        <v>950</v>
      </c>
      <c r="D480" s="24" t="s">
        <v>8</v>
      </c>
      <c r="E480" s="24" t="s">
        <v>156</v>
      </c>
      <c r="F480" s="8">
        <v>5</v>
      </c>
      <c r="G480" s="3">
        <v>10</v>
      </c>
      <c r="H480" s="5">
        <v>120600</v>
      </c>
    </row>
    <row r="481" spans="1:8" x14ac:dyDescent="0.2">
      <c r="A481" s="39"/>
      <c r="B481" s="4"/>
      <c r="C481" s="4"/>
      <c r="D481" s="24"/>
      <c r="E481" s="24" t="s">
        <v>157</v>
      </c>
      <c r="F481" s="8">
        <v>0</v>
      </c>
      <c r="G481" s="3">
        <v>26.5</v>
      </c>
      <c r="H481" s="5">
        <v>15800</v>
      </c>
    </row>
    <row r="482" spans="1:8" x14ac:dyDescent="0.2">
      <c r="A482" s="39"/>
      <c r="B482" s="4"/>
      <c r="C482" s="4"/>
      <c r="D482" s="24"/>
      <c r="E482" s="24" t="s">
        <v>158</v>
      </c>
      <c r="F482" s="8">
        <v>0</v>
      </c>
      <c r="G482" s="3">
        <v>26.5</v>
      </c>
      <c r="H482" s="5">
        <v>1300</v>
      </c>
    </row>
    <row r="483" spans="1:8" x14ac:dyDescent="0.2">
      <c r="A483" s="39"/>
      <c r="B483" s="55" t="s">
        <v>144</v>
      </c>
      <c r="C483" s="55"/>
      <c r="D483" s="55"/>
      <c r="E483" s="55"/>
      <c r="F483" s="9">
        <v>5</v>
      </c>
      <c r="G483" s="6">
        <v>63</v>
      </c>
      <c r="H483" s="7">
        <v>137700</v>
      </c>
    </row>
    <row r="484" spans="1:8" x14ac:dyDescent="0.2">
      <c r="A484" s="39"/>
      <c r="B484" s="4"/>
      <c r="C484" s="4"/>
      <c r="D484" s="4"/>
      <c r="E484" s="4"/>
      <c r="F484" s="8"/>
      <c r="G484" s="3"/>
      <c r="H484" s="5"/>
    </row>
    <row r="485" spans="1:8" ht="15" x14ac:dyDescent="0.25">
      <c r="A485" s="53" t="s">
        <v>20</v>
      </c>
      <c r="B485" s="54"/>
      <c r="C485" s="54"/>
      <c r="D485" s="54"/>
      <c r="E485" s="54"/>
      <c r="F485" s="30">
        <v>242</v>
      </c>
      <c r="G485" s="31">
        <v>22413.1</v>
      </c>
      <c r="H485" s="32">
        <v>16884600</v>
      </c>
    </row>
    <row r="486" spans="1:8" x14ac:dyDescent="0.2">
      <c r="A486" s="52"/>
      <c r="B486" s="4"/>
      <c r="C486" s="4"/>
      <c r="D486" s="4"/>
      <c r="E486" s="4"/>
      <c r="F486" s="8"/>
      <c r="G486" s="3"/>
      <c r="H486" s="5"/>
    </row>
    <row r="487" spans="1:8" x14ac:dyDescent="0.2">
      <c r="A487" s="39" t="s">
        <v>81</v>
      </c>
      <c r="B487" s="4" t="s">
        <v>1082</v>
      </c>
      <c r="C487" s="4" t="s">
        <v>253</v>
      </c>
      <c r="D487" s="24" t="s">
        <v>8</v>
      </c>
      <c r="E487" s="24" t="s">
        <v>156</v>
      </c>
      <c r="F487" s="8">
        <v>16</v>
      </c>
      <c r="G487" s="3">
        <v>11.01</v>
      </c>
      <c r="H487" s="5">
        <v>3275300</v>
      </c>
    </row>
    <row r="488" spans="1:8" x14ac:dyDescent="0.2">
      <c r="A488" s="39"/>
      <c r="B488" s="4"/>
      <c r="C488" s="4"/>
      <c r="D488" s="24"/>
      <c r="E488" s="24" t="s">
        <v>157</v>
      </c>
      <c r="F488" s="8">
        <v>0</v>
      </c>
      <c r="G488" s="3">
        <v>137.97</v>
      </c>
      <c r="H488" s="5">
        <v>1436200</v>
      </c>
    </row>
    <row r="489" spans="1:8" x14ac:dyDescent="0.2">
      <c r="A489" s="39"/>
      <c r="B489" s="4"/>
      <c r="C489" s="4"/>
      <c r="D489" s="24"/>
      <c r="E489" s="24" t="s">
        <v>158</v>
      </c>
      <c r="F489" s="8">
        <v>0</v>
      </c>
      <c r="G489" s="3">
        <v>211.88</v>
      </c>
      <c r="H489" s="5">
        <v>222600</v>
      </c>
    </row>
    <row r="490" spans="1:8" x14ac:dyDescent="0.2">
      <c r="A490" s="39"/>
      <c r="B490" s="55" t="s">
        <v>144</v>
      </c>
      <c r="C490" s="55"/>
      <c r="D490" s="55"/>
      <c r="E490" s="55"/>
      <c r="F490" s="9">
        <v>16</v>
      </c>
      <c r="G490" s="6">
        <v>360.86</v>
      </c>
      <c r="H490" s="7">
        <v>4934100</v>
      </c>
    </row>
    <row r="491" spans="1:8" x14ac:dyDescent="0.2">
      <c r="A491" s="39"/>
      <c r="B491" s="4"/>
      <c r="C491" s="4"/>
      <c r="D491" s="4"/>
      <c r="E491" s="4"/>
      <c r="F491" s="8"/>
      <c r="G491" s="3"/>
      <c r="H491" s="5"/>
    </row>
    <row r="492" spans="1:8" ht="15" x14ac:dyDescent="0.25">
      <c r="A492" s="53" t="s">
        <v>21</v>
      </c>
      <c r="B492" s="54"/>
      <c r="C492" s="54"/>
      <c r="D492" s="54"/>
      <c r="E492" s="54"/>
      <c r="F492" s="30">
        <v>16</v>
      </c>
      <c r="G492" s="31">
        <v>360.86</v>
      </c>
      <c r="H492" s="32">
        <v>4934100</v>
      </c>
    </row>
    <row r="493" spans="1:8" x14ac:dyDescent="0.2">
      <c r="A493" s="52"/>
      <c r="B493" s="4"/>
      <c r="C493" s="4"/>
      <c r="D493" s="4"/>
      <c r="E493" s="4"/>
      <c r="F493" s="8"/>
      <c r="G493" s="3"/>
      <c r="H493" s="5"/>
    </row>
    <row r="494" spans="1:8" x14ac:dyDescent="0.2">
      <c r="A494" s="39" t="s">
        <v>172</v>
      </c>
      <c r="B494" s="4" t="s">
        <v>1083</v>
      </c>
      <c r="C494" s="4" t="s">
        <v>51</v>
      </c>
      <c r="D494" s="24" t="s">
        <v>8</v>
      </c>
      <c r="E494" s="24" t="s">
        <v>156</v>
      </c>
      <c r="F494" s="8">
        <v>140</v>
      </c>
      <c r="G494" s="3">
        <v>420</v>
      </c>
      <c r="H494" s="5">
        <v>6530800</v>
      </c>
    </row>
    <row r="495" spans="1:8" x14ac:dyDescent="0.2">
      <c r="A495" s="39"/>
      <c r="B495" s="4"/>
      <c r="C495" s="4"/>
      <c r="D495" s="24"/>
      <c r="E495" s="24" t="s">
        <v>157</v>
      </c>
      <c r="F495" s="8">
        <v>0</v>
      </c>
      <c r="G495" s="3">
        <v>1861</v>
      </c>
      <c r="H495" s="5">
        <v>3107500</v>
      </c>
    </row>
    <row r="496" spans="1:8" x14ac:dyDescent="0.2">
      <c r="A496" s="39"/>
      <c r="B496" s="4"/>
      <c r="C496" s="4"/>
      <c r="D496" s="24"/>
      <c r="E496" s="24" t="s">
        <v>158</v>
      </c>
      <c r="F496" s="8">
        <v>0</v>
      </c>
      <c r="G496" s="3">
        <v>256.10000000000002</v>
      </c>
      <c r="H496" s="5">
        <v>37200</v>
      </c>
    </row>
    <row r="497" spans="1:8" x14ac:dyDescent="0.2">
      <c r="A497" s="39"/>
      <c r="B497" s="55" t="s">
        <v>144</v>
      </c>
      <c r="C497" s="55"/>
      <c r="D497" s="55"/>
      <c r="E497" s="55"/>
      <c r="F497" s="9">
        <v>140</v>
      </c>
      <c r="G497" s="6">
        <v>2537.1</v>
      </c>
      <c r="H497" s="7">
        <v>9675500</v>
      </c>
    </row>
    <row r="498" spans="1:8" x14ac:dyDescent="0.2">
      <c r="A498" s="39"/>
      <c r="B498" s="4"/>
      <c r="C498" s="4"/>
      <c r="D498" s="4"/>
      <c r="E498" s="4"/>
      <c r="F498" s="8"/>
      <c r="G498" s="3"/>
      <c r="H498" s="5"/>
    </row>
    <row r="499" spans="1:8" ht="15" x14ac:dyDescent="0.25">
      <c r="A499" s="53" t="s">
        <v>2</v>
      </c>
      <c r="B499" s="54"/>
      <c r="C499" s="54"/>
      <c r="D499" s="54"/>
      <c r="E499" s="54"/>
      <c r="F499" s="30">
        <v>140</v>
      </c>
      <c r="G499" s="31">
        <v>2537.1</v>
      </c>
      <c r="H499" s="32">
        <v>9675500</v>
      </c>
    </row>
    <row r="500" spans="1:8" x14ac:dyDescent="0.2">
      <c r="A500" s="52"/>
      <c r="B500" s="4"/>
      <c r="C500" s="4"/>
      <c r="D500" s="4"/>
      <c r="E500" s="4"/>
      <c r="F500" s="8"/>
      <c r="G500" s="3"/>
      <c r="H500" s="5"/>
    </row>
    <row r="501" spans="1:8" x14ac:dyDescent="0.2">
      <c r="A501" s="39" t="s">
        <v>82</v>
      </c>
      <c r="B501" s="4" t="s">
        <v>1084</v>
      </c>
      <c r="C501" s="4" t="s">
        <v>144</v>
      </c>
      <c r="D501" s="24" t="s">
        <v>8</v>
      </c>
      <c r="E501" s="24" t="s">
        <v>156</v>
      </c>
      <c r="F501" s="8">
        <v>2</v>
      </c>
      <c r="G501" s="3">
        <v>4</v>
      </c>
      <c r="H501" s="5">
        <v>85000</v>
      </c>
    </row>
    <row r="502" spans="1:8" x14ac:dyDescent="0.2">
      <c r="A502" s="39"/>
      <c r="B502" s="4"/>
      <c r="C502" s="4"/>
      <c r="D502" s="24"/>
      <c r="E502" s="24" t="s">
        <v>157</v>
      </c>
      <c r="F502" s="8">
        <v>0</v>
      </c>
      <c r="G502" s="3">
        <v>27.5</v>
      </c>
      <c r="H502" s="5">
        <v>35800</v>
      </c>
    </row>
    <row r="503" spans="1:8" x14ac:dyDescent="0.2">
      <c r="A503" s="39"/>
      <c r="B503" s="4"/>
      <c r="C503" s="4"/>
      <c r="D503" s="24"/>
      <c r="E503" s="24" t="s">
        <v>158</v>
      </c>
      <c r="F503" s="8">
        <v>0</v>
      </c>
      <c r="G503" s="3">
        <v>17.3</v>
      </c>
      <c r="H503" s="5">
        <v>10400</v>
      </c>
    </row>
    <row r="504" spans="1:8" x14ac:dyDescent="0.2">
      <c r="A504" s="39"/>
      <c r="B504" s="55" t="s">
        <v>144</v>
      </c>
      <c r="C504" s="55"/>
      <c r="D504" s="55"/>
      <c r="E504" s="55"/>
      <c r="F504" s="9">
        <v>2</v>
      </c>
      <c r="G504" s="6">
        <v>48.8</v>
      </c>
      <c r="H504" s="7">
        <v>131200</v>
      </c>
    </row>
    <row r="505" spans="1:8" x14ac:dyDescent="0.2">
      <c r="A505" s="39"/>
      <c r="B505" s="4"/>
      <c r="C505" s="4"/>
      <c r="D505" s="4"/>
      <c r="E505" s="4"/>
      <c r="F505" s="8"/>
      <c r="G505" s="3"/>
      <c r="H505" s="5"/>
    </row>
    <row r="506" spans="1:8" x14ac:dyDescent="0.2">
      <c r="A506" s="39"/>
      <c r="B506" s="4" t="s">
        <v>1085</v>
      </c>
      <c r="C506" s="4" t="s">
        <v>951</v>
      </c>
      <c r="D506" s="24" t="s">
        <v>8</v>
      </c>
      <c r="E506" s="24" t="s">
        <v>156</v>
      </c>
      <c r="F506" s="8">
        <v>8</v>
      </c>
      <c r="G506" s="3">
        <v>8</v>
      </c>
      <c r="H506" s="5">
        <v>329600</v>
      </c>
    </row>
    <row r="507" spans="1:8" x14ac:dyDescent="0.2">
      <c r="A507" s="39"/>
      <c r="B507" s="4"/>
      <c r="C507" s="4"/>
      <c r="D507" s="24"/>
      <c r="E507" s="24" t="s">
        <v>157</v>
      </c>
      <c r="F507" s="8">
        <v>0</v>
      </c>
      <c r="G507" s="3">
        <v>4.32</v>
      </c>
      <c r="H507" s="5">
        <v>5600</v>
      </c>
    </row>
    <row r="508" spans="1:8" x14ac:dyDescent="0.2">
      <c r="A508" s="39"/>
      <c r="B508" s="4"/>
      <c r="C508" s="4"/>
      <c r="D508" s="24"/>
      <c r="E508" s="24" t="s">
        <v>158</v>
      </c>
      <c r="F508" s="8">
        <v>0</v>
      </c>
      <c r="G508" s="3">
        <v>21.68</v>
      </c>
      <c r="H508" s="5">
        <v>13000</v>
      </c>
    </row>
    <row r="509" spans="1:8" x14ac:dyDescent="0.2">
      <c r="A509" s="39"/>
      <c r="B509" s="55" t="s">
        <v>144</v>
      </c>
      <c r="C509" s="55"/>
      <c r="D509" s="55"/>
      <c r="E509" s="55"/>
      <c r="F509" s="9">
        <v>8</v>
      </c>
      <c r="G509" s="6">
        <v>34</v>
      </c>
      <c r="H509" s="7">
        <v>348200</v>
      </c>
    </row>
    <row r="510" spans="1:8" x14ac:dyDescent="0.2">
      <c r="A510" s="39"/>
      <c r="B510" s="4"/>
      <c r="C510" s="4"/>
      <c r="D510" s="4"/>
      <c r="E510" s="4"/>
      <c r="F510" s="8"/>
      <c r="G510" s="3"/>
      <c r="H510" s="5"/>
    </row>
    <row r="511" spans="1:8" ht="15" x14ac:dyDescent="0.25">
      <c r="A511" s="53" t="s">
        <v>22</v>
      </c>
      <c r="B511" s="54"/>
      <c r="C511" s="54"/>
      <c r="D511" s="54"/>
      <c r="E511" s="54"/>
      <c r="F511" s="30">
        <v>10</v>
      </c>
      <c r="G511" s="31">
        <v>82.8</v>
      </c>
      <c r="H511" s="32">
        <v>479400</v>
      </c>
    </row>
    <row r="512" spans="1:8" x14ac:dyDescent="0.2">
      <c r="A512" s="52"/>
      <c r="B512" s="4"/>
      <c r="C512" s="4"/>
      <c r="D512" s="4"/>
      <c r="E512" s="4"/>
      <c r="F512" s="8"/>
      <c r="G512" s="3"/>
      <c r="H512" s="5"/>
    </row>
    <row r="513" spans="1:8" x14ac:dyDescent="0.2">
      <c r="A513" s="39" t="s">
        <v>83</v>
      </c>
      <c r="B513" s="4" t="s">
        <v>1086</v>
      </c>
      <c r="C513" s="4" t="s">
        <v>283</v>
      </c>
      <c r="D513" s="24" t="s">
        <v>8</v>
      </c>
      <c r="E513" s="24" t="s">
        <v>156</v>
      </c>
      <c r="F513" s="8">
        <v>106</v>
      </c>
      <c r="G513" s="3">
        <v>212</v>
      </c>
      <c r="H513" s="5">
        <v>5994000</v>
      </c>
    </row>
    <row r="514" spans="1:8" x14ac:dyDescent="0.2">
      <c r="A514" s="39"/>
      <c r="B514" s="4"/>
      <c r="C514" s="4"/>
      <c r="D514" s="24"/>
      <c r="E514" s="24" t="s">
        <v>157</v>
      </c>
      <c r="F514" s="8">
        <v>0</v>
      </c>
      <c r="G514" s="3">
        <v>5002</v>
      </c>
      <c r="H514" s="5">
        <v>4957500</v>
      </c>
    </row>
    <row r="515" spans="1:8" x14ac:dyDescent="0.2">
      <c r="A515" s="39"/>
      <c r="B515" s="4"/>
      <c r="C515" s="4"/>
      <c r="D515" s="24"/>
      <c r="E515" s="24" t="s">
        <v>158</v>
      </c>
      <c r="F515" s="8">
        <v>0</v>
      </c>
      <c r="G515" s="3">
        <v>760</v>
      </c>
      <c r="H515" s="5">
        <v>354500</v>
      </c>
    </row>
    <row r="516" spans="1:8" x14ac:dyDescent="0.2">
      <c r="A516" s="39"/>
      <c r="B516" s="55" t="s">
        <v>144</v>
      </c>
      <c r="C516" s="55"/>
      <c r="D516" s="55"/>
      <c r="E516" s="55"/>
      <c r="F516" s="9">
        <v>106</v>
      </c>
      <c r="G516" s="6">
        <v>5974</v>
      </c>
      <c r="H516" s="7">
        <v>11306000</v>
      </c>
    </row>
    <row r="517" spans="1:8" x14ac:dyDescent="0.2">
      <c r="A517" s="39"/>
      <c r="B517" s="4"/>
      <c r="C517" s="4"/>
      <c r="D517" s="4"/>
      <c r="E517" s="4"/>
      <c r="F517" s="8"/>
      <c r="G517" s="3"/>
      <c r="H517" s="5"/>
    </row>
    <row r="518" spans="1:8" ht="15" x14ac:dyDescent="0.25">
      <c r="A518" s="53" t="s">
        <v>23</v>
      </c>
      <c r="B518" s="54"/>
      <c r="C518" s="54"/>
      <c r="D518" s="54"/>
      <c r="E518" s="54"/>
      <c r="F518" s="30">
        <v>106</v>
      </c>
      <c r="G518" s="31">
        <v>5974</v>
      </c>
      <c r="H518" s="32">
        <v>11306000</v>
      </c>
    </row>
    <row r="519" spans="1:8" x14ac:dyDescent="0.2">
      <c r="A519" s="52"/>
      <c r="B519" s="4"/>
      <c r="C519" s="4"/>
      <c r="D519" s="4"/>
      <c r="E519" s="4"/>
      <c r="F519" s="8"/>
      <c r="G519" s="3"/>
      <c r="H519" s="5"/>
    </row>
    <row r="520" spans="1:8" x14ac:dyDescent="0.2">
      <c r="A520" s="39" t="s">
        <v>173</v>
      </c>
      <c r="B520" s="4" t="s">
        <v>1087</v>
      </c>
      <c r="C520" s="4" t="s">
        <v>144</v>
      </c>
      <c r="D520" s="24" t="s">
        <v>8</v>
      </c>
      <c r="E520" s="24" t="s">
        <v>156</v>
      </c>
      <c r="F520" s="8">
        <v>216</v>
      </c>
      <c r="G520" s="3">
        <v>324</v>
      </c>
      <c r="H520" s="5">
        <v>4701100</v>
      </c>
    </row>
    <row r="521" spans="1:8" x14ac:dyDescent="0.2">
      <c r="A521" s="39"/>
      <c r="B521" s="4"/>
      <c r="C521" s="4"/>
      <c r="D521" s="24"/>
      <c r="E521" s="24" t="s">
        <v>157</v>
      </c>
      <c r="F521" s="8">
        <v>0</v>
      </c>
      <c r="G521" s="3">
        <v>8625</v>
      </c>
      <c r="H521" s="5">
        <v>4295300</v>
      </c>
    </row>
    <row r="522" spans="1:8" x14ac:dyDescent="0.2">
      <c r="A522" s="39"/>
      <c r="B522" s="4"/>
      <c r="C522" s="4"/>
      <c r="D522" s="24"/>
      <c r="E522" s="24" t="s">
        <v>158</v>
      </c>
      <c r="F522" s="8">
        <v>0</v>
      </c>
      <c r="G522" s="3">
        <v>3000</v>
      </c>
      <c r="H522" s="5">
        <v>747000</v>
      </c>
    </row>
    <row r="523" spans="1:8" x14ac:dyDescent="0.2">
      <c r="A523" s="39"/>
      <c r="B523" s="55" t="s">
        <v>144</v>
      </c>
      <c r="C523" s="55"/>
      <c r="D523" s="55"/>
      <c r="E523" s="55"/>
      <c r="F523" s="9">
        <v>216</v>
      </c>
      <c r="G523" s="6">
        <v>11949</v>
      </c>
      <c r="H523" s="7">
        <v>9743400</v>
      </c>
    </row>
    <row r="524" spans="1:8" x14ac:dyDescent="0.2">
      <c r="A524" s="39"/>
      <c r="B524" s="4"/>
      <c r="C524" s="4"/>
      <c r="D524" s="4"/>
      <c r="E524" s="4"/>
      <c r="F524" s="8"/>
      <c r="G524" s="3"/>
      <c r="H524" s="5"/>
    </row>
    <row r="525" spans="1:8" x14ac:dyDescent="0.2">
      <c r="A525" s="39"/>
      <c r="B525" s="4" t="s">
        <v>1088</v>
      </c>
      <c r="C525" s="4">
        <v>695.02</v>
      </c>
      <c r="D525" s="24" t="s">
        <v>8</v>
      </c>
      <c r="E525" s="24" t="s">
        <v>156</v>
      </c>
      <c r="F525" s="8">
        <v>1</v>
      </c>
      <c r="G525" s="3">
        <v>1.5</v>
      </c>
      <c r="H525" s="5">
        <v>21800</v>
      </c>
    </row>
    <row r="526" spans="1:8" x14ac:dyDescent="0.2">
      <c r="A526" s="39"/>
      <c r="B526" s="4"/>
      <c r="C526" s="4"/>
      <c r="D526" s="24"/>
      <c r="E526" s="24" t="s">
        <v>157</v>
      </c>
      <c r="F526" s="8">
        <v>0</v>
      </c>
      <c r="G526" s="3">
        <v>68.5</v>
      </c>
      <c r="H526" s="5">
        <v>34100</v>
      </c>
    </row>
    <row r="527" spans="1:8" x14ac:dyDescent="0.2">
      <c r="A527" s="39"/>
      <c r="B527" s="4"/>
      <c r="C527" s="4"/>
      <c r="D527" s="24"/>
      <c r="E527" s="24" t="s">
        <v>158</v>
      </c>
      <c r="F527" s="8">
        <v>0</v>
      </c>
      <c r="G527" s="3">
        <v>14.58</v>
      </c>
      <c r="H527" s="5">
        <v>3600</v>
      </c>
    </row>
    <row r="528" spans="1:8" x14ac:dyDescent="0.2">
      <c r="A528" s="39"/>
      <c r="B528" s="55" t="s">
        <v>144</v>
      </c>
      <c r="C528" s="55"/>
      <c r="D528" s="55"/>
      <c r="E528" s="55"/>
      <c r="F528" s="9">
        <v>1</v>
      </c>
      <c r="G528" s="6">
        <v>84.58</v>
      </c>
      <c r="H528" s="7">
        <v>59500</v>
      </c>
    </row>
    <row r="529" spans="1:8" x14ac:dyDescent="0.2">
      <c r="A529" s="39"/>
      <c r="B529" s="4"/>
      <c r="C529" s="4"/>
      <c r="D529" s="4"/>
      <c r="E529" s="4"/>
      <c r="F529" s="8"/>
      <c r="G529" s="3"/>
      <c r="H529" s="5"/>
    </row>
    <row r="530" spans="1:8" x14ac:dyDescent="0.2">
      <c r="A530" s="39"/>
      <c r="B530" s="4" t="s">
        <v>1089</v>
      </c>
      <c r="C530" s="4" t="s">
        <v>284</v>
      </c>
      <c r="D530" s="24" t="s">
        <v>8</v>
      </c>
      <c r="E530" s="24" t="s">
        <v>156</v>
      </c>
      <c r="F530" s="8">
        <v>1</v>
      </c>
      <c r="G530" s="3">
        <v>1.5</v>
      </c>
      <c r="H530" s="5">
        <v>21800</v>
      </c>
    </row>
    <row r="531" spans="1:8" x14ac:dyDescent="0.2">
      <c r="A531" s="39"/>
      <c r="B531" s="4"/>
      <c r="C531" s="4"/>
      <c r="D531" s="24"/>
      <c r="E531" s="24" t="s">
        <v>157</v>
      </c>
      <c r="F531" s="8">
        <v>0</v>
      </c>
      <c r="G531" s="3">
        <v>54</v>
      </c>
      <c r="H531" s="5">
        <v>26900</v>
      </c>
    </row>
    <row r="532" spans="1:8" x14ac:dyDescent="0.2">
      <c r="A532" s="39"/>
      <c r="B532" s="55" t="s">
        <v>144</v>
      </c>
      <c r="C532" s="55"/>
      <c r="D532" s="55"/>
      <c r="E532" s="55"/>
      <c r="F532" s="9">
        <v>1</v>
      </c>
      <c r="G532" s="6">
        <v>55.5</v>
      </c>
      <c r="H532" s="7">
        <v>48700</v>
      </c>
    </row>
    <row r="533" spans="1:8" x14ac:dyDescent="0.2">
      <c r="A533" s="39"/>
      <c r="B533" s="4"/>
      <c r="C533" s="4"/>
      <c r="D533" s="4"/>
      <c r="E533" s="4"/>
      <c r="F533" s="8"/>
      <c r="G533" s="3"/>
      <c r="H533" s="5"/>
    </row>
    <row r="534" spans="1:8" ht="14.25" customHeight="1" x14ac:dyDescent="0.2">
      <c r="A534" s="39"/>
      <c r="B534" s="4" t="s">
        <v>1090</v>
      </c>
      <c r="C534" s="4" t="s">
        <v>952</v>
      </c>
      <c r="D534" s="24" t="s">
        <v>8</v>
      </c>
      <c r="E534" s="24" t="s">
        <v>156</v>
      </c>
      <c r="F534" s="8">
        <v>1</v>
      </c>
      <c r="G534" s="3">
        <v>1.5</v>
      </c>
      <c r="H534" s="5">
        <v>21800</v>
      </c>
    </row>
    <row r="535" spans="1:8" x14ac:dyDescent="0.2">
      <c r="A535" s="39"/>
      <c r="B535" s="4"/>
      <c r="C535" s="4"/>
      <c r="D535" s="24"/>
      <c r="E535" s="24" t="s">
        <v>157</v>
      </c>
      <c r="F535" s="8">
        <v>0</v>
      </c>
      <c r="G535" s="3">
        <v>7.0000000000000007E-2</v>
      </c>
      <c r="H535" s="5">
        <v>0</v>
      </c>
    </row>
    <row r="536" spans="1:8" x14ac:dyDescent="0.2">
      <c r="A536" s="39"/>
      <c r="B536" s="4"/>
      <c r="C536" s="4"/>
      <c r="D536" s="24"/>
      <c r="E536" s="24" t="s">
        <v>158</v>
      </c>
      <c r="F536" s="8">
        <v>0</v>
      </c>
      <c r="G536" s="3">
        <v>2</v>
      </c>
      <c r="H536" s="5">
        <v>500</v>
      </c>
    </row>
    <row r="537" spans="1:8" x14ac:dyDescent="0.2">
      <c r="A537" s="39"/>
      <c r="B537" s="55" t="s">
        <v>144</v>
      </c>
      <c r="C537" s="55"/>
      <c r="D537" s="55"/>
      <c r="E537" s="55"/>
      <c r="F537" s="9">
        <v>1</v>
      </c>
      <c r="G537" s="6">
        <v>3.5700000000000003</v>
      </c>
      <c r="H537" s="7">
        <v>22300</v>
      </c>
    </row>
    <row r="538" spans="1:8" x14ac:dyDescent="0.2">
      <c r="A538" s="39"/>
      <c r="B538" s="4"/>
      <c r="C538" s="4"/>
      <c r="D538" s="4"/>
      <c r="E538" s="4"/>
      <c r="F538" s="8"/>
      <c r="G538" s="3"/>
      <c r="H538" s="5"/>
    </row>
    <row r="539" spans="1:8" x14ac:dyDescent="0.2">
      <c r="A539" s="39"/>
      <c r="B539" s="4" t="s">
        <v>1091</v>
      </c>
      <c r="C539" s="4" t="s">
        <v>953</v>
      </c>
      <c r="D539" s="24" t="s">
        <v>8</v>
      </c>
      <c r="E539" s="24" t="s">
        <v>156</v>
      </c>
      <c r="F539" s="8">
        <v>4</v>
      </c>
      <c r="G539" s="3">
        <v>6</v>
      </c>
      <c r="H539" s="5">
        <v>87100</v>
      </c>
    </row>
    <row r="540" spans="1:8" x14ac:dyDescent="0.2">
      <c r="A540" s="39"/>
      <c r="B540" s="4"/>
      <c r="C540" s="4"/>
      <c r="D540" s="24"/>
      <c r="E540" s="24" t="s">
        <v>157</v>
      </c>
      <c r="F540" s="8">
        <v>0</v>
      </c>
      <c r="G540" s="3">
        <v>6.6</v>
      </c>
      <c r="H540" s="5">
        <v>3300</v>
      </c>
    </row>
    <row r="541" spans="1:8" x14ac:dyDescent="0.2">
      <c r="A541" s="39"/>
      <c r="B541" s="55" t="s">
        <v>144</v>
      </c>
      <c r="C541" s="55"/>
      <c r="D541" s="55"/>
      <c r="E541" s="55"/>
      <c r="F541" s="9">
        <v>4</v>
      </c>
      <c r="G541" s="6">
        <v>12.6</v>
      </c>
      <c r="H541" s="7">
        <v>90400</v>
      </c>
    </row>
    <row r="542" spans="1:8" x14ac:dyDescent="0.2">
      <c r="A542" s="39"/>
      <c r="B542" s="4"/>
      <c r="C542" s="4"/>
      <c r="D542" s="4"/>
      <c r="E542" s="4"/>
      <c r="F542" s="8"/>
      <c r="G542" s="3"/>
      <c r="H542" s="5"/>
    </row>
    <row r="543" spans="1:8" x14ac:dyDescent="0.2">
      <c r="A543" s="39"/>
      <c r="B543" s="4" t="s">
        <v>1161</v>
      </c>
      <c r="C543" s="4" t="s">
        <v>954</v>
      </c>
      <c r="D543" s="24" t="s">
        <v>8</v>
      </c>
      <c r="E543" s="24" t="s">
        <v>156</v>
      </c>
      <c r="F543" s="8">
        <v>6</v>
      </c>
      <c r="G543" s="3">
        <v>9</v>
      </c>
      <c r="H543" s="5">
        <v>130600</v>
      </c>
    </row>
    <row r="544" spans="1:8" x14ac:dyDescent="0.2">
      <c r="A544" s="39"/>
      <c r="B544" s="4"/>
      <c r="C544" s="4"/>
      <c r="D544" s="24"/>
      <c r="E544" s="24" t="s">
        <v>157</v>
      </c>
      <c r="F544" s="8">
        <v>0</v>
      </c>
      <c r="G544" s="3">
        <v>15.93</v>
      </c>
      <c r="H544" s="5">
        <v>7900</v>
      </c>
    </row>
    <row r="545" spans="1:8" x14ac:dyDescent="0.2">
      <c r="A545" s="39"/>
      <c r="B545" s="4"/>
      <c r="C545" s="4"/>
      <c r="D545" s="24"/>
      <c r="E545" s="24" t="s">
        <v>158</v>
      </c>
      <c r="F545" s="8">
        <v>0</v>
      </c>
      <c r="G545" s="3">
        <v>10.1</v>
      </c>
      <c r="H545" s="5">
        <v>2500</v>
      </c>
    </row>
    <row r="546" spans="1:8" x14ac:dyDescent="0.2">
      <c r="A546" s="39"/>
      <c r="B546" s="55" t="s">
        <v>144</v>
      </c>
      <c r="C546" s="55"/>
      <c r="D546" s="55"/>
      <c r="E546" s="55"/>
      <c r="F546" s="9">
        <v>6</v>
      </c>
      <c r="G546" s="6">
        <v>35.03</v>
      </c>
      <c r="H546" s="7">
        <v>141000</v>
      </c>
    </row>
    <row r="547" spans="1:8" x14ac:dyDescent="0.2">
      <c r="A547" s="39"/>
      <c r="B547" s="4"/>
      <c r="C547" s="4"/>
      <c r="D547" s="4"/>
      <c r="E547" s="4"/>
      <c r="F547" s="8"/>
      <c r="G547" s="3"/>
      <c r="H547" s="5"/>
    </row>
    <row r="548" spans="1:8" x14ac:dyDescent="0.2">
      <c r="A548" s="39"/>
      <c r="B548" s="4" t="s">
        <v>1092</v>
      </c>
      <c r="C548" s="4" t="s">
        <v>955</v>
      </c>
      <c r="D548" s="24" t="s">
        <v>8</v>
      </c>
      <c r="E548" s="24" t="s">
        <v>156</v>
      </c>
      <c r="F548" s="8">
        <v>10</v>
      </c>
      <c r="G548" s="3">
        <v>15</v>
      </c>
      <c r="H548" s="5">
        <v>217600</v>
      </c>
    </row>
    <row r="549" spans="1:8" x14ac:dyDescent="0.2">
      <c r="A549" s="39"/>
      <c r="B549" s="4"/>
      <c r="C549" s="4"/>
      <c r="D549" s="24"/>
      <c r="E549" s="24" t="s">
        <v>157</v>
      </c>
      <c r="F549" s="8">
        <v>0</v>
      </c>
      <c r="G549" s="3">
        <v>27.12</v>
      </c>
      <c r="H549" s="5">
        <v>13500</v>
      </c>
    </row>
    <row r="550" spans="1:8" x14ac:dyDescent="0.2">
      <c r="A550" s="39"/>
      <c r="B550" s="4"/>
      <c r="C550" s="4"/>
      <c r="D550" s="24"/>
      <c r="E550" s="24" t="s">
        <v>158</v>
      </c>
      <c r="F550" s="8">
        <v>0</v>
      </c>
      <c r="G550" s="3">
        <v>2.75</v>
      </c>
      <c r="H550" s="5">
        <v>700</v>
      </c>
    </row>
    <row r="551" spans="1:8" s="13" customFormat="1" x14ac:dyDescent="0.2">
      <c r="A551" s="39"/>
      <c r="B551" s="55" t="s">
        <v>144</v>
      </c>
      <c r="C551" s="55"/>
      <c r="D551" s="55"/>
      <c r="E551" s="55"/>
      <c r="F551" s="9">
        <v>10</v>
      </c>
      <c r="G551" s="6">
        <v>44.870000000000005</v>
      </c>
      <c r="H551" s="7">
        <v>231800</v>
      </c>
    </row>
    <row r="552" spans="1:8" x14ac:dyDescent="0.2">
      <c r="A552" s="39"/>
      <c r="B552" s="4"/>
      <c r="C552" s="4"/>
      <c r="D552" s="4"/>
      <c r="E552" s="4"/>
      <c r="F552" s="8"/>
      <c r="G552" s="3"/>
      <c r="H552" s="5"/>
    </row>
    <row r="553" spans="1:8" x14ac:dyDescent="0.2">
      <c r="A553" s="39"/>
      <c r="B553" s="4" t="s">
        <v>1093</v>
      </c>
      <c r="C553" s="4" t="s">
        <v>956</v>
      </c>
      <c r="D553" s="24" t="s">
        <v>8</v>
      </c>
      <c r="E553" s="24" t="s">
        <v>157</v>
      </c>
      <c r="F553" s="8">
        <v>0</v>
      </c>
      <c r="G553" s="3">
        <v>13.2</v>
      </c>
      <c r="H553" s="5">
        <v>6600</v>
      </c>
    </row>
    <row r="554" spans="1:8" x14ac:dyDescent="0.2">
      <c r="A554" s="39"/>
      <c r="B554" s="55" t="s">
        <v>144</v>
      </c>
      <c r="C554" s="55"/>
      <c r="D554" s="55"/>
      <c r="E554" s="55"/>
      <c r="F554" s="9">
        <v>0</v>
      </c>
      <c r="G554" s="6">
        <v>13.2</v>
      </c>
      <c r="H554" s="7">
        <v>6600</v>
      </c>
    </row>
    <row r="555" spans="1:8" x14ac:dyDescent="0.2">
      <c r="A555" s="39"/>
      <c r="B555" s="4"/>
      <c r="C555" s="4"/>
      <c r="D555" s="4"/>
      <c r="E555" s="4"/>
      <c r="F555" s="8"/>
      <c r="G555" s="3"/>
      <c r="H555" s="5"/>
    </row>
    <row r="556" spans="1:8" x14ac:dyDescent="0.2">
      <c r="A556" s="39"/>
      <c r="B556" s="4" t="s">
        <v>1207</v>
      </c>
      <c r="C556" s="4" t="s">
        <v>1183</v>
      </c>
      <c r="D556" s="24" t="s">
        <v>8</v>
      </c>
      <c r="E556" s="24" t="s">
        <v>156</v>
      </c>
      <c r="F556" s="8">
        <v>8</v>
      </c>
      <c r="G556" s="3">
        <v>12</v>
      </c>
      <c r="H556" s="5">
        <v>174100</v>
      </c>
    </row>
    <row r="557" spans="1:8" x14ac:dyDescent="0.2">
      <c r="A557" s="39"/>
      <c r="B557" s="4"/>
      <c r="C557" s="4"/>
      <c r="D557" s="24"/>
      <c r="E557" s="24" t="s">
        <v>157</v>
      </c>
      <c r="F557" s="8">
        <v>0</v>
      </c>
      <c r="G557" s="3">
        <v>14.76</v>
      </c>
      <c r="H557" s="5">
        <v>7400</v>
      </c>
    </row>
    <row r="558" spans="1:8" x14ac:dyDescent="0.2">
      <c r="A558" s="39"/>
      <c r="B558" s="55" t="s">
        <v>144</v>
      </c>
      <c r="C558" s="55"/>
      <c r="D558" s="55"/>
      <c r="E558" s="55"/>
      <c r="F558" s="9">
        <v>8</v>
      </c>
      <c r="G558" s="6">
        <v>26.759999999999998</v>
      </c>
      <c r="H558" s="7">
        <v>181500</v>
      </c>
    </row>
    <row r="559" spans="1:8" x14ac:dyDescent="0.2">
      <c r="A559" s="39"/>
      <c r="B559" s="4"/>
      <c r="C559" s="4"/>
      <c r="D559" s="4"/>
      <c r="E559" s="4"/>
      <c r="F559" s="8"/>
      <c r="G559" s="3"/>
      <c r="H559" s="5"/>
    </row>
    <row r="560" spans="1:8" ht="15" x14ac:dyDescent="0.25">
      <c r="A560" s="53" t="s">
        <v>3</v>
      </c>
      <c r="B560" s="54"/>
      <c r="C560" s="54"/>
      <c r="D560" s="54"/>
      <c r="E560" s="54"/>
      <c r="F560" s="30">
        <v>247</v>
      </c>
      <c r="G560" s="31">
        <v>12225.110000000002</v>
      </c>
      <c r="H560" s="32">
        <v>10525200</v>
      </c>
    </row>
    <row r="561" spans="1:8" x14ac:dyDescent="0.2">
      <c r="A561" s="52"/>
      <c r="B561" s="4"/>
      <c r="C561" s="4"/>
      <c r="D561" s="4"/>
      <c r="E561" s="4"/>
      <c r="F561" s="8"/>
      <c r="G561" s="3"/>
      <c r="H561" s="5"/>
    </row>
    <row r="562" spans="1:8" x14ac:dyDescent="0.2">
      <c r="A562" s="39" t="s">
        <v>174</v>
      </c>
      <c r="B562" s="4" t="s">
        <v>1094</v>
      </c>
      <c r="C562" s="4" t="s">
        <v>144</v>
      </c>
      <c r="D562" s="24" t="s">
        <v>8</v>
      </c>
      <c r="E562" s="24" t="s">
        <v>157</v>
      </c>
      <c r="F562" s="8">
        <v>0</v>
      </c>
      <c r="G562" s="3">
        <v>151.76</v>
      </c>
      <c r="H562" s="5">
        <v>135100</v>
      </c>
    </row>
    <row r="563" spans="1:8" x14ac:dyDescent="0.2">
      <c r="A563" s="39"/>
      <c r="B563" s="4"/>
      <c r="C563" s="4"/>
      <c r="D563" s="24"/>
      <c r="E563" s="24" t="s">
        <v>158</v>
      </c>
      <c r="F563" s="8">
        <v>0</v>
      </c>
      <c r="G563" s="3">
        <v>11</v>
      </c>
      <c r="H563" s="5">
        <v>5400</v>
      </c>
    </row>
    <row r="564" spans="1:8" x14ac:dyDescent="0.2">
      <c r="A564" s="39"/>
      <c r="B564" s="55" t="s">
        <v>144</v>
      </c>
      <c r="C564" s="55"/>
      <c r="D564" s="55"/>
      <c r="E564" s="55"/>
      <c r="F564" s="9">
        <v>0</v>
      </c>
      <c r="G564" s="6">
        <v>162.76</v>
      </c>
      <c r="H564" s="7">
        <v>140500</v>
      </c>
    </row>
    <row r="565" spans="1:8" x14ac:dyDescent="0.2">
      <c r="A565" s="39"/>
      <c r="B565" s="4"/>
      <c r="C565" s="4"/>
      <c r="D565" s="4"/>
      <c r="E565" s="4"/>
      <c r="F565" s="8"/>
      <c r="G565" s="3"/>
      <c r="H565" s="5"/>
    </row>
    <row r="566" spans="1:8" ht="15" x14ac:dyDescent="0.25">
      <c r="A566" s="53" t="s">
        <v>4</v>
      </c>
      <c r="B566" s="54"/>
      <c r="C566" s="54"/>
      <c r="D566" s="54"/>
      <c r="E566" s="54"/>
      <c r="F566" s="30">
        <v>0</v>
      </c>
      <c r="G566" s="31">
        <v>162.76</v>
      </c>
      <c r="H566" s="32">
        <v>140500</v>
      </c>
    </row>
    <row r="567" spans="1:8" x14ac:dyDescent="0.2">
      <c r="A567" s="52"/>
      <c r="B567" s="4"/>
      <c r="C567" s="4"/>
      <c r="D567" s="4"/>
      <c r="E567" s="4"/>
      <c r="F567" s="8"/>
      <c r="G567" s="3"/>
      <c r="H567" s="5"/>
    </row>
    <row r="568" spans="1:8" x14ac:dyDescent="0.2">
      <c r="A568" s="39" t="s">
        <v>84</v>
      </c>
      <c r="B568" s="4" t="s">
        <v>1095</v>
      </c>
      <c r="C568" s="4" t="s">
        <v>52</v>
      </c>
      <c r="D568" s="24" t="s">
        <v>8</v>
      </c>
      <c r="E568" s="24" t="s">
        <v>156</v>
      </c>
      <c r="F568" s="8">
        <v>90</v>
      </c>
      <c r="G568" s="3">
        <v>180</v>
      </c>
      <c r="H568" s="5">
        <v>8153500</v>
      </c>
    </row>
    <row r="569" spans="1:8" x14ac:dyDescent="0.2">
      <c r="A569" s="39"/>
      <c r="B569" s="4"/>
      <c r="C569" s="4"/>
      <c r="D569" s="24"/>
      <c r="E569" s="24" t="s">
        <v>157</v>
      </c>
      <c r="F569" s="8">
        <v>0</v>
      </c>
      <c r="G569" s="3">
        <v>2137.0100000000002</v>
      </c>
      <c r="H569" s="5">
        <v>1900200</v>
      </c>
    </row>
    <row r="570" spans="1:8" x14ac:dyDescent="0.2">
      <c r="A570" s="39"/>
      <c r="B570" s="4"/>
      <c r="C570" s="4"/>
      <c r="D570" s="24"/>
      <c r="E570" s="24" t="s">
        <v>158</v>
      </c>
      <c r="F570" s="8">
        <v>0</v>
      </c>
      <c r="G570" s="3">
        <v>194.38</v>
      </c>
      <c r="H570" s="5">
        <v>13300</v>
      </c>
    </row>
    <row r="571" spans="1:8" x14ac:dyDescent="0.2">
      <c r="A571" s="39"/>
      <c r="B571" s="55" t="s">
        <v>144</v>
      </c>
      <c r="C571" s="55"/>
      <c r="D571" s="55"/>
      <c r="E571" s="55"/>
      <c r="F571" s="9">
        <v>90</v>
      </c>
      <c r="G571" s="6">
        <v>2511.3900000000003</v>
      </c>
      <c r="H571" s="7">
        <v>10067000</v>
      </c>
    </row>
    <row r="572" spans="1:8" x14ac:dyDescent="0.2">
      <c r="A572" s="39"/>
      <c r="B572" s="4"/>
      <c r="C572" s="4"/>
      <c r="D572" s="4"/>
      <c r="E572" s="4"/>
      <c r="F572" s="8"/>
      <c r="G572" s="3"/>
      <c r="H572" s="5"/>
    </row>
    <row r="573" spans="1:8" x14ac:dyDescent="0.2">
      <c r="A573" s="39"/>
      <c r="B573" s="4" t="s">
        <v>1096</v>
      </c>
      <c r="C573" s="4" t="s">
        <v>254</v>
      </c>
      <c r="D573" s="24" t="s">
        <v>8</v>
      </c>
      <c r="E573" s="24" t="s">
        <v>158</v>
      </c>
      <c r="F573" s="8">
        <v>0</v>
      </c>
      <c r="G573" s="3">
        <v>7</v>
      </c>
      <c r="H573" s="5">
        <v>500</v>
      </c>
    </row>
    <row r="574" spans="1:8" x14ac:dyDescent="0.2">
      <c r="A574" s="39"/>
      <c r="B574" s="55" t="s">
        <v>144</v>
      </c>
      <c r="C574" s="55"/>
      <c r="D574" s="55"/>
      <c r="E574" s="55"/>
      <c r="F574" s="9">
        <v>0</v>
      </c>
      <c r="G574" s="6">
        <v>7</v>
      </c>
      <c r="H574" s="7">
        <v>500</v>
      </c>
    </row>
    <row r="575" spans="1:8" x14ac:dyDescent="0.2">
      <c r="A575" s="39"/>
      <c r="B575" s="4"/>
      <c r="C575" s="4"/>
      <c r="D575" s="4"/>
      <c r="E575" s="4"/>
      <c r="F575" s="8"/>
      <c r="G575" s="3"/>
      <c r="H575" s="5"/>
    </row>
    <row r="576" spans="1:8" x14ac:dyDescent="0.2">
      <c r="A576" s="39"/>
      <c r="B576" s="4" t="s">
        <v>1097</v>
      </c>
      <c r="C576" s="4" t="s">
        <v>285</v>
      </c>
      <c r="D576" s="24" t="s">
        <v>8</v>
      </c>
      <c r="E576" s="24" t="s">
        <v>156</v>
      </c>
      <c r="F576" s="8">
        <v>3</v>
      </c>
      <c r="G576" s="3">
        <v>6</v>
      </c>
      <c r="H576" s="5">
        <v>271800</v>
      </c>
    </row>
    <row r="577" spans="1:8" x14ac:dyDescent="0.2">
      <c r="A577" s="39"/>
      <c r="B577" s="4"/>
      <c r="C577" s="4"/>
      <c r="D577" s="24"/>
      <c r="E577" s="24" t="s">
        <v>157</v>
      </c>
      <c r="F577" s="8">
        <v>0</v>
      </c>
      <c r="G577" s="3">
        <v>68</v>
      </c>
      <c r="H577" s="5">
        <v>60500</v>
      </c>
    </row>
    <row r="578" spans="1:8" x14ac:dyDescent="0.2">
      <c r="A578" s="39"/>
      <c r="B578" s="4"/>
      <c r="C578" s="4"/>
      <c r="D578" s="24"/>
      <c r="E578" s="24" t="s">
        <v>158</v>
      </c>
      <c r="F578" s="8">
        <v>0</v>
      </c>
      <c r="G578" s="3">
        <v>4</v>
      </c>
      <c r="H578" s="5">
        <v>300</v>
      </c>
    </row>
    <row r="579" spans="1:8" x14ac:dyDescent="0.2">
      <c r="A579" s="39"/>
      <c r="B579" s="55" t="s">
        <v>144</v>
      </c>
      <c r="C579" s="55"/>
      <c r="D579" s="55"/>
      <c r="E579" s="55"/>
      <c r="F579" s="9">
        <v>3</v>
      </c>
      <c r="G579" s="6">
        <v>78</v>
      </c>
      <c r="H579" s="7">
        <v>332600</v>
      </c>
    </row>
    <row r="580" spans="1:8" x14ac:dyDescent="0.2">
      <c r="A580" s="39"/>
      <c r="B580" s="4"/>
      <c r="C580" s="4"/>
      <c r="D580" s="4"/>
      <c r="E580" s="4"/>
      <c r="F580" s="8"/>
      <c r="G580" s="3"/>
      <c r="H580" s="5"/>
    </row>
    <row r="581" spans="1:8" x14ac:dyDescent="0.2">
      <c r="A581" s="39"/>
      <c r="B581" s="4" t="s">
        <v>1098</v>
      </c>
      <c r="C581" s="4" t="s">
        <v>286</v>
      </c>
      <c r="D581" s="24" t="s">
        <v>8</v>
      </c>
      <c r="E581" s="24" t="s">
        <v>157</v>
      </c>
      <c r="F581" s="8">
        <v>0</v>
      </c>
      <c r="G581" s="3">
        <v>35.4</v>
      </c>
      <c r="H581" s="5">
        <v>31500</v>
      </c>
    </row>
    <row r="582" spans="1:8" x14ac:dyDescent="0.2">
      <c r="A582" s="39"/>
      <c r="B582" s="55" t="s">
        <v>144</v>
      </c>
      <c r="C582" s="55"/>
      <c r="D582" s="55"/>
      <c r="E582" s="55"/>
      <c r="F582" s="9">
        <v>0</v>
      </c>
      <c r="G582" s="6">
        <v>35.4</v>
      </c>
      <c r="H582" s="7">
        <v>31500</v>
      </c>
    </row>
    <row r="583" spans="1:8" x14ac:dyDescent="0.2">
      <c r="A583" s="39"/>
      <c r="B583" s="4"/>
      <c r="C583" s="4"/>
      <c r="D583" s="4"/>
      <c r="E583" s="4"/>
      <c r="F583" s="8"/>
      <c r="G583" s="3"/>
      <c r="H583" s="5"/>
    </row>
    <row r="584" spans="1:8" x14ac:dyDescent="0.2">
      <c r="A584" s="39"/>
      <c r="B584" s="4" t="s">
        <v>1099</v>
      </c>
      <c r="C584" s="4" t="s">
        <v>287</v>
      </c>
      <c r="D584" s="24" t="s">
        <v>8</v>
      </c>
      <c r="E584" s="24" t="s">
        <v>157</v>
      </c>
      <c r="F584" s="8">
        <v>0</v>
      </c>
      <c r="G584" s="3">
        <v>73</v>
      </c>
      <c r="H584" s="5">
        <v>64900</v>
      </c>
    </row>
    <row r="585" spans="1:8" x14ac:dyDescent="0.2">
      <c r="A585" s="39"/>
      <c r="B585" s="55" t="s">
        <v>144</v>
      </c>
      <c r="C585" s="55"/>
      <c r="D585" s="55"/>
      <c r="E585" s="55"/>
      <c r="F585" s="9">
        <v>0</v>
      </c>
      <c r="G585" s="6">
        <v>73</v>
      </c>
      <c r="H585" s="7">
        <v>64900</v>
      </c>
    </row>
    <row r="586" spans="1:8" x14ac:dyDescent="0.2">
      <c r="A586" s="39"/>
      <c r="B586" s="4"/>
      <c r="C586" s="4"/>
      <c r="D586" s="4"/>
      <c r="E586" s="4"/>
      <c r="F586" s="8"/>
      <c r="G586" s="3"/>
      <c r="H586" s="5"/>
    </row>
    <row r="587" spans="1:8" x14ac:dyDescent="0.2">
      <c r="A587" s="39"/>
      <c r="B587" s="4" t="s">
        <v>1100</v>
      </c>
      <c r="C587" s="4" t="s">
        <v>957</v>
      </c>
      <c r="D587" s="24" t="s">
        <v>8</v>
      </c>
      <c r="E587" s="24" t="s">
        <v>157</v>
      </c>
      <c r="F587" s="8">
        <v>0</v>
      </c>
      <c r="G587" s="3">
        <v>11.63</v>
      </c>
      <c r="H587" s="5">
        <v>10300</v>
      </c>
    </row>
    <row r="588" spans="1:8" x14ac:dyDescent="0.2">
      <c r="A588" s="39"/>
      <c r="B588" s="4"/>
      <c r="C588" s="4"/>
      <c r="D588" s="24"/>
      <c r="E588" s="24" t="s">
        <v>158</v>
      </c>
      <c r="F588" s="8">
        <v>0</v>
      </c>
      <c r="G588" s="3">
        <v>8.17</v>
      </c>
      <c r="H588" s="5">
        <v>600</v>
      </c>
    </row>
    <row r="589" spans="1:8" x14ac:dyDescent="0.2">
      <c r="A589" s="39"/>
      <c r="B589" s="55" t="s">
        <v>144</v>
      </c>
      <c r="C589" s="55"/>
      <c r="D589" s="55"/>
      <c r="E589" s="55"/>
      <c r="F589" s="9">
        <v>0</v>
      </c>
      <c r="G589" s="6">
        <v>19.8</v>
      </c>
      <c r="H589" s="7">
        <v>10900</v>
      </c>
    </row>
    <row r="590" spans="1:8" x14ac:dyDescent="0.2">
      <c r="A590" s="39"/>
      <c r="B590" s="4"/>
      <c r="C590" s="4"/>
      <c r="D590" s="4"/>
      <c r="E590" s="4"/>
      <c r="F590" s="8"/>
      <c r="G590" s="3"/>
      <c r="H590" s="5"/>
    </row>
    <row r="591" spans="1:8" x14ac:dyDescent="0.2">
      <c r="A591" s="39"/>
      <c r="B591" s="4" t="s">
        <v>1101</v>
      </c>
      <c r="C591" s="4" t="s">
        <v>958</v>
      </c>
      <c r="D591" s="24" t="s">
        <v>8</v>
      </c>
      <c r="E591" s="24" t="s">
        <v>156</v>
      </c>
      <c r="F591" s="8">
        <v>3</v>
      </c>
      <c r="G591" s="3">
        <v>6</v>
      </c>
      <c r="H591" s="5">
        <v>271800</v>
      </c>
    </row>
    <row r="592" spans="1:8" x14ac:dyDescent="0.2">
      <c r="A592" s="39"/>
      <c r="B592" s="4"/>
      <c r="C592" s="4"/>
      <c r="D592" s="24"/>
      <c r="E592" s="24" t="s">
        <v>157</v>
      </c>
      <c r="F592" s="8">
        <v>0</v>
      </c>
      <c r="G592" s="3">
        <v>4.21</v>
      </c>
      <c r="H592" s="5">
        <v>3700</v>
      </c>
    </row>
    <row r="593" spans="1:8" x14ac:dyDescent="0.2">
      <c r="A593" s="39"/>
      <c r="B593" s="4"/>
      <c r="C593" s="4"/>
      <c r="D593" s="24"/>
      <c r="E593" s="24" t="s">
        <v>158</v>
      </c>
      <c r="F593" s="8">
        <v>0</v>
      </c>
      <c r="G593" s="3">
        <v>1</v>
      </c>
      <c r="H593" s="5">
        <v>100</v>
      </c>
    </row>
    <row r="594" spans="1:8" x14ac:dyDescent="0.2">
      <c r="A594" s="39"/>
      <c r="B594" s="55" t="s">
        <v>144</v>
      </c>
      <c r="C594" s="55"/>
      <c r="D594" s="55"/>
      <c r="E594" s="55"/>
      <c r="F594" s="9">
        <v>3</v>
      </c>
      <c r="G594" s="6">
        <v>11.21</v>
      </c>
      <c r="H594" s="7">
        <v>275600</v>
      </c>
    </row>
    <row r="595" spans="1:8" x14ac:dyDescent="0.2">
      <c r="A595" s="39"/>
      <c r="B595" s="4"/>
      <c r="C595" s="4"/>
      <c r="D595" s="4"/>
      <c r="E595" s="4"/>
      <c r="F595" s="8"/>
      <c r="G595" s="3"/>
      <c r="H595" s="5"/>
    </row>
    <row r="596" spans="1:8" ht="15" x14ac:dyDescent="0.25">
      <c r="A596" s="53" t="s">
        <v>24</v>
      </c>
      <c r="B596" s="54"/>
      <c r="C596" s="54"/>
      <c r="D596" s="54"/>
      <c r="E596" s="54"/>
      <c r="F596" s="30">
        <v>96</v>
      </c>
      <c r="G596" s="31">
        <v>2735.8000000000006</v>
      </c>
      <c r="H596" s="32">
        <v>10783000</v>
      </c>
    </row>
    <row r="597" spans="1:8" x14ac:dyDescent="0.2">
      <c r="A597" s="52"/>
      <c r="B597" s="4"/>
      <c r="C597" s="4"/>
      <c r="D597" s="4"/>
      <c r="E597" s="4"/>
      <c r="F597" s="8"/>
      <c r="G597" s="3"/>
      <c r="H597" s="5"/>
    </row>
    <row r="598" spans="1:8" x14ac:dyDescent="0.2">
      <c r="A598" s="39" t="s">
        <v>175</v>
      </c>
      <c r="B598" s="4" t="s">
        <v>1102</v>
      </c>
      <c r="C598" s="4" t="s">
        <v>53</v>
      </c>
      <c r="D598" s="24" t="s">
        <v>8</v>
      </c>
      <c r="E598" s="24" t="s">
        <v>156</v>
      </c>
      <c r="F598" s="8">
        <v>28</v>
      </c>
      <c r="G598" s="3">
        <v>56</v>
      </c>
      <c r="H598" s="5">
        <v>4014300</v>
      </c>
    </row>
    <row r="599" spans="1:8" x14ac:dyDescent="0.2">
      <c r="A599" s="39"/>
      <c r="B599" s="4"/>
      <c r="C599" s="4"/>
      <c r="D599" s="24"/>
      <c r="E599" s="24" t="s">
        <v>157</v>
      </c>
      <c r="F599" s="8">
        <v>0</v>
      </c>
      <c r="G599" s="3">
        <v>41.49</v>
      </c>
      <c r="H599" s="5">
        <v>53700</v>
      </c>
    </row>
    <row r="600" spans="1:8" x14ac:dyDescent="0.2">
      <c r="A600" s="39"/>
      <c r="B600" s="4"/>
      <c r="C600" s="4"/>
      <c r="D600" s="24"/>
      <c r="E600" s="24" t="s">
        <v>158</v>
      </c>
      <c r="F600" s="8">
        <v>0</v>
      </c>
      <c r="G600" s="3">
        <v>82.38</v>
      </c>
      <c r="H600" s="5">
        <v>8200</v>
      </c>
    </row>
    <row r="601" spans="1:8" x14ac:dyDescent="0.2">
      <c r="A601" s="39"/>
      <c r="B601" s="55" t="s">
        <v>144</v>
      </c>
      <c r="C601" s="55"/>
      <c r="D601" s="55"/>
      <c r="E601" s="55"/>
      <c r="F601" s="9">
        <v>28</v>
      </c>
      <c r="G601" s="6">
        <v>179.87</v>
      </c>
      <c r="H601" s="7">
        <v>4076200</v>
      </c>
    </row>
    <row r="602" spans="1:8" x14ac:dyDescent="0.2">
      <c r="A602" s="39"/>
      <c r="B602" s="4"/>
      <c r="C602" s="4"/>
      <c r="D602" s="4"/>
      <c r="E602" s="4"/>
      <c r="F602" s="8"/>
      <c r="G602" s="3"/>
      <c r="H602" s="5"/>
    </row>
    <row r="603" spans="1:8" ht="15" x14ac:dyDescent="0.25">
      <c r="A603" s="53" t="s">
        <v>5</v>
      </c>
      <c r="B603" s="54"/>
      <c r="C603" s="54"/>
      <c r="D603" s="54"/>
      <c r="E603" s="54"/>
      <c r="F603" s="30">
        <v>28</v>
      </c>
      <c r="G603" s="31">
        <v>179.87</v>
      </c>
      <c r="H603" s="32">
        <v>4076200</v>
      </c>
    </row>
    <row r="604" spans="1:8" x14ac:dyDescent="0.2">
      <c r="A604" s="52"/>
      <c r="B604" s="4"/>
      <c r="C604" s="4"/>
      <c r="D604" s="4"/>
      <c r="E604" s="4"/>
      <c r="F604" s="8"/>
      <c r="G604" s="3"/>
      <c r="H604" s="5"/>
    </row>
    <row r="605" spans="1:8" x14ac:dyDescent="0.2">
      <c r="A605" s="39" t="s">
        <v>176</v>
      </c>
      <c r="B605" s="4" t="s">
        <v>1103</v>
      </c>
      <c r="C605" s="4" t="s">
        <v>144</v>
      </c>
      <c r="D605" s="24" t="s">
        <v>8</v>
      </c>
      <c r="E605" s="24" t="s">
        <v>156</v>
      </c>
      <c r="F605" s="8">
        <v>310</v>
      </c>
      <c r="G605" s="3">
        <v>465</v>
      </c>
      <c r="H605" s="5">
        <v>11913500</v>
      </c>
    </row>
    <row r="606" spans="1:8" x14ac:dyDescent="0.2">
      <c r="A606" s="39"/>
      <c r="B606" s="4"/>
      <c r="C606" s="4"/>
      <c r="D606" s="24"/>
      <c r="E606" s="24" t="s">
        <v>157</v>
      </c>
      <c r="F606" s="8">
        <v>0</v>
      </c>
      <c r="G606" s="3">
        <v>3190.73</v>
      </c>
      <c r="H606" s="5">
        <v>5717200</v>
      </c>
    </row>
    <row r="607" spans="1:8" x14ac:dyDescent="0.2">
      <c r="A607" s="39"/>
      <c r="B607" s="4"/>
      <c r="C607" s="4"/>
      <c r="D607" s="24"/>
      <c r="E607" s="24" t="s">
        <v>158</v>
      </c>
      <c r="F607" s="8">
        <v>0</v>
      </c>
      <c r="G607" s="3">
        <v>2185</v>
      </c>
      <c r="H607" s="5">
        <v>1894400</v>
      </c>
    </row>
    <row r="608" spans="1:8" x14ac:dyDescent="0.2">
      <c r="A608" s="39"/>
      <c r="B608" s="55" t="s">
        <v>144</v>
      </c>
      <c r="C608" s="55"/>
      <c r="D608" s="55"/>
      <c r="E608" s="55"/>
      <c r="F608" s="9">
        <v>310</v>
      </c>
      <c r="G608" s="6">
        <v>5840.73</v>
      </c>
      <c r="H608" s="7">
        <v>19525100</v>
      </c>
    </row>
    <row r="609" spans="1:8" x14ac:dyDescent="0.2">
      <c r="A609" s="39"/>
      <c r="B609" s="4"/>
      <c r="C609" s="4"/>
      <c r="D609" s="4"/>
      <c r="E609" s="4"/>
      <c r="F609" s="8"/>
      <c r="G609" s="3"/>
      <c r="H609" s="5"/>
    </row>
    <row r="610" spans="1:8" x14ac:dyDescent="0.2">
      <c r="A610" s="39"/>
      <c r="B610" s="4" t="s">
        <v>1104</v>
      </c>
      <c r="C610" s="4" t="s">
        <v>268</v>
      </c>
      <c r="D610" s="24" t="s">
        <v>8</v>
      </c>
      <c r="E610" s="24" t="s">
        <v>156</v>
      </c>
      <c r="F610" s="8">
        <v>7</v>
      </c>
      <c r="G610" s="3">
        <v>10.5</v>
      </c>
      <c r="H610" s="5">
        <v>269000</v>
      </c>
    </row>
    <row r="611" spans="1:8" x14ac:dyDescent="0.2">
      <c r="A611" s="39"/>
      <c r="B611" s="4"/>
      <c r="C611" s="4"/>
      <c r="D611" s="24"/>
      <c r="E611" s="24" t="s">
        <v>157</v>
      </c>
      <c r="F611" s="8">
        <v>0</v>
      </c>
      <c r="G611" s="3">
        <v>540.35</v>
      </c>
      <c r="H611" s="5">
        <v>968200</v>
      </c>
    </row>
    <row r="612" spans="1:8" x14ac:dyDescent="0.2">
      <c r="A612" s="39"/>
      <c r="B612" s="4"/>
      <c r="C612" s="4"/>
      <c r="D612" s="24"/>
      <c r="E612" s="24" t="s">
        <v>158</v>
      </c>
      <c r="F612" s="8">
        <v>0</v>
      </c>
      <c r="G612" s="3">
        <v>73.58</v>
      </c>
      <c r="H612" s="5">
        <v>63800</v>
      </c>
    </row>
    <row r="613" spans="1:8" x14ac:dyDescent="0.2">
      <c r="A613" s="39"/>
      <c r="B613" s="55" t="s">
        <v>144</v>
      </c>
      <c r="C613" s="55"/>
      <c r="D613" s="55"/>
      <c r="E613" s="55"/>
      <c r="F613" s="9">
        <v>7</v>
      </c>
      <c r="G613" s="6">
        <v>624.43000000000006</v>
      </c>
      <c r="H613" s="7">
        <v>1301000</v>
      </c>
    </row>
    <row r="614" spans="1:8" x14ac:dyDescent="0.2">
      <c r="A614" s="39"/>
      <c r="B614" s="4"/>
      <c r="C614" s="4"/>
      <c r="D614" s="4"/>
      <c r="E614" s="4"/>
      <c r="F614" s="8"/>
      <c r="G614" s="3"/>
      <c r="H614" s="5"/>
    </row>
    <row r="615" spans="1:8" x14ac:dyDescent="0.2">
      <c r="A615" s="39"/>
      <c r="B615" s="4" t="s">
        <v>1105</v>
      </c>
      <c r="C615" s="4" t="s">
        <v>959</v>
      </c>
      <c r="D615" s="24" t="s">
        <v>8</v>
      </c>
      <c r="E615" s="24" t="s">
        <v>157</v>
      </c>
      <c r="F615" s="8">
        <v>0</v>
      </c>
      <c r="G615" s="3">
        <v>2.1</v>
      </c>
      <c r="H615" s="5">
        <v>3800</v>
      </c>
    </row>
    <row r="616" spans="1:8" x14ac:dyDescent="0.2">
      <c r="A616" s="39"/>
      <c r="B616" s="4"/>
      <c r="C616" s="4"/>
      <c r="D616" s="24"/>
      <c r="E616" s="24" t="s">
        <v>158</v>
      </c>
      <c r="F616" s="8">
        <v>0</v>
      </c>
      <c r="G616" s="3">
        <v>3.9</v>
      </c>
      <c r="H616" s="5">
        <v>3400</v>
      </c>
    </row>
    <row r="617" spans="1:8" x14ac:dyDescent="0.2">
      <c r="A617" s="39"/>
      <c r="B617" s="55" t="s">
        <v>144</v>
      </c>
      <c r="C617" s="55"/>
      <c r="D617" s="55"/>
      <c r="E617" s="55"/>
      <c r="F617" s="9">
        <v>0</v>
      </c>
      <c r="G617" s="6">
        <v>6</v>
      </c>
      <c r="H617" s="7">
        <v>7200</v>
      </c>
    </row>
    <row r="618" spans="1:8" x14ac:dyDescent="0.2">
      <c r="A618" s="39"/>
      <c r="B618" s="4"/>
      <c r="C618" s="4"/>
      <c r="D618" s="4"/>
      <c r="E618" s="4"/>
      <c r="F618" s="8"/>
      <c r="G618" s="3"/>
      <c r="H618" s="5"/>
    </row>
    <row r="619" spans="1:8" x14ac:dyDescent="0.2">
      <c r="A619" s="39"/>
      <c r="B619" s="4" t="s">
        <v>1106</v>
      </c>
      <c r="C619" s="4" t="s">
        <v>960</v>
      </c>
      <c r="D619" s="24" t="s">
        <v>8</v>
      </c>
      <c r="E619" s="24" t="s">
        <v>156</v>
      </c>
      <c r="F619" s="8">
        <v>2</v>
      </c>
      <c r="G619" s="3">
        <v>3</v>
      </c>
      <c r="H619" s="5">
        <v>76900</v>
      </c>
    </row>
    <row r="620" spans="1:8" x14ac:dyDescent="0.2">
      <c r="A620" s="39"/>
      <c r="B620" s="4"/>
      <c r="C620" s="4"/>
      <c r="D620" s="24"/>
      <c r="E620" s="24" t="s">
        <v>158</v>
      </c>
      <c r="F620" s="8">
        <v>0</v>
      </c>
      <c r="G620" s="3">
        <v>0.48</v>
      </c>
      <c r="H620" s="5">
        <v>400</v>
      </c>
    </row>
    <row r="621" spans="1:8" x14ac:dyDescent="0.2">
      <c r="A621" s="39"/>
      <c r="B621" s="55" t="s">
        <v>144</v>
      </c>
      <c r="C621" s="55"/>
      <c r="D621" s="55"/>
      <c r="E621" s="55"/>
      <c r="F621" s="9">
        <v>2</v>
      </c>
      <c r="G621" s="6">
        <v>3.48</v>
      </c>
      <c r="H621" s="7">
        <v>77300</v>
      </c>
    </row>
    <row r="622" spans="1:8" x14ac:dyDescent="0.2">
      <c r="A622" s="39"/>
      <c r="B622" s="4"/>
      <c r="C622" s="4"/>
      <c r="D622" s="4"/>
      <c r="E622" s="4"/>
      <c r="F622" s="8"/>
      <c r="G622" s="3"/>
      <c r="H622" s="5"/>
    </row>
    <row r="623" spans="1:8" x14ac:dyDescent="0.2">
      <c r="A623" s="39"/>
      <c r="B623" s="4" t="s">
        <v>1107</v>
      </c>
      <c r="C623" s="4" t="s">
        <v>961</v>
      </c>
      <c r="D623" s="24" t="s">
        <v>8</v>
      </c>
      <c r="E623" s="24" t="s">
        <v>157</v>
      </c>
      <c r="F623" s="8">
        <v>0</v>
      </c>
      <c r="G623" s="3">
        <v>11.65</v>
      </c>
      <c r="H623" s="5">
        <v>20900</v>
      </c>
    </row>
    <row r="624" spans="1:8" x14ac:dyDescent="0.2">
      <c r="A624" s="39"/>
      <c r="B624" s="4"/>
      <c r="C624" s="4"/>
      <c r="D624" s="24"/>
      <c r="E624" s="24" t="s">
        <v>158</v>
      </c>
      <c r="F624" s="8">
        <v>0</v>
      </c>
      <c r="G624" s="3">
        <v>2.66</v>
      </c>
      <c r="H624" s="5">
        <v>2300</v>
      </c>
    </row>
    <row r="625" spans="1:8" x14ac:dyDescent="0.2">
      <c r="A625" s="39"/>
      <c r="B625" s="55" t="s">
        <v>144</v>
      </c>
      <c r="C625" s="55"/>
      <c r="D625" s="55"/>
      <c r="E625" s="55"/>
      <c r="F625" s="9">
        <v>0</v>
      </c>
      <c r="G625" s="6">
        <v>14.31</v>
      </c>
      <c r="H625" s="7">
        <v>23200</v>
      </c>
    </row>
    <row r="626" spans="1:8" x14ac:dyDescent="0.2">
      <c r="A626" s="39"/>
      <c r="B626" s="4"/>
      <c r="C626" s="4"/>
      <c r="D626" s="4"/>
      <c r="E626" s="4"/>
      <c r="F626" s="8"/>
      <c r="G626" s="3"/>
      <c r="H626" s="5"/>
    </row>
    <row r="627" spans="1:8" ht="15" x14ac:dyDescent="0.25">
      <c r="A627" s="53" t="s">
        <v>6</v>
      </c>
      <c r="B627" s="54"/>
      <c r="C627" s="54"/>
      <c r="D627" s="54"/>
      <c r="E627" s="54"/>
      <c r="F627" s="30">
        <v>319</v>
      </c>
      <c r="G627" s="31">
        <v>6488.9499999999989</v>
      </c>
      <c r="H627" s="32">
        <v>20933800</v>
      </c>
    </row>
    <row r="628" spans="1:8" x14ac:dyDescent="0.2">
      <c r="A628" s="52"/>
      <c r="B628" s="4"/>
      <c r="C628" s="4"/>
      <c r="D628" s="4"/>
      <c r="E628" s="4"/>
      <c r="F628" s="8"/>
      <c r="G628" s="3"/>
      <c r="H628" s="5"/>
    </row>
    <row r="629" spans="1:8" x14ac:dyDescent="0.2">
      <c r="A629" s="39" t="s">
        <v>85</v>
      </c>
      <c r="B629" s="4" t="s">
        <v>1108</v>
      </c>
      <c r="C629" s="4" t="s">
        <v>144</v>
      </c>
      <c r="D629" s="24" t="s">
        <v>8</v>
      </c>
      <c r="E629" s="24" t="s">
        <v>156</v>
      </c>
      <c r="F629" s="8">
        <v>47</v>
      </c>
      <c r="G629" s="3">
        <v>96.82</v>
      </c>
      <c r="H629" s="5">
        <v>2469700</v>
      </c>
    </row>
    <row r="630" spans="1:8" x14ac:dyDescent="0.2">
      <c r="A630" s="39"/>
      <c r="B630" s="4"/>
      <c r="C630" s="4"/>
      <c r="D630" s="24"/>
      <c r="E630" s="24" t="s">
        <v>157</v>
      </c>
      <c r="F630" s="8">
        <v>0</v>
      </c>
      <c r="G630" s="3">
        <v>3560.72</v>
      </c>
      <c r="H630" s="5">
        <v>3864800</v>
      </c>
    </row>
    <row r="631" spans="1:8" x14ac:dyDescent="0.2">
      <c r="A631" s="39"/>
      <c r="B631" s="4"/>
      <c r="C631" s="4"/>
      <c r="D631" s="24"/>
      <c r="E631" s="24" t="s">
        <v>158</v>
      </c>
      <c r="F631" s="8">
        <v>0</v>
      </c>
      <c r="G631" s="3">
        <v>839.26</v>
      </c>
      <c r="H631" s="5">
        <v>455500</v>
      </c>
    </row>
    <row r="632" spans="1:8" x14ac:dyDescent="0.2">
      <c r="A632" s="39"/>
      <c r="B632" s="55" t="s">
        <v>144</v>
      </c>
      <c r="C632" s="55"/>
      <c r="D632" s="55"/>
      <c r="E632" s="55"/>
      <c r="F632" s="9">
        <v>47</v>
      </c>
      <c r="G632" s="6">
        <v>4496.8</v>
      </c>
      <c r="H632" s="7">
        <v>6790000</v>
      </c>
    </row>
    <row r="633" spans="1:8" x14ac:dyDescent="0.2">
      <c r="A633" s="39"/>
      <c r="B633" s="4"/>
      <c r="C633" s="4"/>
      <c r="D633" s="4"/>
      <c r="E633" s="4"/>
      <c r="F633" s="8"/>
      <c r="G633" s="3"/>
      <c r="H633" s="5"/>
    </row>
    <row r="634" spans="1:8" ht="14.25" customHeight="1" x14ac:dyDescent="0.2">
      <c r="A634" s="39"/>
      <c r="B634" s="4" t="s">
        <v>1109</v>
      </c>
      <c r="C634" s="4" t="s">
        <v>268</v>
      </c>
      <c r="D634" s="24" t="s">
        <v>8</v>
      </c>
      <c r="E634" s="24" t="s">
        <v>156</v>
      </c>
      <c r="F634" s="8">
        <v>1</v>
      </c>
      <c r="G634" s="3">
        <v>2.06</v>
      </c>
      <c r="H634" s="5">
        <v>52500</v>
      </c>
    </row>
    <row r="635" spans="1:8" x14ac:dyDescent="0.2">
      <c r="A635" s="39"/>
      <c r="B635" s="4"/>
      <c r="C635" s="4"/>
      <c r="D635" s="24"/>
      <c r="E635" s="24" t="s">
        <v>157</v>
      </c>
      <c r="F635" s="8">
        <v>0</v>
      </c>
      <c r="G635" s="3">
        <v>261.67</v>
      </c>
      <c r="H635" s="5">
        <v>284000</v>
      </c>
    </row>
    <row r="636" spans="1:8" x14ac:dyDescent="0.2">
      <c r="A636" s="39"/>
      <c r="B636" s="4"/>
      <c r="C636" s="4"/>
      <c r="D636" s="24"/>
      <c r="E636" s="24" t="s">
        <v>158</v>
      </c>
      <c r="F636" s="8">
        <v>0</v>
      </c>
      <c r="G636" s="3">
        <v>71.28</v>
      </c>
      <c r="H636" s="5">
        <v>38700</v>
      </c>
    </row>
    <row r="637" spans="1:8" x14ac:dyDescent="0.2">
      <c r="A637" s="39"/>
      <c r="B637" s="55" t="s">
        <v>144</v>
      </c>
      <c r="C637" s="55"/>
      <c r="D637" s="55"/>
      <c r="E637" s="55"/>
      <c r="F637" s="9">
        <v>1</v>
      </c>
      <c r="G637" s="6">
        <v>335.01</v>
      </c>
      <c r="H637" s="7">
        <v>375200</v>
      </c>
    </row>
    <row r="638" spans="1:8" x14ac:dyDescent="0.2">
      <c r="A638" s="39"/>
      <c r="B638" s="4"/>
      <c r="C638" s="4"/>
      <c r="D638" s="4"/>
      <c r="E638" s="4"/>
      <c r="F638" s="8"/>
      <c r="G638" s="3"/>
      <c r="H638" s="5"/>
    </row>
    <row r="639" spans="1:8" x14ac:dyDescent="0.2">
      <c r="A639" s="39"/>
      <c r="B639" s="4" t="s">
        <v>1110</v>
      </c>
      <c r="C639" s="4" t="s">
        <v>288</v>
      </c>
      <c r="D639" s="24" t="s">
        <v>8</v>
      </c>
      <c r="E639" s="24" t="s">
        <v>157</v>
      </c>
      <c r="F639" s="8">
        <v>0</v>
      </c>
      <c r="G639" s="3">
        <v>1.53</v>
      </c>
      <c r="H639" s="5">
        <v>1700</v>
      </c>
    </row>
    <row r="640" spans="1:8" x14ac:dyDescent="0.2">
      <c r="A640" s="39"/>
      <c r="B640" s="55" t="s">
        <v>144</v>
      </c>
      <c r="C640" s="55"/>
      <c r="D640" s="55"/>
      <c r="E640" s="55"/>
      <c r="F640" s="9">
        <v>0</v>
      </c>
      <c r="G640" s="6">
        <v>1.53</v>
      </c>
      <c r="H640" s="7">
        <v>1700</v>
      </c>
    </row>
    <row r="641" spans="1:8" x14ac:dyDescent="0.2">
      <c r="A641" s="39"/>
      <c r="B641" s="4"/>
      <c r="C641" s="4"/>
      <c r="D641" s="4"/>
      <c r="E641" s="4"/>
      <c r="F641" s="8"/>
      <c r="G641" s="3"/>
      <c r="H641" s="5"/>
    </row>
    <row r="642" spans="1:8" x14ac:dyDescent="0.2">
      <c r="A642" s="39"/>
      <c r="B642" s="4" t="s">
        <v>1194</v>
      </c>
      <c r="C642" s="4" t="s">
        <v>1191</v>
      </c>
      <c r="D642" s="24" t="s">
        <v>8</v>
      </c>
      <c r="E642" s="24" t="s">
        <v>156</v>
      </c>
      <c r="F642" s="8">
        <v>1</v>
      </c>
      <c r="G642" s="3">
        <v>2.06</v>
      </c>
      <c r="H642" s="5">
        <v>52500</v>
      </c>
    </row>
    <row r="643" spans="1:8" x14ac:dyDescent="0.2">
      <c r="A643" s="39"/>
      <c r="B643" s="4"/>
      <c r="C643" s="4"/>
      <c r="D643" s="24"/>
      <c r="E643" s="24" t="s">
        <v>157</v>
      </c>
      <c r="F643" s="8">
        <v>0</v>
      </c>
      <c r="G643" s="3">
        <v>7.44</v>
      </c>
      <c r="H643" s="5">
        <v>8100</v>
      </c>
    </row>
    <row r="644" spans="1:8" x14ac:dyDescent="0.2">
      <c r="A644" s="39"/>
      <c r="B644" s="55" t="s">
        <v>144</v>
      </c>
      <c r="C644" s="55"/>
      <c r="D644" s="55"/>
      <c r="E644" s="55"/>
      <c r="F644" s="9">
        <v>1</v>
      </c>
      <c r="G644" s="6">
        <v>9.5</v>
      </c>
      <c r="H644" s="7">
        <v>60600</v>
      </c>
    </row>
    <row r="645" spans="1:8" x14ac:dyDescent="0.2">
      <c r="A645" s="39"/>
      <c r="B645" s="4"/>
      <c r="C645" s="4"/>
      <c r="D645" s="4"/>
      <c r="E645" s="4"/>
      <c r="F645" s="8"/>
      <c r="G645" s="3"/>
      <c r="H645" s="5"/>
    </row>
    <row r="646" spans="1:8" x14ac:dyDescent="0.2">
      <c r="A646" s="39"/>
      <c r="B646" s="4" t="s">
        <v>1195</v>
      </c>
      <c r="C646" s="4" t="s">
        <v>1193</v>
      </c>
      <c r="D646" s="24" t="s">
        <v>8</v>
      </c>
      <c r="E646" s="24" t="s">
        <v>156</v>
      </c>
      <c r="F646" s="8">
        <v>3</v>
      </c>
      <c r="G646" s="3">
        <v>6.2</v>
      </c>
      <c r="H646" s="5">
        <v>157600</v>
      </c>
    </row>
    <row r="647" spans="1:8" x14ac:dyDescent="0.2">
      <c r="A647" s="39"/>
      <c r="B647" s="4"/>
      <c r="C647" s="4"/>
      <c r="D647" s="24"/>
      <c r="E647" s="24" t="s">
        <v>157</v>
      </c>
      <c r="F647" s="8">
        <v>0</v>
      </c>
      <c r="G647" s="3">
        <v>12.52</v>
      </c>
      <c r="H647" s="5">
        <v>13600</v>
      </c>
    </row>
    <row r="648" spans="1:8" x14ac:dyDescent="0.2">
      <c r="A648" s="39"/>
      <c r="B648" s="55" t="s">
        <v>144</v>
      </c>
      <c r="C648" s="55"/>
      <c r="D648" s="55"/>
      <c r="E648" s="55"/>
      <c r="F648" s="9">
        <v>3</v>
      </c>
      <c r="G648" s="6">
        <v>18.72</v>
      </c>
      <c r="H648" s="7">
        <v>171200</v>
      </c>
    </row>
    <row r="649" spans="1:8" x14ac:dyDescent="0.2">
      <c r="A649" s="39"/>
      <c r="B649" s="4"/>
      <c r="C649" s="4"/>
      <c r="D649" s="4"/>
      <c r="E649" s="4"/>
      <c r="F649" s="8"/>
      <c r="G649" s="3"/>
      <c r="H649" s="5"/>
    </row>
    <row r="650" spans="1:8" ht="15" x14ac:dyDescent="0.25">
      <c r="A650" s="53" t="s">
        <v>25</v>
      </c>
      <c r="B650" s="54"/>
      <c r="C650" s="54"/>
      <c r="D650" s="54"/>
      <c r="E650" s="54"/>
      <c r="F650" s="30">
        <v>52</v>
      </c>
      <c r="G650" s="31">
        <v>4861.5600000000004</v>
      </c>
      <c r="H650" s="32">
        <v>7398700</v>
      </c>
    </row>
    <row r="651" spans="1:8" x14ac:dyDescent="0.2">
      <c r="A651" s="52"/>
      <c r="B651" s="4"/>
      <c r="C651" s="4"/>
      <c r="D651" s="4"/>
      <c r="E651" s="4"/>
      <c r="F651" s="8"/>
      <c r="G651" s="3"/>
      <c r="H651" s="5"/>
    </row>
    <row r="652" spans="1:8" x14ac:dyDescent="0.2">
      <c r="A652" s="39" t="s">
        <v>86</v>
      </c>
      <c r="B652" s="4" t="s">
        <v>1111</v>
      </c>
      <c r="C652" s="4" t="s">
        <v>54</v>
      </c>
      <c r="D652" s="24" t="s">
        <v>8</v>
      </c>
      <c r="E652" s="24" t="s">
        <v>156</v>
      </c>
      <c r="F652" s="8">
        <v>98</v>
      </c>
      <c r="G652" s="3">
        <v>69.449999999999989</v>
      </c>
      <c r="H652" s="5">
        <v>14429900</v>
      </c>
    </row>
    <row r="653" spans="1:8" x14ac:dyDescent="0.2">
      <c r="A653" s="39"/>
      <c r="B653" s="4"/>
      <c r="C653" s="4"/>
      <c r="D653" s="24"/>
      <c r="E653" s="24" t="s">
        <v>157</v>
      </c>
      <c r="F653" s="8">
        <v>0</v>
      </c>
      <c r="G653" s="3">
        <v>966.49</v>
      </c>
      <c r="H653" s="5">
        <v>2596200</v>
      </c>
    </row>
    <row r="654" spans="1:8" x14ac:dyDescent="0.2">
      <c r="A654" s="39"/>
      <c r="B654" s="4"/>
      <c r="C654" s="4"/>
      <c r="D654" s="24"/>
      <c r="E654" s="24" t="s">
        <v>158</v>
      </c>
      <c r="F654" s="8">
        <v>0</v>
      </c>
      <c r="G654" s="3">
        <v>274.68</v>
      </c>
      <c r="H654" s="5">
        <v>357700</v>
      </c>
    </row>
    <row r="655" spans="1:8" x14ac:dyDescent="0.2">
      <c r="A655" s="39"/>
      <c r="B655" s="55" t="s">
        <v>144</v>
      </c>
      <c r="C655" s="55"/>
      <c r="D655" s="55"/>
      <c r="E655" s="55"/>
      <c r="F655" s="9">
        <v>98</v>
      </c>
      <c r="G655" s="6">
        <v>1310.6200000000001</v>
      </c>
      <c r="H655" s="7">
        <v>17383800</v>
      </c>
    </row>
    <row r="656" spans="1:8" x14ac:dyDescent="0.2">
      <c r="A656" s="39"/>
      <c r="B656" s="4"/>
      <c r="C656" s="4"/>
      <c r="D656" s="4"/>
      <c r="E656" s="4"/>
      <c r="F656" s="8"/>
      <c r="G656" s="3"/>
      <c r="H656" s="5"/>
    </row>
    <row r="657" spans="1:8" ht="15" x14ac:dyDescent="0.25">
      <c r="A657" s="53" t="s">
        <v>26</v>
      </c>
      <c r="B657" s="54"/>
      <c r="C657" s="54"/>
      <c r="D657" s="54"/>
      <c r="E657" s="54"/>
      <c r="F657" s="30">
        <v>98</v>
      </c>
      <c r="G657" s="31">
        <v>1310.6200000000001</v>
      </c>
      <c r="H657" s="32">
        <v>17383800</v>
      </c>
    </row>
    <row r="658" spans="1:8" x14ac:dyDescent="0.2">
      <c r="A658" s="52"/>
      <c r="B658" s="4"/>
      <c r="C658" s="4"/>
      <c r="D658" s="4"/>
      <c r="E658" s="4"/>
      <c r="F658" s="8"/>
      <c r="G658" s="3"/>
      <c r="H658" s="5"/>
    </row>
    <row r="659" spans="1:8" x14ac:dyDescent="0.2">
      <c r="A659" s="39" t="s">
        <v>87</v>
      </c>
      <c r="B659" s="4" t="s">
        <v>1112</v>
      </c>
      <c r="C659" s="4" t="s">
        <v>144</v>
      </c>
      <c r="D659" s="24" t="s">
        <v>8</v>
      </c>
      <c r="E659" s="24" t="s">
        <v>156</v>
      </c>
      <c r="F659" s="8">
        <v>172</v>
      </c>
      <c r="G659" s="3">
        <v>344</v>
      </c>
      <c r="H659" s="5">
        <v>14180300</v>
      </c>
    </row>
    <row r="660" spans="1:8" x14ac:dyDescent="0.2">
      <c r="A660" s="39"/>
      <c r="B660" s="4"/>
      <c r="C660" s="4"/>
      <c r="D660" s="24"/>
      <c r="E660" s="24" t="s">
        <v>157</v>
      </c>
      <c r="F660" s="8">
        <v>0</v>
      </c>
      <c r="G660" s="3">
        <v>818.56</v>
      </c>
      <c r="H660" s="5">
        <v>3340000</v>
      </c>
    </row>
    <row r="661" spans="1:8" x14ac:dyDescent="0.2">
      <c r="A661" s="39"/>
      <c r="B661" s="4"/>
      <c r="C661" s="4"/>
      <c r="D661" s="24"/>
      <c r="E661" s="24" t="s">
        <v>158</v>
      </c>
      <c r="F661" s="8">
        <v>0</v>
      </c>
      <c r="G661" s="3">
        <v>550.98</v>
      </c>
      <c r="H661" s="5">
        <v>369100</v>
      </c>
    </row>
    <row r="662" spans="1:8" x14ac:dyDescent="0.2">
      <c r="A662" s="39"/>
      <c r="B662" s="55" t="s">
        <v>144</v>
      </c>
      <c r="C662" s="55"/>
      <c r="D662" s="55"/>
      <c r="E662" s="55"/>
      <c r="F662" s="9">
        <v>172</v>
      </c>
      <c r="G662" s="6">
        <v>1713.54</v>
      </c>
      <c r="H662" s="7">
        <v>17889400</v>
      </c>
    </row>
    <row r="663" spans="1:8" x14ac:dyDescent="0.2">
      <c r="A663" s="39"/>
      <c r="B663" s="4"/>
      <c r="C663" s="4"/>
      <c r="D663" s="4"/>
      <c r="E663" s="4"/>
      <c r="F663" s="8"/>
      <c r="G663" s="3"/>
      <c r="H663" s="5"/>
    </row>
    <row r="664" spans="1:8" x14ac:dyDescent="0.2">
      <c r="A664" s="39"/>
      <c r="B664" s="4" t="s">
        <v>1113</v>
      </c>
      <c r="C664" s="4" t="s">
        <v>268</v>
      </c>
      <c r="D664" s="24" t="s">
        <v>8</v>
      </c>
      <c r="E664" s="24" t="s">
        <v>156</v>
      </c>
      <c r="F664" s="8">
        <v>178</v>
      </c>
      <c r="G664" s="3">
        <v>304.73</v>
      </c>
      <c r="H664" s="5">
        <v>13870600</v>
      </c>
    </row>
    <row r="665" spans="1:8" x14ac:dyDescent="0.2">
      <c r="A665" s="39"/>
      <c r="B665" s="4"/>
      <c r="C665" s="4"/>
      <c r="D665" s="24"/>
      <c r="E665" s="24" t="s">
        <v>157</v>
      </c>
      <c r="F665" s="8">
        <v>0</v>
      </c>
      <c r="G665" s="3">
        <v>2383.1799999999998</v>
      </c>
      <c r="H665" s="5">
        <v>9724100</v>
      </c>
    </row>
    <row r="666" spans="1:8" x14ac:dyDescent="0.2">
      <c r="A666" s="39"/>
      <c r="B666" s="4"/>
      <c r="C666" s="4"/>
      <c r="D666" s="24"/>
      <c r="E666" s="24" t="s">
        <v>158</v>
      </c>
      <c r="F666" s="8">
        <v>0</v>
      </c>
      <c r="G666" s="3">
        <v>275.02999999999997</v>
      </c>
      <c r="H666" s="5">
        <v>184200</v>
      </c>
    </row>
    <row r="667" spans="1:8" x14ac:dyDescent="0.2">
      <c r="A667" s="39"/>
      <c r="B667" s="55" t="s">
        <v>144</v>
      </c>
      <c r="C667" s="55"/>
      <c r="D667" s="55"/>
      <c r="E667" s="55"/>
      <c r="F667" s="9">
        <v>178</v>
      </c>
      <c r="G667" s="6">
        <v>2962.9399999999996</v>
      </c>
      <c r="H667" s="7">
        <v>23778900</v>
      </c>
    </row>
    <row r="668" spans="1:8" x14ac:dyDescent="0.2">
      <c r="A668" s="39"/>
      <c r="B668" s="4"/>
      <c r="C668" s="4"/>
      <c r="D668" s="4"/>
      <c r="E668" s="4"/>
      <c r="F668" s="8"/>
      <c r="G668" s="3"/>
      <c r="H668" s="5"/>
    </row>
    <row r="669" spans="1:8" x14ac:dyDescent="0.2">
      <c r="A669" s="39"/>
      <c r="B669" s="4" t="s">
        <v>1114</v>
      </c>
      <c r="C669" s="4" t="s">
        <v>289</v>
      </c>
      <c r="D669" s="24" t="s">
        <v>8</v>
      </c>
      <c r="E669" s="24" t="s">
        <v>157</v>
      </c>
      <c r="F669" s="8">
        <v>0</v>
      </c>
      <c r="G669" s="3">
        <v>37.6</v>
      </c>
      <c r="H669" s="5">
        <v>153400</v>
      </c>
    </row>
    <row r="670" spans="1:8" x14ac:dyDescent="0.2">
      <c r="A670" s="39"/>
      <c r="B670" s="55" t="s">
        <v>144</v>
      </c>
      <c r="C670" s="55"/>
      <c r="D670" s="55"/>
      <c r="E670" s="55"/>
      <c r="F670" s="9">
        <v>0</v>
      </c>
      <c r="G670" s="6">
        <v>37.6</v>
      </c>
      <c r="H670" s="7">
        <v>153400</v>
      </c>
    </row>
    <row r="671" spans="1:8" x14ac:dyDescent="0.2">
      <c r="A671" s="39"/>
      <c r="B671" s="4"/>
      <c r="C671" s="4"/>
      <c r="D671" s="4"/>
      <c r="E671" s="4"/>
      <c r="F671" s="8"/>
      <c r="G671" s="3"/>
      <c r="H671" s="5"/>
    </row>
    <row r="672" spans="1:8" x14ac:dyDescent="0.2">
      <c r="A672" s="39"/>
      <c r="B672" s="4" t="s">
        <v>1115</v>
      </c>
      <c r="C672" s="4" t="s">
        <v>55</v>
      </c>
      <c r="D672" s="24" t="s">
        <v>8</v>
      </c>
      <c r="E672" s="24" t="s">
        <v>156</v>
      </c>
      <c r="F672" s="8">
        <v>1</v>
      </c>
      <c r="G672" s="3">
        <v>2</v>
      </c>
      <c r="H672" s="5">
        <v>82400</v>
      </c>
    </row>
    <row r="673" spans="1:8" x14ac:dyDescent="0.2">
      <c r="A673" s="39"/>
      <c r="B673" s="4"/>
      <c r="C673" s="4"/>
      <c r="D673" s="24"/>
      <c r="E673" s="24" t="s">
        <v>157</v>
      </c>
      <c r="F673" s="8">
        <v>0</v>
      </c>
      <c r="G673" s="3">
        <v>2</v>
      </c>
      <c r="H673" s="5">
        <v>8200</v>
      </c>
    </row>
    <row r="674" spans="1:8" x14ac:dyDescent="0.2">
      <c r="A674" s="39"/>
      <c r="B674" s="55" t="s">
        <v>144</v>
      </c>
      <c r="C674" s="55"/>
      <c r="D674" s="55"/>
      <c r="E674" s="55"/>
      <c r="F674" s="9">
        <v>1</v>
      </c>
      <c r="G674" s="6">
        <v>4</v>
      </c>
      <c r="H674" s="7">
        <v>90600</v>
      </c>
    </row>
    <row r="675" spans="1:8" x14ac:dyDescent="0.2">
      <c r="A675" s="39"/>
      <c r="B675" s="4"/>
      <c r="C675" s="4"/>
      <c r="D675" s="4"/>
      <c r="E675" s="4"/>
      <c r="F675" s="8"/>
      <c r="G675" s="3"/>
      <c r="H675" s="5"/>
    </row>
    <row r="676" spans="1:8" x14ac:dyDescent="0.2">
      <c r="A676" s="39"/>
      <c r="B676" s="4" t="s">
        <v>1116</v>
      </c>
      <c r="C676" s="4" t="s">
        <v>56</v>
      </c>
      <c r="D676" s="24" t="s">
        <v>8</v>
      </c>
      <c r="E676" s="24" t="s">
        <v>156</v>
      </c>
      <c r="F676" s="8">
        <v>1</v>
      </c>
      <c r="G676" s="3">
        <v>2</v>
      </c>
      <c r="H676" s="5">
        <v>82400</v>
      </c>
    </row>
    <row r="677" spans="1:8" x14ac:dyDescent="0.2">
      <c r="A677" s="39"/>
      <c r="B677" s="4"/>
      <c r="C677" s="4"/>
      <c r="D677" s="24"/>
      <c r="E677" s="24" t="s">
        <v>157</v>
      </c>
      <c r="F677" s="8">
        <v>0</v>
      </c>
      <c r="G677" s="3">
        <v>84.94</v>
      </c>
      <c r="H677" s="5">
        <v>346600</v>
      </c>
    </row>
    <row r="678" spans="1:8" x14ac:dyDescent="0.2">
      <c r="A678" s="39"/>
      <c r="B678" s="4"/>
      <c r="C678" s="4"/>
      <c r="D678" s="24"/>
      <c r="E678" s="24" t="s">
        <v>158</v>
      </c>
      <c r="F678" s="8">
        <v>0</v>
      </c>
      <c r="G678" s="3">
        <v>5</v>
      </c>
      <c r="H678" s="5">
        <v>3300</v>
      </c>
    </row>
    <row r="679" spans="1:8" x14ac:dyDescent="0.2">
      <c r="A679" s="39"/>
      <c r="B679" s="55" t="s">
        <v>144</v>
      </c>
      <c r="C679" s="55"/>
      <c r="D679" s="55"/>
      <c r="E679" s="55"/>
      <c r="F679" s="9">
        <v>1</v>
      </c>
      <c r="G679" s="6">
        <v>91.94</v>
      </c>
      <c r="H679" s="7">
        <v>432300</v>
      </c>
    </row>
    <row r="680" spans="1:8" x14ac:dyDescent="0.2">
      <c r="A680" s="39"/>
      <c r="B680" s="4"/>
      <c r="C680" s="4"/>
      <c r="D680" s="4"/>
      <c r="E680" s="4"/>
      <c r="F680" s="8"/>
      <c r="G680" s="3"/>
      <c r="H680" s="5"/>
    </row>
    <row r="681" spans="1:8" ht="14.25" customHeight="1" x14ac:dyDescent="0.2">
      <c r="A681" s="39"/>
      <c r="B681" s="4" t="s">
        <v>1117</v>
      </c>
      <c r="C681" s="4" t="s">
        <v>255</v>
      </c>
      <c r="D681" s="24" t="s">
        <v>8</v>
      </c>
      <c r="E681" s="24" t="s">
        <v>157</v>
      </c>
      <c r="F681" s="8">
        <v>0</v>
      </c>
      <c r="G681" s="3">
        <v>58.42</v>
      </c>
      <c r="H681" s="5">
        <v>238400</v>
      </c>
    </row>
    <row r="682" spans="1:8" x14ac:dyDescent="0.2">
      <c r="A682" s="39"/>
      <c r="B682" s="55" t="s">
        <v>144</v>
      </c>
      <c r="C682" s="55"/>
      <c r="D682" s="55"/>
      <c r="E682" s="55"/>
      <c r="F682" s="9">
        <v>0</v>
      </c>
      <c r="G682" s="6">
        <v>58.42</v>
      </c>
      <c r="H682" s="7">
        <v>238400</v>
      </c>
    </row>
    <row r="683" spans="1:8" x14ac:dyDescent="0.2">
      <c r="A683" s="39"/>
      <c r="B683" s="4"/>
      <c r="C683" s="4"/>
      <c r="D683" s="4"/>
      <c r="E683" s="4"/>
      <c r="F683" s="8"/>
      <c r="G683" s="3"/>
      <c r="H683" s="5"/>
    </row>
    <row r="684" spans="1:8" x14ac:dyDescent="0.2">
      <c r="A684" s="39"/>
      <c r="B684" s="4" t="s">
        <v>1118</v>
      </c>
      <c r="C684" s="4" t="s">
        <v>256</v>
      </c>
      <c r="D684" s="24" t="s">
        <v>8</v>
      </c>
      <c r="E684" s="24" t="s">
        <v>157</v>
      </c>
      <c r="F684" s="8">
        <v>0</v>
      </c>
      <c r="G684" s="3">
        <v>7.16</v>
      </c>
      <c r="H684" s="5">
        <v>29200</v>
      </c>
    </row>
    <row r="685" spans="1:8" x14ac:dyDescent="0.2">
      <c r="A685" s="39"/>
      <c r="B685" s="55" t="s">
        <v>144</v>
      </c>
      <c r="C685" s="55"/>
      <c r="D685" s="55"/>
      <c r="E685" s="55"/>
      <c r="F685" s="9">
        <v>0</v>
      </c>
      <c r="G685" s="6">
        <v>7.16</v>
      </c>
      <c r="H685" s="7">
        <v>29200</v>
      </c>
    </row>
    <row r="686" spans="1:8" x14ac:dyDescent="0.2">
      <c r="A686" s="39"/>
      <c r="B686" s="4"/>
      <c r="C686" s="4"/>
      <c r="D686" s="4"/>
      <c r="E686" s="4"/>
      <c r="F686" s="8"/>
      <c r="G686" s="3"/>
      <c r="H686" s="5"/>
    </row>
    <row r="687" spans="1:8" x14ac:dyDescent="0.2">
      <c r="A687" s="39"/>
      <c r="B687" s="4" t="s">
        <v>1119</v>
      </c>
      <c r="C687" s="4" t="s">
        <v>257</v>
      </c>
      <c r="D687" s="24" t="s">
        <v>8</v>
      </c>
      <c r="E687" s="24" t="s">
        <v>156</v>
      </c>
      <c r="F687" s="8">
        <v>3</v>
      </c>
      <c r="G687" s="3">
        <v>6</v>
      </c>
      <c r="H687" s="5">
        <v>247300</v>
      </c>
    </row>
    <row r="688" spans="1:8" x14ac:dyDescent="0.2">
      <c r="A688" s="39"/>
      <c r="B688" s="4"/>
      <c r="C688" s="4"/>
      <c r="D688" s="24"/>
      <c r="E688" s="24" t="s">
        <v>157</v>
      </c>
      <c r="F688" s="8">
        <v>0</v>
      </c>
      <c r="G688" s="3">
        <v>58</v>
      </c>
      <c r="H688" s="5">
        <v>236700</v>
      </c>
    </row>
    <row r="689" spans="1:8" x14ac:dyDescent="0.2">
      <c r="A689" s="39"/>
      <c r="B689" s="55" t="s">
        <v>144</v>
      </c>
      <c r="C689" s="55"/>
      <c r="D689" s="55"/>
      <c r="E689" s="55"/>
      <c r="F689" s="9">
        <v>3</v>
      </c>
      <c r="G689" s="6">
        <v>64</v>
      </c>
      <c r="H689" s="7">
        <v>484000</v>
      </c>
    </row>
    <row r="690" spans="1:8" x14ac:dyDescent="0.2">
      <c r="A690" s="39"/>
      <c r="B690" s="4"/>
      <c r="C690" s="4"/>
      <c r="D690" s="4"/>
      <c r="E690" s="4"/>
      <c r="F690" s="8"/>
      <c r="G690" s="3"/>
      <c r="H690" s="5"/>
    </row>
    <row r="691" spans="1:8" x14ac:dyDescent="0.2">
      <c r="A691" s="39"/>
      <c r="B691" s="4" t="s">
        <v>1120</v>
      </c>
      <c r="C691" s="4" t="s">
        <v>258</v>
      </c>
      <c r="D691" s="24" t="s">
        <v>8</v>
      </c>
      <c r="E691" s="24" t="s">
        <v>157</v>
      </c>
      <c r="F691" s="8">
        <v>0</v>
      </c>
      <c r="G691" s="3">
        <v>1.64</v>
      </c>
      <c r="H691" s="5">
        <v>6700</v>
      </c>
    </row>
    <row r="692" spans="1:8" x14ac:dyDescent="0.2">
      <c r="A692" s="39"/>
      <c r="B692" s="4"/>
      <c r="C692" s="4"/>
      <c r="D692" s="24"/>
      <c r="E692" s="24" t="s">
        <v>158</v>
      </c>
      <c r="F692" s="8">
        <v>0</v>
      </c>
      <c r="G692" s="3">
        <v>2.7</v>
      </c>
      <c r="H692" s="5">
        <v>1800</v>
      </c>
    </row>
    <row r="693" spans="1:8" x14ac:dyDescent="0.2">
      <c r="A693" s="39"/>
      <c r="B693" s="55" t="s">
        <v>144</v>
      </c>
      <c r="C693" s="55"/>
      <c r="D693" s="55"/>
      <c r="E693" s="55"/>
      <c r="F693" s="9">
        <v>0</v>
      </c>
      <c r="G693" s="6">
        <v>4.34</v>
      </c>
      <c r="H693" s="7">
        <v>8500</v>
      </c>
    </row>
    <row r="694" spans="1:8" x14ac:dyDescent="0.2">
      <c r="A694" s="39"/>
      <c r="B694" s="4"/>
      <c r="C694" s="4"/>
      <c r="D694" s="4"/>
      <c r="E694" s="4"/>
      <c r="F694" s="8"/>
      <c r="G694" s="3"/>
      <c r="H694" s="5"/>
    </row>
    <row r="695" spans="1:8" x14ac:dyDescent="0.2">
      <c r="A695" s="39"/>
      <c r="B695" s="4" t="s">
        <v>1121</v>
      </c>
      <c r="C695" s="4" t="s">
        <v>259</v>
      </c>
      <c r="D695" s="24" t="s">
        <v>8</v>
      </c>
      <c r="E695" s="24" t="s">
        <v>157</v>
      </c>
      <c r="F695" s="8">
        <v>0</v>
      </c>
      <c r="G695" s="3">
        <v>7.51</v>
      </c>
      <c r="H695" s="5">
        <v>30600</v>
      </c>
    </row>
    <row r="696" spans="1:8" x14ac:dyDescent="0.2">
      <c r="A696" s="39"/>
      <c r="B696" s="55" t="s">
        <v>144</v>
      </c>
      <c r="C696" s="55"/>
      <c r="D696" s="55"/>
      <c r="E696" s="55"/>
      <c r="F696" s="9">
        <v>0</v>
      </c>
      <c r="G696" s="6">
        <v>7.51</v>
      </c>
      <c r="H696" s="7">
        <v>30600</v>
      </c>
    </row>
    <row r="697" spans="1:8" x14ac:dyDescent="0.2">
      <c r="A697" s="39"/>
      <c r="B697" s="4"/>
      <c r="C697" s="4"/>
      <c r="D697" s="4"/>
      <c r="E697" s="4"/>
      <c r="F697" s="8"/>
      <c r="G697" s="3"/>
      <c r="H697" s="5"/>
    </row>
    <row r="698" spans="1:8" x14ac:dyDescent="0.2">
      <c r="A698" s="39"/>
      <c r="B698" s="4" t="s">
        <v>1122</v>
      </c>
      <c r="C698" s="4" t="s">
        <v>290</v>
      </c>
      <c r="D698" s="24" t="s">
        <v>8</v>
      </c>
      <c r="E698" s="24" t="s">
        <v>157</v>
      </c>
      <c r="F698" s="8">
        <v>0</v>
      </c>
      <c r="G698" s="3">
        <v>3.9</v>
      </c>
      <c r="H698" s="5">
        <v>15900</v>
      </c>
    </row>
    <row r="699" spans="1:8" x14ac:dyDescent="0.2">
      <c r="A699" s="39"/>
      <c r="B699" s="4"/>
      <c r="C699" s="4"/>
      <c r="D699" s="24"/>
      <c r="E699" s="24" t="s">
        <v>158</v>
      </c>
      <c r="F699" s="8">
        <v>0</v>
      </c>
      <c r="G699" s="3">
        <v>0.1</v>
      </c>
      <c r="H699" s="5">
        <v>100</v>
      </c>
    </row>
    <row r="700" spans="1:8" x14ac:dyDescent="0.2">
      <c r="A700" s="39"/>
      <c r="B700" s="55" t="s">
        <v>144</v>
      </c>
      <c r="C700" s="55"/>
      <c r="D700" s="55"/>
      <c r="E700" s="55"/>
      <c r="F700" s="9">
        <v>0</v>
      </c>
      <c r="G700" s="6">
        <v>4</v>
      </c>
      <c r="H700" s="7">
        <v>16000</v>
      </c>
    </row>
    <row r="701" spans="1:8" x14ac:dyDescent="0.2">
      <c r="A701" s="39"/>
      <c r="B701" s="4"/>
      <c r="C701" s="4"/>
      <c r="D701" s="4"/>
      <c r="E701" s="4"/>
      <c r="F701" s="8"/>
      <c r="G701" s="3"/>
      <c r="H701" s="5"/>
    </row>
    <row r="702" spans="1:8" x14ac:dyDescent="0.2">
      <c r="A702" s="39"/>
      <c r="B702" s="4" t="s">
        <v>1123</v>
      </c>
      <c r="C702" s="4" t="s">
        <v>291</v>
      </c>
      <c r="D702" s="24" t="s">
        <v>8</v>
      </c>
      <c r="E702" s="24" t="s">
        <v>157</v>
      </c>
      <c r="F702" s="8">
        <v>0</v>
      </c>
      <c r="G702" s="3">
        <v>24.76</v>
      </c>
      <c r="H702" s="5">
        <v>101000</v>
      </c>
    </row>
    <row r="703" spans="1:8" x14ac:dyDescent="0.2">
      <c r="A703" s="39"/>
      <c r="B703" s="4"/>
      <c r="C703" s="4"/>
      <c r="D703" s="24"/>
      <c r="E703" s="24" t="s">
        <v>158</v>
      </c>
      <c r="F703" s="8">
        <v>0</v>
      </c>
      <c r="G703" s="3">
        <v>0.66</v>
      </c>
      <c r="H703" s="5">
        <v>400</v>
      </c>
    </row>
    <row r="704" spans="1:8" x14ac:dyDescent="0.2">
      <c r="A704" s="39"/>
      <c r="B704" s="55" t="s">
        <v>144</v>
      </c>
      <c r="C704" s="55"/>
      <c r="D704" s="55"/>
      <c r="E704" s="55"/>
      <c r="F704" s="9">
        <v>0</v>
      </c>
      <c r="G704" s="6">
        <v>25.42</v>
      </c>
      <c r="H704" s="7">
        <v>101400</v>
      </c>
    </row>
    <row r="705" spans="1:8" x14ac:dyDescent="0.2">
      <c r="A705" s="39"/>
      <c r="B705" s="4"/>
      <c r="C705" s="4"/>
      <c r="D705" s="4"/>
      <c r="E705" s="4"/>
      <c r="F705" s="8"/>
      <c r="G705" s="3"/>
      <c r="H705" s="5"/>
    </row>
    <row r="706" spans="1:8" x14ac:dyDescent="0.2">
      <c r="A706" s="39"/>
      <c r="B706" s="4" t="s">
        <v>1124</v>
      </c>
      <c r="C706" s="4" t="s">
        <v>292</v>
      </c>
      <c r="D706" s="24" t="s">
        <v>8</v>
      </c>
      <c r="E706" s="24" t="s">
        <v>157</v>
      </c>
      <c r="F706" s="8">
        <v>0</v>
      </c>
      <c r="G706" s="3">
        <v>0.4</v>
      </c>
      <c r="H706" s="5">
        <v>1600</v>
      </c>
    </row>
    <row r="707" spans="1:8" x14ac:dyDescent="0.2">
      <c r="A707" s="39"/>
      <c r="B707" s="55" t="s">
        <v>144</v>
      </c>
      <c r="C707" s="55"/>
      <c r="D707" s="55"/>
      <c r="E707" s="55"/>
      <c r="F707" s="9">
        <v>0</v>
      </c>
      <c r="G707" s="6">
        <v>0.4</v>
      </c>
      <c r="H707" s="7">
        <v>1600</v>
      </c>
    </row>
    <row r="708" spans="1:8" x14ac:dyDescent="0.2">
      <c r="A708" s="39"/>
      <c r="B708" s="4"/>
      <c r="C708" s="4"/>
      <c r="D708" s="4"/>
      <c r="E708" s="4"/>
      <c r="F708" s="8"/>
      <c r="G708" s="3"/>
      <c r="H708" s="5"/>
    </row>
    <row r="709" spans="1:8" x14ac:dyDescent="0.2">
      <c r="A709" s="39"/>
      <c r="B709" s="4" t="s">
        <v>1125</v>
      </c>
      <c r="C709" s="4" t="s">
        <v>293</v>
      </c>
      <c r="D709" s="24" t="s">
        <v>8</v>
      </c>
      <c r="E709" s="24" t="s">
        <v>156</v>
      </c>
      <c r="F709" s="8">
        <v>2</v>
      </c>
      <c r="G709" s="3">
        <v>4</v>
      </c>
      <c r="H709" s="5">
        <v>164900</v>
      </c>
    </row>
    <row r="710" spans="1:8" x14ac:dyDescent="0.2">
      <c r="A710" s="39"/>
      <c r="B710" s="4"/>
      <c r="C710" s="4"/>
      <c r="D710" s="24"/>
      <c r="E710" s="24" t="s">
        <v>157</v>
      </c>
      <c r="F710" s="8">
        <v>0</v>
      </c>
      <c r="G710" s="3">
        <v>68.069999999999993</v>
      </c>
      <c r="H710" s="5">
        <v>277700</v>
      </c>
    </row>
    <row r="711" spans="1:8" x14ac:dyDescent="0.2">
      <c r="A711" s="39"/>
      <c r="B711" s="4"/>
      <c r="C711" s="4"/>
      <c r="D711" s="24"/>
      <c r="E711" s="24" t="s">
        <v>158</v>
      </c>
      <c r="F711" s="8">
        <v>0</v>
      </c>
      <c r="G711" s="3">
        <v>2.23</v>
      </c>
      <c r="H711" s="5">
        <v>1500</v>
      </c>
    </row>
    <row r="712" spans="1:8" x14ac:dyDescent="0.2">
      <c r="A712" s="39"/>
      <c r="B712" s="55" t="s">
        <v>144</v>
      </c>
      <c r="C712" s="55"/>
      <c r="D712" s="55"/>
      <c r="E712" s="55"/>
      <c r="F712" s="9">
        <v>2</v>
      </c>
      <c r="G712" s="6">
        <v>74.3</v>
      </c>
      <c r="H712" s="7">
        <v>444100</v>
      </c>
    </row>
    <row r="713" spans="1:8" x14ac:dyDescent="0.2">
      <c r="A713" s="39"/>
      <c r="B713" s="4"/>
      <c r="C713" s="4"/>
      <c r="D713" s="4"/>
      <c r="E713" s="4"/>
      <c r="F713" s="8"/>
      <c r="G713" s="3"/>
      <c r="H713" s="5"/>
    </row>
    <row r="714" spans="1:8" x14ac:dyDescent="0.2">
      <c r="A714" s="39"/>
      <c r="B714" s="4" t="s">
        <v>1126</v>
      </c>
      <c r="C714" s="4" t="s">
        <v>294</v>
      </c>
      <c r="D714" s="24" t="s">
        <v>8</v>
      </c>
      <c r="E714" s="24" t="s">
        <v>157</v>
      </c>
      <c r="F714" s="8">
        <v>0</v>
      </c>
      <c r="G714" s="3">
        <v>0.37</v>
      </c>
      <c r="H714" s="5">
        <v>1500</v>
      </c>
    </row>
    <row r="715" spans="1:8" x14ac:dyDescent="0.2">
      <c r="A715" s="39"/>
      <c r="B715" s="55" t="s">
        <v>144</v>
      </c>
      <c r="C715" s="55"/>
      <c r="D715" s="55"/>
      <c r="E715" s="55"/>
      <c r="F715" s="9">
        <v>0</v>
      </c>
      <c r="G715" s="6">
        <v>0.37</v>
      </c>
      <c r="H715" s="7">
        <v>1500</v>
      </c>
    </row>
    <row r="716" spans="1:8" x14ac:dyDescent="0.2">
      <c r="A716" s="39"/>
      <c r="B716" s="4"/>
      <c r="C716" s="4"/>
      <c r="D716" s="4"/>
      <c r="E716" s="4"/>
      <c r="F716" s="8"/>
      <c r="G716" s="3"/>
      <c r="H716" s="5"/>
    </row>
    <row r="717" spans="1:8" x14ac:dyDescent="0.2">
      <c r="A717" s="39"/>
      <c r="B717" s="4" t="s">
        <v>1127</v>
      </c>
      <c r="C717" s="4" t="s">
        <v>962</v>
      </c>
      <c r="D717" s="24" t="s">
        <v>8</v>
      </c>
      <c r="E717" s="24" t="s">
        <v>157</v>
      </c>
      <c r="F717" s="8">
        <v>0</v>
      </c>
      <c r="G717" s="3">
        <v>4.6100000000000003</v>
      </c>
      <c r="H717" s="5">
        <v>18800</v>
      </c>
    </row>
    <row r="718" spans="1:8" x14ac:dyDescent="0.2">
      <c r="A718" s="39"/>
      <c r="B718" s="55" t="s">
        <v>144</v>
      </c>
      <c r="C718" s="55"/>
      <c r="D718" s="55"/>
      <c r="E718" s="55"/>
      <c r="F718" s="9">
        <v>0</v>
      </c>
      <c r="G718" s="6">
        <v>4.6100000000000003</v>
      </c>
      <c r="H718" s="7">
        <v>18800</v>
      </c>
    </row>
    <row r="719" spans="1:8" x14ac:dyDescent="0.2">
      <c r="A719" s="39"/>
      <c r="B719" s="4"/>
      <c r="C719" s="4"/>
      <c r="D719" s="4"/>
      <c r="E719" s="4"/>
      <c r="F719" s="8"/>
      <c r="G719" s="3"/>
      <c r="H719" s="5"/>
    </row>
    <row r="720" spans="1:8" x14ac:dyDescent="0.2">
      <c r="A720" s="39"/>
      <c r="B720" s="4" t="s">
        <v>1128</v>
      </c>
      <c r="C720" s="4" t="s">
        <v>963</v>
      </c>
      <c r="D720" s="24" t="s">
        <v>8</v>
      </c>
      <c r="E720" s="24" t="s">
        <v>157</v>
      </c>
      <c r="F720" s="8">
        <v>0</v>
      </c>
      <c r="G720" s="3">
        <v>0.17</v>
      </c>
      <c r="H720" s="5">
        <v>700</v>
      </c>
    </row>
    <row r="721" spans="1:8" x14ac:dyDescent="0.2">
      <c r="A721" s="39"/>
      <c r="B721" s="55" t="s">
        <v>144</v>
      </c>
      <c r="C721" s="55"/>
      <c r="D721" s="55"/>
      <c r="E721" s="55"/>
      <c r="F721" s="9">
        <v>0</v>
      </c>
      <c r="G721" s="6">
        <v>0.17</v>
      </c>
      <c r="H721" s="7">
        <v>700</v>
      </c>
    </row>
    <row r="722" spans="1:8" x14ac:dyDescent="0.2">
      <c r="A722" s="39"/>
      <c r="B722" s="4"/>
      <c r="C722" s="4"/>
      <c r="D722" s="4"/>
      <c r="E722" s="4"/>
      <c r="F722" s="8"/>
      <c r="G722" s="3"/>
      <c r="H722" s="5"/>
    </row>
    <row r="723" spans="1:8" x14ac:dyDescent="0.2">
      <c r="A723" s="39"/>
      <c r="B723" s="4" t="s">
        <v>1129</v>
      </c>
      <c r="C723" s="4" t="s">
        <v>964</v>
      </c>
      <c r="D723" s="24" t="s">
        <v>8</v>
      </c>
      <c r="E723" s="24" t="s">
        <v>157</v>
      </c>
      <c r="F723" s="8">
        <v>0</v>
      </c>
      <c r="G723" s="3">
        <v>25.87</v>
      </c>
      <c r="H723" s="5">
        <v>105600</v>
      </c>
    </row>
    <row r="724" spans="1:8" x14ac:dyDescent="0.2">
      <c r="A724" s="39"/>
      <c r="B724" s="4"/>
      <c r="C724" s="4"/>
      <c r="D724" s="24"/>
      <c r="E724" s="24" t="s">
        <v>158</v>
      </c>
      <c r="F724" s="8">
        <v>0</v>
      </c>
      <c r="G724" s="3">
        <v>20</v>
      </c>
      <c r="H724" s="5">
        <v>13400</v>
      </c>
    </row>
    <row r="725" spans="1:8" x14ac:dyDescent="0.2">
      <c r="A725" s="39"/>
      <c r="B725" s="55" t="s">
        <v>144</v>
      </c>
      <c r="C725" s="55"/>
      <c r="D725" s="55"/>
      <c r="E725" s="55"/>
      <c r="F725" s="9">
        <v>0</v>
      </c>
      <c r="G725" s="6">
        <v>45.870000000000005</v>
      </c>
      <c r="H725" s="7">
        <v>119000</v>
      </c>
    </row>
    <row r="726" spans="1:8" x14ac:dyDescent="0.2">
      <c r="A726" s="39"/>
      <c r="B726" s="4"/>
      <c r="C726" s="4"/>
      <c r="D726" s="4"/>
      <c r="E726" s="4"/>
      <c r="F726" s="8"/>
      <c r="G726" s="3"/>
      <c r="H726" s="5"/>
    </row>
    <row r="727" spans="1:8" x14ac:dyDescent="0.2">
      <c r="A727" s="39"/>
      <c r="B727" s="4" t="s">
        <v>1130</v>
      </c>
      <c r="C727" s="4" t="s">
        <v>965</v>
      </c>
      <c r="D727" s="24" t="s">
        <v>8</v>
      </c>
      <c r="E727" s="24" t="s">
        <v>156</v>
      </c>
      <c r="F727" s="8">
        <v>1</v>
      </c>
      <c r="G727" s="3">
        <v>2</v>
      </c>
      <c r="H727" s="5">
        <v>82400</v>
      </c>
    </row>
    <row r="728" spans="1:8" x14ac:dyDescent="0.2">
      <c r="A728" s="39"/>
      <c r="B728" s="4"/>
      <c r="C728" s="4"/>
      <c r="D728" s="24"/>
      <c r="E728" s="24" t="s">
        <v>157</v>
      </c>
      <c r="F728" s="8">
        <v>0</v>
      </c>
      <c r="G728" s="3">
        <v>6.66</v>
      </c>
      <c r="H728" s="5">
        <v>27200</v>
      </c>
    </row>
    <row r="729" spans="1:8" x14ac:dyDescent="0.2">
      <c r="A729" s="39"/>
      <c r="B729" s="4"/>
      <c r="C729" s="4"/>
      <c r="D729" s="24"/>
      <c r="E729" s="24" t="s">
        <v>158</v>
      </c>
      <c r="F729" s="8">
        <v>0</v>
      </c>
      <c r="G729" s="3">
        <v>3.45</v>
      </c>
      <c r="H729" s="5">
        <v>2300</v>
      </c>
    </row>
    <row r="730" spans="1:8" x14ac:dyDescent="0.2">
      <c r="A730" s="39"/>
      <c r="B730" s="55" t="s">
        <v>144</v>
      </c>
      <c r="C730" s="55"/>
      <c r="D730" s="55"/>
      <c r="E730" s="55"/>
      <c r="F730" s="9">
        <v>1</v>
      </c>
      <c r="G730" s="6">
        <v>12.11</v>
      </c>
      <c r="H730" s="7">
        <v>111900</v>
      </c>
    </row>
    <row r="731" spans="1:8" x14ac:dyDescent="0.2">
      <c r="A731" s="39"/>
      <c r="B731" s="4"/>
      <c r="C731" s="4"/>
      <c r="D731" s="4"/>
      <c r="E731" s="4"/>
      <c r="F731" s="8"/>
      <c r="G731" s="3"/>
      <c r="H731" s="5"/>
    </row>
    <row r="732" spans="1:8" x14ac:dyDescent="0.2">
      <c r="A732" s="39"/>
      <c r="B732" s="4" t="s">
        <v>1131</v>
      </c>
      <c r="C732" s="4" t="s">
        <v>966</v>
      </c>
      <c r="D732" s="24" t="s">
        <v>8</v>
      </c>
      <c r="E732" s="24" t="s">
        <v>156</v>
      </c>
      <c r="F732" s="8">
        <v>2</v>
      </c>
      <c r="G732" s="3">
        <v>4</v>
      </c>
      <c r="H732" s="5">
        <v>151200</v>
      </c>
    </row>
    <row r="733" spans="1:8" ht="14.25" customHeight="1" x14ac:dyDescent="0.2">
      <c r="A733" s="39"/>
      <c r="B733" s="4"/>
      <c r="C733" s="4"/>
      <c r="D733" s="24"/>
      <c r="E733" s="24" t="s">
        <v>157</v>
      </c>
      <c r="F733" s="8">
        <v>0</v>
      </c>
      <c r="G733" s="3">
        <v>0.5</v>
      </c>
      <c r="H733" s="5">
        <v>2000</v>
      </c>
    </row>
    <row r="734" spans="1:8" x14ac:dyDescent="0.2">
      <c r="A734" s="39"/>
      <c r="B734" s="4"/>
      <c r="C734" s="4"/>
      <c r="D734" s="24"/>
      <c r="E734" s="24" t="s">
        <v>158</v>
      </c>
      <c r="F734" s="8">
        <v>0</v>
      </c>
      <c r="G734" s="3">
        <v>3</v>
      </c>
      <c r="H734" s="5">
        <v>2000</v>
      </c>
    </row>
    <row r="735" spans="1:8" x14ac:dyDescent="0.2">
      <c r="A735" s="39"/>
      <c r="B735" s="55" t="s">
        <v>144</v>
      </c>
      <c r="C735" s="55"/>
      <c r="D735" s="55"/>
      <c r="E735" s="55"/>
      <c r="F735" s="9">
        <v>2</v>
      </c>
      <c r="G735" s="6">
        <v>7.5</v>
      </c>
      <c r="H735" s="7">
        <v>155200</v>
      </c>
    </row>
    <row r="736" spans="1:8" x14ac:dyDescent="0.2">
      <c r="A736" s="39"/>
      <c r="B736" s="4"/>
      <c r="C736" s="4"/>
      <c r="D736" s="4"/>
      <c r="E736" s="4"/>
      <c r="F736" s="8"/>
      <c r="G736" s="3"/>
      <c r="H736" s="5"/>
    </row>
    <row r="737" spans="1:8" x14ac:dyDescent="0.2">
      <c r="A737" s="39"/>
      <c r="B737" s="4" t="s">
        <v>1203</v>
      </c>
      <c r="C737" s="4" t="s">
        <v>1197</v>
      </c>
      <c r="D737" s="24" t="s">
        <v>8</v>
      </c>
      <c r="E737" s="24" t="s">
        <v>156</v>
      </c>
      <c r="F737" s="8">
        <v>1</v>
      </c>
      <c r="G737" s="3">
        <v>2</v>
      </c>
      <c r="H737" s="5">
        <v>82400</v>
      </c>
    </row>
    <row r="738" spans="1:8" x14ac:dyDescent="0.2">
      <c r="A738" s="39"/>
      <c r="B738" s="4"/>
      <c r="C738" s="4"/>
      <c r="D738" s="24"/>
      <c r="E738" s="24" t="s">
        <v>157</v>
      </c>
      <c r="F738" s="8">
        <v>0</v>
      </c>
      <c r="G738" s="3">
        <v>10.7</v>
      </c>
      <c r="H738" s="5">
        <v>43700</v>
      </c>
    </row>
    <row r="739" spans="1:8" x14ac:dyDescent="0.2">
      <c r="A739" s="39"/>
      <c r="B739" s="55" t="s">
        <v>144</v>
      </c>
      <c r="C739" s="55"/>
      <c r="D739" s="55"/>
      <c r="E739" s="55"/>
      <c r="F739" s="9">
        <v>1</v>
      </c>
      <c r="G739" s="6">
        <v>12.7</v>
      </c>
      <c r="H739" s="7">
        <v>126100</v>
      </c>
    </row>
    <row r="740" spans="1:8" ht="14.25" customHeight="1" x14ac:dyDescent="0.2">
      <c r="A740" s="39"/>
      <c r="B740" s="4"/>
      <c r="C740" s="4"/>
      <c r="D740" s="4"/>
      <c r="E740" s="4"/>
      <c r="F740" s="8"/>
      <c r="G740" s="3"/>
      <c r="H740" s="5"/>
    </row>
    <row r="741" spans="1:8" x14ac:dyDescent="0.2">
      <c r="A741" s="39"/>
      <c r="B741" s="4" t="s">
        <v>1204</v>
      </c>
      <c r="C741" s="4" t="s">
        <v>1199</v>
      </c>
      <c r="D741" s="24" t="s">
        <v>8</v>
      </c>
      <c r="E741" s="24" t="s">
        <v>157</v>
      </c>
      <c r="F741" s="8">
        <v>0</v>
      </c>
      <c r="G741" s="3">
        <v>5.63</v>
      </c>
      <c r="H741" s="5">
        <v>23000</v>
      </c>
    </row>
    <row r="742" spans="1:8" x14ac:dyDescent="0.2">
      <c r="A742" s="39"/>
      <c r="B742" s="55" t="s">
        <v>144</v>
      </c>
      <c r="C742" s="55"/>
      <c r="D742" s="55"/>
      <c r="E742" s="55"/>
      <c r="F742" s="9">
        <v>0</v>
      </c>
      <c r="G742" s="6">
        <v>5.63</v>
      </c>
      <c r="H742" s="7">
        <v>23000</v>
      </c>
    </row>
    <row r="743" spans="1:8" x14ac:dyDescent="0.2">
      <c r="A743" s="39"/>
      <c r="B743" s="4"/>
      <c r="C743" s="4"/>
      <c r="D743" s="4"/>
      <c r="E743" s="4"/>
      <c r="F743" s="8"/>
      <c r="G743" s="3"/>
      <c r="H743" s="5"/>
    </row>
    <row r="744" spans="1:8" ht="15" x14ac:dyDescent="0.25">
      <c r="A744" s="53" t="s">
        <v>27</v>
      </c>
      <c r="B744" s="54"/>
      <c r="C744" s="54"/>
      <c r="D744" s="54"/>
      <c r="E744" s="54"/>
      <c r="F744" s="30">
        <v>361</v>
      </c>
      <c r="G744" s="31">
        <v>5144.5299999999979</v>
      </c>
      <c r="H744" s="32">
        <v>44254600</v>
      </c>
    </row>
    <row r="745" spans="1:8" x14ac:dyDescent="0.2">
      <c r="A745" s="52"/>
      <c r="B745" s="4"/>
      <c r="C745" s="4"/>
      <c r="D745" s="4"/>
      <c r="E745" s="4"/>
      <c r="F745" s="8"/>
      <c r="G745" s="3"/>
      <c r="H745" s="5"/>
    </row>
    <row r="746" spans="1:8" x14ac:dyDescent="0.2">
      <c r="A746" s="39" t="s">
        <v>177</v>
      </c>
      <c r="B746" s="4" t="s">
        <v>1132</v>
      </c>
      <c r="C746" s="4" t="s">
        <v>144</v>
      </c>
      <c r="D746" s="24" t="s">
        <v>8</v>
      </c>
      <c r="E746" s="24" t="s">
        <v>157</v>
      </c>
      <c r="F746" s="8">
        <v>0</v>
      </c>
      <c r="G746" s="3">
        <v>4.0599999999999996</v>
      </c>
      <c r="H746" s="5">
        <v>7700</v>
      </c>
    </row>
    <row r="747" spans="1:8" x14ac:dyDescent="0.2">
      <c r="A747" s="39"/>
      <c r="B747" s="4"/>
      <c r="C747" s="4"/>
      <c r="D747" s="24"/>
      <c r="E747" s="24" t="s">
        <v>158</v>
      </c>
      <c r="F747" s="8">
        <v>0</v>
      </c>
      <c r="G747" s="3">
        <v>12.02</v>
      </c>
      <c r="H747" s="5">
        <v>2400</v>
      </c>
    </row>
    <row r="748" spans="1:8" x14ac:dyDescent="0.2">
      <c r="A748" s="39"/>
      <c r="B748" s="55" t="s">
        <v>144</v>
      </c>
      <c r="C748" s="55"/>
      <c r="D748" s="55"/>
      <c r="E748" s="55"/>
      <c r="F748" s="9">
        <v>0</v>
      </c>
      <c r="G748" s="6">
        <v>16.079999999999998</v>
      </c>
      <c r="H748" s="7">
        <v>10100</v>
      </c>
    </row>
    <row r="749" spans="1:8" x14ac:dyDescent="0.2">
      <c r="A749" s="39"/>
      <c r="B749" s="4"/>
      <c r="C749" s="4"/>
      <c r="D749" s="4"/>
      <c r="E749" s="4"/>
      <c r="F749" s="8"/>
      <c r="G749" s="3"/>
      <c r="H749" s="5"/>
    </row>
    <row r="750" spans="1:8" x14ac:dyDescent="0.2">
      <c r="A750" s="39"/>
      <c r="B750" s="4" t="s">
        <v>1133</v>
      </c>
      <c r="C750" s="4" t="s">
        <v>57</v>
      </c>
      <c r="D750" s="24" t="s">
        <v>8</v>
      </c>
      <c r="E750" s="24" t="s">
        <v>158</v>
      </c>
      <c r="F750" s="8">
        <v>0</v>
      </c>
      <c r="G750" s="3">
        <v>60.98</v>
      </c>
      <c r="H750" s="5">
        <v>12200</v>
      </c>
    </row>
    <row r="751" spans="1:8" x14ac:dyDescent="0.2">
      <c r="A751" s="39"/>
      <c r="B751" s="55" t="s">
        <v>144</v>
      </c>
      <c r="C751" s="55"/>
      <c r="D751" s="55"/>
      <c r="E751" s="55"/>
      <c r="F751" s="9">
        <v>0</v>
      </c>
      <c r="G751" s="6">
        <v>60.98</v>
      </c>
      <c r="H751" s="7">
        <v>12200</v>
      </c>
    </row>
    <row r="752" spans="1:8" x14ac:dyDescent="0.2">
      <c r="A752" s="39"/>
      <c r="B752" s="4"/>
      <c r="C752" s="4"/>
      <c r="D752" s="4"/>
      <c r="E752" s="4"/>
      <c r="F752" s="8"/>
      <c r="G752" s="3"/>
      <c r="H752" s="5"/>
    </row>
    <row r="753" spans="1:8" x14ac:dyDescent="0.2">
      <c r="A753" s="39"/>
      <c r="B753" s="4" t="s">
        <v>1134</v>
      </c>
      <c r="C753" s="4" t="s">
        <v>295</v>
      </c>
      <c r="D753" s="24" t="s">
        <v>8</v>
      </c>
      <c r="E753" s="24" t="s">
        <v>157</v>
      </c>
      <c r="F753" s="8">
        <v>0</v>
      </c>
      <c r="G753" s="3">
        <v>15</v>
      </c>
      <c r="H753" s="5">
        <v>28500</v>
      </c>
    </row>
    <row r="754" spans="1:8" x14ac:dyDescent="0.2">
      <c r="A754" s="39"/>
      <c r="B754" s="55" t="s">
        <v>144</v>
      </c>
      <c r="C754" s="55"/>
      <c r="D754" s="55"/>
      <c r="E754" s="55"/>
      <c r="F754" s="9">
        <v>0</v>
      </c>
      <c r="G754" s="6">
        <v>15</v>
      </c>
      <c r="H754" s="7">
        <v>28500</v>
      </c>
    </row>
    <row r="755" spans="1:8" x14ac:dyDescent="0.2">
      <c r="A755" s="39"/>
      <c r="B755" s="4"/>
      <c r="C755" s="4"/>
      <c r="D755" s="4"/>
      <c r="E755" s="4"/>
      <c r="F755" s="8"/>
      <c r="G755" s="3"/>
      <c r="H755" s="5"/>
    </row>
    <row r="756" spans="1:8" ht="15" x14ac:dyDescent="0.25">
      <c r="A756" s="53" t="s">
        <v>7</v>
      </c>
      <c r="B756" s="54"/>
      <c r="C756" s="54"/>
      <c r="D756" s="54"/>
      <c r="E756" s="54"/>
      <c r="F756" s="30">
        <v>0</v>
      </c>
      <c r="G756" s="31">
        <v>92.06</v>
      </c>
      <c r="H756" s="32">
        <v>50800</v>
      </c>
    </row>
    <row r="757" spans="1:8" x14ac:dyDescent="0.2">
      <c r="A757" s="52"/>
      <c r="B757" s="4"/>
      <c r="C757" s="4"/>
      <c r="D757" s="4"/>
      <c r="E757" s="4"/>
      <c r="F757" s="8"/>
      <c r="G757" s="3"/>
      <c r="H757" s="5"/>
    </row>
    <row r="758" spans="1:8" x14ac:dyDescent="0.2">
      <c r="A758" s="39" t="s">
        <v>88</v>
      </c>
      <c r="B758" s="4" t="s">
        <v>1135</v>
      </c>
      <c r="C758" s="4" t="s">
        <v>144</v>
      </c>
      <c r="D758" s="24" t="s">
        <v>8</v>
      </c>
      <c r="E758" s="24" t="s">
        <v>156</v>
      </c>
      <c r="F758" s="8">
        <v>48</v>
      </c>
      <c r="G758" s="3">
        <v>66.239999999999995</v>
      </c>
      <c r="H758" s="5">
        <v>1230300</v>
      </c>
    </row>
    <row r="759" spans="1:8" x14ac:dyDescent="0.2">
      <c r="A759" s="39"/>
      <c r="B759" s="4"/>
      <c r="C759" s="4"/>
      <c r="D759" s="24"/>
      <c r="E759" s="24" t="s">
        <v>157</v>
      </c>
      <c r="F759" s="8">
        <v>0</v>
      </c>
      <c r="G759" s="3">
        <v>3778.76</v>
      </c>
      <c r="H759" s="5">
        <v>4777100</v>
      </c>
    </row>
    <row r="760" spans="1:8" x14ac:dyDescent="0.2">
      <c r="A760" s="39"/>
      <c r="B760" s="4"/>
      <c r="C760" s="4"/>
      <c r="D760" s="24"/>
      <c r="E760" s="24" t="s">
        <v>158</v>
      </c>
      <c r="F760" s="8">
        <v>0</v>
      </c>
      <c r="G760" s="3">
        <v>1000</v>
      </c>
      <c r="H760" s="5">
        <v>662200</v>
      </c>
    </row>
    <row r="761" spans="1:8" x14ac:dyDescent="0.2">
      <c r="A761" s="39"/>
      <c r="B761" s="55" t="s">
        <v>144</v>
      </c>
      <c r="C761" s="55"/>
      <c r="D761" s="55"/>
      <c r="E761" s="55"/>
      <c r="F761" s="9">
        <v>48</v>
      </c>
      <c r="G761" s="6">
        <v>4845</v>
      </c>
      <c r="H761" s="7">
        <v>6669600</v>
      </c>
    </row>
    <row r="762" spans="1:8" x14ac:dyDescent="0.2">
      <c r="A762" s="39"/>
      <c r="B762" s="4"/>
      <c r="C762" s="4"/>
      <c r="D762" s="4"/>
      <c r="E762" s="4"/>
      <c r="F762" s="8"/>
      <c r="G762" s="3"/>
      <c r="H762" s="5"/>
    </row>
    <row r="763" spans="1:8" ht="15" x14ac:dyDescent="0.25">
      <c r="A763" s="53" t="s">
        <v>28</v>
      </c>
      <c r="B763" s="54"/>
      <c r="C763" s="54"/>
      <c r="D763" s="54"/>
      <c r="E763" s="54"/>
      <c r="F763" s="30">
        <v>48</v>
      </c>
      <c r="G763" s="31">
        <v>4845</v>
      </c>
      <c r="H763" s="32">
        <v>6669600</v>
      </c>
    </row>
    <row r="764" spans="1:8" x14ac:dyDescent="0.2">
      <c r="A764" s="52"/>
      <c r="B764" s="4"/>
      <c r="C764" s="4"/>
      <c r="D764" s="4"/>
      <c r="E764" s="4"/>
      <c r="F764" s="8"/>
      <c r="G764" s="3"/>
      <c r="H764" s="5"/>
    </row>
    <row r="765" spans="1:8" x14ac:dyDescent="0.2">
      <c r="A765" s="39" t="s">
        <v>89</v>
      </c>
      <c r="B765" s="4" t="s">
        <v>1136</v>
      </c>
      <c r="C765" s="4" t="s">
        <v>58</v>
      </c>
      <c r="D765" s="24" t="s">
        <v>8</v>
      </c>
      <c r="E765" s="24" t="s">
        <v>156</v>
      </c>
      <c r="F765" s="8">
        <v>12</v>
      </c>
      <c r="G765" s="3">
        <v>36</v>
      </c>
      <c r="H765" s="5">
        <v>526800</v>
      </c>
    </row>
    <row r="766" spans="1:8" x14ac:dyDescent="0.2">
      <c r="A766" s="39"/>
      <c r="B766" s="4"/>
      <c r="C766" s="4"/>
      <c r="D766" s="24"/>
      <c r="E766" s="24" t="s">
        <v>157</v>
      </c>
      <c r="F766" s="8">
        <v>0</v>
      </c>
      <c r="G766" s="3">
        <v>14.08</v>
      </c>
      <c r="H766" s="5">
        <v>17900</v>
      </c>
    </row>
    <row r="767" spans="1:8" x14ac:dyDescent="0.2">
      <c r="A767" s="39"/>
      <c r="B767" s="4"/>
      <c r="C767" s="4"/>
      <c r="D767" s="24"/>
      <c r="E767" s="24" t="s">
        <v>158</v>
      </c>
      <c r="F767" s="8">
        <v>0</v>
      </c>
      <c r="G767" s="3">
        <v>361.9</v>
      </c>
      <c r="H767" s="5">
        <v>230500</v>
      </c>
    </row>
    <row r="768" spans="1:8" x14ac:dyDescent="0.2">
      <c r="A768" s="39"/>
      <c r="B768" s="55" t="s">
        <v>144</v>
      </c>
      <c r="C768" s="55"/>
      <c r="D768" s="55"/>
      <c r="E768" s="55"/>
      <c r="F768" s="9">
        <v>12</v>
      </c>
      <c r="G768" s="6">
        <v>411.97999999999996</v>
      </c>
      <c r="H768" s="7">
        <v>775200</v>
      </c>
    </row>
    <row r="769" spans="1:8" x14ac:dyDescent="0.2">
      <c r="A769" s="39"/>
      <c r="B769" s="4"/>
      <c r="C769" s="4"/>
      <c r="D769" s="4"/>
      <c r="E769" s="4"/>
      <c r="F769" s="8"/>
      <c r="G769" s="3"/>
      <c r="H769" s="5"/>
    </row>
    <row r="770" spans="1:8" x14ac:dyDescent="0.2">
      <c r="A770" s="39"/>
      <c r="B770" s="4" t="s">
        <v>1137</v>
      </c>
      <c r="C770" s="4" t="s">
        <v>59</v>
      </c>
      <c r="D770" s="24" t="s">
        <v>8</v>
      </c>
      <c r="E770" s="24" t="s">
        <v>157</v>
      </c>
      <c r="F770" s="8">
        <v>0</v>
      </c>
      <c r="G770" s="3">
        <v>66</v>
      </c>
      <c r="H770" s="5">
        <v>84100</v>
      </c>
    </row>
    <row r="771" spans="1:8" x14ac:dyDescent="0.2">
      <c r="A771" s="39"/>
      <c r="B771" s="55" t="s">
        <v>144</v>
      </c>
      <c r="C771" s="55"/>
      <c r="D771" s="55"/>
      <c r="E771" s="55"/>
      <c r="F771" s="9">
        <v>0</v>
      </c>
      <c r="G771" s="6">
        <v>66</v>
      </c>
      <c r="H771" s="7">
        <v>84100</v>
      </c>
    </row>
    <row r="772" spans="1:8" x14ac:dyDescent="0.2">
      <c r="A772" s="39"/>
      <c r="B772" s="4"/>
      <c r="C772" s="4"/>
      <c r="D772" s="4"/>
      <c r="E772" s="4"/>
      <c r="F772" s="8"/>
      <c r="G772" s="3"/>
      <c r="H772" s="5"/>
    </row>
    <row r="773" spans="1:8" x14ac:dyDescent="0.2">
      <c r="A773" s="39"/>
      <c r="B773" s="4" t="s">
        <v>1138</v>
      </c>
      <c r="C773" s="4" t="s">
        <v>60</v>
      </c>
      <c r="D773" s="24" t="s">
        <v>8</v>
      </c>
      <c r="E773" s="24" t="s">
        <v>157</v>
      </c>
      <c r="F773" s="8">
        <v>0</v>
      </c>
      <c r="G773" s="3">
        <v>73</v>
      </c>
      <c r="H773" s="5">
        <v>93000</v>
      </c>
    </row>
    <row r="774" spans="1:8" x14ac:dyDescent="0.2">
      <c r="A774" s="39"/>
      <c r="B774" s="4"/>
      <c r="C774" s="4"/>
      <c r="D774" s="24"/>
      <c r="E774" s="24" t="s">
        <v>158</v>
      </c>
      <c r="F774" s="8">
        <v>0</v>
      </c>
      <c r="G774" s="3">
        <v>4.5</v>
      </c>
      <c r="H774" s="5">
        <v>2900</v>
      </c>
    </row>
    <row r="775" spans="1:8" x14ac:dyDescent="0.2">
      <c r="A775" s="39"/>
      <c r="B775" s="55" t="s">
        <v>144</v>
      </c>
      <c r="C775" s="55"/>
      <c r="D775" s="55"/>
      <c r="E775" s="55"/>
      <c r="F775" s="9">
        <v>0</v>
      </c>
      <c r="G775" s="6">
        <v>77.5</v>
      </c>
      <c r="H775" s="7">
        <v>95900</v>
      </c>
    </row>
    <row r="776" spans="1:8" x14ac:dyDescent="0.2">
      <c r="A776" s="39"/>
      <c r="B776" s="4"/>
      <c r="C776" s="4"/>
      <c r="D776" s="4"/>
      <c r="E776" s="4"/>
      <c r="F776" s="8"/>
      <c r="G776" s="3"/>
      <c r="H776" s="5"/>
    </row>
    <row r="777" spans="1:8" ht="14.25" customHeight="1" x14ac:dyDescent="0.2">
      <c r="A777" s="39"/>
      <c r="B777" s="4" t="s">
        <v>1139</v>
      </c>
      <c r="C777" s="4" t="s">
        <v>61</v>
      </c>
      <c r="D777" s="24" t="s">
        <v>8</v>
      </c>
      <c r="E777" s="24" t="s">
        <v>156</v>
      </c>
      <c r="F777" s="8">
        <v>6</v>
      </c>
      <c r="G777" s="3">
        <v>18</v>
      </c>
      <c r="H777" s="5">
        <v>263400</v>
      </c>
    </row>
    <row r="778" spans="1:8" x14ac:dyDescent="0.2">
      <c r="A778" s="39"/>
      <c r="B778" s="4"/>
      <c r="C778" s="4"/>
      <c r="D778" s="24"/>
      <c r="E778" s="24" t="s">
        <v>157</v>
      </c>
      <c r="F778" s="8">
        <v>0</v>
      </c>
      <c r="G778" s="3">
        <v>8.3800000000000008</v>
      </c>
      <c r="H778" s="5">
        <v>10700</v>
      </c>
    </row>
    <row r="779" spans="1:8" x14ac:dyDescent="0.2">
      <c r="A779" s="39"/>
      <c r="B779" s="55" t="s">
        <v>144</v>
      </c>
      <c r="C779" s="55"/>
      <c r="D779" s="55"/>
      <c r="E779" s="55"/>
      <c r="F779" s="9">
        <v>6</v>
      </c>
      <c r="G779" s="6">
        <v>26.380000000000003</v>
      </c>
      <c r="H779" s="7">
        <v>274100</v>
      </c>
    </row>
    <row r="780" spans="1:8" ht="14.25" customHeight="1" x14ac:dyDescent="0.2">
      <c r="A780" s="39"/>
      <c r="B780" s="4"/>
      <c r="C780" s="4"/>
      <c r="D780" s="4"/>
      <c r="E780" s="4"/>
      <c r="F780" s="8"/>
      <c r="G780" s="3"/>
      <c r="H780" s="5"/>
    </row>
    <row r="781" spans="1:8" x14ac:dyDescent="0.2">
      <c r="A781" s="39"/>
      <c r="B781" s="4" t="s">
        <v>1140</v>
      </c>
      <c r="C781" s="4" t="s">
        <v>967</v>
      </c>
      <c r="D781" s="24" t="s">
        <v>8</v>
      </c>
      <c r="E781" s="24" t="s">
        <v>157</v>
      </c>
      <c r="F781" s="8">
        <v>0</v>
      </c>
      <c r="G781" s="3">
        <v>41.49</v>
      </c>
      <c r="H781" s="5">
        <v>52900</v>
      </c>
    </row>
    <row r="782" spans="1:8" x14ac:dyDescent="0.2">
      <c r="A782" s="39"/>
      <c r="B782" s="55" t="s">
        <v>144</v>
      </c>
      <c r="C782" s="55"/>
      <c r="D782" s="55"/>
      <c r="E782" s="55"/>
      <c r="F782" s="9">
        <v>0</v>
      </c>
      <c r="G782" s="6">
        <v>41.49</v>
      </c>
      <c r="H782" s="7">
        <v>52900</v>
      </c>
    </row>
    <row r="783" spans="1:8" x14ac:dyDescent="0.2">
      <c r="A783" s="39"/>
      <c r="B783" s="4"/>
      <c r="C783" s="4"/>
      <c r="D783" s="4"/>
      <c r="E783" s="4"/>
      <c r="F783" s="8"/>
      <c r="G783" s="3"/>
      <c r="H783" s="5"/>
    </row>
    <row r="784" spans="1:8" ht="14.25" customHeight="1" x14ac:dyDescent="0.2">
      <c r="A784" s="39"/>
      <c r="B784" s="4" t="s">
        <v>1141</v>
      </c>
      <c r="C784" s="4" t="s">
        <v>968</v>
      </c>
      <c r="D784" s="24" t="s">
        <v>8</v>
      </c>
      <c r="E784" s="24" t="s">
        <v>157</v>
      </c>
      <c r="F784" s="8">
        <v>0</v>
      </c>
      <c r="G784" s="3">
        <v>31.36</v>
      </c>
      <c r="H784" s="5">
        <v>40000</v>
      </c>
    </row>
    <row r="785" spans="1:8" x14ac:dyDescent="0.2">
      <c r="A785" s="39"/>
      <c r="B785" s="55" t="s">
        <v>144</v>
      </c>
      <c r="C785" s="55"/>
      <c r="D785" s="55"/>
      <c r="E785" s="55"/>
      <c r="F785" s="9">
        <v>0</v>
      </c>
      <c r="G785" s="6">
        <v>31.36</v>
      </c>
      <c r="H785" s="7">
        <v>40000</v>
      </c>
    </row>
    <row r="786" spans="1:8" x14ac:dyDescent="0.2">
      <c r="A786" s="39"/>
      <c r="B786" s="4"/>
      <c r="C786" s="4"/>
      <c r="D786" s="4"/>
      <c r="E786" s="4"/>
      <c r="F786" s="8"/>
      <c r="G786" s="3"/>
      <c r="H786" s="5"/>
    </row>
    <row r="787" spans="1:8" ht="15" x14ac:dyDescent="0.25">
      <c r="A787" s="53" t="s">
        <v>29</v>
      </c>
      <c r="B787" s="54"/>
      <c r="C787" s="54"/>
      <c r="D787" s="54"/>
      <c r="E787" s="54"/>
      <c r="F787" s="30">
        <v>18</v>
      </c>
      <c r="G787" s="31">
        <v>654.71</v>
      </c>
      <c r="H787" s="32">
        <v>1322200</v>
      </c>
    </row>
    <row r="788" spans="1:8" x14ac:dyDescent="0.2">
      <c r="A788" s="52"/>
      <c r="B788" s="4"/>
      <c r="C788" s="4"/>
      <c r="D788" s="4"/>
      <c r="E788" s="4"/>
      <c r="F788" s="8"/>
      <c r="G788" s="3"/>
      <c r="H788" s="5"/>
    </row>
    <row r="789" spans="1:8" x14ac:dyDescent="0.2">
      <c r="A789" s="39" t="s">
        <v>90</v>
      </c>
      <c r="B789" s="4" t="s">
        <v>1142</v>
      </c>
      <c r="C789" s="4" t="s">
        <v>62</v>
      </c>
      <c r="D789" s="24" t="s">
        <v>8</v>
      </c>
      <c r="E789" s="24" t="s">
        <v>156</v>
      </c>
      <c r="F789" s="8">
        <v>75</v>
      </c>
      <c r="G789" s="3">
        <v>69</v>
      </c>
      <c r="H789" s="5">
        <v>5247500</v>
      </c>
    </row>
    <row r="790" spans="1:8" x14ac:dyDescent="0.2">
      <c r="A790" s="39"/>
      <c r="B790" s="4"/>
      <c r="C790" s="4"/>
      <c r="D790" s="24"/>
      <c r="E790" s="24" t="s">
        <v>157</v>
      </c>
      <c r="F790" s="8">
        <v>0</v>
      </c>
      <c r="G790" s="3">
        <v>774.57</v>
      </c>
      <c r="H790" s="5">
        <v>4325600</v>
      </c>
    </row>
    <row r="791" spans="1:8" x14ac:dyDescent="0.2">
      <c r="A791" s="39"/>
      <c r="B791" s="4"/>
      <c r="C791" s="4"/>
      <c r="D791" s="24"/>
      <c r="E791" s="24" t="s">
        <v>158</v>
      </c>
      <c r="F791" s="8">
        <v>0</v>
      </c>
      <c r="G791" s="3">
        <v>567.76</v>
      </c>
      <c r="H791" s="5">
        <v>783300</v>
      </c>
    </row>
    <row r="792" spans="1:8" x14ac:dyDescent="0.2">
      <c r="A792" s="39"/>
      <c r="B792" s="55" t="s">
        <v>144</v>
      </c>
      <c r="C792" s="55"/>
      <c r="D792" s="55"/>
      <c r="E792" s="55"/>
      <c r="F792" s="9">
        <v>75</v>
      </c>
      <c r="G792" s="6">
        <v>1411.33</v>
      </c>
      <c r="H792" s="7">
        <v>10356400</v>
      </c>
    </row>
    <row r="793" spans="1:8" x14ac:dyDescent="0.2">
      <c r="A793" s="39"/>
      <c r="B793" s="4"/>
      <c r="C793" s="4"/>
      <c r="D793" s="4"/>
      <c r="E793" s="4"/>
      <c r="F793" s="8"/>
      <c r="G793" s="3"/>
      <c r="H793" s="5"/>
    </row>
    <row r="794" spans="1:8" x14ac:dyDescent="0.2">
      <c r="A794" s="39"/>
      <c r="B794" s="4" t="s">
        <v>1143</v>
      </c>
      <c r="C794" s="4" t="s">
        <v>63</v>
      </c>
      <c r="D794" s="24" t="s">
        <v>8</v>
      </c>
      <c r="E794" s="24" t="s">
        <v>156</v>
      </c>
      <c r="F794" s="8">
        <v>36</v>
      </c>
      <c r="G794" s="3">
        <v>33.119999999999997</v>
      </c>
      <c r="H794" s="5">
        <v>2518800</v>
      </c>
    </row>
    <row r="795" spans="1:8" x14ac:dyDescent="0.2">
      <c r="A795" s="39"/>
      <c r="B795" s="4"/>
      <c r="C795" s="4"/>
      <c r="D795" s="24"/>
      <c r="E795" s="24" t="s">
        <v>157</v>
      </c>
      <c r="F795" s="8">
        <v>0</v>
      </c>
      <c r="G795" s="3">
        <v>1062.06</v>
      </c>
      <c r="H795" s="5">
        <v>5931100</v>
      </c>
    </row>
    <row r="796" spans="1:8" x14ac:dyDescent="0.2">
      <c r="A796" s="39"/>
      <c r="B796" s="4"/>
      <c r="C796" s="4"/>
      <c r="D796" s="24"/>
      <c r="E796" s="24" t="s">
        <v>158</v>
      </c>
      <c r="F796" s="8">
        <v>0</v>
      </c>
      <c r="G796" s="3">
        <v>135.87</v>
      </c>
      <c r="H796" s="5">
        <v>187500</v>
      </c>
    </row>
    <row r="797" spans="1:8" x14ac:dyDescent="0.2">
      <c r="A797" s="39"/>
      <c r="B797" s="55" t="s">
        <v>144</v>
      </c>
      <c r="C797" s="55"/>
      <c r="D797" s="55"/>
      <c r="E797" s="55"/>
      <c r="F797" s="9">
        <v>36</v>
      </c>
      <c r="G797" s="6">
        <v>1231.0499999999997</v>
      </c>
      <c r="H797" s="7">
        <v>8637400</v>
      </c>
    </row>
    <row r="798" spans="1:8" x14ac:dyDescent="0.2">
      <c r="A798" s="39"/>
      <c r="B798" s="4"/>
      <c r="C798" s="4"/>
      <c r="D798" s="4"/>
      <c r="E798" s="4"/>
      <c r="F798" s="8"/>
      <c r="G798" s="3"/>
      <c r="H798" s="5"/>
    </row>
    <row r="799" spans="1:8" x14ac:dyDescent="0.2">
      <c r="A799" s="39"/>
      <c r="B799" s="4" t="s">
        <v>1144</v>
      </c>
      <c r="C799" s="4" t="s">
        <v>64</v>
      </c>
      <c r="D799" s="24" t="s">
        <v>8</v>
      </c>
      <c r="E799" s="24" t="s">
        <v>157</v>
      </c>
      <c r="F799" s="8">
        <v>0</v>
      </c>
      <c r="G799" s="3">
        <v>2.5499999999999998</v>
      </c>
      <c r="H799" s="5">
        <v>14200</v>
      </c>
    </row>
    <row r="800" spans="1:8" x14ac:dyDescent="0.2">
      <c r="A800" s="39"/>
      <c r="B800" s="4"/>
      <c r="C800" s="4"/>
      <c r="D800" s="24"/>
      <c r="E800" s="24" t="s">
        <v>158</v>
      </c>
      <c r="F800" s="8">
        <v>0</v>
      </c>
      <c r="G800" s="3">
        <v>11.77</v>
      </c>
      <c r="H800" s="5">
        <v>16200</v>
      </c>
    </row>
    <row r="801" spans="1:8" x14ac:dyDescent="0.2">
      <c r="A801" s="39"/>
      <c r="B801" s="55" t="s">
        <v>144</v>
      </c>
      <c r="C801" s="55"/>
      <c r="D801" s="55"/>
      <c r="E801" s="55"/>
      <c r="F801" s="9">
        <v>0</v>
      </c>
      <c r="G801" s="6">
        <v>14.32</v>
      </c>
      <c r="H801" s="7">
        <v>30400</v>
      </c>
    </row>
    <row r="802" spans="1:8" x14ac:dyDescent="0.2">
      <c r="A802" s="39"/>
      <c r="B802" s="4"/>
      <c r="C802" s="4"/>
      <c r="D802" s="4"/>
      <c r="E802" s="4"/>
      <c r="F802" s="8"/>
      <c r="G802" s="3"/>
      <c r="H802" s="5"/>
    </row>
    <row r="803" spans="1:8" x14ac:dyDescent="0.2">
      <c r="A803" s="39"/>
      <c r="B803" s="4" t="s">
        <v>1145</v>
      </c>
      <c r="C803" s="4" t="s">
        <v>65</v>
      </c>
      <c r="D803" s="24" t="s">
        <v>8</v>
      </c>
      <c r="E803" s="24" t="s">
        <v>157</v>
      </c>
      <c r="F803" s="8">
        <v>0</v>
      </c>
      <c r="G803" s="3">
        <v>18.649999999999999</v>
      </c>
      <c r="H803" s="5">
        <v>104200</v>
      </c>
    </row>
    <row r="804" spans="1:8" x14ac:dyDescent="0.2">
      <c r="A804" s="39"/>
      <c r="B804" s="4"/>
      <c r="C804" s="4"/>
      <c r="D804" s="24"/>
      <c r="E804" s="24" t="s">
        <v>158</v>
      </c>
      <c r="F804" s="8">
        <v>0</v>
      </c>
      <c r="G804" s="3">
        <v>8.1199999999999992</v>
      </c>
      <c r="H804" s="5">
        <v>11200</v>
      </c>
    </row>
    <row r="805" spans="1:8" x14ac:dyDescent="0.2">
      <c r="A805" s="39"/>
      <c r="B805" s="55" t="s">
        <v>144</v>
      </c>
      <c r="C805" s="55"/>
      <c r="D805" s="55"/>
      <c r="E805" s="55"/>
      <c r="F805" s="9">
        <v>0</v>
      </c>
      <c r="G805" s="6">
        <v>26.769999999999996</v>
      </c>
      <c r="H805" s="7">
        <v>115400</v>
      </c>
    </row>
    <row r="806" spans="1:8" x14ac:dyDescent="0.2">
      <c r="A806" s="39"/>
      <c r="B806" s="4"/>
      <c r="C806" s="4"/>
      <c r="D806" s="4"/>
      <c r="E806" s="4"/>
      <c r="F806" s="8"/>
      <c r="G806" s="3"/>
      <c r="H806" s="5"/>
    </row>
    <row r="807" spans="1:8" x14ac:dyDescent="0.2">
      <c r="A807" s="39"/>
      <c r="B807" s="4" t="s">
        <v>1146</v>
      </c>
      <c r="C807" s="4" t="s">
        <v>66</v>
      </c>
      <c r="D807" s="24" t="s">
        <v>8</v>
      </c>
      <c r="E807" s="24" t="s">
        <v>157</v>
      </c>
      <c r="F807" s="8">
        <v>0</v>
      </c>
      <c r="G807" s="3">
        <v>22.8</v>
      </c>
      <c r="H807" s="5">
        <v>127300</v>
      </c>
    </row>
    <row r="808" spans="1:8" x14ac:dyDescent="0.2">
      <c r="A808" s="39"/>
      <c r="B808" s="4"/>
      <c r="C808" s="4"/>
      <c r="D808" s="24"/>
      <c r="E808" s="24" t="s">
        <v>158</v>
      </c>
      <c r="F808" s="8">
        <v>0</v>
      </c>
      <c r="G808" s="3">
        <v>24</v>
      </c>
      <c r="H808" s="5">
        <v>33100</v>
      </c>
    </row>
    <row r="809" spans="1:8" x14ac:dyDescent="0.2">
      <c r="A809" s="39"/>
      <c r="B809" s="55" t="s">
        <v>144</v>
      </c>
      <c r="C809" s="55"/>
      <c r="D809" s="55"/>
      <c r="E809" s="55"/>
      <c r="F809" s="9">
        <v>0</v>
      </c>
      <c r="G809" s="6">
        <v>46.8</v>
      </c>
      <c r="H809" s="7">
        <v>160400</v>
      </c>
    </row>
    <row r="810" spans="1:8" x14ac:dyDescent="0.2">
      <c r="A810" s="39"/>
      <c r="B810" s="4"/>
      <c r="C810" s="4"/>
      <c r="D810" s="4"/>
      <c r="E810" s="4"/>
      <c r="F810" s="8"/>
      <c r="G810" s="3"/>
      <c r="H810" s="5"/>
    </row>
    <row r="811" spans="1:8" x14ac:dyDescent="0.2">
      <c r="A811" s="39"/>
      <c r="B811" s="4" t="s">
        <v>1147</v>
      </c>
      <c r="C811" s="4" t="s">
        <v>67</v>
      </c>
      <c r="D811" s="24" t="s">
        <v>8</v>
      </c>
      <c r="E811" s="24" t="s">
        <v>158</v>
      </c>
      <c r="F811" s="8">
        <v>0</v>
      </c>
      <c r="G811" s="3">
        <v>6.1</v>
      </c>
      <c r="H811" s="5">
        <v>8400</v>
      </c>
    </row>
    <row r="812" spans="1:8" x14ac:dyDescent="0.2">
      <c r="A812" s="39"/>
      <c r="B812" s="55" t="s">
        <v>144</v>
      </c>
      <c r="C812" s="55"/>
      <c r="D812" s="55"/>
      <c r="E812" s="55"/>
      <c r="F812" s="9">
        <v>0</v>
      </c>
      <c r="G812" s="6">
        <v>6.1</v>
      </c>
      <c r="H812" s="7">
        <v>8400</v>
      </c>
    </row>
    <row r="813" spans="1:8" x14ac:dyDescent="0.2">
      <c r="A813" s="39"/>
      <c r="B813" s="4"/>
      <c r="C813" s="4"/>
      <c r="D813" s="4"/>
      <c r="E813" s="4"/>
      <c r="F813" s="8"/>
      <c r="G813" s="3"/>
      <c r="H813" s="5"/>
    </row>
    <row r="814" spans="1:8" x14ac:dyDescent="0.2">
      <c r="A814" s="39"/>
      <c r="B814" s="4" t="s">
        <v>1148</v>
      </c>
      <c r="C814" s="4" t="s">
        <v>296</v>
      </c>
      <c r="D814" s="24" t="s">
        <v>8</v>
      </c>
      <c r="E814" s="24" t="s">
        <v>157</v>
      </c>
      <c r="F814" s="8">
        <v>0</v>
      </c>
      <c r="G814" s="3">
        <v>13.77</v>
      </c>
      <c r="H814" s="5">
        <v>76900</v>
      </c>
    </row>
    <row r="815" spans="1:8" x14ac:dyDescent="0.2">
      <c r="A815" s="39"/>
      <c r="B815" s="55" t="s">
        <v>144</v>
      </c>
      <c r="C815" s="55"/>
      <c r="D815" s="55"/>
      <c r="E815" s="55"/>
      <c r="F815" s="9">
        <v>0</v>
      </c>
      <c r="G815" s="6">
        <v>13.77</v>
      </c>
      <c r="H815" s="7">
        <v>76900</v>
      </c>
    </row>
    <row r="816" spans="1:8" x14ac:dyDescent="0.2">
      <c r="A816" s="39"/>
      <c r="B816" s="4"/>
      <c r="C816" s="4"/>
      <c r="D816" s="4"/>
      <c r="E816" s="4"/>
      <c r="F816" s="8"/>
      <c r="G816" s="3"/>
      <c r="H816" s="5"/>
    </row>
    <row r="817" spans="1:8" ht="14.25" customHeight="1" x14ac:dyDescent="0.2">
      <c r="A817" s="39"/>
      <c r="B817" s="4" t="s">
        <v>1149</v>
      </c>
      <c r="C817" s="4" t="s">
        <v>297</v>
      </c>
      <c r="D817" s="24" t="s">
        <v>8</v>
      </c>
      <c r="E817" s="24" t="s">
        <v>157</v>
      </c>
      <c r="F817" s="8">
        <v>0</v>
      </c>
      <c r="G817" s="3">
        <v>3.5</v>
      </c>
      <c r="H817" s="5">
        <v>19500</v>
      </c>
    </row>
    <row r="818" spans="1:8" x14ac:dyDescent="0.2">
      <c r="A818" s="39"/>
      <c r="B818" s="55" t="s">
        <v>144</v>
      </c>
      <c r="C818" s="55"/>
      <c r="D818" s="55"/>
      <c r="E818" s="55"/>
      <c r="F818" s="9">
        <v>0</v>
      </c>
      <c r="G818" s="6">
        <v>3.5</v>
      </c>
      <c r="H818" s="7">
        <v>19500</v>
      </c>
    </row>
    <row r="819" spans="1:8" x14ac:dyDescent="0.2">
      <c r="A819" s="39"/>
      <c r="B819" s="4"/>
      <c r="C819" s="4"/>
      <c r="D819" s="4"/>
      <c r="E819" s="4"/>
      <c r="F819" s="8"/>
      <c r="G819" s="3"/>
      <c r="H819" s="5"/>
    </row>
    <row r="820" spans="1:8" ht="14.25" customHeight="1" x14ac:dyDescent="0.2">
      <c r="A820" s="39"/>
      <c r="B820" s="4" t="s">
        <v>1162</v>
      </c>
      <c r="C820" s="4" t="s">
        <v>969</v>
      </c>
      <c r="D820" s="24" t="s">
        <v>8</v>
      </c>
      <c r="E820" s="24" t="s">
        <v>157</v>
      </c>
      <c r="F820" s="8">
        <v>0</v>
      </c>
      <c r="G820" s="3">
        <v>2.33</v>
      </c>
      <c r="H820" s="5">
        <v>16200</v>
      </c>
    </row>
    <row r="821" spans="1:8" x14ac:dyDescent="0.2">
      <c r="A821" s="39"/>
      <c r="B821" s="55" t="s">
        <v>144</v>
      </c>
      <c r="C821" s="55"/>
      <c r="D821" s="55"/>
      <c r="E821" s="55"/>
      <c r="F821" s="9">
        <v>0</v>
      </c>
      <c r="G821" s="6">
        <v>2.33</v>
      </c>
      <c r="H821" s="7">
        <v>16200</v>
      </c>
    </row>
    <row r="822" spans="1:8" x14ac:dyDescent="0.2">
      <c r="A822" s="39"/>
      <c r="B822" s="4"/>
      <c r="C822" s="4"/>
      <c r="D822" s="4"/>
      <c r="E822" s="4"/>
      <c r="F822" s="8"/>
      <c r="G822" s="3"/>
      <c r="H822" s="5"/>
    </row>
    <row r="823" spans="1:8" ht="14.25" customHeight="1" x14ac:dyDescent="0.2">
      <c r="A823" s="39"/>
      <c r="B823" s="4" t="s">
        <v>1163</v>
      </c>
      <c r="C823" s="4" t="s">
        <v>970</v>
      </c>
      <c r="D823" s="24" t="s">
        <v>8</v>
      </c>
      <c r="E823" s="24" t="s">
        <v>156</v>
      </c>
      <c r="F823" s="8">
        <v>1</v>
      </c>
      <c r="G823" s="3">
        <v>0.92</v>
      </c>
      <c r="H823" s="5">
        <v>70000</v>
      </c>
    </row>
    <row r="824" spans="1:8" x14ac:dyDescent="0.2">
      <c r="A824" s="39"/>
      <c r="B824" s="4"/>
      <c r="C824" s="4"/>
      <c r="D824" s="24"/>
      <c r="E824" s="24" t="s">
        <v>157</v>
      </c>
      <c r="F824" s="8">
        <v>0</v>
      </c>
      <c r="G824" s="3">
        <v>16.18</v>
      </c>
      <c r="H824" s="5">
        <v>90400</v>
      </c>
    </row>
    <row r="825" spans="1:8" x14ac:dyDescent="0.2">
      <c r="A825" s="39"/>
      <c r="B825" s="4"/>
      <c r="C825" s="4"/>
      <c r="D825" s="24"/>
      <c r="E825" s="24" t="s">
        <v>158</v>
      </c>
      <c r="F825" s="8">
        <v>0</v>
      </c>
      <c r="G825" s="3">
        <v>5.4</v>
      </c>
      <c r="H825" s="5">
        <v>7500</v>
      </c>
    </row>
    <row r="826" spans="1:8" x14ac:dyDescent="0.2">
      <c r="A826" s="39"/>
      <c r="B826" s="55" t="s">
        <v>144</v>
      </c>
      <c r="C826" s="55"/>
      <c r="D826" s="55"/>
      <c r="E826" s="55"/>
      <c r="F826" s="9">
        <v>1</v>
      </c>
      <c r="G826" s="6">
        <v>22.5</v>
      </c>
      <c r="H826" s="7">
        <v>167900</v>
      </c>
    </row>
    <row r="827" spans="1:8" x14ac:dyDescent="0.2">
      <c r="A827" s="39"/>
      <c r="B827" s="4"/>
      <c r="C827" s="4"/>
      <c r="D827" s="4"/>
      <c r="E827" s="4"/>
      <c r="F827" s="8"/>
      <c r="G827" s="3"/>
      <c r="H827" s="5"/>
    </row>
    <row r="828" spans="1:8" x14ac:dyDescent="0.2">
      <c r="A828" s="39"/>
      <c r="B828" s="4" t="s">
        <v>1150</v>
      </c>
      <c r="C828" s="4" t="s">
        <v>971</v>
      </c>
      <c r="D828" s="24" t="s">
        <v>8</v>
      </c>
      <c r="E828" s="24" t="s">
        <v>157</v>
      </c>
      <c r="F828" s="8">
        <v>0</v>
      </c>
      <c r="G828" s="3">
        <v>30.85</v>
      </c>
      <c r="H828" s="5">
        <v>172300</v>
      </c>
    </row>
    <row r="829" spans="1:8" x14ac:dyDescent="0.2">
      <c r="A829" s="39"/>
      <c r="B829" s="55" t="s">
        <v>144</v>
      </c>
      <c r="C829" s="55"/>
      <c r="D829" s="55"/>
      <c r="E829" s="55"/>
      <c r="F829" s="9">
        <v>0</v>
      </c>
      <c r="G829" s="6">
        <v>30.85</v>
      </c>
      <c r="H829" s="7">
        <v>172300</v>
      </c>
    </row>
    <row r="830" spans="1:8" x14ac:dyDescent="0.2">
      <c r="A830" s="39"/>
      <c r="B830" s="4"/>
      <c r="C830" s="4"/>
      <c r="D830" s="4"/>
      <c r="E830" s="4"/>
      <c r="F830" s="8"/>
      <c r="G830" s="3"/>
      <c r="H830" s="5"/>
    </row>
    <row r="831" spans="1:8" x14ac:dyDescent="0.2">
      <c r="A831" s="39"/>
      <c r="B831" s="4" t="s">
        <v>1151</v>
      </c>
      <c r="C831" s="4" t="s">
        <v>972</v>
      </c>
      <c r="D831" s="24" t="s">
        <v>8</v>
      </c>
      <c r="E831" s="24" t="s">
        <v>156</v>
      </c>
      <c r="F831" s="8">
        <v>2</v>
      </c>
      <c r="G831" s="3">
        <v>4</v>
      </c>
      <c r="H831" s="5">
        <v>118600</v>
      </c>
    </row>
    <row r="832" spans="1:8" x14ac:dyDescent="0.2">
      <c r="A832" s="39"/>
      <c r="B832" s="4"/>
      <c r="C832" s="4"/>
      <c r="D832" s="24"/>
      <c r="E832" s="24" t="s">
        <v>157</v>
      </c>
      <c r="F832" s="8">
        <v>0</v>
      </c>
      <c r="G832" s="3">
        <v>58.46</v>
      </c>
      <c r="H832" s="5">
        <v>407100</v>
      </c>
    </row>
    <row r="833" spans="1:8" x14ac:dyDescent="0.2">
      <c r="A833" s="39"/>
      <c r="B833" s="55" t="s">
        <v>144</v>
      </c>
      <c r="C833" s="55"/>
      <c r="D833" s="55"/>
      <c r="E833" s="55"/>
      <c r="F833" s="9">
        <v>2</v>
      </c>
      <c r="G833" s="6">
        <v>62.46</v>
      </c>
      <c r="H833" s="7">
        <v>525700</v>
      </c>
    </row>
    <row r="834" spans="1:8" x14ac:dyDescent="0.2">
      <c r="A834" s="39"/>
      <c r="B834" s="4"/>
      <c r="C834" s="4"/>
      <c r="D834" s="4"/>
      <c r="E834" s="4"/>
      <c r="F834" s="8"/>
      <c r="G834" s="3"/>
      <c r="H834" s="5"/>
    </row>
    <row r="835" spans="1:8" x14ac:dyDescent="0.2">
      <c r="A835" s="39"/>
      <c r="B835" s="4" t="s">
        <v>1152</v>
      </c>
      <c r="C835" s="4" t="s">
        <v>973</v>
      </c>
      <c r="D835" s="24" t="s">
        <v>8</v>
      </c>
      <c r="E835" s="24" t="s">
        <v>157</v>
      </c>
      <c r="F835" s="8">
        <v>0</v>
      </c>
      <c r="G835" s="3">
        <v>10.07</v>
      </c>
      <c r="H835" s="5">
        <v>56200</v>
      </c>
    </row>
    <row r="836" spans="1:8" x14ac:dyDescent="0.2">
      <c r="A836" s="39"/>
      <c r="B836" s="4"/>
      <c r="C836" s="4"/>
      <c r="D836" s="24"/>
      <c r="E836" s="24" t="s">
        <v>158</v>
      </c>
      <c r="F836" s="8">
        <v>0</v>
      </c>
      <c r="G836" s="3">
        <v>2.1</v>
      </c>
      <c r="H836" s="5">
        <v>2900</v>
      </c>
    </row>
    <row r="837" spans="1:8" x14ac:dyDescent="0.2">
      <c r="A837" s="39"/>
      <c r="B837" s="55" t="s">
        <v>144</v>
      </c>
      <c r="C837" s="55"/>
      <c r="D837" s="55"/>
      <c r="E837" s="55"/>
      <c r="F837" s="9">
        <v>0</v>
      </c>
      <c r="G837" s="6">
        <v>12.17</v>
      </c>
      <c r="H837" s="7">
        <v>59100</v>
      </c>
    </row>
    <row r="838" spans="1:8" x14ac:dyDescent="0.2">
      <c r="A838" s="39"/>
      <c r="B838" s="4"/>
      <c r="C838" s="4"/>
      <c r="D838" s="4"/>
      <c r="E838" s="4"/>
      <c r="F838" s="8"/>
      <c r="G838" s="3"/>
      <c r="H838" s="5"/>
    </row>
    <row r="839" spans="1:8" ht="14.25" customHeight="1" x14ac:dyDescent="0.2">
      <c r="A839" s="39"/>
      <c r="B839" s="4" t="s">
        <v>1153</v>
      </c>
      <c r="C839" s="4" t="s">
        <v>974</v>
      </c>
      <c r="D839" s="24" t="s">
        <v>8</v>
      </c>
      <c r="E839" s="24" t="s">
        <v>157</v>
      </c>
      <c r="F839" s="8">
        <v>0</v>
      </c>
      <c r="G839" s="3">
        <v>34.299999999999997</v>
      </c>
      <c r="H839" s="5">
        <v>191500</v>
      </c>
    </row>
    <row r="840" spans="1:8" x14ac:dyDescent="0.2">
      <c r="A840" s="39"/>
      <c r="B840" s="4"/>
      <c r="C840" s="4"/>
      <c r="D840" s="24"/>
      <c r="E840" s="24" t="s">
        <v>158</v>
      </c>
      <c r="F840" s="8">
        <v>0</v>
      </c>
      <c r="G840" s="3">
        <v>2.2000000000000002</v>
      </c>
      <c r="H840" s="5">
        <v>3000</v>
      </c>
    </row>
    <row r="841" spans="1:8" x14ac:dyDescent="0.2">
      <c r="A841" s="39"/>
      <c r="B841" s="55" t="s">
        <v>144</v>
      </c>
      <c r="C841" s="55"/>
      <c r="D841" s="55"/>
      <c r="E841" s="55"/>
      <c r="F841" s="9">
        <v>0</v>
      </c>
      <c r="G841" s="6">
        <v>36.5</v>
      </c>
      <c r="H841" s="7">
        <v>194500</v>
      </c>
    </row>
    <row r="842" spans="1:8" x14ac:dyDescent="0.2">
      <c r="A842" s="39"/>
      <c r="B842" s="4"/>
      <c r="C842" s="4"/>
      <c r="D842" s="4"/>
      <c r="E842" s="4"/>
      <c r="F842" s="8"/>
      <c r="G842" s="3"/>
      <c r="H842" s="5"/>
    </row>
    <row r="843" spans="1:8" ht="15" x14ac:dyDescent="0.25">
      <c r="A843" s="53" t="s">
        <v>30</v>
      </c>
      <c r="B843" s="54"/>
      <c r="C843" s="54"/>
      <c r="D843" s="54"/>
      <c r="E843" s="54"/>
      <c r="F843" s="30">
        <v>114</v>
      </c>
      <c r="G843" s="31">
        <v>2920.45</v>
      </c>
      <c r="H843" s="32">
        <v>20540500</v>
      </c>
    </row>
    <row r="844" spans="1:8" x14ac:dyDescent="0.2">
      <c r="A844" s="52"/>
      <c r="B844" s="4"/>
      <c r="C844" s="4"/>
      <c r="D844" s="4"/>
      <c r="E844" s="4"/>
      <c r="F844" s="8"/>
      <c r="G844" s="3"/>
      <c r="H844" s="5"/>
    </row>
    <row r="845" spans="1:8" x14ac:dyDescent="0.2">
      <c r="A845" s="39" t="s">
        <v>91</v>
      </c>
      <c r="B845" s="4" t="s">
        <v>1154</v>
      </c>
      <c r="C845" s="4" t="s">
        <v>68</v>
      </c>
      <c r="D845" s="24" t="s">
        <v>8</v>
      </c>
      <c r="E845" s="24" t="s">
        <v>158</v>
      </c>
      <c r="F845" s="8">
        <v>0</v>
      </c>
      <c r="G845" s="3">
        <v>19.25</v>
      </c>
      <c r="H845" s="5">
        <v>45500</v>
      </c>
    </row>
    <row r="846" spans="1:8" x14ac:dyDescent="0.2">
      <c r="A846" s="39"/>
      <c r="B846" s="55" t="s">
        <v>144</v>
      </c>
      <c r="C846" s="55"/>
      <c r="D846" s="55"/>
      <c r="E846" s="55"/>
      <c r="F846" s="9">
        <v>0</v>
      </c>
      <c r="G846" s="6">
        <v>19.25</v>
      </c>
      <c r="H846" s="7">
        <v>45500</v>
      </c>
    </row>
    <row r="847" spans="1:8" x14ac:dyDescent="0.2">
      <c r="A847" s="39"/>
      <c r="B847" s="4"/>
      <c r="C847" s="4"/>
      <c r="D847" s="4"/>
      <c r="E847" s="4"/>
      <c r="F847" s="8"/>
      <c r="G847" s="3"/>
      <c r="H847" s="5"/>
    </row>
    <row r="848" spans="1:8" x14ac:dyDescent="0.2">
      <c r="A848" s="39"/>
      <c r="B848" s="4" t="s">
        <v>1155</v>
      </c>
      <c r="C848" s="4" t="s">
        <v>144</v>
      </c>
      <c r="D848" s="24" t="s">
        <v>8</v>
      </c>
      <c r="E848" s="24" t="s">
        <v>157</v>
      </c>
      <c r="F848" s="8">
        <v>0</v>
      </c>
      <c r="G848" s="3">
        <v>171.53</v>
      </c>
      <c r="H848" s="5">
        <v>2751200</v>
      </c>
    </row>
    <row r="849" spans="1:8" x14ac:dyDescent="0.2">
      <c r="A849" s="39"/>
      <c r="B849" s="55" t="s">
        <v>144</v>
      </c>
      <c r="C849" s="55"/>
      <c r="D849" s="55"/>
      <c r="E849" s="55"/>
      <c r="F849" s="9">
        <v>0</v>
      </c>
      <c r="G849" s="6">
        <v>171.53</v>
      </c>
      <c r="H849" s="7">
        <v>2751200</v>
      </c>
    </row>
    <row r="850" spans="1:8" x14ac:dyDescent="0.2">
      <c r="A850" s="39"/>
      <c r="B850" s="4"/>
      <c r="C850" s="4"/>
      <c r="D850" s="4"/>
      <c r="E850" s="4"/>
      <c r="F850" s="8"/>
      <c r="G850" s="3"/>
      <c r="H850" s="5"/>
    </row>
    <row r="851" spans="1:8" ht="15" x14ac:dyDescent="0.25">
      <c r="A851" s="53" t="s">
        <v>31</v>
      </c>
      <c r="B851" s="54"/>
      <c r="C851" s="54"/>
      <c r="D851" s="54"/>
      <c r="E851" s="54"/>
      <c r="F851" s="30">
        <v>0</v>
      </c>
      <c r="G851" s="31">
        <v>190.78</v>
      </c>
      <c r="H851" s="32">
        <v>2796700</v>
      </c>
    </row>
    <row r="852" spans="1:8" x14ac:dyDescent="0.2">
      <c r="A852" s="52"/>
      <c r="B852" s="4"/>
      <c r="C852" s="4"/>
      <c r="D852" s="4"/>
      <c r="E852" s="4"/>
      <c r="F852" s="8"/>
      <c r="G852" s="3"/>
      <c r="H852" s="5"/>
    </row>
    <row r="853" spans="1:8" ht="16.5" thickBot="1" x14ac:dyDescent="0.25">
      <c r="A853" s="49" t="s">
        <v>143</v>
      </c>
      <c r="B853" s="33"/>
      <c r="C853" s="33"/>
      <c r="D853" s="33"/>
      <c r="E853" s="33"/>
      <c r="F853" s="34">
        <v>3299</v>
      </c>
      <c r="G853" s="35">
        <v>103062.90999999997</v>
      </c>
      <c r="H853" s="36">
        <v>320837700</v>
      </c>
    </row>
    <row r="854" spans="1:8" x14ac:dyDescent="0.2">
      <c r="A854"/>
      <c r="C854"/>
    </row>
    <row r="855" spans="1:8" ht="14.25" customHeight="1" x14ac:dyDescent="0.2">
      <c r="A855"/>
      <c r="C855"/>
    </row>
    <row r="856" spans="1:8" x14ac:dyDescent="0.2">
      <c r="A856"/>
      <c r="C856"/>
    </row>
    <row r="857" spans="1:8" x14ac:dyDescent="0.2">
      <c r="A857"/>
      <c r="C857"/>
    </row>
    <row r="858" spans="1:8" ht="14.25" customHeight="1" x14ac:dyDescent="0.2">
      <c r="A858"/>
      <c r="C858"/>
    </row>
    <row r="859" spans="1:8" x14ac:dyDescent="0.2">
      <c r="A859"/>
      <c r="C859"/>
    </row>
    <row r="860" spans="1:8" x14ac:dyDescent="0.2">
      <c r="A860"/>
      <c r="C860"/>
    </row>
    <row r="861" spans="1:8" ht="14.25" customHeight="1" x14ac:dyDescent="0.2">
      <c r="A861"/>
      <c r="C861"/>
    </row>
    <row r="862" spans="1:8" x14ac:dyDescent="0.2">
      <c r="A862"/>
      <c r="C862"/>
    </row>
    <row r="863" spans="1:8" x14ac:dyDescent="0.2">
      <c r="A863"/>
      <c r="C863"/>
    </row>
    <row r="864" spans="1:8" x14ac:dyDescent="0.2">
      <c r="A864"/>
      <c r="C864"/>
    </row>
    <row r="865" spans="1:3" ht="14.25" customHeight="1" x14ac:dyDescent="0.2">
      <c r="A865"/>
      <c r="C865"/>
    </row>
    <row r="866" spans="1:3" x14ac:dyDescent="0.2">
      <c r="A866"/>
      <c r="C866"/>
    </row>
    <row r="867" spans="1:3" x14ac:dyDescent="0.2">
      <c r="A867"/>
      <c r="C867"/>
    </row>
    <row r="868" spans="1:3" x14ac:dyDescent="0.2">
      <c r="A868"/>
      <c r="C868"/>
    </row>
    <row r="869" spans="1:3" x14ac:dyDescent="0.2">
      <c r="A869"/>
      <c r="C869"/>
    </row>
    <row r="870" spans="1:3" x14ac:dyDescent="0.2">
      <c r="A870"/>
      <c r="C870"/>
    </row>
    <row r="871" spans="1:3" x14ac:dyDescent="0.2">
      <c r="A871"/>
      <c r="C871"/>
    </row>
    <row r="872" spans="1:3" ht="14.25" customHeight="1" x14ac:dyDescent="0.2">
      <c r="A872"/>
      <c r="C872"/>
    </row>
    <row r="873" spans="1:3" x14ac:dyDescent="0.2">
      <c r="A873"/>
      <c r="C873"/>
    </row>
    <row r="874" spans="1:3" x14ac:dyDescent="0.2">
      <c r="A874"/>
      <c r="C874"/>
    </row>
    <row r="875" spans="1:3" x14ac:dyDescent="0.2">
      <c r="A875"/>
      <c r="C875"/>
    </row>
    <row r="876" spans="1:3" x14ac:dyDescent="0.2">
      <c r="A876"/>
      <c r="C876"/>
    </row>
    <row r="877" spans="1:3" x14ac:dyDescent="0.2">
      <c r="A877"/>
      <c r="C877"/>
    </row>
    <row r="878" spans="1:3" x14ac:dyDescent="0.2">
      <c r="A878"/>
      <c r="C878"/>
    </row>
    <row r="879" spans="1:3" x14ac:dyDescent="0.2">
      <c r="A879"/>
      <c r="C879"/>
    </row>
    <row r="880" spans="1:3" x14ac:dyDescent="0.2">
      <c r="A880"/>
      <c r="C880"/>
    </row>
    <row r="881" spans="1:3" x14ac:dyDescent="0.2">
      <c r="A881"/>
      <c r="C881"/>
    </row>
    <row r="882" spans="1:3" x14ac:dyDescent="0.2">
      <c r="A882"/>
      <c r="C882"/>
    </row>
    <row r="883" spans="1:3" x14ac:dyDescent="0.2">
      <c r="A883"/>
      <c r="C883"/>
    </row>
    <row r="884" spans="1:3" x14ac:dyDescent="0.2">
      <c r="A884"/>
      <c r="C884"/>
    </row>
    <row r="885" spans="1:3" ht="14.25" customHeight="1" x14ac:dyDescent="0.2">
      <c r="A885"/>
      <c r="C885"/>
    </row>
    <row r="886" spans="1:3" x14ac:dyDescent="0.2">
      <c r="A886"/>
      <c r="C886"/>
    </row>
    <row r="887" spans="1:3" x14ac:dyDescent="0.2">
      <c r="A887"/>
      <c r="C887"/>
    </row>
    <row r="888" spans="1:3" ht="14.25" customHeight="1" x14ac:dyDescent="0.2">
      <c r="A888"/>
      <c r="C888"/>
    </row>
    <row r="889" spans="1:3" x14ac:dyDescent="0.2">
      <c r="A889"/>
      <c r="C889"/>
    </row>
    <row r="890" spans="1:3" x14ac:dyDescent="0.2">
      <c r="A890"/>
      <c r="C890"/>
    </row>
    <row r="891" spans="1:3" ht="14.25" customHeight="1" x14ac:dyDescent="0.2">
      <c r="A891"/>
      <c r="C891"/>
    </row>
    <row r="892" spans="1:3" x14ac:dyDescent="0.2">
      <c r="A892"/>
      <c r="C892"/>
    </row>
    <row r="893" spans="1:3" x14ac:dyDescent="0.2">
      <c r="A893"/>
      <c r="C893"/>
    </row>
    <row r="894" spans="1:3" x14ac:dyDescent="0.2">
      <c r="A894"/>
      <c r="C894"/>
    </row>
    <row r="895" spans="1:3" x14ac:dyDescent="0.2">
      <c r="A895"/>
      <c r="C895"/>
    </row>
    <row r="896" spans="1:3" x14ac:dyDescent="0.2">
      <c r="A896"/>
      <c r="C896"/>
    </row>
    <row r="897" spans="1:3" ht="14.25" customHeight="1" x14ac:dyDescent="0.2">
      <c r="A897"/>
      <c r="C897"/>
    </row>
    <row r="898" spans="1:3" x14ac:dyDescent="0.2">
      <c r="A898"/>
      <c r="C898"/>
    </row>
    <row r="899" spans="1:3" x14ac:dyDescent="0.2">
      <c r="A899"/>
      <c r="C899"/>
    </row>
    <row r="900" spans="1:3" x14ac:dyDescent="0.2">
      <c r="A900"/>
      <c r="C900"/>
    </row>
    <row r="901" spans="1:3" ht="14.25" customHeight="1" x14ac:dyDescent="0.2">
      <c r="A901"/>
      <c r="C901"/>
    </row>
    <row r="902" spans="1:3" x14ac:dyDescent="0.2">
      <c r="A902"/>
      <c r="C902"/>
    </row>
    <row r="903" spans="1:3" x14ac:dyDescent="0.2">
      <c r="A903"/>
      <c r="C903"/>
    </row>
    <row r="904" spans="1:3" ht="14.25" customHeight="1" x14ac:dyDescent="0.2">
      <c r="A904"/>
      <c r="C904"/>
    </row>
    <row r="905" spans="1:3" x14ac:dyDescent="0.2">
      <c r="A905"/>
      <c r="C905"/>
    </row>
    <row r="906" spans="1:3" x14ac:dyDescent="0.2">
      <c r="A906"/>
      <c r="C906"/>
    </row>
    <row r="907" spans="1:3" x14ac:dyDescent="0.2">
      <c r="A907"/>
      <c r="C907"/>
    </row>
    <row r="908" spans="1:3" ht="14.25" customHeight="1" x14ac:dyDescent="0.2">
      <c r="A908"/>
      <c r="C908"/>
    </row>
    <row r="909" spans="1:3" x14ac:dyDescent="0.2">
      <c r="A909"/>
      <c r="C909"/>
    </row>
    <row r="910" spans="1:3" x14ac:dyDescent="0.2">
      <c r="A910"/>
      <c r="C910"/>
    </row>
    <row r="911" spans="1:3" x14ac:dyDescent="0.2">
      <c r="A911"/>
      <c r="C911"/>
    </row>
    <row r="912" spans="1:3" x14ac:dyDescent="0.2">
      <c r="A912"/>
      <c r="C912"/>
    </row>
    <row r="913" spans="1:3" ht="14.25" customHeight="1" x14ac:dyDescent="0.2">
      <c r="A913"/>
      <c r="C913"/>
    </row>
    <row r="914" spans="1:3" x14ac:dyDescent="0.2">
      <c r="A914"/>
      <c r="C914"/>
    </row>
    <row r="915" spans="1:3" x14ac:dyDescent="0.2">
      <c r="A915"/>
      <c r="C915"/>
    </row>
    <row r="916" spans="1:3" x14ac:dyDescent="0.2">
      <c r="A916"/>
      <c r="C916"/>
    </row>
    <row r="917" spans="1:3" x14ac:dyDescent="0.2">
      <c r="A917"/>
      <c r="C917"/>
    </row>
    <row r="918" spans="1:3" ht="14.25" customHeight="1" x14ac:dyDescent="0.2">
      <c r="A918"/>
      <c r="C918"/>
    </row>
    <row r="919" spans="1:3" x14ac:dyDescent="0.2">
      <c r="A919"/>
      <c r="C919"/>
    </row>
    <row r="920" spans="1:3" x14ac:dyDescent="0.2">
      <c r="A920"/>
      <c r="C920"/>
    </row>
    <row r="921" spans="1:3" x14ac:dyDescent="0.2">
      <c r="A921"/>
      <c r="C921"/>
    </row>
    <row r="922" spans="1:3" x14ac:dyDescent="0.2">
      <c r="A922"/>
      <c r="C922"/>
    </row>
    <row r="923" spans="1:3" x14ac:dyDescent="0.2">
      <c r="A923"/>
      <c r="C923"/>
    </row>
    <row r="924" spans="1:3" x14ac:dyDescent="0.2">
      <c r="A924"/>
      <c r="C924"/>
    </row>
    <row r="925" spans="1:3" x14ac:dyDescent="0.2">
      <c r="A925"/>
      <c r="C925"/>
    </row>
    <row r="926" spans="1:3" x14ac:dyDescent="0.2">
      <c r="A926"/>
      <c r="C926"/>
    </row>
    <row r="927" spans="1:3" x14ac:dyDescent="0.2">
      <c r="A927"/>
      <c r="C927"/>
    </row>
    <row r="928" spans="1:3" x14ac:dyDescent="0.2">
      <c r="A928"/>
      <c r="C928"/>
    </row>
    <row r="929" spans="1:3" x14ac:dyDescent="0.2">
      <c r="A929"/>
      <c r="C929"/>
    </row>
    <row r="930" spans="1:3" x14ac:dyDescent="0.2">
      <c r="A930"/>
      <c r="C930"/>
    </row>
    <row r="931" spans="1:3" x14ac:dyDescent="0.2">
      <c r="A931"/>
      <c r="C931"/>
    </row>
    <row r="932" spans="1:3" x14ac:dyDescent="0.2">
      <c r="A932"/>
      <c r="C932"/>
    </row>
    <row r="933" spans="1:3" x14ac:dyDescent="0.2">
      <c r="A933"/>
      <c r="C933"/>
    </row>
    <row r="934" spans="1:3" x14ac:dyDescent="0.2">
      <c r="A934"/>
      <c r="C934"/>
    </row>
    <row r="935" spans="1:3" x14ac:dyDescent="0.2">
      <c r="A935"/>
      <c r="C935"/>
    </row>
    <row r="936" spans="1:3" x14ac:dyDescent="0.2">
      <c r="A936"/>
      <c r="C936"/>
    </row>
    <row r="937" spans="1:3" x14ac:dyDescent="0.2">
      <c r="A937"/>
      <c r="C937"/>
    </row>
    <row r="938" spans="1:3" x14ac:dyDescent="0.2">
      <c r="A938"/>
      <c r="C938"/>
    </row>
    <row r="939" spans="1:3" ht="14.25" customHeight="1" x14ac:dyDescent="0.2">
      <c r="A939"/>
      <c r="C939"/>
    </row>
    <row r="940" spans="1:3" x14ac:dyDescent="0.2">
      <c r="A940"/>
      <c r="C940"/>
    </row>
    <row r="941" spans="1:3" x14ac:dyDescent="0.2">
      <c r="A941"/>
      <c r="C941"/>
    </row>
    <row r="942" spans="1:3" x14ac:dyDescent="0.2">
      <c r="A942"/>
      <c r="C942"/>
    </row>
    <row r="943" spans="1:3" x14ac:dyDescent="0.2">
      <c r="A943"/>
      <c r="C943"/>
    </row>
    <row r="944" spans="1:3" x14ac:dyDescent="0.2">
      <c r="A944"/>
      <c r="C944"/>
    </row>
    <row r="945" spans="1:3" x14ac:dyDescent="0.2">
      <c r="A945"/>
      <c r="C945"/>
    </row>
    <row r="946" spans="1:3" x14ac:dyDescent="0.2">
      <c r="A946"/>
      <c r="C946"/>
    </row>
    <row r="947" spans="1:3" x14ac:dyDescent="0.2">
      <c r="A947"/>
      <c r="C947"/>
    </row>
    <row r="948" spans="1:3" x14ac:dyDescent="0.2">
      <c r="A948"/>
      <c r="C948"/>
    </row>
    <row r="949" spans="1:3" x14ac:dyDescent="0.2">
      <c r="A949"/>
      <c r="C949"/>
    </row>
    <row r="950" spans="1:3" x14ac:dyDescent="0.2">
      <c r="A950"/>
      <c r="C950"/>
    </row>
    <row r="951" spans="1:3" x14ac:dyDescent="0.2">
      <c r="A951"/>
      <c r="C951"/>
    </row>
    <row r="952" spans="1:3" x14ac:dyDescent="0.2">
      <c r="A952"/>
      <c r="C952"/>
    </row>
    <row r="953" spans="1:3" x14ac:dyDescent="0.2">
      <c r="A953"/>
      <c r="C953"/>
    </row>
    <row r="954" spans="1:3" x14ac:dyDescent="0.2">
      <c r="A954"/>
      <c r="C954"/>
    </row>
    <row r="955" spans="1:3" x14ac:dyDescent="0.2">
      <c r="A955"/>
      <c r="C955"/>
    </row>
    <row r="956" spans="1:3" x14ac:dyDescent="0.2">
      <c r="A956"/>
      <c r="C956"/>
    </row>
    <row r="957" spans="1:3" x14ac:dyDescent="0.2">
      <c r="A957"/>
      <c r="C957"/>
    </row>
    <row r="958" spans="1:3" x14ac:dyDescent="0.2">
      <c r="A958"/>
      <c r="C958"/>
    </row>
    <row r="959" spans="1:3" x14ac:dyDescent="0.2">
      <c r="A959"/>
      <c r="C959"/>
    </row>
    <row r="960" spans="1:3" x14ac:dyDescent="0.2">
      <c r="A960"/>
      <c r="C960"/>
    </row>
    <row r="961" spans="1:3" x14ac:dyDescent="0.2">
      <c r="A961"/>
      <c r="C961"/>
    </row>
    <row r="962" spans="1:3" x14ac:dyDescent="0.2">
      <c r="A962"/>
      <c r="C962"/>
    </row>
    <row r="963" spans="1:3" x14ac:dyDescent="0.2">
      <c r="A963"/>
      <c r="C963"/>
    </row>
    <row r="964" spans="1:3" x14ac:dyDescent="0.2">
      <c r="A964"/>
      <c r="C964"/>
    </row>
    <row r="965" spans="1:3" ht="14.25" customHeight="1" x14ac:dyDescent="0.2">
      <c r="A965"/>
      <c r="C965"/>
    </row>
    <row r="966" spans="1:3" x14ac:dyDescent="0.2">
      <c r="A966"/>
      <c r="C966"/>
    </row>
    <row r="967" spans="1:3" x14ac:dyDescent="0.2">
      <c r="A967"/>
      <c r="C967"/>
    </row>
    <row r="968" spans="1:3" ht="14.25" customHeight="1" x14ac:dyDescent="0.2">
      <c r="A968"/>
      <c r="C968"/>
    </row>
    <row r="969" spans="1:3" x14ac:dyDescent="0.2">
      <c r="A969"/>
      <c r="C969"/>
    </row>
    <row r="970" spans="1:3" x14ac:dyDescent="0.2">
      <c r="A970"/>
      <c r="C970"/>
    </row>
    <row r="971" spans="1:3" ht="14.25" customHeight="1" x14ac:dyDescent="0.2">
      <c r="A971"/>
      <c r="C971"/>
    </row>
    <row r="972" spans="1:3" x14ac:dyDescent="0.2">
      <c r="A972"/>
      <c r="C972"/>
    </row>
    <row r="973" spans="1:3" x14ac:dyDescent="0.2">
      <c r="A973"/>
      <c r="C973"/>
    </row>
    <row r="974" spans="1:3" x14ac:dyDescent="0.2">
      <c r="A974"/>
      <c r="C974"/>
    </row>
    <row r="975" spans="1:3" x14ac:dyDescent="0.2">
      <c r="A975"/>
      <c r="C975"/>
    </row>
    <row r="976" spans="1:3" x14ac:dyDescent="0.2">
      <c r="A976"/>
      <c r="C976"/>
    </row>
    <row r="977" spans="1:3" x14ac:dyDescent="0.2">
      <c r="A977"/>
      <c r="C977"/>
    </row>
    <row r="978" spans="1:3" ht="14.25" customHeight="1" x14ac:dyDescent="0.2">
      <c r="A978"/>
      <c r="C978"/>
    </row>
    <row r="979" spans="1:3" x14ac:dyDescent="0.2">
      <c r="A979"/>
      <c r="C979"/>
    </row>
    <row r="980" spans="1:3" x14ac:dyDescent="0.2">
      <c r="A980"/>
      <c r="C980"/>
    </row>
    <row r="981" spans="1:3" x14ac:dyDescent="0.2">
      <c r="A981"/>
      <c r="C981"/>
    </row>
    <row r="982" spans="1:3" ht="14.25" customHeight="1" x14ac:dyDescent="0.2">
      <c r="A982"/>
      <c r="C982"/>
    </row>
    <row r="983" spans="1:3" x14ac:dyDescent="0.2">
      <c r="A983"/>
      <c r="C983"/>
    </row>
    <row r="984" spans="1:3" x14ac:dyDescent="0.2">
      <c r="A984"/>
      <c r="C984"/>
    </row>
    <row r="985" spans="1:3" x14ac:dyDescent="0.2">
      <c r="A985"/>
      <c r="C985"/>
    </row>
    <row r="986" spans="1:3" ht="14.25" customHeight="1" x14ac:dyDescent="0.2">
      <c r="A986"/>
      <c r="C986"/>
    </row>
    <row r="987" spans="1:3" x14ac:dyDescent="0.2">
      <c r="A987"/>
      <c r="C987"/>
    </row>
    <row r="988" spans="1:3" x14ac:dyDescent="0.2">
      <c r="A988"/>
      <c r="C988"/>
    </row>
    <row r="989" spans="1:3" x14ac:dyDescent="0.2">
      <c r="A989"/>
      <c r="C989"/>
    </row>
    <row r="990" spans="1:3" x14ac:dyDescent="0.2">
      <c r="A990"/>
      <c r="C990"/>
    </row>
    <row r="991" spans="1:3" x14ac:dyDescent="0.2">
      <c r="A991"/>
      <c r="C991"/>
    </row>
    <row r="992" spans="1:3" x14ac:dyDescent="0.2">
      <c r="A992"/>
      <c r="C992"/>
    </row>
    <row r="993" spans="1:3" x14ac:dyDescent="0.2">
      <c r="A993"/>
      <c r="C993"/>
    </row>
    <row r="994" spans="1:3" x14ac:dyDescent="0.2">
      <c r="A994"/>
      <c r="C994"/>
    </row>
    <row r="995" spans="1:3" x14ac:dyDescent="0.2">
      <c r="A995"/>
      <c r="C995"/>
    </row>
    <row r="996" spans="1:3" x14ac:dyDescent="0.2">
      <c r="A996"/>
      <c r="C996"/>
    </row>
    <row r="997" spans="1:3" x14ac:dyDescent="0.2">
      <c r="A997"/>
      <c r="C997"/>
    </row>
    <row r="998" spans="1:3" x14ac:dyDescent="0.2">
      <c r="A998"/>
      <c r="C998"/>
    </row>
    <row r="999" spans="1:3" ht="14.25" customHeight="1" x14ac:dyDescent="0.2">
      <c r="A999"/>
      <c r="C999"/>
    </row>
    <row r="1000" spans="1:3" x14ac:dyDescent="0.2">
      <c r="A1000"/>
      <c r="C1000"/>
    </row>
    <row r="1001" spans="1:3" x14ac:dyDescent="0.2">
      <c r="A1001"/>
      <c r="C1001"/>
    </row>
    <row r="1002" spans="1:3" x14ac:dyDescent="0.2">
      <c r="A1002"/>
      <c r="C1002"/>
    </row>
    <row r="1003" spans="1:3" x14ac:dyDescent="0.2">
      <c r="A1003"/>
      <c r="C1003"/>
    </row>
    <row r="1004" spans="1:3" x14ac:dyDescent="0.2">
      <c r="A1004"/>
      <c r="C1004"/>
    </row>
    <row r="1005" spans="1:3" x14ac:dyDescent="0.2">
      <c r="A1005"/>
      <c r="C1005"/>
    </row>
    <row r="1006" spans="1:3" x14ac:dyDescent="0.2">
      <c r="A1006"/>
      <c r="C1006"/>
    </row>
    <row r="1007" spans="1:3" x14ac:dyDescent="0.2">
      <c r="A1007"/>
      <c r="C1007"/>
    </row>
    <row r="1008" spans="1:3" x14ac:dyDescent="0.2">
      <c r="A1008"/>
      <c r="C1008"/>
    </row>
    <row r="1009" spans="1:3" x14ac:dyDescent="0.2">
      <c r="A1009"/>
      <c r="C1009"/>
    </row>
    <row r="1010" spans="1:3" x14ac:dyDescent="0.2">
      <c r="A1010"/>
      <c r="C1010"/>
    </row>
    <row r="1011" spans="1:3" x14ac:dyDescent="0.2">
      <c r="A1011"/>
      <c r="C1011"/>
    </row>
    <row r="1012" spans="1:3" x14ac:dyDescent="0.2">
      <c r="A1012"/>
      <c r="C1012"/>
    </row>
    <row r="1013" spans="1:3" ht="14.25" customHeight="1" thickBot="1" x14ac:dyDescent="0.25">
      <c r="A1013"/>
      <c r="C1013"/>
    </row>
    <row r="1022" spans="1:3" ht="14.25" customHeight="1" x14ac:dyDescent="0.2"/>
    <row r="1027" ht="14.25" customHeight="1" x14ac:dyDescent="0.2"/>
    <row r="1030" ht="14.25" customHeight="1" x14ac:dyDescent="0.2"/>
    <row r="1035" ht="14.25" customHeight="1" x14ac:dyDescent="0.2"/>
    <row r="1039" ht="14.25" customHeight="1" x14ac:dyDescent="0.2"/>
    <row r="1043" ht="14.25" customHeight="1" x14ac:dyDescent="0.2"/>
    <row r="1048" ht="14.25" customHeight="1" x14ac:dyDescent="0.2"/>
    <row r="1052" ht="14.25" customHeight="1" x14ac:dyDescent="0.2"/>
    <row r="1055" ht="14.25" customHeight="1" x14ac:dyDescent="0.2"/>
    <row r="1059" ht="14.25" customHeight="1" x14ac:dyDescent="0.2"/>
    <row r="1068" ht="14.25" customHeight="1" x14ac:dyDescent="0.2"/>
    <row r="1088" ht="14.25" customHeight="1" x14ac:dyDescent="0.2"/>
    <row r="1093" ht="14.25" customHeight="1" x14ac:dyDescent="0.2"/>
    <row r="1096" ht="14.25" customHeight="1" x14ac:dyDescent="0.2"/>
    <row r="1101" ht="14.25" customHeight="1" x14ac:dyDescent="0.2"/>
    <row r="1104" ht="14.25" customHeight="1" x14ac:dyDescent="0.2"/>
    <row r="1114" ht="14.25" customHeight="1" x14ac:dyDescent="0.2"/>
    <row r="1117" ht="14.25" customHeight="1" x14ac:dyDescent="0.2"/>
    <row r="1121" ht="14.25" customHeight="1" x14ac:dyDescent="0.2"/>
    <row r="1124" ht="14.25" customHeight="1" x14ac:dyDescent="0.2"/>
    <row r="1128" ht="14.25" customHeight="1" x14ac:dyDescent="0.2"/>
    <row r="1131" ht="14.25" customHeight="1" x14ac:dyDescent="0.2"/>
    <row r="1135" ht="14.25" customHeight="1" x14ac:dyDescent="0.2"/>
    <row r="1138" ht="14.25" customHeight="1" x14ac:dyDescent="0.2"/>
    <row r="1143" ht="14.25" customHeight="1" x14ac:dyDescent="0.2"/>
    <row r="1171" ht="14.25" customHeight="1" x14ac:dyDescent="0.2"/>
    <row r="1183" ht="14.25" customHeight="1" x14ac:dyDescent="0.2"/>
    <row r="1208" ht="14.25" customHeight="1" x14ac:dyDescent="0.2"/>
    <row r="1214" ht="14.25" customHeight="1" x14ac:dyDescent="0.2"/>
    <row r="1222" ht="14.25" customHeight="1" x14ac:dyDescent="0.2"/>
    <row r="1226" ht="14.25" customHeight="1" x14ac:dyDescent="0.2"/>
    <row r="1229" ht="14.25" customHeight="1" x14ac:dyDescent="0.2"/>
    <row r="1236" ht="14.25" customHeight="1" x14ac:dyDescent="0.2"/>
    <row r="1239" ht="14.25" customHeight="1" x14ac:dyDescent="0.2"/>
    <row r="1243" ht="14.25" customHeight="1" x14ac:dyDescent="0.2"/>
    <row r="1250" ht="14.25" customHeight="1" x14ac:dyDescent="0.2"/>
    <row r="1254" ht="14.25" customHeight="1" x14ac:dyDescent="0.2"/>
    <row r="1258" ht="14.25" customHeight="1" x14ac:dyDescent="0.2"/>
    <row r="1272" ht="14.25" customHeight="1" x14ac:dyDescent="0.2"/>
    <row r="1307" ht="14.25" customHeight="1" x14ac:dyDescent="0.2"/>
    <row r="1312" ht="14.25" customHeight="1" x14ac:dyDescent="0.2"/>
    <row r="1315" ht="14.25" customHeight="1" x14ac:dyDescent="0.2"/>
    <row r="1321" ht="14.25" customHeight="1" x14ac:dyDescent="0.2"/>
    <row r="1326" ht="14.25" customHeight="1" x14ac:dyDescent="0.2"/>
    <row r="1331" ht="14.25" customHeight="1" x14ac:dyDescent="0.2"/>
    <row r="1335" ht="14.25" customHeight="1" x14ac:dyDescent="0.2"/>
    <row r="1339" ht="14.25" customHeight="1" x14ac:dyDescent="0.2"/>
    <row r="1348" ht="14.25" customHeight="1" x14ac:dyDescent="0.2"/>
    <row r="1355" ht="14.25" customHeight="1" x14ac:dyDescent="0.2"/>
    <row r="1358" ht="14.25" customHeight="1" x14ac:dyDescent="0.2"/>
    <row r="1363" ht="14.25" customHeight="1" x14ac:dyDescent="0.2"/>
    <row r="1367" ht="14.25" customHeight="1" x14ac:dyDescent="0.2"/>
    <row r="1370" ht="14.25" customHeight="1" x14ac:dyDescent="0.2"/>
    <row r="1374" ht="14.25" customHeight="1" x14ac:dyDescent="0.2"/>
    <row r="1415" ht="14.25" customHeight="1" x14ac:dyDescent="0.2"/>
    <row r="1419" ht="14.25" customHeight="1" x14ac:dyDescent="0.2"/>
    <row r="1422" ht="14.25" customHeight="1" x14ac:dyDescent="0.2"/>
    <row r="1454" ht="14.25" customHeight="1" x14ac:dyDescent="0.2"/>
    <row r="1457" ht="14.25" customHeight="1" x14ac:dyDescent="0.2"/>
    <row r="1465" ht="14.25" customHeight="1" x14ac:dyDescent="0.2"/>
    <row r="1469" ht="14.25" customHeight="1" x14ac:dyDescent="0.2"/>
    <row r="1481" ht="14.25" customHeight="1" x14ac:dyDescent="0.2"/>
    <row r="1484" ht="14.25" customHeight="1" x14ac:dyDescent="0.2"/>
    <row r="1487" ht="14.25" customHeight="1" x14ac:dyDescent="0.2"/>
    <row r="1499" ht="14.25" customHeight="1" x14ac:dyDescent="0.2"/>
    <row r="1509" ht="14.25" customHeight="1" x14ac:dyDescent="0.2"/>
    <row r="1513" ht="14.25" customHeight="1" x14ac:dyDescent="0.2"/>
    <row r="1516" ht="14.25" customHeight="1" x14ac:dyDescent="0.2"/>
    <row r="1519" ht="14.25" customHeight="1" x14ac:dyDescent="0.2"/>
    <row r="1532" ht="14.25" customHeight="1" x14ac:dyDescent="0.2"/>
    <row r="1536" ht="14.25" customHeight="1" x14ac:dyDescent="0.2"/>
    <row r="1540" ht="14.25" customHeight="1" x14ac:dyDescent="0.2"/>
    <row r="1543" ht="14.25" customHeight="1" x14ac:dyDescent="0.2"/>
    <row r="1553" ht="14.25" customHeight="1" x14ac:dyDescent="0.2"/>
    <row r="1557" ht="14.25" customHeight="1" x14ac:dyDescent="0.2"/>
    <row r="1561" ht="14.25" customHeight="1" x14ac:dyDescent="0.2"/>
    <row r="1566" ht="14.25" customHeight="1" x14ac:dyDescent="0.2"/>
    <row r="1570" ht="14.25" customHeight="1" x14ac:dyDescent="0.2"/>
    <row r="1573" ht="14.25" customHeight="1" x14ac:dyDescent="0.2"/>
    <row r="1576" ht="14.25" customHeight="1" x14ac:dyDescent="0.2"/>
    <row r="1585" ht="14.25" customHeight="1" x14ac:dyDescent="0.2"/>
    <row r="1595" ht="14.25" customHeight="1" x14ac:dyDescent="0.2"/>
    <row r="1599" ht="14.25" customHeight="1" x14ac:dyDescent="0.2"/>
    <row r="1607" ht="14.25" customHeight="1" x14ac:dyDescent="0.2"/>
    <row r="1610" ht="14.25" customHeight="1" x14ac:dyDescent="0.2"/>
    <row r="1613" ht="14.25" customHeight="1" x14ac:dyDescent="0.2"/>
    <row r="1617" ht="14.25" customHeight="1" x14ac:dyDescent="0.2"/>
    <row r="1620" ht="14.25" customHeight="1" x14ac:dyDescent="0.2"/>
    <row r="1639" ht="14.25" customHeight="1" x14ac:dyDescent="0.2"/>
    <row r="1655" ht="14.25" customHeight="1" x14ac:dyDescent="0.2"/>
    <row r="1662" ht="14.25" customHeight="1" x14ac:dyDescent="0.2"/>
    <row r="1667" ht="14.25" customHeight="1" x14ac:dyDescent="0.2"/>
    <row r="1677" ht="14.25" customHeight="1" x14ac:dyDescent="0.2"/>
    <row r="1692" ht="14.25" customHeight="1" x14ac:dyDescent="0.2"/>
    <row r="1695" ht="14.25" customHeight="1" x14ac:dyDescent="0.2"/>
    <row r="1702" ht="14.25" customHeight="1" x14ac:dyDescent="0.2"/>
    <row r="1714" ht="14.25" customHeight="1" x14ac:dyDescent="0.2"/>
    <row r="1724" ht="14.25" customHeight="1" x14ac:dyDescent="0.2"/>
    <row r="1728" ht="14.25" customHeight="1" x14ac:dyDescent="0.2"/>
    <row r="1731" ht="14.25" customHeight="1" x14ac:dyDescent="0.2"/>
    <row r="1734" ht="14.25" customHeight="1" x14ac:dyDescent="0.2"/>
    <row r="1761" ht="14.25" customHeight="1" x14ac:dyDescent="0.2"/>
    <row r="1786" ht="14.25" customHeight="1" x14ac:dyDescent="0.2"/>
    <row r="1795" ht="14.25" customHeight="1" x14ac:dyDescent="0.2"/>
    <row r="1823" ht="14.25" customHeight="1" x14ac:dyDescent="0.2"/>
    <row r="1827" ht="14.25" customHeight="1" x14ac:dyDescent="0.2"/>
    <row r="1830" ht="14.25" customHeight="1" x14ac:dyDescent="0.2"/>
    <row r="1834" ht="14.25" customHeight="1" x14ac:dyDescent="0.2"/>
    <row r="1837" ht="14.25" customHeight="1" x14ac:dyDescent="0.2"/>
    <row r="1873" ht="14.25" customHeight="1" x14ac:dyDescent="0.2"/>
    <row r="1880" ht="14.25" customHeight="1" x14ac:dyDescent="0.2"/>
    <row r="1884" ht="14.25" customHeight="1" x14ac:dyDescent="0.2"/>
    <row r="1898" ht="14.25" customHeight="1" x14ac:dyDescent="0.2"/>
    <row r="1911" ht="14.25" customHeight="1" x14ac:dyDescent="0.2"/>
    <row r="1918" ht="14.25" customHeight="1" x14ac:dyDescent="0.2"/>
    <row r="1929" ht="14.25" customHeight="1" x14ac:dyDescent="0.2"/>
    <row r="1932" ht="14.25" customHeight="1" x14ac:dyDescent="0.2"/>
    <row r="1939" ht="14.25" customHeight="1" x14ac:dyDescent="0.2"/>
    <row r="1945" ht="14.25" customHeight="1" x14ac:dyDescent="0.2"/>
    <row r="1967" ht="14.25" customHeight="1" x14ac:dyDescent="0.2"/>
    <row r="1972" ht="14.25" customHeight="1" x14ac:dyDescent="0.2"/>
    <row r="1976" ht="14.25" customHeight="1" x14ac:dyDescent="0.2"/>
    <row r="1979" ht="14.25" customHeight="1" x14ac:dyDescent="0.2"/>
    <row r="1984" ht="14.25" customHeight="1" x14ac:dyDescent="0.2"/>
    <row r="1991" ht="14.25" customHeight="1" x14ac:dyDescent="0.2"/>
    <row r="1996" ht="14.25" customHeight="1" x14ac:dyDescent="0.2"/>
    <row r="1999" ht="14.25" customHeight="1" x14ac:dyDescent="0.2"/>
    <row r="2004" ht="14.25" customHeight="1" x14ac:dyDescent="0.2"/>
    <row r="2008" ht="14.25" customHeight="1" x14ac:dyDescent="0.2"/>
    <row r="2012" ht="14.25" customHeight="1" x14ac:dyDescent="0.2"/>
    <row r="2019" ht="14.25" customHeight="1" x14ac:dyDescent="0.2"/>
    <row r="2026" ht="14.25" customHeight="1" x14ac:dyDescent="0.2"/>
    <row r="2029" ht="14.25" customHeight="1" x14ac:dyDescent="0.2"/>
    <row r="2034" ht="14.25" customHeight="1" x14ac:dyDescent="0.2"/>
    <row r="2038" ht="14.25" customHeight="1" x14ac:dyDescent="0.2"/>
    <row r="2042" ht="14.25" customHeight="1" x14ac:dyDescent="0.2"/>
    <row r="2046" ht="14.25" customHeight="1" x14ac:dyDescent="0.2"/>
    <row r="2053" ht="14.25" customHeight="1" x14ac:dyDescent="0.2"/>
    <row r="2057" ht="14.25" customHeight="1" x14ac:dyDescent="0.2"/>
    <row r="2061" ht="14.25" customHeight="1" x14ac:dyDescent="0.2"/>
    <row r="2066" ht="14.25" customHeight="1" x14ac:dyDescent="0.2"/>
    <row r="2069" ht="14.25" customHeight="1" x14ac:dyDescent="0.2"/>
    <row r="2073" ht="14.25" customHeight="1" x14ac:dyDescent="0.2"/>
    <row r="2076" ht="14.25" customHeight="1" x14ac:dyDescent="0.2"/>
    <row r="2079" ht="14.25" customHeight="1" x14ac:dyDescent="0.2"/>
    <row r="2083" ht="14.25" customHeight="1" x14ac:dyDescent="0.2"/>
    <row r="2087" ht="14.25" customHeight="1" x14ac:dyDescent="0.2"/>
    <row r="2091" ht="14.25" customHeight="1" x14ac:dyDescent="0.2"/>
    <row r="2096" ht="14.25" customHeight="1" x14ac:dyDescent="0.2"/>
    <row r="2099" ht="14.25" customHeight="1" x14ac:dyDescent="0.2"/>
    <row r="2102" ht="14.25" customHeight="1" x14ac:dyDescent="0.2"/>
    <row r="2111" ht="14.25" customHeight="1" x14ac:dyDescent="0.2"/>
    <row r="2115" ht="14.25" customHeight="1" x14ac:dyDescent="0.2"/>
    <row r="2118" ht="14.25" customHeight="1" x14ac:dyDescent="0.2"/>
    <row r="2126" ht="14.25" customHeight="1" x14ac:dyDescent="0.2"/>
    <row r="2129" ht="14.25" customHeight="1" x14ac:dyDescent="0.2"/>
    <row r="2150" ht="14.25" customHeight="1" x14ac:dyDescent="0.2"/>
    <row r="2153" ht="14.25" customHeight="1" x14ac:dyDescent="0.2"/>
    <row r="2158" ht="14.25" customHeight="1" x14ac:dyDescent="0.2"/>
    <row r="2165" ht="14.25" customHeight="1" x14ac:dyDescent="0.2"/>
    <row r="2169" ht="14.25" customHeight="1" x14ac:dyDescent="0.2"/>
    <row r="2172" ht="14.25" customHeight="1" x14ac:dyDescent="0.2"/>
    <row r="2178" ht="14.25" customHeight="1" x14ac:dyDescent="0.2"/>
    <row r="2181" ht="14.25" customHeight="1" x14ac:dyDescent="0.2"/>
    <row r="2184" ht="14.25" customHeight="1" x14ac:dyDescent="0.2"/>
    <row r="2196" ht="14.25" customHeight="1" x14ac:dyDescent="0.2"/>
    <row r="2228" ht="14.25" customHeight="1" x14ac:dyDescent="0.2"/>
    <row r="2232" ht="14.25" customHeight="1" x14ac:dyDescent="0.2"/>
    <row r="2235" ht="14.25" customHeight="1" x14ac:dyDescent="0.2"/>
    <row r="2239" ht="14.25" customHeight="1" x14ac:dyDescent="0.2"/>
    <row r="2243" ht="14.25" customHeight="1" x14ac:dyDescent="0.2"/>
    <row r="2259" ht="14.25" customHeight="1" x14ac:dyDescent="0.2"/>
    <row r="2263" ht="14.25" customHeight="1" x14ac:dyDescent="0.2"/>
    <row r="2271" ht="14.25" customHeight="1" x14ac:dyDescent="0.2"/>
    <row r="2299" ht="14.25" customHeight="1" x14ac:dyDescent="0.2"/>
    <row r="2309" ht="14.25" customHeight="1" x14ac:dyDescent="0.2"/>
    <row r="2319" ht="14.25" customHeight="1" x14ac:dyDescent="0.2"/>
    <row r="2323" ht="14.25" customHeight="1" x14ac:dyDescent="0.2"/>
    <row r="2327" ht="14.25" customHeight="1" x14ac:dyDescent="0.2"/>
    <row r="2330" ht="14.25" customHeight="1" x14ac:dyDescent="0.2"/>
    <row r="2335" ht="14.25" customHeight="1" x14ac:dyDescent="0.2"/>
    <row r="2348" ht="14.25" customHeight="1" x14ac:dyDescent="0.2"/>
    <row r="2352" ht="14.25" customHeight="1" x14ac:dyDescent="0.2"/>
    <row r="2356" ht="14.25" customHeight="1" x14ac:dyDescent="0.2"/>
    <row r="2363" ht="14.25" customHeight="1" x14ac:dyDescent="0.2"/>
    <row r="2372" ht="14.25" customHeight="1" x14ac:dyDescent="0.2"/>
    <row r="2375" ht="14.25" customHeight="1" x14ac:dyDescent="0.2"/>
    <row r="2381" ht="14.25" customHeight="1" x14ac:dyDescent="0.2"/>
    <row r="2386" ht="14.25" customHeight="1" x14ac:dyDescent="0.2"/>
    <row r="2395" ht="14.25" customHeight="1" x14ac:dyDescent="0.2"/>
    <row r="2399" ht="14.25" customHeight="1" x14ac:dyDescent="0.2"/>
    <row r="2403" ht="14.25" customHeight="1" x14ac:dyDescent="0.2"/>
    <row r="2407" ht="14.25" customHeight="1" x14ac:dyDescent="0.2"/>
    <row r="2419" ht="14.25" customHeight="1" x14ac:dyDescent="0.2"/>
    <row r="2443" ht="14.25" customHeight="1" x14ac:dyDescent="0.2"/>
    <row r="2451" ht="14.25" customHeight="1" x14ac:dyDescent="0.2"/>
    <row r="2481" ht="14.25" customHeight="1" x14ac:dyDescent="0.2"/>
    <row r="2505" ht="14.25" customHeight="1" x14ac:dyDescent="0.2"/>
    <row r="2512" ht="14.25" customHeight="1" x14ac:dyDescent="0.2"/>
    <row r="2521" ht="14.25" customHeight="1" x14ac:dyDescent="0.2"/>
    <row r="2527" ht="14.25" customHeight="1" x14ac:dyDescent="0.2"/>
    <row r="2531" ht="14.25" customHeight="1" x14ac:dyDescent="0.2"/>
    <row r="2538" ht="14.25" customHeight="1" x14ac:dyDescent="0.2"/>
    <row r="2543" ht="14.25" customHeight="1" x14ac:dyDescent="0.2"/>
    <row r="2549" ht="14.25" customHeight="1" x14ac:dyDescent="0.2"/>
    <row r="2552" ht="14.25" customHeight="1" x14ac:dyDescent="0.2"/>
    <row r="2595" ht="14.25" customHeight="1" x14ac:dyDescent="0.2"/>
    <row r="2643" ht="14.25" customHeight="1" x14ac:dyDescent="0.2"/>
    <row r="2656" ht="14.25" customHeight="1" x14ac:dyDescent="0.2"/>
    <row r="2669" ht="14.25" customHeight="1" x14ac:dyDescent="0.2"/>
    <row r="2682" ht="14.25" customHeight="1" x14ac:dyDescent="0.2"/>
    <row r="2685" ht="14.25" customHeight="1" x14ac:dyDescent="0.2"/>
    <row r="2690" ht="14.25" customHeight="1" x14ac:dyDescent="0.2"/>
    <row r="2694" ht="14.25" customHeight="1" x14ac:dyDescent="0.2"/>
    <row r="2697" ht="14.25" customHeight="1" x14ac:dyDescent="0.2"/>
    <row r="2710" ht="14.25" customHeight="1" x14ac:dyDescent="0.2"/>
    <row r="2713" ht="14.25" customHeight="1" x14ac:dyDescent="0.2"/>
    <row r="2717" ht="14.25" customHeight="1" x14ac:dyDescent="0.2"/>
    <row r="2739" ht="14.25" customHeight="1" x14ac:dyDescent="0.2"/>
    <row r="2742" ht="14.25" customHeight="1" x14ac:dyDescent="0.2"/>
    <row r="2752" ht="14.25" customHeight="1" x14ac:dyDescent="0.2"/>
    <row r="2756" ht="14.25" customHeight="1" x14ac:dyDescent="0.2"/>
    <row r="2759" ht="14.25" customHeight="1" x14ac:dyDescent="0.2"/>
    <row r="2765" ht="14.25" customHeight="1" x14ac:dyDescent="0.2"/>
    <row r="2792" ht="14.25" customHeight="1" x14ac:dyDescent="0.2"/>
    <row r="2796" ht="14.25" customHeight="1" x14ac:dyDescent="0.2"/>
    <row r="2809" ht="14.25" customHeight="1" x14ac:dyDescent="0.2"/>
    <row r="2814" ht="14.25" customHeight="1" x14ac:dyDescent="0.2"/>
    <row r="2819" ht="14.25" customHeight="1" x14ac:dyDescent="0.2"/>
    <row r="2823" ht="14.25" customHeight="1" x14ac:dyDescent="0.2"/>
    <row r="2827" ht="14.25" customHeight="1" x14ac:dyDescent="0.2"/>
    <row r="2863" ht="14.25" customHeight="1" x14ac:dyDescent="0.2"/>
    <row r="2866" ht="14.25" customHeight="1" x14ac:dyDescent="0.2"/>
    <row r="2886" ht="14.25" customHeight="1" x14ac:dyDescent="0.2"/>
    <row r="2890" ht="14.25" customHeight="1" x14ac:dyDescent="0.2"/>
    <row r="2910" ht="14.25" customHeight="1" x14ac:dyDescent="0.2"/>
    <row r="2929" ht="14.25" customHeight="1" x14ac:dyDescent="0.2"/>
    <row r="2933" ht="14.25" customHeight="1" x14ac:dyDescent="0.2"/>
    <row r="2939" ht="14.25" customHeight="1" x14ac:dyDescent="0.2"/>
    <row r="2946" ht="14.25" customHeight="1" x14ac:dyDescent="0.2"/>
    <row r="2949" ht="14.25" customHeight="1" x14ac:dyDescent="0.2"/>
    <row r="2959" ht="14.25" customHeight="1" x14ac:dyDescent="0.2"/>
    <row r="2963" ht="14.25" customHeight="1" x14ac:dyDescent="0.2"/>
    <row r="2998" ht="14.25" customHeight="1" x14ac:dyDescent="0.2"/>
    <row r="3002" ht="14.25" customHeight="1" x14ac:dyDescent="0.2"/>
    <row r="3005" ht="14.25" customHeight="1" x14ac:dyDescent="0.2"/>
    <row r="3010" ht="14.25" customHeight="1" x14ac:dyDescent="0.2"/>
    <row r="3019" ht="14.25" customHeight="1" x14ac:dyDescent="0.2"/>
    <row r="3023" ht="14.25" customHeight="1" x14ac:dyDescent="0.2"/>
    <row r="3035" ht="14.25" customHeight="1" x14ac:dyDescent="0.2"/>
    <row r="3040" ht="14.25" customHeight="1" x14ac:dyDescent="0.2"/>
    <row r="3060" ht="14.25" customHeight="1" x14ac:dyDescent="0.2"/>
    <row r="3074" ht="14.25" customHeight="1" x14ac:dyDescent="0.2"/>
    <row r="3085" ht="14.25" customHeight="1" x14ac:dyDescent="0.2"/>
    <row r="3088" ht="14.25" customHeight="1" x14ac:dyDescent="0.2"/>
    <row r="3101" ht="14.25" customHeight="1" x14ac:dyDescent="0.2"/>
    <row r="3113" ht="14.25" customHeight="1" x14ac:dyDescent="0.2"/>
    <row r="3121" ht="14.25" customHeight="1" x14ac:dyDescent="0.2"/>
    <row r="3139" ht="14.25" customHeight="1" x14ac:dyDescent="0.2"/>
    <row r="3143" ht="14.25" customHeight="1" x14ac:dyDescent="0.2"/>
    <row r="3152" ht="14.25" customHeight="1" x14ac:dyDescent="0.2"/>
    <row r="3155" ht="14.25" customHeight="1" x14ac:dyDescent="0.2"/>
    <row r="3159" ht="14.25" customHeight="1" x14ac:dyDescent="0.2"/>
    <row r="3164" ht="14.25" customHeight="1" x14ac:dyDescent="0.2"/>
    <row r="3171" ht="14.25" customHeight="1" x14ac:dyDescent="0.2"/>
    <row r="3174" ht="14.25" customHeight="1" x14ac:dyDescent="0.2"/>
    <row r="3178" ht="14.25" customHeight="1" x14ac:dyDescent="0.2"/>
    <row r="3181" ht="14.25" customHeight="1" x14ac:dyDescent="0.2"/>
    <row r="3184" ht="14.25" customHeight="1" x14ac:dyDescent="0.2"/>
    <row r="3189" ht="14.25" customHeight="1" x14ac:dyDescent="0.2"/>
    <row r="3211" ht="14.25" customHeight="1" x14ac:dyDescent="0.2"/>
    <row r="3214" ht="14.25" customHeight="1" x14ac:dyDescent="0.2"/>
    <row r="3227" ht="14.25" customHeight="1" x14ac:dyDescent="0.2"/>
    <row r="3231" ht="14.25" customHeight="1" x14ac:dyDescent="0.2"/>
    <row r="3248" ht="14.25" customHeight="1" x14ac:dyDescent="0.2"/>
    <row r="3253" ht="14.25" customHeight="1" x14ac:dyDescent="0.2"/>
    <row r="3260" ht="14.25" customHeight="1" x14ac:dyDescent="0.2"/>
    <row r="3263" ht="14.25" customHeight="1" x14ac:dyDescent="0.2"/>
    <row r="3266" ht="14.25" customHeight="1" x14ac:dyDescent="0.2"/>
    <row r="3271" ht="14.25" customHeight="1" x14ac:dyDescent="0.2"/>
    <row r="3276" ht="14.25" customHeight="1" x14ac:dyDescent="0.2"/>
    <row r="3285" ht="14.25" customHeight="1" x14ac:dyDescent="0.2"/>
    <row r="3288" ht="14.25" customHeight="1" x14ac:dyDescent="0.2"/>
    <row r="3295" ht="14.25" customHeight="1" x14ac:dyDescent="0.2"/>
    <row r="3302" ht="14.25" customHeight="1" x14ac:dyDescent="0.2"/>
    <row r="3305" ht="14.25" customHeight="1" x14ac:dyDescent="0.2"/>
    <row r="3313" ht="14.25" customHeight="1" x14ac:dyDescent="0.2"/>
    <row r="3338" ht="14.25" customHeight="1" x14ac:dyDescent="0.2"/>
    <row r="3354" ht="14.25" customHeight="1" x14ac:dyDescent="0.2"/>
    <row r="3358" ht="14.25" customHeight="1" x14ac:dyDescent="0.2"/>
    <row r="3361" ht="14.25" customHeight="1" x14ac:dyDescent="0.2"/>
    <row r="3367" ht="14.25" customHeight="1" x14ac:dyDescent="0.2"/>
    <row r="3375" ht="14.25" customHeight="1" x14ac:dyDescent="0.2"/>
    <row r="3404" ht="14.25" customHeight="1" x14ac:dyDescent="0.2"/>
    <row r="3408" ht="14.25" customHeight="1" x14ac:dyDescent="0.2"/>
    <row r="3420" ht="14.25" customHeight="1" x14ac:dyDescent="0.2"/>
    <row r="3456" ht="14.25" customHeight="1" x14ac:dyDescent="0.2"/>
    <row r="3461" ht="14.25" customHeight="1" x14ac:dyDescent="0.2"/>
    <row r="3464" ht="14.25" customHeight="1" x14ac:dyDescent="0.2"/>
    <row r="3469" ht="14.25" customHeight="1" x14ac:dyDescent="0.2"/>
    <row r="3474" ht="14.25" customHeight="1" x14ac:dyDescent="0.2"/>
    <row r="3477" ht="14.25" customHeight="1" x14ac:dyDescent="0.2"/>
    <row r="3484" ht="14.25" customHeight="1" x14ac:dyDescent="0.2"/>
    <row r="3487" ht="14.25" customHeight="1" x14ac:dyDescent="0.2"/>
    <row r="3491" ht="14.25" customHeight="1" x14ac:dyDescent="0.2"/>
    <row r="3495" ht="14.25" customHeight="1" x14ac:dyDescent="0.2"/>
    <row r="3500" ht="14.25" customHeight="1" x14ac:dyDescent="0.2"/>
    <row r="3507" ht="14.25" customHeight="1" x14ac:dyDescent="0.2"/>
    <row r="3576" ht="14.25" customHeight="1" x14ac:dyDescent="0.2"/>
    <row r="3583" ht="14.25" customHeight="1" x14ac:dyDescent="0.2"/>
    <row r="3592" ht="14.25" customHeight="1" x14ac:dyDescent="0.2"/>
    <row r="3596" ht="14.25" customHeight="1" x14ac:dyDescent="0.2"/>
    <row r="3608" ht="14.25" customHeight="1" x14ac:dyDescent="0.2"/>
    <row r="3617" ht="14.25" customHeight="1" x14ac:dyDescent="0.2"/>
    <row r="3644" ht="14.25" customHeight="1" x14ac:dyDescent="0.2"/>
    <row r="3647" ht="14.25" customHeight="1" x14ac:dyDescent="0.2"/>
    <row r="3652" ht="14.25" customHeight="1" x14ac:dyDescent="0.2"/>
    <row r="3664" ht="14.25" customHeight="1" x14ac:dyDescent="0.2"/>
    <row r="3668" ht="14.25" customHeight="1" x14ac:dyDescent="0.2"/>
    <row r="3677" ht="14.25" customHeight="1" x14ac:dyDescent="0.2"/>
    <row r="3681" ht="14.25" customHeight="1" x14ac:dyDescent="0.2"/>
    <row r="3685" ht="14.25" customHeight="1" x14ac:dyDescent="0.2"/>
    <row r="3688" ht="14.25" customHeight="1" x14ac:dyDescent="0.2"/>
    <row r="3700" ht="14.25" customHeight="1" x14ac:dyDescent="0.2"/>
    <row r="3707" ht="14.25" customHeight="1" x14ac:dyDescent="0.2"/>
    <row r="3713" ht="14.25" customHeight="1" x14ac:dyDescent="0.2"/>
    <row r="3731" ht="14.25" customHeight="1" x14ac:dyDescent="0.2"/>
    <row r="3735" ht="14.25" customHeight="1" x14ac:dyDescent="0.2"/>
    <row r="3740" ht="14.25" customHeight="1" x14ac:dyDescent="0.2"/>
    <row r="3743" ht="14.25" customHeight="1" x14ac:dyDescent="0.2"/>
    <row r="3746" ht="14.25" customHeight="1" x14ac:dyDescent="0.2"/>
    <row r="3750" ht="14.25" customHeight="1" x14ac:dyDescent="0.2"/>
    <row r="3753" ht="14.25" customHeight="1" x14ac:dyDescent="0.2"/>
    <row r="3757" ht="14.25" customHeight="1" x14ac:dyDescent="0.2"/>
    <row r="3764" ht="14.25" customHeight="1" x14ac:dyDescent="0.2"/>
    <row r="3767" ht="14.25" customHeight="1" x14ac:dyDescent="0.2"/>
    <row r="3771" ht="14.25" customHeight="1" x14ac:dyDescent="0.2"/>
    <row r="3776" ht="14.25" customHeight="1" x14ac:dyDescent="0.2"/>
    <row r="3779" ht="14.25" customHeight="1" x14ac:dyDescent="0.2"/>
    <row r="3783" ht="14.25" customHeight="1" x14ac:dyDescent="0.2"/>
    <row r="3797" ht="14.25" customHeight="1" x14ac:dyDescent="0.2"/>
    <row r="3803" ht="14.25" customHeight="1" x14ac:dyDescent="0.2"/>
    <row r="3819" ht="14.25" customHeight="1" x14ac:dyDescent="0.2"/>
    <row r="3840" ht="14.25" customHeight="1" x14ac:dyDescent="0.2"/>
    <row r="3844" ht="14.25" customHeight="1" x14ac:dyDescent="0.2"/>
    <row r="3847" ht="14.25" customHeight="1" x14ac:dyDescent="0.2"/>
    <row r="3850" ht="14.25" customHeight="1" x14ac:dyDescent="0.2"/>
    <row r="3853" ht="14.25" customHeight="1" x14ac:dyDescent="0.2"/>
    <row r="3870" ht="14.25" customHeight="1" x14ac:dyDescent="0.2"/>
    <row r="3874" ht="14.25" customHeight="1" x14ac:dyDescent="0.2"/>
    <row r="3878" ht="14.25" customHeight="1" x14ac:dyDescent="0.2"/>
    <row r="3883" ht="14.25" customHeight="1" x14ac:dyDescent="0.2"/>
    <row r="3890" ht="14.25" customHeight="1" x14ac:dyDescent="0.2"/>
    <row r="3893" ht="14.25" customHeight="1" x14ac:dyDescent="0.2"/>
    <row r="3896" ht="14.25" customHeight="1" x14ac:dyDescent="0.2"/>
    <row r="3900" ht="14.25" customHeight="1" x14ac:dyDescent="0.2"/>
    <row r="3911" ht="14.25" customHeight="1" x14ac:dyDescent="0.2"/>
    <row r="3918" ht="14.25" customHeight="1" x14ac:dyDescent="0.2"/>
    <row r="3923" ht="14.25" customHeight="1" x14ac:dyDescent="0.2"/>
    <row r="3929" ht="14.25" customHeight="1" x14ac:dyDescent="0.2"/>
    <row r="3949" ht="14.25" customHeight="1" x14ac:dyDescent="0.2"/>
    <row r="3952" ht="14.25" customHeight="1" x14ac:dyDescent="0.2"/>
    <row r="3957" ht="14.25" customHeight="1" x14ac:dyDescent="0.2"/>
    <row r="3960" ht="14.25" customHeight="1" x14ac:dyDescent="0.2"/>
    <row r="3965" ht="14.25" customHeight="1" x14ac:dyDescent="0.2"/>
    <row r="3968" ht="14.25" customHeight="1" x14ac:dyDescent="0.2"/>
    <row r="3976" ht="14.25" customHeight="1" x14ac:dyDescent="0.2"/>
    <row r="3979" ht="14.25" customHeight="1" x14ac:dyDescent="0.2"/>
    <row r="3982" ht="14.25" customHeight="1" x14ac:dyDescent="0.2"/>
    <row r="3994" ht="14.25" customHeight="1" x14ac:dyDescent="0.2"/>
    <row r="3999" ht="14.25" customHeight="1" x14ac:dyDescent="0.2"/>
    <row r="4006" ht="14.25" customHeight="1" x14ac:dyDescent="0.2"/>
    <row r="4012" ht="14.25" customHeight="1" x14ac:dyDescent="0.2"/>
    <row r="4015" ht="14.25" customHeight="1" x14ac:dyDescent="0.2"/>
    <row r="4023" ht="14.25" customHeight="1" x14ac:dyDescent="0.2"/>
    <row r="4027" ht="14.25" customHeight="1" x14ac:dyDescent="0.2"/>
    <row r="4030" ht="14.25" customHeight="1" x14ac:dyDescent="0.2"/>
    <row r="4034" ht="14.25" customHeight="1" x14ac:dyDescent="0.2"/>
    <row r="4038" ht="14.25" customHeight="1" x14ac:dyDescent="0.2"/>
    <row r="4056" ht="14.25" customHeight="1" x14ac:dyDescent="0.2"/>
    <row r="4060" ht="14.25" customHeight="1" x14ac:dyDescent="0.2"/>
    <row r="4073" ht="14.25" customHeight="1" x14ac:dyDescent="0.2"/>
    <row r="4084" ht="14.25" customHeight="1" x14ac:dyDescent="0.2"/>
    <row r="4093" ht="14.25" customHeight="1" x14ac:dyDescent="0.2"/>
    <row r="4098" ht="14.25" customHeight="1" x14ac:dyDescent="0.2"/>
    <row r="4101" ht="14.25" customHeight="1" x14ac:dyDescent="0.2"/>
    <row r="4105" ht="14.25" customHeight="1" x14ac:dyDescent="0.2"/>
    <row r="4153" ht="14.25" customHeight="1" x14ac:dyDescent="0.2"/>
    <row r="4164" ht="14.25" customHeight="1" x14ac:dyDescent="0.2"/>
    <row r="4170" ht="14.25" customHeight="1" x14ac:dyDescent="0.2"/>
    <row r="4175" ht="14.25" customHeight="1" x14ac:dyDescent="0.2"/>
    <row r="4180" ht="14.25" customHeight="1" x14ac:dyDescent="0.2"/>
    <row r="4198" ht="14.25" customHeight="1" x14ac:dyDescent="0.2"/>
    <row r="4202" ht="14.25" customHeight="1" x14ac:dyDescent="0.2"/>
    <row r="4206" ht="14.25" customHeight="1" x14ac:dyDescent="0.2"/>
    <row r="4209" ht="14.25" customHeight="1" x14ac:dyDescent="0.2"/>
    <row r="4213" ht="14.25" customHeight="1" x14ac:dyDescent="0.2"/>
    <row r="4216" ht="14.25" customHeight="1" x14ac:dyDescent="0.2"/>
    <row r="4219" ht="14.25" customHeight="1" x14ac:dyDescent="0.2"/>
    <row r="4222" ht="14.25" customHeight="1" x14ac:dyDescent="0.2"/>
    <row r="4225" ht="14.25" customHeight="1" x14ac:dyDescent="0.2"/>
    <row r="4229" ht="14.25" customHeight="1" x14ac:dyDescent="0.2"/>
    <row r="4232" ht="14.25" customHeight="1" x14ac:dyDescent="0.2"/>
    <row r="4236" ht="14.25" customHeight="1" x14ac:dyDescent="0.2"/>
    <row r="4240" ht="14.25" customHeight="1" x14ac:dyDescent="0.2"/>
    <row r="4243" ht="14.25" customHeight="1" x14ac:dyDescent="0.2"/>
    <row r="4247" ht="14.25" customHeight="1" x14ac:dyDescent="0.2"/>
    <row r="4253" ht="14.25" customHeight="1" x14ac:dyDescent="0.2"/>
    <row r="4258" ht="14.25" customHeight="1" x14ac:dyDescent="0.2"/>
    <row r="4261" ht="14.25" customHeight="1" x14ac:dyDescent="0.2"/>
    <row r="4268" ht="14.25" customHeight="1" x14ac:dyDescent="0.2"/>
    <row r="4276" ht="14.25" customHeight="1" x14ac:dyDescent="0.2"/>
    <row r="4280" ht="14.25" customHeight="1" x14ac:dyDescent="0.2"/>
    <row r="4283" ht="14.25" customHeight="1" x14ac:dyDescent="0.2"/>
    <row r="4292" ht="14.25" customHeight="1" x14ac:dyDescent="0.2"/>
    <row r="4299" ht="14.25" customHeight="1" x14ac:dyDescent="0.2"/>
    <row r="4302" ht="14.25" customHeight="1" x14ac:dyDescent="0.2"/>
    <row r="4306" ht="14.25" customHeight="1" x14ac:dyDescent="0.2"/>
    <row r="4309" ht="14.25" customHeight="1" x14ac:dyDescent="0.2"/>
    <row r="4312" ht="14.25" customHeight="1" x14ac:dyDescent="0.2"/>
    <row r="4326" ht="14.25" customHeight="1" x14ac:dyDescent="0.2"/>
    <row r="4333" ht="14.25" customHeight="1" x14ac:dyDescent="0.2"/>
    <row r="4336" ht="14.25" customHeight="1" x14ac:dyDescent="0.2"/>
    <row r="4354" ht="14.25" customHeight="1" x14ac:dyDescent="0.2"/>
    <row r="4376" ht="14.25" customHeight="1" x14ac:dyDescent="0.2"/>
    <row r="4396" ht="14.25" customHeight="1" x14ac:dyDescent="0.2"/>
    <row r="4400" ht="14.25" customHeight="1" x14ac:dyDescent="0.2"/>
    <row r="4404" ht="14.25" customHeight="1" x14ac:dyDescent="0.2"/>
    <row r="4407" ht="14.25" customHeight="1" x14ac:dyDescent="0.2"/>
    <row r="4411" ht="14.25" customHeight="1" x14ac:dyDescent="0.2"/>
    <row r="4415" ht="14.25" customHeight="1" x14ac:dyDescent="0.2"/>
    <row r="4420" ht="14.25" customHeight="1" x14ac:dyDescent="0.2"/>
    <row r="4427" ht="14.25" customHeight="1" x14ac:dyDescent="0.2"/>
    <row r="4432" ht="14.25" customHeight="1" x14ac:dyDescent="0.2"/>
    <row r="4453" ht="14.25" customHeight="1" x14ac:dyDescent="0.2"/>
    <row r="4464" ht="14.25" customHeight="1" x14ac:dyDescent="0.2"/>
    <row r="4467" ht="14.25" customHeight="1" x14ac:dyDescent="0.2"/>
    <row r="4471" ht="14.25" customHeight="1" x14ac:dyDescent="0.2"/>
    <row r="4475" ht="14.25" customHeight="1" x14ac:dyDescent="0.2"/>
    <row r="4479" ht="14.25" customHeight="1" x14ac:dyDescent="0.2"/>
    <row r="4489" ht="14.25" customHeight="1" x14ac:dyDescent="0.2"/>
    <row r="4494" ht="14.25" customHeight="1" x14ac:dyDescent="0.2"/>
    <row r="4503" ht="14.25" customHeight="1" x14ac:dyDescent="0.2"/>
    <row r="4515" ht="14.25" customHeight="1" x14ac:dyDescent="0.2"/>
    <row r="4519" ht="14.25" customHeight="1" x14ac:dyDescent="0.2"/>
    <row r="4524" ht="14.25" customHeight="1" x14ac:dyDescent="0.2"/>
    <row r="4527" ht="14.25" customHeight="1" x14ac:dyDescent="0.2"/>
    <row r="4546" ht="14.25" customHeight="1" x14ac:dyDescent="0.2"/>
    <row r="4550" ht="14.25" customHeight="1" x14ac:dyDescent="0.2"/>
    <row r="4560" ht="14.25" customHeight="1" x14ac:dyDescent="0.2"/>
    <row r="4569" ht="14.25" customHeight="1" x14ac:dyDescent="0.2"/>
    <row r="4573" ht="14.25" customHeight="1" x14ac:dyDescent="0.2"/>
    <row r="4580" ht="14.25" customHeight="1" x14ac:dyDescent="0.2"/>
    <row r="4585" ht="14.25" customHeight="1" x14ac:dyDescent="0.2"/>
    <row r="4591" ht="14.25" customHeight="1" x14ac:dyDescent="0.2"/>
    <row r="4602" ht="14.25" customHeight="1" x14ac:dyDescent="0.2"/>
    <row r="4608" ht="14.25" customHeight="1" x14ac:dyDescent="0.2"/>
    <row r="4669" ht="14.25" customHeight="1" x14ac:dyDescent="0.2"/>
    <row r="4676" ht="14.25" customHeight="1" x14ac:dyDescent="0.2"/>
    <row r="4680" ht="14.25" customHeight="1" x14ac:dyDescent="0.2"/>
    <row r="4683" ht="14.25" customHeight="1" x14ac:dyDescent="0.2"/>
    <row r="4687" ht="14.25" customHeight="1" x14ac:dyDescent="0.2"/>
    <row r="4691" ht="14.25" customHeight="1" x14ac:dyDescent="0.2"/>
    <row r="4696" ht="14.25" customHeight="1" x14ac:dyDescent="0.2"/>
    <row r="4737" ht="14.25" customHeight="1" x14ac:dyDescent="0.2"/>
    <row r="4761" ht="14.25" customHeight="1" x14ac:dyDescent="0.2"/>
    <row r="4765" ht="14.25" customHeight="1" x14ac:dyDescent="0.2"/>
    <row r="4769" ht="14.25" customHeight="1" x14ac:dyDescent="0.2"/>
    <row r="4773" ht="14.25" customHeight="1" x14ac:dyDescent="0.2"/>
    <row r="4776" ht="14.25" customHeight="1" x14ac:dyDescent="0.2"/>
    <row r="4792" ht="14.25" customHeight="1" x14ac:dyDescent="0.2"/>
    <row r="4796" ht="14.25" customHeight="1" x14ac:dyDescent="0.2"/>
    <row r="4807" ht="14.25" customHeight="1" x14ac:dyDescent="0.2"/>
    <row r="4814" ht="14.25" customHeight="1" x14ac:dyDescent="0.2"/>
    <row r="4821" ht="14.25" customHeight="1" x14ac:dyDescent="0.2"/>
    <row r="4825" ht="14.25" customHeight="1" x14ac:dyDescent="0.2"/>
    <row r="4893" ht="14.25" customHeight="1" x14ac:dyDescent="0.2"/>
    <row r="4903" ht="14.25" customHeight="1" x14ac:dyDescent="0.2"/>
    <row r="4915" ht="14.25" customHeight="1" x14ac:dyDescent="0.2"/>
    <row r="4923" ht="14.25" customHeight="1" x14ac:dyDescent="0.2"/>
    <row r="4930" ht="14.25" customHeight="1" x14ac:dyDescent="0.2"/>
    <row r="4938" ht="14.25" customHeight="1" x14ac:dyDescent="0.2"/>
    <row r="4943" ht="14.25" customHeight="1" x14ac:dyDescent="0.2"/>
    <row r="4951" ht="14.25" customHeight="1" x14ac:dyDescent="0.2"/>
    <row r="4954" ht="14.25" customHeight="1" x14ac:dyDescent="0.2"/>
    <row r="4957" ht="14.25" customHeight="1" x14ac:dyDescent="0.2"/>
    <row r="4960" ht="14.25" customHeight="1" x14ac:dyDescent="0.2"/>
    <row r="4973" ht="14.25" customHeight="1" x14ac:dyDescent="0.2"/>
    <row r="4989" ht="14.25" customHeight="1" x14ac:dyDescent="0.2"/>
    <row r="4996" ht="14.25" customHeight="1" x14ac:dyDescent="0.2"/>
    <row r="5031" ht="14.25" customHeight="1" x14ac:dyDescent="0.2"/>
    <row r="5035" ht="14.25" customHeight="1" x14ac:dyDescent="0.2"/>
    <row r="5044" ht="14.25" customHeight="1" x14ac:dyDescent="0.2"/>
    <row r="5047" ht="14.25" customHeight="1" x14ac:dyDescent="0.2"/>
    <row r="5050" ht="14.25" customHeight="1" x14ac:dyDescent="0.2"/>
    <row r="5056" ht="14.25" customHeight="1" x14ac:dyDescent="0.2"/>
    <row r="5066" ht="14.25" customHeight="1" x14ac:dyDescent="0.2"/>
    <row r="5071" ht="14.25" customHeight="1" x14ac:dyDescent="0.2"/>
    <row r="5075" ht="14.25" customHeight="1" x14ac:dyDescent="0.2"/>
    <row r="5083" ht="14.25" customHeight="1" x14ac:dyDescent="0.2"/>
    <row r="5098" ht="14.25" customHeight="1" x14ac:dyDescent="0.2"/>
    <row r="5101" ht="14.25" customHeight="1" x14ac:dyDescent="0.2"/>
    <row r="5107" ht="14.25" customHeight="1" x14ac:dyDescent="0.2"/>
    <row r="5112" ht="14.25" customHeight="1" x14ac:dyDescent="0.2"/>
    <row r="5116" ht="14.25" customHeight="1" x14ac:dyDescent="0.2"/>
    <row r="5119" ht="14.25" customHeight="1" x14ac:dyDescent="0.2"/>
    <row r="5123" ht="14.25" customHeight="1" x14ac:dyDescent="0.2"/>
    <row r="5127" ht="14.25" customHeight="1" x14ac:dyDescent="0.2"/>
    <row r="5148" ht="14.25" customHeight="1" x14ac:dyDescent="0.2"/>
    <row r="5151" ht="18" customHeight="1" x14ac:dyDescent="0.2"/>
    <row r="5155" ht="14.25" customHeight="1" x14ac:dyDescent="0.2"/>
    <row r="5160" ht="14.25" customHeight="1" x14ac:dyDescent="0.2"/>
    <row r="5163" ht="14.25" customHeight="1" x14ac:dyDescent="0.2"/>
    <row r="5168" ht="14.25" customHeight="1" x14ac:dyDescent="0.2"/>
    <row r="5176" ht="14.25" customHeight="1" x14ac:dyDescent="0.2"/>
    <row r="5179" ht="14.25" customHeight="1" x14ac:dyDescent="0.2"/>
    <row r="5203" ht="14.25" customHeight="1" x14ac:dyDescent="0.2"/>
    <row r="5208" ht="14.25" customHeight="1" x14ac:dyDescent="0.2"/>
    <row r="5212" ht="14.25" customHeight="1" x14ac:dyDescent="0.2"/>
    <row r="5243" ht="14.25" customHeight="1" x14ac:dyDescent="0.2"/>
    <row r="5248" ht="14.25" customHeight="1" x14ac:dyDescent="0.2"/>
    <row r="5251" ht="14.25" customHeight="1" x14ac:dyDescent="0.2"/>
    <row r="5293" ht="14.25" customHeight="1" x14ac:dyDescent="0.2"/>
    <row r="5297" ht="14.25" customHeight="1" x14ac:dyDescent="0.2"/>
    <row r="5300" ht="14.25" customHeight="1" x14ac:dyDescent="0.2"/>
    <row r="5307" ht="14.25" customHeight="1" x14ac:dyDescent="0.2"/>
    <row r="5312" ht="14.25" customHeight="1" x14ac:dyDescent="0.2"/>
    <row r="5324" ht="14.25" customHeight="1" x14ac:dyDescent="0.2"/>
    <row r="5328" ht="14.25" customHeight="1" x14ac:dyDescent="0.2"/>
    <row r="5332" ht="14.25" customHeight="1" x14ac:dyDescent="0.2"/>
    <row r="5335" ht="14.25" customHeight="1" x14ac:dyDescent="0.2"/>
    <row r="5338" ht="14.25" customHeight="1" x14ac:dyDescent="0.2"/>
    <row r="5346" ht="14.25" customHeight="1" x14ac:dyDescent="0.2"/>
    <row r="5349" ht="14.25" customHeight="1" x14ac:dyDescent="0.2"/>
    <row r="5352" ht="14.25" customHeight="1" x14ac:dyDescent="0.2"/>
    <row r="5359" ht="14.25" customHeight="1" x14ac:dyDescent="0.2"/>
    <row r="5363" ht="14.25" customHeight="1" x14ac:dyDescent="0.2"/>
    <row r="5370" ht="14.25" customHeight="1" x14ac:dyDescent="0.2"/>
    <row r="5383" ht="14.25" customHeight="1" x14ac:dyDescent="0.2"/>
    <row r="5387" ht="14.25" customHeight="1" x14ac:dyDescent="0.2"/>
    <row r="5396" ht="14.25" customHeight="1" x14ac:dyDescent="0.2"/>
    <row r="5399" ht="14.25" customHeight="1" x14ac:dyDescent="0.2"/>
    <row r="5405" ht="14.25" customHeight="1" x14ac:dyDescent="0.2"/>
    <row r="5414" ht="14.25" customHeight="1" x14ac:dyDescent="0.2"/>
    <row r="5419" ht="14.25" customHeight="1" x14ac:dyDescent="0.2"/>
    <row r="5423" ht="14.25" customHeight="1" x14ac:dyDescent="0.2"/>
    <row r="5426" ht="18.600000000000001" customHeight="1" x14ac:dyDescent="0.2"/>
    <row r="5429" ht="14.25" customHeight="1" x14ac:dyDescent="0.2"/>
    <row r="5434" ht="14.25" customHeight="1" x14ac:dyDescent="0.2"/>
    <row r="5437" ht="14.25" customHeight="1" x14ac:dyDescent="0.2"/>
    <row r="5440" ht="14.25" customHeight="1" x14ac:dyDescent="0.2"/>
    <row r="7781" spans="5:5" x14ac:dyDescent="0.2">
      <c r="E7781" s="51"/>
    </row>
    <row r="7782" spans="5:5" x14ac:dyDescent="0.2">
      <c r="E7782" s="51"/>
    </row>
    <row r="7783" spans="5:5" x14ac:dyDescent="0.2">
      <c r="E7783" s="51"/>
    </row>
    <row r="7784" spans="5:5" x14ac:dyDescent="0.2">
      <c r="E7784" s="51"/>
    </row>
    <row r="7785" spans="5:5" x14ac:dyDescent="0.2">
      <c r="E7785" s="51"/>
    </row>
    <row r="7786" spans="5:5" x14ac:dyDescent="0.2">
      <c r="E7786" s="51"/>
    </row>
    <row r="7787" spans="5:5" x14ac:dyDescent="0.2">
      <c r="E7787" s="51"/>
    </row>
    <row r="7788" spans="5:5" x14ac:dyDescent="0.2">
      <c r="E7788" s="51"/>
    </row>
    <row r="7789" spans="5:5" x14ac:dyDescent="0.2">
      <c r="E7789" s="51"/>
    </row>
    <row r="7790" spans="5:5" x14ac:dyDescent="0.2">
      <c r="E7790" s="51"/>
    </row>
    <row r="7791" spans="5:5" x14ac:dyDescent="0.2">
      <c r="E7791" s="51"/>
    </row>
    <row r="7792" spans="5:5" x14ac:dyDescent="0.2">
      <c r="E7792" s="51"/>
    </row>
    <row r="7793" spans="5:5" x14ac:dyDescent="0.2">
      <c r="E7793" s="51"/>
    </row>
    <row r="7794" spans="5:5" x14ac:dyDescent="0.2">
      <c r="E7794" s="51"/>
    </row>
    <row r="7795" spans="5:5" x14ac:dyDescent="0.2">
      <c r="E7795" s="51"/>
    </row>
    <row r="7796" spans="5:5" x14ac:dyDescent="0.2">
      <c r="E7796" s="51"/>
    </row>
    <row r="7797" spans="5:5" x14ac:dyDescent="0.2">
      <c r="E7797" s="51"/>
    </row>
    <row r="7798" spans="5:5" x14ac:dyDescent="0.2">
      <c r="E7798" s="51"/>
    </row>
    <row r="7799" spans="5:5" x14ac:dyDescent="0.2">
      <c r="E7799" s="51"/>
    </row>
    <row r="7800" spans="5:5" x14ac:dyDescent="0.2">
      <c r="E7800" s="51"/>
    </row>
    <row r="7801" spans="5:5" x14ac:dyDescent="0.2">
      <c r="E7801" s="51"/>
    </row>
    <row r="7802" spans="5:5" x14ac:dyDescent="0.2">
      <c r="E7802" s="51"/>
    </row>
    <row r="7803" spans="5:5" x14ac:dyDescent="0.2">
      <c r="E7803" s="51"/>
    </row>
    <row r="7804" spans="5:5" x14ac:dyDescent="0.2">
      <c r="E7804" s="51"/>
    </row>
    <row r="7805" spans="5:5" x14ac:dyDescent="0.2">
      <c r="E7805" s="51"/>
    </row>
    <row r="7806" spans="5:5" x14ac:dyDescent="0.2">
      <c r="E7806" s="51"/>
    </row>
    <row r="7807" spans="5:5" x14ac:dyDescent="0.2">
      <c r="E7807" s="51"/>
    </row>
    <row r="7808" spans="5:5" x14ac:dyDescent="0.2">
      <c r="E7808" s="51"/>
    </row>
    <row r="7809" spans="5:5" x14ac:dyDescent="0.2">
      <c r="E7809" s="51"/>
    </row>
    <row r="7810" spans="5:5" x14ac:dyDescent="0.2">
      <c r="E7810" s="51"/>
    </row>
    <row r="7811" spans="5:5" x14ac:dyDescent="0.2">
      <c r="E7811" s="51"/>
    </row>
    <row r="7812" spans="5:5" x14ac:dyDescent="0.2">
      <c r="E7812" s="51"/>
    </row>
    <row r="7813" spans="5:5" x14ac:dyDescent="0.2">
      <c r="E7813" s="51"/>
    </row>
    <row r="7814" spans="5:5" x14ac:dyDescent="0.2">
      <c r="E7814" s="51"/>
    </row>
    <row r="7815" spans="5:5" x14ac:dyDescent="0.2">
      <c r="E7815" s="51"/>
    </row>
    <row r="7816" spans="5:5" x14ac:dyDescent="0.2">
      <c r="E7816" s="51"/>
    </row>
    <row r="7817" spans="5:5" x14ac:dyDescent="0.2">
      <c r="E7817" s="51"/>
    </row>
    <row r="7818" spans="5:5" x14ac:dyDescent="0.2">
      <c r="E7818" s="51"/>
    </row>
    <row r="7819" spans="5:5" x14ac:dyDescent="0.2">
      <c r="E7819" s="51"/>
    </row>
    <row r="7820" spans="5:5" x14ac:dyDescent="0.2">
      <c r="E7820" s="51"/>
    </row>
    <row r="7821" spans="5:5" x14ac:dyDescent="0.2">
      <c r="E7821" s="51"/>
    </row>
    <row r="7822" spans="5:5" x14ac:dyDescent="0.2">
      <c r="E7822" s="51"/>
    </row>
    <row r="7823" spans="5:5" x14ac:dyDescent="0.2">
      <c r="E7823" s="51"/>
    </row>
    <row r="7824" spans="5:5" x14ac:dyDescent="0.2">
      <c r="E7824" s="51"/>
    </row>
    <row r="7825" spans="5:5" x14ac:dyDescent="0.2">
      <c r="E7825" s="51"/>
    </row>
    <row r="7826" spans="5:5" x14ac:dyDescent="0.2">
      <c r="E7826" s="51"/>
    </row>
    <row r="7827" spans="5:5" x14ac:dyDescent="0.2">
      <c r="E7827" s="51"/>
    </row>
    <row r="7828" spans="5:5" x14ac:dyDescent="0.2">
      <c r="E7828" s="51"/>
    </row>
    <row r="7829" spans="5:5" x14ac:dyDescent="0.2">
      <c r="E7829" s="51"/>
    </row>
    <row r="7830" spans="5:5" x14ac:dyDescent="0.2">
      <c r="E7830" s="51"/>
    </row>
    <row r="7831" spans="5:5" x14ac:dyDescent="0.2">
      <c r="E7831" s="51"/>
    </row>
    <row r="7832" spans="5:5" x14ac:dyDescent="0.2">
      <c r="E7832" s="51"/>
    </row>
    <row r="7833" spans="5:5" x14ac:dyDescent="0.2">
      <c r="E7833" s="51"/>
    </row>
    <row r="7834" spans="5:5" x14ac:dyDescent="0.2">
      <c r="E7834" s="51"/>
    </row>
    <row r="7835" spans="5:5" x14ac:dyDescent="0.2">
      <c r="E7835" s="51"/>
    </row>
    <row r="7836" spans="5:5" x14ac:dyDescent="0.2">
      <c r="E7836" s="51"/>
    </row>
    <row r="7837" spans="5:5" x14ac:dyDescent="0.2">
      <c r="E7837" s="51"/>
    </row>
    <row r="7838" spans="5:5" x14ac:dyDescent="0.2">
      <c r="E7838" s="51"/>
    </row>
    <row r="7839" spans="5:5" x14ac:dyDescent="0.2">
      <c r="E7839" s="51"/>
    </row>
    <row r="7840" spans="5:5" x14ac:dyDescent="0.2">
      <c r="E7840" s="51"/>
    </row>
    <row r="7841" spans="5:5" x14ac:dyDescent="0.2">
      <c r="E7841" s="51"/>
    </row>
  </sheetData>
  <phoneticPr fontId="0" type="noConversion"/>
  <printOptions horizontalCentered="1"/>
  <pageMargins left="0" right="0" top="0.75" bottom="0.75" header="0.5" footer="0.5"/>
  <pageSetup scale="80" orientation="landscape" r:id="rId2"/>
  <headerFooter alignWithMargins="0">
    <oddFooter>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DCR2017</vt:lpstr>
      <vt:lpstr>DCR - Water Supply Protection</vt:lpstr>
      <vt:lpstr>'DCR - Water Supply Protection'!Print_Titles</vt:lpstr>
    </vt:vector>
  </TitlesOfParts>
  <Company>MA Dept of Revenue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Demirai</dc:creator>
  <cp:keywords>dcr2017</cp:keywords>
  <cp:lastModifiedBy>ANF</cp:lastModifiedBy>
  <cp:lastPrinted>2010-02-09T14:30:18Z</cp:lastPrinted>
  <dcterms:created xsi:type="dcterms:W3CDTF">2005-04-22T18:04:48Z</dcterms:created>
  <dcterms:modified xsi:type="dcterms:W3CDTF">2017-09-19T14:01:56Z</dcterms:modified>
</cp:coreProperties>
</file>