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avid_e_manning_detma_org/Documents/H Drive/H_drive/OPERATIONAL- PLANS - MODERNIZATION - POLICIES/PLAN - 2023/"/>
    </mc:Choice>
  </mc:AlternateContent>
  <xr:revisionPtr revIDLastSave="123" documentId="8_{5F7683BF-4D0B-4A8C-8F38-93D3A699991D}" xr6:coauthVersionLast="47" xr6:coauthVersionMax="47" xr10:uidLastSave="{33D08C41-7352-4F0B-A6DF-85AD1B1E8504}"/>
  <bookViews>
    <workbookView xWindow="-28910" yWindow="-110" windowWidth="29020" windowHeight="15820" activeTab="1" xr2:uid="{BB6E2C3F-7916-4750-85B0-32162C2AFB77}"/>
  </bookViews>
  <sheets>
    <sheet name="IB-MAIN PAGE" sheetId="1" r:id="rId1"/>
    <sheet name="IB P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H14" i="2"/>
  <c r="Q27" i="1"/>
  <c r="Q26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Q9" i="1"/>
  <c r="Q8" i="1"/>
  <c r="Q7" i="1"/>
  <c r="P27" i="1"/>
  <c r="P26" i="1"/>
  <c r="P23" i="1"/>
  <c r="P22" i="1"/>
  <c r="P21" i="1"/>
  <c r="P20" i="1"/>
  <c r="P19" i="1"/>
  <c r="P18" i="1"/>
  <c r="P16" i="1"/>
  <c r="P15" i="1"/>
  <c r="P14" i="1"/>
  <c r="P13" i="1"/>
  <c r="P12" i="1"/>
  <c r="P11" i="1"/>
  <c r="P9" i="1"/>
  <c r="P8" i="1"/>
  <c r="P7" i="1"/>
  <c r="K27" i="1"/>
  <c r="K26" i="1"/>
  <c r="K23" i="1"/>
  <c r="K22" i="1"/>
  <c r="K21" i="1"/>
  <c r="K20" i="1"/>
  <c r="K19" i="1"/>
  <c r="K18" i="1"/>
  <c r="K16" i="1"/>
  <c r="K15" i="1"/>
  <c r="K14" i="1"/>
  <c r="K13" i="1"/>
  <c r="K12" i="1"/>
  <c r="K11" i="1"/>
  <c r="K9" i="1"/>
  <c r="K8" i="1"/>
  <c r="K7" i="1"/>
  <c r="Q20" i="2"/>
  <c r="Q19" i="2"/>
  <c r="Q18" i="2"/>
  <c r="Q17" i="2"/>
  <c r="P20" i="2"/>
  <c r="P19" i="2"/>
  <c r="P18" i="2"/>
  <c r="P17" i="2"/>
  <c r="K20" i="2"/>
  <c r="K19" i="2"/>
  <c r="K18" i="2"/>
  <c r="K17" i="2"/>
  <c r="P6" i="1" l="1"/>
  <c r="Q6" i="1" s="1"/>
  <c r="K6" i="1"/>
  <c r="H32" i="1"/>
  <c r="S32" i="1" s="1"/>
  <c r="H12" i="1"/>
  <c r="H14" i="1"/>
  <c r="H25" i="1"/>
  <c r="S25" i="1" s="1"/>
  <c r="H30" i="1"/>
  <c r="S30" i="1" s="1"/>
  <c r="H28" i="1"/>
  <c r="S28" i="1" s="1"/>
  <c r="S14" i="1" l="1"/>
  <c r="S12" i="1"/>
  <c r="G34" i="1" l="1"/>
  <c r="F34" i="1"/>
  <c r="R34" i="1"/>
  <c r="O34" i="1"/>
  <c r="N34" i="1"/>
  <c r="M34" i="1"/>
  <c r="L34" i="1"/>
  <c r="J34" i="1"/>
  <c r="X34" i="1"/>
  <c r="W34" i="1"/>
  <c r="V34" i="1"/>
  <c r="U34" i="1"/>
  <c r="Y33" i="1"/>
  <c r="Y31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32" i="2"/>
  <c r="X32" i="2"/>
  <c r="W32" i="2"/>
  <c r="V32" i="2"/>
  <c r="R32" i="2"/>
  <c r="P32" i="2"/>
  <c r="O32" i="2"/>
  <c r="N32" i="2"/>
  <c r="M32" i="2"/>
  <c r="L32" i="2"/>
  <c r="K32" i="2"/>
  <c r="J32" i="2"/>
  <c r="H32" i="2"/>
  <c r="G32" i="2"/>
  <c r="F32" i="2"/>
  <c r="S25" i="2"/>
  <c r="U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H31" i="2"/>
  <c r="S31" i="2" s="1"/>
  <c r="S30" i="2"/>
  <c r="S29" i="2"/>
  <c r="S24" i="2"/>
  <c r="S20" i="2"/>
  <c r="H20" i="2"/>
  <c r="H19" i="2"/>
  <c r="H18" i="2"/>
  <c r="H17" i="2"/>
  <c r="S17" i="2" s="1"/>
  <c r="H16" i="2"/>
  <c r="H15" i="2"/>
  <c r="H13" i="2"/>
  <c r="S11" i="2"/>
  <c r="H11" i="2"/>
  <c r="S10" i="2"/>
  <c r="H10" i="2"/>
  <c r="S9" i="2"/>
  <c r="H9" i="2"/>
  <c r="H8" i="2"/>
  <c r="H7" i="2"/>
  <c r="Y6" i="2"/>
  <c r="S6" i="2"/>
  <c r="H6" i="2"/>
  <c r="S23" i="2" l="1"/>
  <c r="S26" i="2"/>
  <c r="S13" i="2"/>
  <c r="S7" i="2"/>
  <c r="S28" i="2"/>
  <c r="S15" i="2"/>
  <c r="S21" i="2"/>
  <c r="S8" i="2"/>
  <c r="S16" i="2"/>
  <c r="S22" i="2"/>
  <c r="S19" i="2"/>
  <c r="S27" i="2"/>
  <c r="S18" i="2"/>
  <c r="H17" i="1"/>
  <c r="S17" i="1" s="1"/>
  <c r="H13" i="1"/>
  <c r="Q32" i="2" l="1"/>
  <c r="S32" i="2"/>
  <c r="K34" i="1"/>
  <c r="P34" i="1"/>
  <c r="S13" i="1"/>
  <c r="H33" i="1"/>
  <c r="S33" i="1" s="1"/>
  <c r="H31" i="1"/>
  <c r="S31" i="1" s="1"/>
  <c r="H16" i="1"/>
  <c r="S16" i="1" l="1"/>
  <c r="Q34" i="1"/>
  <c r="Y6" i="1"/>
  <c r="Y34" i="1" s="1"/>
  <c r="H29" i="1"/>
  <c r="S29" i="1" s="1"/>
  <c r="H27" i="1"/>
  <c r="S27" i="1" s="1"/>
  <c r="H26" i="1"/>
  <c r="S26" i="1" s="1"/>
  <c r="H24" i="1"/>
  <c r="S24" i="1" s="1"/>
  <c r="H23" i="1"/>
  <c r="S23" i="1" s="1"/>
  <c r="H22" i="1"/>
  <c r="S22" i="1" s="1"/>
  <c r="H21" i="1"/>
  <c r="S21" i="1" s="1"/>
  <c r="H20" i="1"/>
  <c r="S20" i="1" s="1"/>
  <c r="H19" i="1"/>
  <c r="S19" i="1" s="1"/>
  <c r="H18" i="1"/>
  <c r="S18" i="1" s="1"/>
  <c r="H15" i="1"/>
  <c r="S15" i="1" s="1"/>
  <c r="H11" i="1"/>
  <c r="S11" i="1" s="1"/>
  <c r="H10" i="1"/>
  <c r="S10" i="1" s="1"/>
  <c r="H9" i="1"/>
  <c r="S9" i="1" s="1"/>
  <c r="H8" i="1"/>
  <c r="S8" i="1" s="1"/>
  <c r="H7" i="1"/>
  <c r="S7" i="1" s="1"/>
  <c r="H6" i="1"/>
  <c r="S6" i="1" l="1"/>
  <c r="S34" i="1" s="1"/>
  <c r="H34" i="1"/>
</calcChain>
</file>

<file path=xl/sharedStrings.xml><?xml version="1.0" encoding="utf-8"?>
<sst xmlns="http://schemas.openxmlformats.org/spreadsheetml/2006/main" count="154" uniqueCount="108">
  <si>
    <t>Bureau</t>
  </si>
  <si>
    <t>Program</t>
  </si>
  <si>
    <t>Phase</t>
  </si>
  <si>
    <t>Program Name</t>
  </si>
  <si>
    <t>Carry-in</t>
  </si>
  <si>
    <t>New Funding</t>
  </si>
  <si>
    <t>Available</t>
  </si>
  <si>
    <t>Personnel</t>
  </si>
  <si>
    <t>Fringe</t>
  </si>
  <si>
    <t>Premises</t>
  </si>
  <si>
    <t>Telephone</t>
  </si>
  <si>
    <t>Travel</t>
  </si>
  <si>
    <t>Contracted</t>
  </si>
  <si>
    <t>Remaining</t>
  </si>
  <si>
    <t>K105</t>
  </si>
  <si>
    <t>K107</t>
  </si>
  <si>
    <t>Additional Field1</t>
  </si>
  <si>
    <t>Additional Total</t>
  </si>
  <si>
    <t>STATE ONE STOP</t>
  </si>
  <si>
    <t>STATE FTEs</t>
  </si>
  <si>
    <t>FES2022</t>
  </si>
  <si>
    <t>WP90% FY22</t>
  </si>
  <si>
    <t>WP 10% FY22</t>
  </si>
  <si>
    <t>WIOA ADULT FY22</t>
  </si>
  <si>
    <t>WIOA YOUTH FY22</t>
  </si>
  <si>
    <t>FWIAYTH22</t>
  </si>
  <si>
    <t>INTEGRATED BUDGET (REVISED FORMAT)</t>
  </si>
  <si>
    <t>DLS LOCAL STATE STAFF-NPS</t>
  </si>
  <si>
    <t>AREA</t>
  </si>
  <si>
    <t>DATE</t>
  </si>
  <si>
    <t>FVETS2022</t>
  </si>
  <si>
    <t>Rapid Response-NPS STATE STAFF</t>
  </si>
  <si>
    <t>DLS FUNDS</t>
  </si>
  <si>
    <t>DUA FUNDS (Hearings NPS)</t>
  </si>
  <si>
    <t xml:space="preserve">State Indirect </t>
  </si>
  <si>
    <t>AS&amp;T</t>
  </si>
  <si>
    <t>6501</t>
  </si>
  <si>
    <t>K184</t>
  </si>
  <si>
    <t>K109</t>
  </si>
  <si>
    <t>K110</t>
  </si>
  <si>
    <t>K130</t>
  </si>
  <si>
    <t>K259</t>
  </si>
  <si>
    <t>K264</t>
  </si>
  <si>
    <t>UIRE</t>
  </si>
  <si>
    <t>K102</t>
  </si>
  <si>
    <t>K103</t>
  </si>
  <si>
    <t>6523</t>
  </si>
  <si>
    <t>K227</t>
  </si>
  <si>
    <t>TAA Case Management -Prog</t>
  </si>
  <si>
    <t>TAA Case Management -Admin</t>
  </si>
  <si>
    <t>NPS-OTHER</t>
  </si>
  <si>
    <t># STATE FTEs</t>
  </si>
  <si>
    <t>NPS-Other</t>
  </si>
  <si>
    <t>PAGE-2</t>
  </si>
  <si>
    <t>TOTAL</t>
  </si>
  <si>
    <t>WCTF</t>
  </si>
  <si>
    <t>Youthworks</t>
  </si>
  <si>
    <t>ABLE</t>
  </si>
  <si>
    <t>V of America</t>
  </si>
  <si>
    <t>DESE</t>
  </si>
  <si>
    <t>MCB</t>
  </si>
  <si>
    <t>MRC</t>
  </si>
  <si>
    <t>Job Corps</t>
  </si>
  <si>
    <t>NDWG</t>
  </si>
  <si>
    <t>DOE</t>
  </si>
  <si>
    <t>PAGE-1</t>
  </si>
  <si>
    <t>Contracted by DCS</t>
  </si>
  <si>
    <t>STATE RETAINED FUNDS</t>
  </si>
  <si>
    <t>LOCAL FTEs</t>
  </si>
  <si>
    <t>NPS STATE STAFF</t>
  </si>
  <si>
    <t>15% STATEWIDE DISCRETIONARY</t>
  </si>
  <si>
    <t>6507</t>
  </si>
  <si>
    <t>SNAP EXPANSION</t>
  </si>
  <si>
    <t>FES2023</t>
  </si>
  <si>
    <t>STOSCC2023</t>
  </si>
  <si>
    <t>FVETS2023</t>
  </si>
  <si>
    <t>FUI2023</t>
  </si>
  <si>
    <t>FWIAADT22</t>
  </si>
  <si>
    <t>FWIAADT23A/FWIAADT23B</t>
  </si>
  <si>
    <t>FWIAYTH23</t>
  </si>
  <si>
    <t>FWIADWK22</t>
  </si>
  <si>
    <t>FWIADWK23A/FWIADWK23B</t>
  </si>
  <si>
    <t>WTRUSTF23</t>
  </si>
  <si>
    <t>FUIREA23</t>
  </si>
  <si>
    <t>FTRADE2023</t>
  </si>
  <si>
    <t>SPSS 2023</t>
  </si>
  <si>
    <t>WP90% FY23</t>
  </si>
  <si>
    <t>WP 10% FY23</t>
  </si>
  <si>
    <t>DVOP FY22 (1 Quarter)</t>
  </si>
  <si>
    <t>LVER2022</t>
  </si>
  <si>
    <t>DVOP FY23 (3 Quarters)</t>
  </si>
  <si>
    <t>LVER2023</t>
  </si>
  <si>
    <t>WP 10% FY23 (Walk-in Support)</t>
  </si>
  <si>
    <t>WIOA ADULT FY23</t>
  </si>
  <si>
    <t>WIOA YOUTH FY23</t>
  </si>
  <si>
    <t>WIOA DW FY22</t>
  </si>
  <si>
    <t>WIOA DWK FY23</t>
  </si>
  <si>
    <t>WTF ADMIN FY23</t>
  </si>
  <si>
    <t>WTF FY23</t>
  </si>
  <si>
    <t>DTA SPSS 2023</t>
  </si>
  <si>
    <t>NOTE: ALL FUNDS MUST BE BUDGETED</t>
  </si>
  <si>
    <t>NOTE: NO NEGATIVE BUDGETING ACCEPTED</t>
  </si>
  <si>
    <t>RESEA FY23 7/1/22-6/30/23</t>
  </si>
  <si>
    <t>.3746+.0197</t>
  </si>
  <si>
    <t>15% FUNDS (Walk-in Support)</t>
  </si>
  <si>
    <t>ARPA (U-Nav)</t>
  </si>
  <si>
    <t>FSTATEARPA</t>
  </si>
  <si>
    <t>KD80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</si>
</sst>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FDD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44">
    <xf numFmtId="0" fontId="0" fillId="0" borderId="0" xfId="0"/>
    <xf numFmtId="44" fontId="0" fillId="0" borderId="0" xfId="1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1" xfId="0" applyFont="1" applyBorder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49" fontId="6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4" fillId="2" borderId="2" xfId="2" applyBorder="1" applyAlignment="1">
      <alignment horizontal="center" vertical="center"/>
    </xf>
    <xf numFmtId="0" fontId="7" fillId="5" borderId="2" xfId="4" applyFont="1" applyFill="1" applyBorder="1" applyAlignment="1">
      <alignment horizontal="center" vertical="center"/>
    </xf>
    <xf numFmtId="49" fontId="11" fillId="0" borderId="2" xfId="0" applyNumberFormat="1" applyFont="1" applyBorder="1"/>
    <xf numFmtId="44" fontId="0" fillId="0" borderId="2" xfId="1" applyFont="1" applyBorder="1"/>
    <xf numFmtId="44" fontId="0" fillId="6" borderId="2" xfId="1" applyFont="1" applyFill="1" applyBorder="1"/>
    <xf numFmtId="44" fontId="0" fillId="7" borderId="2" xfId="1" applyFont="1" applyFill="1" applyBorder="1"/>
    <xf numFmtId="49" fontId="0" fillId="0" borderId="2" xfId="0" applyNumberFormat="1" applyBorder="1"/>
    <xf numFmtId="0" fontId="0" fillId="0" borderId="2" xfId="0" applyBorder="1" applyAlignment="1">
      <alignment horizontal="center" vertical="center"/>
    </xf>
    <xf numFmtId="49" fontId="13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left"/>
    </xf>
    <xf numFmtId="49" fontId="8" fillId="6" borderId="2" xfId="0" applyNumberFormat="1" applyFont="1" applyFill="1" applyBorder="1"/>
    <xf numFmtId="0" fontId="0" fillId="6" borderId="2" xfId="0" applyFill="1" applyBorder="1"/>
    <xf numFmtId="0" fontId="0" fillId="6" borderId="0" xfId="0" applyFill="1"/>
    <xf numFmtId="0" fontId="3" fillId="3" borderId="2" xfId="3" applyBorder="1"/>
    <xf numFmtId="0" fontId="0" fillId="0" borderId="2" xfId="1" applyNumberFormat="1" applyFont="1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49" fontId="0" fillId="6" borderId="0" xfId="0" applyNumberFormat="1" applyFill="1"/>
    <xf numFmtId="49" fontId="0" fillId="0" borderId="2" xfId="0" applyNumberFormat="1" applyBorder="1" applyAlignment="1">
      <alignment horizontal="right"/>
    </xf>
    <xf numFmtId="49" fontId="11" fillId="7" borderId="2" xfId="0" applyNumberFormat="1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49" fontId="8" fillId="7" borderId="2" xfId="0" applyNumberFormat="1" applyFont="1" applyFill="1" applyBorder="1"/>
    <xf numFmtId="49" fontId="0" fillId="7" borderId="2" xfId="0" applyNumberFormat="1" applyFill="1" applyBorder="1" applyAlignment="1">
      <alignment horizontal="left"/>
    </xf>
    <xf numFmtId="49" fontId="0" fillId="7" borderId="2" xfId="0" applyNumberFormat="1" applyFill="1" applyBorder="1"/>
    <xf numFmtId="0" fontId="2" fillId="3" borderId="2" xfId="3" applyFont="1" applyBorder="1" applyAlignment="1">
      <alignment horizontal="center" vertical="center"/>
    </xf>
    <xf numFmtId="0" fontId="1" fillId="3" borderId="2" xfId="3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7" borderId="0" xfId="0" applyFill="1"/>
  </cellXfs>
  <cellStyles count="5">
    <cellStyle name="20% - Accent1" xfId="3" builtinId="30"/>
    <cellStyle name="20% - Accent2" xfId="4" builtinId="34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7FDD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B313-F220-48A8-A6BE-323947F68332}">
  <sheetPr>
    <tabColor rgb="FF00B050"/>
  </sheetPr>
  <dimension ref="A1:Z37"/>
  <sheetViews>
    <sheetView workbookViewId="0">
      <selection activeCell="N17" sqref="N17"/>
    </sheetView>
  </sheetViews>
  <sheetFormatPr defaultRowHeight="13" x14ac:dyDescent="0.3"/>
  <cols>
    <col min="2" max="2" width="28.8984375" style="2" customWidth="1"/>
    <col min="3" max="3" width="9.09765625" style="2"/>
    <col min="4" max="4" width="2.69921875" style="2" customWidth="1"/>
    <col min="5" max="5" width="28.796875" style="2" customWidth="1"/>
    <col min="6" max="6" width="15.8984375" customWidth="1"/>
    <col min="7" max="7" width="13.69921875" customWidth="1"/>
    <col min="8" max="8" width="15.69921875" customWidth="1"/>
    <col min="9" max="9" width="2.59765625" customWidth="1"/>
    <col min="10" max="11" width="12" bestFit="1" customWidth="1"/>
    <col min="12" max="12" width="11" bestFit="1" customWidth="1"/>
    <col min="13" max="13" width="10.796875" customWidth="1"/>
    <col min="14" max="14" width="9.296875" bestFit="1" customWidth="1"/>
    <col min="15" max="15" width="14.69921875" customWidth="1"/>
    <col min="16" max="16" width="15.296875" customWidth="1"/>
    <col min="17" max="17" width="14.09765625" customWidth="1"/>
    <col min="18" max="18" width="12" bestFit="1" customWidth="1"/>
    <col min="19" max="19" width="12.59765625" bestFit="1" customWidth="1"/>
    <col min="20" max="20" width="1.8984375" customWidth="1"/>
    <col min="21" max="21" width="11.59765625" customWidth="1"/>
    <col min="22" max="24" width="16.296875" bestFit="1" customWidth="1"/>
    <col min="25" max="25" width="16.19921875" customWidth="1"/>
  </cols>
  <sheetData>
    <row r="1" spans="1:26" ht="23.5" x14ac:dyDescent="0.55000000000000004">
      <c r="A1" s="6" t="s">
        <v>26</v>
      </c>
      <c r="F1" s="6" t="s">
        <v>28</v>
      </c>
      <c r="G1" s="7"/>
      <c r="H1" s="7"/>
      <c r="I1" s="7"/>
      <c r="J1" s="8"/>
      <c r="M1" s="6" t="s">
        <v>29</v>
      </c>
      <c r="N1" s="8"/>
      <c r="O1" s="8"/>
    </row>
    <row r="2" spans="1:26" ht="23.5" x14ac:dyDescent="0.55000000000000004">
      <c r="A2" s="6" t="s">
        <v>65</v>
      </c>
      <c r="F2" s="6"/>
      <c r="G2" s="10"/>
      <c r="H2" s="10"/>
      <c r="I2" s="10"/>
      <c r="J2" s="11"/>
      <c r="M2" s="6"/>
      <c r="N2" s="11"/>
      <c r="O2" s="11"/>
    </row>
    <row r="3" spans="1:26" ht="11" customHeight="1" x14ac:dyDescent="0.55000000000000004">
      <c r="A3" s="6"/>
      <c r="F3" s="6"/>
      <c r="G3" s="10"/>
      <c r="H3" s="10"/>
      <c r="I3" s="10"/>
      <c r="J3" s="42" t="s">
        <v>67</v>
      </c>
      <c r="K3" s="42"/>
      <c r="L3" s="42"/>
      <c r="M3" s="42"/>
      <c r="N3" s="42"/>
      <c r="O3" s="42"/>
      <c r="P3" s="42"/>
      <c r="Q3" s="42"/>
    </row>
    <row r="4" spans="1:26" x14ac:dyDescent="0.3">
      <c r="K4" s="3" t="s">
        <v>103</v>
      </c>
      <c r="L4" s="3"/>
      <c r="M4" s="3"/>
      <c r="N4" s="3"/>
      <c r="O4" s="3"/>
      <c r="P4" s="3">
        <v>7.7200000000000005E-2</v>
      </c>
      <c r="Q4" s="3">
        <v>3.5200000000000002E-2</v>
      </c>
      <c r="R4" s="3"/>
    </row>
    <row r="5" spans="1:26" ht="14.5" x14ac:dyDescent="0.35">
      <c r="A5" s="14" t="s">
        <v>0</v>
      </c>
      <c r="B5" s="12" t="s">
        <v>1</v>
      </c>
      <c r="C5" s="13" t="s">
        <v>2</v>
      </c>
      <c r="D5" s="24"/>
      <c r="E5" s="12" t="s">
        <v>3</v>
      </c>
      <c r="F5" s="14" t="s">
        <v>4</v>
      </c>
      <c r="G5" s="14" t="s">
        <v>5</v>
      </c>
      <c r="H5" s="14" t="s">
        <v>6</v>
      </c>
      <c r="I5" s="27"/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52</v>
      </c>
      <c r="P5" s="16" t="s">
        <v>34</v>
      </c>
      <c r="Q5" s="16" t="s">
        <v>35</v>
      </c>
      <c r="R5" s="17" t="s">
        <v>12</v>
      </c>
      <c r="S5" s="14" t="s">
        <v>13</v>
      </c>
      <c r="T5" s="27"/>
      <c r="U5" s="40" t="s">
        <v>19</v>
      </c>
      <c r="V5" s="41" t="s">
        <v>68</v>
      </c>
      <c r="W5" s="29" t="s">
        <v>16</v>
      </c>
      <c r="X5" s="29" t="s">
        <v>16</v>
      </c>
      <c r="Y5" s="29" t="s">
        <v>17</v>
      </c>
    </row>
    <row r="6" spans="1:26" x14ac:dyDescent="0.3">
      <c r="A6" s="23"/>
      <c r="B6" s="35" t="s">
        <v>20</v>
      </c>
      <c r="C6" s="36" t="s">
        <v>14</v>
      </c>
      <c r="D6" s="25"/>
      <c r="E6" s="18" t="s">
        <v>21</v>
      </c>
      <c r="F6" s="19"/>
      <c r="G6" s="20"/>
      <c r="H6" s="19">
        <f>F6+G6</f>
        <v>0</v>
      </c>
      <c r="I6" s="20"/>
      <c r="J6" s="19"/>
      <c r="K6" s="19">
        <f>+J6*0.3943</f>
        <v>0</v>
      </c>
      <c r="L6" s="19"/>
      <c r="M6" s="19"/>
      <c r="N6" s="19"/>
      <c r="O6" s="19"/>
      <c r="P6" s="19">
        <f>J6*0.0772</f>
        <v>0</v>
      </c>
      <c r="Q6" s="19">
        <f>+SUM(J6:P6)*0.0352</f>
        <v>0</v>
      </c>
      <c r="R6" s="19"/>
      <c r="S6" s="19">
        <f t="shared" ref="S6:S29" si="0">H6-(SUM(J6:R6))</f>
        <v>0</v>
      </c>
      <c r="T6" s="27"/>
      <c r="U6" s="30"/>
      <c r="V6" s="19"/>
      <c r="W6" s="19"/>
      <c r="X6" s="19"/>
      <c r="Y6" s="19">
        <f>SUM(V6:X6)</f>
        <v>0</v>
      </c>
      <c r="Z6" s="1"/>
    </row>
    <row r="7" spans="1:26" x14ac:dyDescent="0.3">
      <c r="A7" s="23"/>
      <c r="B7" s="35" t="s">
        <v>73</v>
      </c>
      <c r="C7" s="36" t="s">
        <v>14</v>
      </c>
      <c r="D7" s="26"/>
      <c r="E7" s="18" t="s">
        <v>86</v>
      </c>
      <c r="F7" s="20"/>
      <c r="G7" s="19"/>
      <c r="H7" s="19">
        <f t="shared" ref="H7:H31" si="1">F7+G7</f>
        <v>0</v>
      </c>
      <c r="I7" s="20"/>
      <c r="J7" s="19"/>
      <c r="K7" s="19">
        <f t="shared" ref="K7:K9" si="2">+J7*0.3943</f>
        <v>0</v>
      </c>
      <c r="L7" s="19"/>
      <c r="M7" s="19"/>
      <c r="N7" s="19"/>
      <c r="O7" s="19"/>
      <c r="P7" s="19">
        <f t="shared" ref="P7:P9" si="3">J7*0.0772</f>
        <v>0</v>
      </c>
      <c r="Q7" s="19">
        <f t="shared" ref="Q7:Q16" si="4">+SUM(J7:P7)*0.0352</f>
        <v>0</v>
      </c>
      <c r="R7" s="19"/>
      <c r="S7" s="19">
        <f t="shared" si="0"/>
        <v>0</v>
      </c>
      <c r="T7" s="27"/>
      <c r="U7" s="30"/>
      <c r="V7" s="15"/>
      <c r="W7" s="15"/>
      <c r="X7" s="15"/>
      <c r="Y7" s="19">
        <f t="shared" ref="Y7:Y33" si="5">SUM(V7:X7)</f>
        <v>0</v>
      </c>
    </row>
    <row r="8" spans="1:26" x14ac:dyDescent="0.3">
      <c r="A8" s="23"/>
      <c r="B8" s="35" t="s">
        <v>20</v>
      </c>
      <c r="C8" s="36" t="s">
        <v>15</v>
      </c>
      <c r="D8" s="25"/>
      <c r="E8" s="18" t="s">
        <v>22</v>
      </c>
      <c r="F8" s="19"/>
      <c r="G8" s="20"/>
      <c r="H8" s="19">
        <f t="shared" si="1"/>
        <v>0</v>
      </c>
      <c r="I8" s="20"/>
      <c r="J8" s="19"/>
      <c r="K8" s="19">
        <f t="shared" si="2"/>
        <v>0</v>
      </c>
      <c r="L8" s="19"/>
      <c r="M8" s="19"/>
      <c r="N8" s="19"/>
      <c r="O8" s="19"/>
      <c r="P8" s="19">
        <f t="shared" si="3"/>
        <v>0</v>
      </c>
      <c r="Q8" s="19">
        <f t="shared" si="4"/>
        <v>0</v>
      </c>
      <c r="R8" s="19"/>
      <c r="S8" s="19">
        <f t="shared" si="0"/>
        <v>0</v>
      </c>
      <c r="T8" s="27"/>
      <c r="U8" s="15"/>
      <c r="V8" s="15"/>
      <c r="W8" s="15"/>
      <c r="X8" s="15"/>
      <c r="Y8" s="19">
        <f t="shared" si="5"/>
        <v>0</v>
      </c>
    </row>
    <row r="9" spans="1:26" x14ac:dyDescent="0.3">
      <c r="A9" s="23"/>
      <c r="B9" s="35" t="s">
        <v>73</v>
      </c>
      <c r="C9" s="37" t="s">
        <v>15</v>
      </c>
      <c r="D9" s="26"/>
      <c r="E9" s="18" t="s">
        <v>87</v>
      </c>
      <c r="F9" s="20"/>
      <c r="G9" s="19"/>
      <c r="H9" s="19">
        <f t="shared" si="1"/>
        <v>0</v>
      </c>
      <c r="I9" s="20"/>
      <c r="J9" s="19"/>
      <c r="K9" s="19">
        <f t="shared" si="2"/>
        <v>0</v>
      </c>
      <c r="L9" s="19"/>
      <c r="M9" s="19"/>
      <c r="N9" s="19"/>
      <c r="O9" s="19"/>
      <c r="P9" s="19">
        <f t="shared" si="3"/>
        <v>0</v>
      </c>
      <c r="Q9" s="19">
        <f t="shared" si="4"/>
        <v>0</v>
      </c>
      <c r="R9" s="19"/>
      <c r="S9" s="19">
        <f t="shared" si="0"/>
        <v>0</v>
      </c>
      <c r="T9" s="27"/>
      <c r="U9" s="15"/>
      <c r="V9" s="15"/>
      <c r="W9" s="15"/>
      <c r="X9" s="15"/>
      <c r="Y9" s="19">
        <f t="shared" si="5"/>
        <v>0</v>
      </c>
    </row>
    <row r="10" spans="1:26" x14ac:dyDescent="0.3">
      <c r="A10" s="23"/>
      <c r="B10" s="35" t="s">
        <v>74</v>
      </c>
      <c r="C10" s="36" t="s">
        <v>37</v>
      </c>
      <c r="D10" s="25"/>
      <c r="E10" s="18" t="s">
        <v>18</v>
      </c>
      <c r="F10" s="20"/>
      <c r="G10" s="19"/>
      <c r="H10" s="19">
        <f t="shared" si="1"/>
        <v>0</v>
      </c>
      <c r="I10" s="20"/>
      <c r="J10" s="19"/>
      <c r="K10" s="19"/>
      <c r="L10" s="19"/>
      <c r="M10" s="19"/>
      <c r="N10" s="19"/>
      <c r="O10" s="19"/>
      <c r="P10" s="19"/>
      <c r="Q10" s="19">
        <f t="shared" si="4"/>
        <v>0</v>
      </c>
      <c r="R10" s="19"/>
      <c r="S10" s="19">
        <f t="shared" si="0"/>
        <v>0</v>
      </c>
      <c r="T10" s="27"/>
      <c r="U10" s="15"/>
      <c r="V10" s="15"/>
      <c r="W10" s="15"/>
      <c r="X10" s="15"/>
      <c r="Y10" s="19">
        <f t="shared" si="5"/>
        <v>0</v>
      </c>
    </row>
    <row r="11" spans="1:26" x14ac:dyDescent="0.3">
      <c r="A11" s="23"/>
      <c r="B11" s="35" t="s">
        <v>30</v>
      </c>
      <c r="C11" s="36" t="s">
        <v>38</v>
      </c>
      <c r="D11" s="25"/>
      <c r="E11" s="18" t="s">
        <v>88</v>
      </c>
      <c r="F11" s="19"/>
      <c r="G11" s="20"/>
      <c r="H11" s="19">
        <f t="shared" si="1"/>
        <v>0</v>
      </c>
      <c r="I11" s="20"/>
      <c r="J11" s="19"/>
      <c r="K11" s="19">
        <f t="shared" ref="K11:K16" si="6">+J11*0.3943</f>
        <v>0</v>
      </c>
      <c r="L11" s="19"/>
      <c r="M11" s="19"/>
      <c r="N11" s="19"/>
      <c r="O11" s="19"/>
      <c r="P11" s="19">
        <f t="shared" ref="P11:P16" si="7">J11*0.0772</f>
        <v>0</v>
      </c>
      <c r="Q11" s="19">
        <f t="shared" si="4"/>
        <v>0</v>
      </c>
      <c r="R11" s="19"/>
      <c r="S11" s="19">
        <f t="shared" si="0"/>
        <v>0</v>
      </c>
      <c r="T11" s="27"/>
      <c r="U11" s="30"/>
      <c r="V11" s="15"/>
      <c r="W11" s="15"/>
      <c r="X11" s="15"/>
      <c r="Y11" s="19">
        <f t="shared" si="5"/>
        <v>0</v>
      </c>
    </row>
    <row r="12" spans="1:26" x14ac:dyDescent="0.3">
      <c r="A12" s="23"/>
      <c r="B12" s="35" t="s">
        <v>30</v>
      </c>
      <c r="C12" s="36" t="s">
        <v>39</v>
      </c>
      <c r="D12" s="25"/>
      <c r="E12" s="18" t="s">
        <v>89</v>
      </c>
      <c r="F12" s="19"/>
      <c r="G12" s="20"/>
      <c r="H12" s="19">
        <f t="shared" ref="H12" si="8">F12+G12</f>
        <v>0</v>
      </c>
      <c r="I12" s="20"/>
      <c r="J12" s="19"/>
      <c r="K12" s="19">
        <f t="shared" si="6"/>
        <v>0</v>
      </c>
      <c r="L12" s="19"/>
      <c r="M12" s="19"/>
      <c r="N12" s="19"/>
      <c r="O12" s="19"/>
      <c r="P12" s="19">
        <f t="shared" si="7"/>
        <v>0</v>
      </c>
      <c r="Q12" s="19">
        <f t="shared" si="4"/>
        <v>0</v>
      </c>
      <c r="R12" s="19"/>
      <c r="S12" s="19">
        <f t="shared" ref="S12" si="9">H12-(SUM(J12:R12))</f>
        <v>0</v>
      </c>
      <c r="T12" s="27"/>
      <c r="U12" s="30"/>
      <c r="V12" s="15"/>
      <c r="W12" s="15"/>
      <c r="X12" s="15"/>
      <c r="Y12" s="19">
        <f t="shared" si="5"/>
        <v>0</v>
      </c>
    </row>
    <row r="13" spans="1:26" x14ac:dyDescent="0.3">
      <c r="A13" s="23"/>
      <c r="B13" s="35" t="s">
        <v>75</v>
      </c>
      <c r="C13" s="36" t="s">
        <v>38</v>
      </c>
      <c r="D13" s="25"/>
      <c r="E13" s="18" t="s">
        <v>90</v>
      </c>
      <c r="F13" s="20"/>
      <c r="G13" s="19"/>
      <c r="H13" s="19">
        <f t="shared" ref="H13:H14" si="10">F13+G13</f>
        <v>0</v>
      </c>
      <c r="I13" s="20"/>
      <c r="J13" s="19"/>
      <c r="K13" s="19">
        <f t="shared" si="6"/>
        <v>0</v>
      </c>
      <c r="L13" s="19"/>
      <c r="M13" s="19"/>
      <c r="N13" s="19"/>
      <c r="O13" s="19"/>
      <c r="P13" s="19">
        <f t="shared" si="7"/>
        <v>0</v>
      </c>
      <c r="Q13" s="19">
        <f t="shared" si="4"/>
        <v>0</v>
      </c>
      <c r="R13" s="19"/>
      <c r="S13" s="19">
        <f t="shared" ref="S13:S14" si="11">H13-(SUM(J13:R13))</f>
        <v>0</v>
      </c>
      <c r="T13" s="27"/>
      <c r="U13" s="30"/>
      <c r="V13" s="15"/>
      <c r="W13" s="15"/>
      <c r="X13" s="15"/>
      <c r="Y13" s="19">
        <f t="shared" si="5"/>
        <v>0</v>
      </c>
    </row>
    <row r="14" spans="1:26" x14ac:dyDescent="0.3">
      <c r="A14" s="23"/>
      <c r="B14" s="35" t="s">
        <v>75</v>
      </c>
      <c r="C14" s="36" t="s">
        <v>39</v>
      </c>
      <c r="D14" s="25"/>
      <c r="E14" s="18" t="s">
        <v>91</v>
      </c>
      <c r="F14" s="20"/>
      <c r="G14" s="19"/>
      <c r="H14" s="19">
        <f t="shared" si="10"/>
        <v>0</v>
      </c>
      <c r="I14" s="20"/>
      <c r="J14" s="19"/>
      <c r="K14" s="19">
        <f t="shared" si="6"/>
        <v>0</v>
      </c>
      <c r="L14" s="19"/>
      <c r="M14" s="19"/>
      <c r="N14" s="19"/>
      <c r="O14" s="19"/>
      <c r="P14" s="19">
        <f t="shared" si="7"/>
        <v>0</v>
      </c>
      <c r="Q14" s="19">
        <f t="shared" si="4"/>
        <v>0</v>
      </c>
      <c r="R14" s="19"/>
      <c r="S14" s="19">
        <f t="shared" si="11"/>
        <v>0</v>
      </c>
      <c r="T14" s="27"/>
      <c r="U14" s="30"/>
      <c r="V14" s="15"/>
      <c r="W14" s="15"/>
      <c r="X14" s="15"/>
      <c r="Y14" s="19">
        <f t="shared" si="5"/>
        <v>0</v>
      </c>
    </row>
    <row r="15" spans="1:26" x14ac:dyDescent="0.3">
      <c r="A15" s="23"/>
      <c r="B15" s="35" t="s">
        <v>76</v>
      </c>
      <c r="C15" s="36" t="s">
        <v>71</v>
      </c>
      <c r="D15" s="25"/>
      <c r="E15" s="18" t="s">
        <v>104</v>
      </c>
      <c r="F15" s="20"/>
      <c r="G15" s="19"/>
      <c r="H15" s="19">
        <f t="shared" si="1"/>
        <v>0</v>
      </c>
      <c r="I15" s="20"/>
      <c r="J15" s="19"/>
      <c r="K15" s="19">
        <f t="shared" si="6"/>
        <v>0</v>
      </c>
      <c r="L15" s="19"/>
      <c r="M15" s="19"/>
      <c r="N15" s="19"/>
      <c r="O15" s="19"/>
      <c r="P15" s="19">
        <f t="shared" si="7"/>
        <v>0</v>
      </c>
      <c r="Q15" s="19">
        <f t="shared" si="4"/>
        <v>0</v>
      </c>
      <c r="R15" s="19"/>
      <c r="S15" s="19">
        <f t="shared" si="0"/>
        <v>0</v>
      </c>
      <c r="T15" s="27"/>
      <c r="U15" s="30"/>
      <c r="V15" s="15"/>
      <c r="W15" s="15"/>
      <c r="X15" s="15"/>
      <c r="Y15" s="19">
        <f t="shared" si="5"/>
        <v>0</v>
      </c>
    </row>
    <row r="16" spans="1:26" x14ac:dyDescent="0.3">
      <c r="A16" s="23"/>
      <c r="B16" s="38" t="s">
        <v>73</v>
      </c>
      <c r="C16" s="36" t="s">
        <v>15</v>
      </c>
      <c r="D16" s="25"/>
      <c r="E16" s="22" t="s">
        <v>92</v>
      </c>
      <c r="F16" s="20"/>
      <c r="G16" s="19"/>
      <c r="H16" s="19">
        <f t="shared" ref="H16:H17" si="12">F16+G16</f>
        <v>0</v>
      </c>
      <c r="I16" s="20"/>
      <c r="J16" s="19"/>
      <c r="K16" s="19">
        <f t="shared" si="6"/>
        <v>0</v>
      </c>
      <c r="L16" s="19"/>
      <c r="M16" s="19"/>
      <c r="N16" s="19"/>
      <c r="O16" s="19"/>
      <c r="P16" s="19">
        <f t="shared" si="7"/>
        <v>0</v>
      </c>
      <c r="Q16" s="19">
        <f t="shared" si="4"/>
        <v>0</v>
      </c>
      <c r="R16" s="19"/>
      <c r="S16" s="19">
        <f t="shared" si="0"/>
        <v>0</v>
      </c>
      <c r="T16" s="27"/>
      <c r="U16" s="30"/>
      <c r="V16" s="15"/>
      <c r="W16" s="15"/>
      <c r="X16" s="15"/>
      <c r="Y16" s="19">
        <f t="shared" si="5"/>
        <v>0</v>
      </c>
    </row>
    <row r="17" spans="1:25" x14ac:dyDescent="0.3">
      <c r="A17" s="23"/>
      <c r="B17" s="38" t="s">
        <v>76</v>
      </c>
      <c r="C17" s="36" t="s">
        <v>40</v>
      </c>
      <c r="D17" s="25"/>
      <c r="E17" s="22" t="s">
        <v>33</v>
      </c>
      <c r="F17" s="20"/>
      <c r="G17" s="19"/>
      <c r="H17" s="19">
        <f t="shared" si="12"/>
        <v>0</v>
      </c>
      <c r="I17" s="20"/>
      <c r="J17" s="19"/>
      <c r="K17" s="19"/>
      <c r="L17" s="19"/>
      <c r="M17" s="19"/>
      <c r="N17" s="19"/>
      <c r="O17" s="19"/>
      <c r="P17" s="19"/>
      <c r="Q17" s="19"/>
      <c r="R17" s="19"/>
      <c r="S17" s="19">
        <f t="shared" ref="S17" si="13">H17-(SUM(J17:R17))</f>
        <v>0</v>
      </c>
      <c r="T17" s="27"/>
      <c r="U17" s="30"/>
      <c r="V17" s="15"/>
      <c r="W17" s="15"/>
      <c r="X17" s="15"/>
      <c r="Y17" s="19">
        <f t="shared" si="5"/>
        <v>0</v>
      </c>
    </row>
    <row r="18" spans="1:25" x14ac:dyDescent="0.3">
      <c r="A18" s="23"/>
      <c r="B18" s="38" t="s">
        <v>77</v>
      </c>
      <c r="C18" s="36">
        <v>6502</v>
      </c>
      <c r="D18" s="25"/>
      <c r="E18" s="22" t="s">
        <v>23</v>
      </c>
      <c r="F18" s="19"/>
      <c r="G18" s="20"/>
      <c r="H18" s="19">
        <f t="shared" si="1"/>
        <v>0</v>
      </c>
      <c r="I18" s="20"/>
      <c r="J18" s="19"/>
      <c r="K18" s="19">
        <f t="shared" ref="K18:K23" si="14">+J18*0.3943</f>
        <v>0</v>
      </c>
      <c r="L18" s="19"/>
      <c r="M18" s="19"/>
      <c r="N18" s="19"/>
      <c r="O18" s="19"/>
      <c r="P18" s="19">
        <f t="shared" ref="P18:P23" si="15">J18*0.0772</f>
        <v>0</v>
      </c>
      <c r="Q18" s="19">
        <f t="shared" ref="Q18:Q23" si="16">+SUM(J18:P18)*0.0352</f>
        <v>0</v>
      </c>
      <c r="R18" s="19"/>
      <c r="S18" s="19">
        <f t="shared" si="0"/>
        <v>0</v>
      </c>
      <c r="T18" s="27"/>
      <c r="U18" s="15"/>
      <c r="V18" s="15"/>
      <c r="W18" s="15"/>
      <c r="X18" s="15"/>
      <c r="Y18" s="19">
        <f t="shared" si="5"/>
        <v>0</v>
      </c>
    </row>
    <row r="19" spans="1:25" x14ac:dyDescent="0.3">
      <c r="A19" s="23"/>
      <c r="B19" s="39" t="s">
        <v>78</v>
      </c>
      <c r="C19" s="36">
        <v>6502</v>
      </c>
      <c r="D19" s="26"/>
      <c r="E19" s="22" t="s">
        <v>93</v>
      </c>
      <c r="F19" s="20"/>
      <c r="G19" s="19"/>
      <c r="H19" s="19">
        <f t="shared" si="1"/>
        <v>0</v>
      </c>
      <c r="I19" s="20"/>
      <c r="J19" s="19"/>
      <c r="K19" s="19">
        <f t="shared" si="14"/>
        <v>0</v>
      </c>
      <c r="L19" s="19"/>
      <c r="M19" s="19"/>
      <c r="N19" s="19"/>
      <c r="O19" s="19"/>
      <c r="P19" s="19">
        <f t="shared" si="15"/>
        <v>0</v>
      </c>
      <c r="Q19" s="19">
        <f t="shared" si="16"/>
        <v>0</v>
      </c>
      <c r="R19" s="19"/>
      <c r="S19" s="19">
        <f t="shared" si="0"/>
        <v>0</v>
      </c>
      <c r="T19" s="27"/>
      <c r="U19" s="15"/>
      <c r="V19" s="15"/>
      <c r="W19" s="15"/>
      <c r="X19" s="15"/>
      <c r="Y19" s="19">
        <f t="shared" si="5"/>
        <v>0</v>
      </c>
    </row>
    <row r="20" spans="1:25" x14ac:dyDescent="0.3">
      <c r="A20" s="23"/>
      <c r="B20" s="38" t="s">
        <v>25</v>
      </c>
      <c r="C20" s="36">
        <v>6501</v>
      </c>
      <c r="D20" s="25"/>
      <c r="E20" s="22" t="s">
        <v>24</v>
      </c>
      <c r="F20" s="19"/>
      <c r="G20" s="20"/>
      <c r="H20" s="19">
        <f t="shared" si="1"/>
        <v>0</v>
      </c>
      <c r="I20" s="20"/>
      <c r="J20" s="19"/>
      <c r="K20" s="19">
        <f t="shared" si="14"/>
        <v>0</v>
      </c>
      <c r="L20" s="19"/>
      <c r="M20" s="19"/>
      <c r="N20" s="19"/>
      <c r="O20" s="19"/>
      <c r="P20" s="19">
        <f t="shared" si="15"/>
        <v>0</v>
      </c>
      <c r="Q20" s="19">
        <f t="shared" si="16"/>
        <v>0</v>
      </c>
      <c r="R20" s="19"/>
      <c r="S20" s="19">
        <f t="shared" si="0"/>
        <v>0</v>
      </c>
      <c r="T20" s="27"/>
      <c r="U20" s="15"/>
      <c r="V20" s="15"/>
      <c r="W20" s="15"/>
      <c r="X20" s="15"/>
      <c r="Y20" s="19">
        <f t="shared" si="5"/>
        <v>0</v>
      </c>
    </row>
    <row r="21" spans="1:25" x14ac:dyDescent="0.3">
      <c r="A21" s="23"/>
      <c r="B21" s="39" t="s">
        <v>79</v>
      </c>
      <c r="C21" s="37" t="s">
        <v>36</v>
      </c>
      <c r="D21" s="26"/>
      <c r="E21" s="22" t="s">
        <v>94</v>
      </c>
      <c r="F21" s="20"/>
      <c r="G21" s="19"/>
      <c r="H21" s="19">
        <f t="shared" si="1"/>
        <v>0</v>
      </c>
      <c r="I21" s="20"/>
      <c r="J21" s="19"/>
      <c r="K21" s="19">
        <f t="shared" si="14"/>
        <v>0</v>
      </c>
      <c r="L21" s="19"/>
      <c r="M21" s="19"/>
      <c r="N21" s="19"/>
      <c r="O21" s="19"/>
      <c r="P21" s="19">
        <f t="shared" si="15"/>
        <v>0</v>
      </c>
      <c r="Q21" s="19">
        <f t="shared" si="16"/>
        <v>0</v>
      </c>
      <c r="R21" s="19"/>
      <c r="S21" s="19">
        <f t="shared" si="0"/>
        <v>0</v>
      </c>
      <c r="T21" s="27"/>
      <c r="U21" s="15"/>
      <c r="V21" s="15"/>
      <c r="W21" s="15"/>
      <c r="X21" s="15"/>
      <c r="Y21" s="19">
        <f t="shared" si="5"/>
        <v>0</v>
      </c>
    </row>
    <row r="22" spans="1:25" x14ac:dyDescent="0.3">
      <c r="A22" s="23"/>
      <c r="B22" s="38" t="s">
        <v>80</v>
      </c>
      <c r="C22" s="36">
        <v>6503</v>
      </c>
      <c r="D22" s="25"/>
      <c r="E22" s="22" t="s">
        <v>95</v>
      </c>
      <c r="F22" s="19"/>
      <c r="G22" s="20"/>
      <c r="H22" s="19">
        <f t="shared" si="1"/>
        <v>0</v>
      </c>
      <c r="I22" s="20"/>
      <c r="J22" s="19"/>
      <c r="K22" s="19">
        <f t="shared" si="14"/>
        <v>0</v>
      </c>
      <c r="L22" s="19"/>
      <c r="M22" s="19"/>
      <c r="N22" s="19"/>
      <c r="O22" s="19"/>
      <c r="P22" s="19">
        <f t="shared" si="15"/>
        <v>0</v>
      </c>
      <c r="Q22" s="19">
        <f t="shared" si="16"/>
        <v>0</v>
      </c>
      <c r="R22" s="19"/>
      <c r="S22" s="19">
        <f t="shared" si="0"/>
        <v>0</v>
      </c>
      <c r="T22" s="27"/>
      <c r="U22" s="15"/>
      <c r="V22" s="15"/>
      <c r="W22" s="15"/>
      <c r="X22" s="15"/>
      <c r="Y22" s="19">
        <f t="shared" si="5"/>
        <v>0</v>
      </c>
    </row>
    <row r="23" spans="1:25" x14ac:dyDescent="0.3">
      <c r="A23" s="23"/>
      <c r="B23" s="39" t="s">
        <v>81</v>
      </c>
      <c r="C23" s="36">
        <v>6503</v>
      </c>
      <c r="D23" s="26"/>
      <c r="E23" s="22" t="s">
        <v>96</v>
      </c>
      <c r="F23" s="20"/>
      <c r="G23" s="19"/>
      <c r="H23" s="19">
        <f t="shared" si="1"/>
        <v>0</v>
      </c>
      <c r="I23" s="20"/>
      <c r="J23" s="19"/>
      <c r="K23" s="19">
        <f t="shared" si="14"/>
        <v>0</v>
      </c>
      <c r="L23" s="19"/>
      <c r="M23" s="19"/>
      <c r="N23" s="19"/>
      <c r="O23" s="19"/>
      <c r="P23" s="19">
        <f t="shared" si="15"/>
        <v>0</v>
      </c>
      <c r="Q23" s="19">
        <f t="shared" si="16"/>
        <v>0</v>
      </c>
      <c r="R23" s="19"/>
      <c r="S23" s="19">
        <f t="shared" si="0"/>
        <v>0</v>
      </c>
      <c r="T23" s="27"/>
      <c r="U23" s="15"/>
      <c r="V23" s="15"/>
      <c r="W23" s="15"/>
      <c r="X23" s="15"/>
      <c r="Y23" s="19">
        <f t="shared" si="5"/>
        <v>0</v>
      </c>
    </row>
    <row r="24" spans="1:25" x14ac:dyDescent="0.3">
      <c r="A24" s="23"/>
      <c r="B24" s="38" t="s">
        <v>82</v>
      </c>
      <c r="C24" s="36" t="s">
        <v>41</v>
      </c>
      <c r="D24" s="25"/>
      <c r="E24" s="22" t="s">
        <v>97</v>
      </c>
      <c r="F24" s="20"/>
      <c r="G24" s="19"/>
      <c r="H24" s="19">
        <f t="shared" si="1"/>
        <v>0</v>
      </c>
      <c r="I24" s="20"/>
      <c r="J24" s="19"/>
      <c r="K24" s="19"/>
      <c r="L24" s="19"/>
      <c r="M24" s="19"/>
      <c r="N24" s="19"/>
      <c r="O24" s="19"/>
      <c r="P24" s="19"/>
      <c r="Q24" s="19"/>
      <c r="R24" s="19"/>
      <c r="S24" s="19">
        <f t="shared" si="0"/>
        <v>0</v>
      </c>
      <c r="T24" s="27"/>
      <c r="U24" s="15"/>
      <c r="V24" s="15"/>
      <c r="W24" s="15"/>
      <c r="X24" s="15"/>
      <c r="Y24" s="19">
        <f t="shared" si="5"/>
        <v>0</v>
      </c>
    </row>
    <row r="25" spans="1:25" x14ac:dyDescent="0.3">
      <c r="A25" s="23"/>
      <c r="B25" s="38" t="s">
        <v>82</v>
      </c>
      <c r="C25" s="36" t="s">
        <v>42</v>
      </c>
      <c r="D25" s="25"/>
      <c r="E25" s="22" t="s">
        <v>98</v>
      </c>
      <c r="F25" s="20"/>
      <c r="G25" s="19"/>
      <c r="H25" s="19">
        <f t="shared" ref="H25" si="17">F25+G25</f>
        <v>0</v>
      </c>
      <c r="I25" s="20"/>
      <c r="J25" s="19"/>
      <c r="K25" s="19"/>
      <c r="L25" s="19"/>
      <c r="M25" s="19"/>
      <c r="N25" s="19"/>
      <c r="O25" s="19"/>
      <c r="P25" s="19"/>
      <c r="Q25" s="19"/>
      <c r="R25" s="19"/>
      <c r="S25" s="19">
        <f t="shared" ref="S25" si="18">H25-(SUM(J25:R25))</f>
        <v>0</v>
      </c>
      <c r="T25" s="27"/>
      <c r="U25" s="15"/>
      <c r="V25" s="15"/>
      <c r="W25" s="15"/>
      <c r="X25" s="15"/>
      <c r="Y25" s="19">
        <f t="shared" si="5"/>
        <v>0</v>
      </c>
    </row>
    <row r="26" spans="1:25" x14ac:dyDescent="0.3">
      <c r="A26" s="23"/>
      <c r="B26" s="38" t="s">
        <v>83</v>
      </c>
      <c r="C26" s="36" t="s">
        <v>43</v>
      </c>
      <c r="D26" s="25"/>
      <c r="E26" s="22" t="s">
        <v>102</v>
      </c>
      <c r="F26" s="19"/>
      <c r="G26" s="19"/>
      <c r="H26" s="19">
        <f t="shared" si="1"/>
        <v>0</v>
      </c>
      <c r="I26" s="20"/>
      <c r="J26" s="19"/>
      <c r="K26" s="19">
        <f t="shared" ref="K26:K27" si="19">+J26*0.3943</f>
        <v>0</v>
      </c>
      <c r="L26" s="19"/>
      <c r="M26" s="19"/>
      <c r="N26" s="19"/>
      <c r="O26" s="19"/>
      <c r="P26" s="19">
        <f t="shared" ref="P26:P27" si="20">J26*0.0772</f>
        <v>0</v>
      </c>
      <c r="Q26" s="19">
        <f t="shared" ref="Q26:Q27" si="21">+SUM(J26:P26)*0.0352</f>
        <v>0</v>
      </c>
      <c r="R26" s="19"/>
      <c r="S26" s="19">
        <f t="shared" si="0"/>
        <v>0</v>
      </c>
      <c r="T26" s="27"/>
      <c r="U26" s="30"/>
      <c r="V26" s="15"/>
      <c r="W26" s="15"/>
      <c r="X26" s="15"/>
      <c r="Y26" s="19">
        <f t="shared" si="5"/>
        <v>0</v>
      </c>
    </row>
    <row r="27" spans="1:25" x14ac:dyDescent="0.3">
      <c r="A27" s="23"/>
      <c r="B27" s="38" t="s">
        <v>84</v>
      </c>
      <c r="C27" s="36" t="s">
        <v>44</v>
      </c>
      <c r="D27" s="25"/>
      <c r="E27" s="22" t="s">
        <v>48</v>
      </c>
      <c r="F27" s="19"/>
      <c r="G27" s="19"/>
      <c r="H27" s="19">
        <f t="shared" si="1"/>
        <v>0</v>
      </c>
      <c r="I27" s="20"/>
      <c r="J27" s="19"/>
      <c r="K27" s="19">
        <f t="shared" si="19"/>
        <v>0</v>
      </c>
      <c r="L27" s="19"/>
      <c r="M27" s="19"/>
      <c r="N27" s="19"/>
      <c r="O27" s="19"/>
      <c r="P27" s="19">
        <f t="shared" si="20"/>
        <v>0</v>
      </c>
      <c r="Q27" s="19">
        <f t="shared" si="21"/>
        <v>0</v>
      </c>
      <c r="R27" s="19"/>
      <c r="S27" s="19">
        <f t="shared" si="0"/>
        <v>0</v>
      </c>
      <c r="T27" s="27"/>
      <c r="U27" s="30"/>
      <c r="V27" s="15"/>
      <c r="W27" s="15"/>
      <c r="X27" s="15"/>
      <c r="Y27" s="19">
        <f t="shared" si="5"/>
        <v>0</v>
      </c>
    </row>
    <row r="28" spans="1:25" x14ac:dyDescent="0.3">
      <c r="A28" s="23"/>
      <c r="B28" s="38" t="s">
        <v>84</v>
      </c>
      <c r="C28" s="36" t="s">
        <v>45</v>
      </c>
      <c r="D28" s="25"/>
      <c r="E28" s="22" t="s">
        <v>49</v>
      </c>
      <c r="F28" s="19"/>
      <c r="G28" s="19"/>
      <c r="H28" s="19">
        <f t="shared" ref="H28" si="22">F28+G28</f>
        <v>0</v>
      </c>
      <c r="I28" s="20"/>
      <c r="J28" s="19"/>
      <c r="K28" s="19"/>
      <c r="L28" s="19"/>
      <c r="M28" s="19"/>
      <c r="N28" s="19"/>
      <c r="O28" s="19"/>
      <c r="P28" s="19"/>
      <c r="Q28" s="19"/>
      <c r="R28" s="19"/>
      <c r="S28" s="19">
        <f t="shared" ref="S28" si="23">H28-(SUM(J28:R28))</f>
        <v>0</v>
      </c>
      <c r="T28" s="27"/>
      <c r="U28" s="30"/>
      <c r="V28" s="15"/>
      <c r="W28" s="15"/>
      <c r="X28" s="15"/>
      <c r="Y28" s="19">
        <f t="shared" si="5"/>
        <v>0</v>
      </c>
    </row>
    <row r="29" spans="1:25" x14ac:dyDescent="0.3">
      <c r="A29" s="23"/>
      <c r="B29" s="39" t="s">
        <v>81</v>
      </c>
      <c r="C29" s="37" t="s">
        <v>46</v>
      </c>
      <c r="D29" s="26"/>
      <c r="E29" s="22" t="s">
        <v>31</v>
      </c>
      <c r="F29" s="20"/>
      <c r="G29" s="19"/>
      <c r="H29" s="19">
        <f t="shared" si="1"/>
        <v>0</v>
      </c>
      <c r="I29" s="20"/>
      <c r="J29" s="19"/>
      <c r="K29" s="19"/>
      <c r="L29" s="19"/>
      <c r="M29" s="19"/>
      <c r="N29" s="19"/>
      <c r="O29" s="19"/>
      <c r="P29" s="19"/>
      <c r="Q29" s="19"/>
      <c r="R29" s="19"/>
      <c r="S29" s="19">
        <f t="shared" si="0"/>
        <v>0</v>
      </c>
      <c r="T29" s="27"/>
      <c r="U29" s="30"/>
      <c r="V29" s="15"/>
      <c r="W29" s="15"/>
      <c r="X29" s="15"/>
      <c r="Y29" s="19">
        <f t="shared" si="5"/>
        <v>0</v>
      </c>
    </row>
    <row r="30" spans="1:25" x14ac:dyDescent="0.3">
      <c r="A30" s="23"/>
      <c r="B30" s="39" t="s">
        <v>70</v>
      </c>
      <c r="C30" s="37" t="s">
        <v>71</v>
      </c>
      <c r="D30" s="26"/>
      <c r="E30" s="22" t="s">
        <v>69</v>
      </c>
      <c r="F30" s="20"/>
      <c r="G30" s="19"/>
      <c r="H30" s="19">
        <f t="shared" ref="H30" si="24">F30+G30</f>
        <v>0</v>
      </c>
      <c r="I30" s="20"/>
      <c r="J30" s="19"/>
      <c r="K30" s="19"/>
      <c r="L30" s="19"/>
      <c r="M30" s="19"/>
      <c r="N30" s="19"/>
      <c r="O30" s="19"/>
      <c r="P30" s="19"/>
      <c r="Q30" s="19"/>
      <c r="R30" s="19"/>
      <c r="S30" s="19">
        <f t="shared" ref="S30" si="25">H30-(SUM(J30:R30))</f>
        <v>0</v>
      </c>
      <c r="T30" s="27"/>
      <c r="U30" s="30"/>
      <c r="V30" s="15"/>
      <c r="W30" s="15"/>
      <c r="X30" s="15"/>
      <c r="Y30" s="19"/>
    </row>
    <row r="31" spans="1:25" x14ac:dyDescent="0.3">
      <c r="A31" s="23"/>
      <c r="B31" s="39" t="s">
        <v>32</v>
      </c>
      <c r="C31" s="37"/>
      <c r="D31" s="26"/>
      <c r="E31" s="22" t="s">
        <v>27</v>
      </c>
      <c r="F31" s="20"/>
      <c r="G31" s="19"/>
      <c r="H31" s="19">
        <f t="shared" si="1"/>
        <v>0</v>
      </c>
      <c r="I31" s="27"/>
      <c r="J31" s="19"/>
      <c r="K31" s="19"/>
      <c r="L31" s="19"/>
      <c r="M31" s="19"/>
      <c r="N31" s="19"/>
      <c r="O31" s="19"/>
      <c r="P31" s="19"/>
      <c r="Q31" s="19"/>
      <c r="R31" s="19"/>
      <c r="S31" s="19">
        <f t="shared" ref="S31:S33" si="26">H31-(SUM(J31:R31))</f>
        <v>0</v>
      </c>
      <c r="T31" s="27"/>
      <c r="U31" s="15"/>
      <c r="V31" s="15"/>
      <c r="W31" s="15"/>
      <c r="X31" s="15"/>
      <c r="Y31" s="19">
        <f t="shared" si="5"/>
        <v>0</v>
      </c>
    </row>
    <row r="32" spans="1:25" x14ac:dyDescent="0.3">
      <c r="A32" s="23"/>
      <c r="B32" s="39" t="s">
        <v>85</v>
      </c>
      <c r="C32" s="37" t="s">
        <v>47</v>
      </c>
      <c r="D32" s="26"/>
      <c r="E32" s="22" t="s">
        <v>99</v>
      </c>
      <c r="F32" s="20"/>
      <c r="G32" s="19"/>
      <c r="H32" s="19">
        <f t="shared" ref="H32" si="27">F32+G32</f>
        <v>0</v>
      </c>
      <c r="I32" s="27"/>
      <c r="J32" s="19"/>
      <c r="K32" s="19"/>
      <c r="L32" s="19"/>
      <c r="M32" s="19"/>
      <c r="N32" s="19"/>
      <c r="O32" s="19"/>
      <c r="P32" s="19"/>
      <c r="Q32" s="19"/>
      <c r="R32" s="19"/>
      <c r="S32" s="19">
        <f t="shared" ref="S32" si="28">H32-(SUM(J32:R32))</f>
        <v>0</v>
      </c>
      <c r="T32" s="27"/>
      <c r="U32" s="15"/>
      <c r="V32" s="15"/>
      <c r="W32" s="15"/>
      <c r="X32" s="15"/>
      <c r="Y32" s="19"/>
    </row>
    <row r="33" spans="1:25" x14ac:dyDescent="0.3">
      <c r="A33" s="23"/>
      <c r="B33" s="39" t="s">
        <v>72</v>
      </c>
      <c r="C33" s="37" t="s">
        <v>45</v>
      </c>
      <c r="D33" s="26"/>
      <c r="E33" s="22" t="s">
        <v>72</v>
      </c>
      <c r="F33" s="21"/>
      <c r="G33" s="20"/>
      <c r="H33" s="19">
        <f t="shared" ref="H33" si="29">F33+G33</f>
        <v>0</v>
      </c>
      <c r="I33" s="20"/>
      <c r="J33" s="19"/>
      <c r="K33" s="19"/>
      <c r="L33" s="19"/>
      <c r="M33" s="19"/>
      <c r="N33" s="19"/>
      <c r="O33" s="19"/>
      <c r="P33" s="19"/>
      <c r="Q33" s="19"/>
      <c r="R33" s="19"/>
      <c r="S33" s="19">
        <f t="shared" si="26"/>
        <v>0</v>
      </c>
      <c r="T33" s="27"/>
      <c r="U33" s="30"/>
      <c r="V33" s="15"/>
      <c r="W33" s="15"/>
      <c r="X33" s="15"/>
      <c r="Y33" s="19">
        <f t="shared" si="5"/>
        <v>0</v>
      </c>
    </row>
    <row r="34" spans="1:25" x14ac:dyDescent="0.3">
      <c r="D34" s="33"/>
      <c r="E34" s="34" t="s">
        <v>54</v>
      </c>
      <c r="F34" s="32">
        <f>SUM(F6:F33)</f>
        <v>0</v>
      </c>
      <c r="G34" s="32">
        <f>SUM(G6:G33)</f>
        <v>0</v>
      </c>
      <c r="H34" s="32">
        <f>SUM(H6:H33)</f>
        <v>0</v>
      </c>
      <c r="I34" s="27"/>
      <c r="J34" s="32">
        <f>SUM(J6:J33)</f>
        <v>0</v>
      </c>
      <c r="K34" s="32">
        <f t="shared" ref="K34:S34" si="30">SUM(K6:K33)</f>
        <v>0</v>
      </c>
      <c r="L34" s="32">
        <f t="shared" si="30"/>
        <v>0</v>
      </c>
      <c r="M34" s="32">
        <f t="shared" si="30"/>
        <v>0</v>
      </c>
      <c r="N34" s="32">
        <f t="shared" si="30"/>
        <v>0</v>
      </c>
      <c r="O34" s="32">
        <f t="shared" si="30"/>
        <v>0</v>
      </c>
      <c r="P34" s="32">
        <f t="shared" si="30"/>
        <v>0</v>
      </c>
      <c r="Q34" s="32">
        <f t="shared" si="30"/>
        <v>0</v>
      </c>
      <c r="R34" s="32">
        <f t="shared" si="30"/>
        <v>0</v>
      </c>
      <c r="S34" s="32">
        <f t="shared" si="30"/>
        <v>0</v>
      </c>
      <c r="T34" s="27"/>
      <c r="U34" s="15">
        <f>SUM(U6:U33)</f>
        <v>0</v>
      </c>
      <c r="V34" s="15">
        <f t="shared" ref="V34:X34" si="31">SUM(V6:V33)</f>
        <v>0</v>
      </c>
      <c r="W34" s="15">
        <f t="shared" si="31"/>
        <v>0</v>
      </c>
      <c r="X34" s="15">
        <f t="shared" si="31"/>
        <v>0</v>
      </c>
      <c r="Y34" s="32">
        <f>SUM(Y6:Y33)</f>
        <v>0</v>
      </c>
    </row>
    <row r="35" spans="1:25" x14ac:dyDescent="0.3">
      <c r="A35" s="4"/>
    </row>
    <row r="36" spans="1:25" x14ac:dyDescent="0.3">
      <c r="A36" s="4" t="s">
        <v>100</v>
      </c>
    </row>
    <row r="37" spans="1:25" x14ac:dyDescent="0.3">
      <c r="A37" s="5" t="s">
        <v>101</v>
      </c>
    </row>
  </sheetData>
  <mergeCells count="1">
    <mergeCell ref="J3: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BA1C-B2C7-403D-BDEC-082A09B63AA9}">
  <sheetPr>
    <tabColor rgb="FF0033CC"/>
  </sheetPr>
  <dimension ref="A1:Y37"/>
  <sheetViews>
    <sheetView tabSelected="1" workbookViewId="0">
      <selection activeCell="E27" sqref="E27"/>
    </sheetView>
  </sheetViews>
  <sheetFormatPr defaultRowHeight="13" x14ac:dyDescent="0.3"/>
  <cols>
    <col min="1" max="1" width="10.796875" customWidth="1"/>
    <col min="2" max="2" width="13.69921875" customWidth="1"/>
    <col min="3" max="3" width="9.09765625" customWidth="1"/>
    <col min="4" max="4" width="3.3984375" customWidth="1"/>
    <col min="5" max="5" width="28.5" customWidth="1"/>
    <col min="6" max="6" width="12.8984375" customWidth="1"/>
    <col min="7" max="7" width="13.8984375" customWidth="1"/>
    <col min="8" max="8" width="14.8984375" customWidth="1"/>
    <col min="9" max="9" width="1.59765625" customWidth="1"/>
    <col min="10" max="10" width="10.19921875" customWidth="1"/>
    <col min="11" max="11" width="10.5" customWidth="1"/>
    <col min="12" max="12" width="10.59765625" customWidth="1"/>
    <col min="13" max="13" width="11" customWidth="1"/>
    <col min="14" max="14" width="9.796875" customWidth="1"/>
    <col min="15" max="15" width="14.8984375" customWidth="1"/>
    <col min="16" max="16" width="13.59765625" customWidth="1"/>
    <col min="17" max="17" width="11.796875" customWidth="1"/>
    <col min="18" max="18" width="19.19921875" customWidth="1"/>
    <col min="19" max="19" width="14.59765625" customWidth="1"/>
    <col min="20" max="20" width="2.296875" customWidth="1"/>
    <col min="21" max="21" width="13.59765625" customWidth="1"/>
    <col min="22" max="22" width="18.09765625" customWidth="1"/>
    <col min="23" max="23" width="17.296875" customWidth="1"/>
    <col min="24" max="24" width="17" customWidth="1"/>
    <col min="25" max="25" width="17.3984375" customWidth="1"/>
  </cols>
  <sheetData>
    <row r="1" spans="1:25" ht="23.5" x14ac:dyDescent="0.55000000000000004">
      <c r="A1" s="6" t="s">
        <v>26</v>
      </c>
      <c r="B1" s="2"/>
      <c r="C1" s="2"/>
      <c r="D1" s="2"/>
      <c r="E1" s="2"/>
      <c r="F1" s="6" t="s">
        <v>28</v>
      </c>
      <c r="G1" s="7"/>
      <c r="H1" s="7"/>
      <c r="I1" s="7"/>
      <c r="J1" s="8"/>
      <c r="M1" s="6" t="s">
        <v>29</v>
      </c>
      <c r="N1" s="8"/>
      <c r="O1" s="8"/>
    </row>
    <row r="2" spans="1:25" ht="23.5" x14ac:dyDescent="0.55000000000000004">
      <c r="A2" s="6" t="s">
        <v>53</v>
      </c>
      <c r="B2" s="2"/>
      <c r="C2" s="2"/>
      <c r="D2" s="2"/>
      <c r="E2" s="2"/>
      <c r="F2" s="6"/>
      <c r="G2" s="10"/>
      <c r="H2" s="10"/>
      <c r="I2" s="10"/>
      <c r="J2" s="11"/>
      <c r="M2" s="6"/>
      <c r="N2" s="11"/>
      <c r="O2" s="11"/>
    </row>
    <row r="3" spans="1:25" ht="23.5" x14ac:dyDescent="0.55000000000000004">
      <c r="A3" s="6"/>
      <c r="B3" s="2"/>
      <c r="C3" s="2"/>
      <c r="D3" s="2"/>
      <c r="E3" s="2"/>
      <c r="F3" s="6"/>
      <c r="G3" s="10"/>
      <c r="H3" s="10"/>
      <c r="I3" s="10"/>
      <c r="J3" s="11"/>
      <c r="M3" s="6"/>
      <c r="N3" s="11"/>
      <c r="O3" s="11"/>
    </row>
    <row r="4" spans="1:25" x14ac:dyDescent="0.3">
      <c r="B4" s="2"/>
      <c r="C4" s="2"/>
      <c r="D4" s="2"/>
      <c r="E4" s="2"/>
      <c r="K4" s="3" t="s">
        <v>103</v>
      </c>
      <c r="L4" s="3"/>
      <c r="M4" s="3"/>
      <c r="N4" s="3"/>
      <c r="O4" s="3"/>
      <c r="P4" s="3">
        <v>7.7200000000000005E-2</v>
      </c>
      <c r="Q4" s="3">
        <v>3.5200000000000002E-2</v>
      </c>
      <c r="R4" s="3"/>
    </row>
    <row r="5" spans="1:25" ht="14.5" x14ac:dyDescent="0.35">
      <c r="A5" s="9" t="s">
        <v>0</v>
      </c>
      <c r="B5" s="12" t="s">
        <v>1</v>
      </c>
      <c r="C5" s="13" t="s">
        <v>2</v>
      </c>
      <c r="D5" s="24"/>
      <c r="E5" s="12" t="s">
        <v>3</v>
      </c>
      <c r="F5" s="14" t="s">
        <v>4</v>
      </c>
      <c r="G5" s="14" t="s">
        <v>5</v>
      </c>
      <c r="H5" s="14" t="s">
        <v>6</v>
      </c>
      <c r="I5" s="27"/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50</v>
      </c>
      <c r="P5" s="16" t="s">
        <v>34</v>
      </c>
      <c r="Q5" s="16" t="s">
        <v>35</v>
      </c>
      <c r="R5" s="17" t="s">
        <v>66</v>
      </c>
      <c r="S5" s="14" t="s">
        <v>13</v>
      </c>
      <c r="T5" s="28"/>
      <c r="U5" s="41" t="s">
        <v>51</v>
      </c>
      <c r="V5" s="41" t="s">
        <v>68</v>
      </c>
      <c r="W5" s="29" t="s">
        <v>16</v>
      </c>
      <c r="X5" s="29" t="s">
        <v>16</v>
      </c>
      <c r="Y5" s="29" t="s">
        <v>17</v>
      </c>
    </row>
    <row r="6" spans="1:25" x14ac:dyDescent="0.3">
      <c r="A6" s="23"/>
      <c r="B6" s="35" t="s">
        <v>55</v>
      </c>
      <c r="C6" s="36"/>
      <c r="D6" s="25"/>
      <c r="E6" s="18"/>
      <c r="F6" s="19"/>
      <c r="G6" s="19"/>
      <c r="H6" s="19">
        <f>F6+G6</f>
        <v>0</v>
      </c>
      <c r="I6" s="20"/>
      <c r="J6" s="19"/>
      <c r="K6" s="19"/>
      <c r="L6" s="19"/>
      <c r="M6" s="19"/>
      <c r="N6" s="19"/>
      <c r="O6" s="19"/>
      <c r="P6" s="19"/>
      <c r="Q6" s="19"/>
      <c r="R6" s="19"/>
      <c r="S6" s="19">
        <f t="shared" ref="S6:S31" si="0">H6-(SUM(J6:R6))</f>
        <v>0</v>
      </c>
      <c r="T6" s="28"/>
      <c r="U6" s="30"/>
      <c r="V6" s="19"/>
      <c r="W6" s="19"/>
      <c r="X6" s="19"/>
      <c r="Y6" s="19">
        <f>SUM(V6:X6)</f>
        <v>0</v>
      </c>
    </row>
    <row r="7" spans="1:25" x14ac:dyDescent="0.3">
      <c r="A7" s="23"/>
      <c r="B7" s="35" t="s">
        <v>55</v>
      </c>
      <c r="C7" s="36"/>
      <c r="D7" s="26"/>
      <c r="E7" s="18"/>
      <c r="F7" s="21"/>
      <c r="G7" s="19"/>
      <c r="H7" s="19">
        <f t="shared" ref="H7:H31" si="1">F7+G7</f>
        <v>0</v>
      </c>
      <c r="I7" s="20"/>
      <c r="J7" s="19"/>
      <c r="K7" s="19"/>
      <c r="L7" s="19"/>
      <c r="M7" s="19"/>
      <c r="N7" s="19"/>
      <c r="O7" s="19"/>
      <c r="P7" s="19"/>
      <c r="Q7" s="19"/>
      <c r="R7" s="19"/>
      <c r="S7" s="19">
        <f t="shared" si="0"/>
        <v>0</v>
      </c>
      <c r="T7" s="28"/>
      <c r="U7" s="30"/>
      <c r="V7" s="15"/>
      <c r="W7" s="15"/>
      <c r="X7" s="15"/>
      <c r="Y7" s="19">
        <f t="shared" ref="Y7:Y31" si="2">SUM(V7:X7)</f>
        <v>0</v>
      </c>
    </row>
    <row r="8" spans="1:25" x14ac:dyDescent="0.3">
      <c r="A8" s="23"/>
      <c r="B8" s="35" t="s">
        <v>55</v>
      </c>
      <c r="C8" s="36"/>
      <c r="D8" s="25"/>
      <c r="E8" s="18"/>
      <c r="F8" s="21"/>
      <c r="G8" s="19"/>
      <c r="H8" s="19">
        <f t="shared" si="1"/>
        <v>0</v>
      </c>
      <c r="I8" s="20"/>
      <c r="J8" s="19"/>
      <c r="K8" s="19"/>
      <c r="L8" s="19"/>
      <c r="M8" s="19"/>
      <c r="N8" s="19"/>
      <c r="O8" s="19"/>
      <c r="P8" s="19"/>
      <c r="Q8" s="19"/>
      <c r="R8" s="19"/>
      <c r="S8" s="19">
        <f t="shared" si="0"/>
        <v>0</v>
      </c>
      <c r="T8" s="28"/>
      <c r="U8" s="15"/>
      <c r="V8" s="15"/>
      <c r="W8" s="15"/>
      <c r="X8" s="15"/>
      <c r="Y8" s="19">
        <f t="shared" si="2"/>
        <v>0</v>
      </c>
    </row>
    <row r="9" spans="1:25" x14ac:dyDescent="0.3">
      <c r="A9" s="23"/>
      <c r="B9" s="35" t="s">
        <v>64</v>
      </c>
      <c r="C9" s="37"/>
      <c r="D9" s="26"/>
      <c r="E9" s="18"/>
      <c r="F9" s="21"/>
      <c r="G9" s="19"/>
      <c r="H9" s="19">
        <f t="shared" si="1"/>
        <v>0</v>
      </c>
      <c r="I9" s="20"/>
      <c r="J9" s="19"/>
      <c r="K9" s="19"/>
      <c r="L9" s="19"/>
      <c r="M9" s="19"/>
      <c r="N9" s="19"/>
      <c r="O9" s="19"/>
      <c r="P9" s="19"/>
      <c r="Q9" s="19"/>
      <c r="R9" s="19"/>
      <c r="S9" s="19">
        <f t="shared" si="0"/>
        <v>0</v>
      </c>
      <c r="T9" s="28"/>
      <c r="U9" s="15"/>
      <c r="V9" s="15"/>
      <c r="W9" s="15"/>
      <c r="X9" s="15"/>
      <c r="Y9" s="19">
        <f t="shared" si="2"/>
        <v>0</v>
      </c>
    </row>
    <row r="10" spans="1:25" x14ac:dyDescent="0.3">
      <c r="A10" s="23"/>
      <c r="B10" s="35" t="s">
        <v>56</v>
      </c>
      <c r="C10" s="36"/>
      <c r="D10" s="25"/>
      <c r="E10" s="18"/>
      <c r="F10" s="21"/>
      <c r="G10" s="19"/>
      <c r="H10" s="19">
        <f t="shared" si="1"/>
        <v>0</v>
      </c>
      <c r="I10" s="20"/>
      <c r="J10" s="19"/>
      <c r="K10" s="19"/>
      <c r="L10" s="19"/>
      <c r="M10" s="19"/>
      <c r="N10" s="19"/>
      <c r="O10" s="19"/>
      <c r="P10" s="19"/>
      <c r="Q10" s="19"/>
      <c r="R10" s="19"/>
      <c r="S10" s="19">
        <f t="shared" si="0"/>
        <v>0</v>
      </c>
      <c r="T10" s="28"/>
      <c r="U10" s="15"/>
      <c r="V10" s="15"/>
      <c r="W10" s="15"/>
      <c r="X10" s="15"/>
      <c r="Y10" s="19">
        <f t="shared" si="2"/>
        <v>0</v>
      </c>
    </row>
    <row r="11" spans="1:25" x14ac:dyDescent="0.3">
      <c r="A11" s="23"/>
      <c r="B11" s="35" t="s">
        <v>57</v>
      </c>
      <c r="C11" s="36"/>
      <c r="D11" s="25"/>
      <c r="E11" s="18"/>
      <c r="F11" s="21"/>
      <c r="G11" s="21"/>
      <c r="H11" s="19">
        <f t="shared" si="1"/>
        <v>0</v>
      </c>
      <c r="I11" s="20"/>
      <c r="J11" s="19"/>
      <c r="K11" s="19"/>
      <c r="L11" s="19"/>
      <c r="M11" s="19"/>
      <c r="N11" s="19"/>
      <c r="O11" s="19"/>
      <c r="P11" s="19"/>
      <c r="Q11" s="19"/>
      <c r="R11" s="19"/>
      <c r="S11" s="19">
        <f t="shared" si="0"/>
        <v>0</v>
      </c>
      <c r="T11" s="28"/>
      <c r="U11" s="30"/>
      <c r="V11" s="15"/>
      <c r="W11" s="15"/>
      <c r="X11" s="15"/>
      <c r="Y11" s="19">
        <f t="shared" si="2"/>
        <v>0</v>
      </c>
    </row>
    <row r="12" spans="1:25" x14ac:dyDescent="0.3">
      <c r="A12" s="23"/>
      <c r="B12" s="35" t="s">
        <v>58</v>
      </c>
      <c r="C12" s="36"/>
      <c r="D12" s="25"/>
      <c r="E12" s="18"/>
      <c r="F12" s="21"/>
      <c r="G12" s="21"/>
      <c r="H12" s="19">
        <f t="shared" ref="H12:H14" si="3">F12+G12</f>
        <v>0</v>
      </c>
      <c r="I12" s="2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8"/>
      <c r="U12" s="30"/>
      <c r="V12" s="15"/>
      <c r="W12" s="15"/>
      <c r="X12" s="15"/>
      <c r="Y12" s="19">
        <f t="shared" si="2"/>
        <v>0</v>
      </c>
    </row>
    <row r="13" spans="1:25" x14ac:dyDescent="0.3">
      <c r="A13" s="23"/>
      <c r="B13" s="35" t="s">
        <v>59</v>
      </c>
      <c r="C13" s="36"/>
      <c r="D13" s="25"/>
      <c r="E13" s="18"/>
      <c r="F13" s="21"/>
      <c r="G13" s="21"/>
      <c r="H13" s="19">
        <f t="shared" si="3"/>
        <v>0</v>
      </c>
      <c r="I13" s="20"/>
      <c r="J13" s="19"/>
      <c r="K13" s="19"/>
      <c r="L13" s="19"/>
      <c r="M13" s="19"/>
      <c r="N13" s="19"/>
      <c r="O13" s="19"/>
      <c r="P13" s="19"/>
      <c r="Q13" s="19"/>
      <c r="R13" s="19"/>
      <c r="S13" s="19">
        <f t="shared" ref="S13" si="4">H13-(SUM(J13:R13))</f>
        <v>0</v>
      </c>
      <c r="T13" s="28"/>
      <c r="U13" s="30"/>
      <c r="V13" s="15"/>
      <c r="W13" s="15"/>
      <c r="X13" s="15"/>
      <c r="Y13" s="19">
        <f t="shared" si="2"/>
        <v>0</v>
      </c>
    </row>
    <row r="14" spans="1:25" x14ac:dyDescent="0.3">
      <c r="A14" s="23"/>
      <c r="B14" s="35" t="s">
        <v>60</v>
      </c>
      <c r="C14" s="36"/>
      <c r="D14" s="25"/>
      <c r="E14" s="18"/>
      <c r="F14" s="21"/>
      <c r="G14" s="21"/>
      <c r="H14" s="19">
        <f t="shared" si="3"/>
        <v>0</v>
      </c>
      <c r="I14" s="20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8"/>
      <c r="U14" s="30"/>
      <c r="V14" s="15"/>
      <c r="W14" s="15"/>
      <c r="X14" s="15"/>
      <c r="Y14" s="19">
        <f t="shared" si="2"/>
        <v>0</v>
      </c>
    </row>
    <row r="15" spans="1:25" x14ac:dyDescent="0.3">
      <c r="A15" s="23"/>
      <c r="B15" s="35" t="s">
        <v>61</v>
      </c>
      <c r="C15" s="36"/>
      <c r="D15" s="25"/>
      <c r="E15" s="18"/>
      <c r="F15" s="21"/>
      <c r="G15" s="21"/>
      <c r="H15" s="19">
        <f t="shared" si="1"/>
        <v>0</v>
      </c>
      <c r="I15" s="20"/>
      <c r="J15" s="19"/>
      <c r="K15" s="19"/>
      <c r="L15" s="19"/>
      <c r="M15" s="19"/>
      <c r="N15" s="19"/>
      <c r="O15" s="19"/>
      <c r="P15" s="19"/>
      <c r="Q15" s="19"/>
      <c r="R15" s="19"/>
      <c r="S15" s="19">
        <f t="shared" si="0"/>
        <v>0</v>
      </c>
      <c r="T15" s="28"/>
      <c r="U15" s="30"/>
      <c r="V15" s="15"/>
      <c r="W15" s="15"/>
      <c r="X15" s="15"/>
      <c r="Y15" s="19">
        <f t="shared" si="2"/>
        <v>0</v>
      </c>
    </row>
    <row r="16" spans="1:25" x14ac:dyDescent="0.3">
      <c r="A16" s="23"/>
      <c r="B16" s="38" t="s">
        <v>62</v>
      </c>
      <c r="C16" s="36"/>
      <c r="D16" s="25"/>
      <c r="E16" s="22"/>
      <c r="F16" s="21"/>
      <c r="G16" s="21"/>
      <c r="H16" s="19">
        <f t="shared" si="1"/>
        <v>0</v>
      </c>
      <c r="I16" s="20"/>
      <c r="J16" s="19"/>
      <c r="K16" s="19"/>
      <c r="L16" s="19"/>
      <c r="M16" s="19"/>
      <c r="N16" s="19"/>
      <c r="O16" s="19"/>
      <c r="P16" s="19"/>
      <c r="Q16" s="19"/>
      <c r="R16" s="19"/>
      <c r="S16" s="19">
        <f t="shared" si="0"/>
        <v>0</v>
      </c>
      <c r="T16" s="28"/>
      <c r="U16" s="30"/>
      <c r="V16" s="15"/>
      <c r="W16" s="15"/>
      <c r="X16" s="15"/>
      <c r="Y16" s="19">
        <f t="shared" si="2"/>
        <v>0</v>
      </c>
    </row>
    <row r="17" spans="1:25" x14ac:dyDescent="0.3">
      <c r="A17" s="23"/>
      <c r="B17" s="38" t="s">
        <v>63</v>
      </c>
      <c r="C17" s="36"/>
      <c r="D17" s="25"/>
      <c r="E17" s="22"/>
      <c r="F17" s="21"/>
      <c r="G17" s="21"/>
      <c r="H17" s="19">
        <f t="shared" si="1"/>
        <v>0</v>
      </c>
      <c r="I17" s="20"/>
      <c r="J17" s="19"/>
      <c r="K17" s="19">
        <f>+J17*0.3943</f>
        <v>0</v>
      </c>
      <c r="L17" s="19"/>
      <c r="M17" s="19"/>
      <c r="N17" s="19"/>
      <c r="O17" s="19"/>
      <c r="P17" s="19">
        <f>J17*0.0772</f>
        <v>0</v>
      </c>
      <c r="Q17" s="19">
        <f>+SUM(J17:P17)*0.0352</f>
        <v>0</v>
      </c>
      <c r="R17" s="19"/>
      <c r="S17" s="19">
        <f t="shared" ref="S17" si="5">H17-(SUM(J17:R17))</f>
        <v>0</v>
      </c>
      <c r="T17" s="28"/>
      <c r="U17" s="30"/>
      <c r="V17" s="15"/>
      <c r="W17" s="15"/>
      <c r="X17" s="15"/>
      <c r="Y17" s="19">
        <f t="shared" si="2"/>
        <v>0</v>
      </c>
    </row>
    <row r="18" spans="1:25" x14ac:dyDescent="0.3">
      <c r="A18" s="23"/>
      <c r="B18" s="38" t="s">
        <v>63</v>
      </c>
      <c r="C18" s="36"/>
      <c r="D18" s="25"/>
      <c r="E18" s="22"/>
      <c r="F18" s="21"/>
      <c r="G18" s="21"/>
      <c r="H18" s="19">
        <f t="shared" si="1"/>
        <v>0</v>
      </c>
      <c r="I18" s="20"/>
      <c r="J18" s="19"/>
      <c r="K18" s="19">
        <f t="shared" ref="K18:K20" si="6">+J18*0.3943</f>
        <v>0</v>
      </c>
      <c r="L18" s="19"/>
      <c r="M18" s="19"/>
      <c r="N18" s="19"/>
      <c r="O18" s="19"/>
      <c r="P18" s="19">
        <f t="shared" ref="P18:P20" si="7">J18*0.0772</f>
        <v>0</v>
      </c>
      <c r="Q18" s="19">
        <f t="shared" ref="Q18:Q20" si="8">+SUM(J18:P18)*0.0352</f>
        <v>0</v>
      </c>
      <c r="R18" s="19"/>
      <c r="S18" s="19">
        <f t="shared" si="0"/>
        <v>0</v>
      </c>
      <c r="T18" s="28"/>
      <c r="U18" s="15"/>
      <c r="V18" s="15"/>
      <c r="W18" s="15"/>
      <c r="X18" s="15"/>
      <c r="Y18" s="19">
        <f t="shared" si="2"/>
        <v>0</v>
      </c>
    </row>
    <row r="19" spans="1:25" x14ac:dyDescent="0.3">
      <c r="A19" s="23"/>
      <c r="B19" s="39" t="s">
        <v>63</v>
      </c>
      <c r="C19" s="36"/>
      <c r="D19" s="26"/>
      <c r="E19" s="22"/>
      <c r="F19" s="21"/>
      <c r="G19" s="21"/>
      <c r="H19" s="19">
        <f t="shared" si="1"/>
        <v>0</v>
      </c>
      <c r="I19" s="20"/>
      <c r="J19" s="19"/>
      <c r="K19" s="19">
        <f t="shared" si="6"/>
        <v>0</v>
      </c>
      <c r="L19" s="19"/>
      <c r="M19" s="19"/>
      <c r="N19" s="19"/>
      <c r="O19" s="19"/>
      <c r="P19" s="19">
        <f t="shared" si="7"/>
        <v>0</v>
      </c>
      <c r="Q19" s="19">
        <f t="shared" si="8"/>
        <v>0</v>
      </c>
      <c r="R19" s="19"/>
      <c r="S19" s="19">
        <f t="shared" si="0"/>
        <v>0</v>
      </c>
      <c r="T19" s="28"/>
      <c r="U19" s="15"/>
      <c r="V19" s="15"/>
      <c r="W19" s="15"/>
      <c r="X19" s="15"/>
      <c r="Y19" s="19">
        <f t="shared" si="2"/>
        <v>0</v>
      </c>
    </row>
    <row r="20" spans="1:25" x14ac:dyDescent="0.3">
      <c r="A20" s="23"/>
      <c r="B20" s="38" t="s">
        <v>105</v>
      </c>
      <c r="C20" s="36" t="s">
        <v>107</v>
      </c>
      <c r="D20" s="25"/>
      <c r="E20" s="22" t="s">
        <v>106</v>
      </c>
      <c r="F20" s="21"/>
      <c r="G20" s="21"/>
      <c r="H20" s="19">
        <f t="shared" si="1"/>
        <v>0</v>
      </c>
      <c r="I20" s="20"/>
      <c r="J20" s="19"/>
      <c r="K20" s="19">
        <f t="shared" si="6"/>
        <v>0</v>
      </c>
      <c r="L20" s="19"/>
      <c r="M20" s="19"/>
      <c r="N20" s="19"/>
      <c r="O20" s="19"/>
      <c r="P20" s="19">
        <f t="shared" si="7"/>
        <v>0</v>
      </c>
      <c r="Q20" s="19">
        <f t="shared" si="8"/>
        <v>0</v>
      </c>
      <c r="R20" s="19"/>
      <c r="S20" s="19">
        <f t="shared" si="0"/>
        <v>0</v>
      </c>
      <c r="T20" s="28"/>
      <c r="U20" s="15"/>
      <c r="V20" s="15"/>
      <c r="W20" s="15"/>
      <c r="X20" s="15"/>
      <c r="Y20" s="19">
        <f t="shared" si="2"/>
        <v>0</v>
      </c>
    </row>
    <row r="21" spans="1:25" x14ac:dyDescent="0.3">
      <c r="A21" s="23"/>
      <c r="B21" s="39"/>
      <c r="C21" s="37"/>
      <c r="D21" s="26"/>
      <c r="E21" s="22"/>
      <c r="F21" s="21"/>
      <c r="G21" s="21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>
        <f t="shared" si="0"/>
        <v>0</v>
      </c>
      <c r="T21" s="28"/>
      <c r="U21" s="15"/>
      <c r="V21" s="15"/>
      <c r="W21" s="15"/>
      <c r="X21" s="15"/>
      <c r="Y21" s="19">
        <f t="shared" si="2"/>
        <v>0</v>
      </c>
    </row>
    <row r="22" spans="1:25" x14ac:dyDescent="0.3">
      <c r="A22" s="23"/>
      <c r="B22" s="38"/>
      <c r="C22" s="36"/>
      <c r="D22" s="25"/>
      <c r="E22" s="22"/>
      <c r="F22" s="21"/>
      <c r="G22" s="21"/>
      <c r="H22" s="19"/>
      <c r="I22" s="20"/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si="0"/>
        <v>0</v>
      </c>
      <c r="T22" s="28"/>
      <c r="U22" s="15"/>
      <c r="V22" s="15"/>
      <c r="W22" s="15"/>
      <c r="X22" s="15"/>
      <c r="Y22" s="19">
        <f t="shared" si="2"/>
        <v>0</v>
      </c>
    </row>
    <row r="23" spans="1:25" x14ac:dyDescent="0.3">
      <c r="A23" s="23"/>
      <c r="B23" s="39"/>
      <c r="C23" s="36"/>
      <c r="D23" s="26"/>
      <c r="E23" s="22"/>
      <c r="F23" s="21"/>
      <c r="G23" s="21"/>
      <c r="H23" s="19"/>
      <c r="I23" s="20"/>
      <c r="J23" s="19"/>
      <c r="K23" s="19"/>
      <c r="L23" s="19"/>
      <c r="M23" s="19"/>
      <c r="N23" s="19"/>
      <c r="O23" s="19"/>
      <c r="P23" s="19"/>
      <c r="Q23" s="19"/>
      <c r="R23" s="19"/>
      <c r="S23" s="19">
        <f t="shared" si="0"/>
        <v>0</v>
      </c>
      <c r="T23" s="28"/>
      <c r="U23" s="15"/>
      <c r="V23" s="15"/>
      <c r="W23" s="15"/>
      <c r="X23" s="15"/>
      <c r="Y23" s="19">
        <f t="shared" si="2"/>
        <v>0</v>
      </c>
    </row>
    <row r="24" spans="1:25" x14ac:dyDescent="0.3">
      <c r="A24" s="23"/>
      <c r="B24" s="38"/>
      <c r="C24" s="36"/>
      <c r="D24" s="25"/>
      <c r="E24" s="22"/>
      <c r="F24" s="21"/>
      <c r="G24" s="19"/>
      <c r="H24" s="19"/>
      <c r="I24" s="20"/>
      <c r="J24" s="19"/>
      <c r="K24" s="19"/>
      <c r="L24" s="19"/>
      <c r="M24" s="19"/>
      <c r="N24" s="19"/>
      <c r="O24" s="19"/>
      <c r="P24" s="19"/>
      <c r="Q24" s="19"/>
      <c r="R24" s="19"/>
      <c r="S24" s="19">
        <f t="shared" si="0"/>
        <v>0</v>
      </c>
      <c r="T24" s="28"/>
      <c r="U24" s="15"/>
      <c r="V24" s="15"/>
      <c r="W24" s="15"/>
      <c r="X24" s="15"/>
      <c r="Y24" s="19">
        <f t="shared" si="2"/>
        <v>0</v>
      </c>
    </row>
    <row r="25" spans="1:25" x14ac:dyDescent="0.3">
      <c r="A25" s="23"/>
      <c r="B25" s="38"/>
      <c r="C25" s="36"/>
      <c r="D25" s="25"/>
      <c r="E25" s="22"/>
      <c r="F25" s="21"/>
      <c r="G25" s="19"/>
      <c r="H25" s="19"/>
      <c r="I25" s="20"/>
      <c r="J25" s="19"/>
      <c r="K25" s="19"/>
      <c r="L25" s="19"/>
      <c r="M25" s="19"/>
      <c r="N25" s="19"/>
      <c r="O25" s="19"/>
      <c r="P25" s="19"/>
      <c r="Q25" s="19"/>
      <c r="R25" s="19"/>
      <c r="S25" s="19">
        <f t="shared" ref="S25" si="9">H25-(SUM(J25:R25))</f>
        <v>0</v>
      </c>
      <c r="T25" s="28"/>
      <c r="U25" s="15"/>
      <c r="V25" s="15"/>
      <c r="W25" s="15"/>
      <c r="X25" s="15"/>
      <c r="Y25" s="19">
        <f t="shared" si="2"/>
        <v>0</v>
      </c>
    </row>
    <row r="26" spans="1:25" x14ac:dyDescent="0.3">
      <c r="A26" s="23"/>
      <c r="B26" s="38"/>
      <c r="C26" s="36"/>
      <c r="D26" s="25"/>
      <c r="E26" s="22"/>
      <c r="F26" s="21"/>
      <c r="G26" s="19"/>
      <c r="H26" s="19"/>
      <c r="I26" s="20"/>
      <c r="J26" s="19"/>
      <c r="K26" s="19"/>
      <c r="L26" s="19"/>
      <c r="M26" s="19"/>
      <c r="N26" s="19"/>
      <c r="O26" s="19"/>
      <c r="P26" s="19"/>
      <c r="Q26" s="19"/>
      <c r="R26" s="19"/>
      <c r="S26" s="19">
        <f t="shared" si="0"/>
        <v>0</v>
      </c>
      <c r="T26" s="28"/>
      <c r="U26" s="30"/>
      <c r="V26" s="15"/>
      <c r="W26" s="15"/>
      <c r="X26" s="15"/>
      <c r="Y26" s="19">
        <f t="shared" si="2"/>
        <v>0</v>
      </c>
    </row>
    <row r="27" spans="1:25" x14ac:dyDescent="0.3">
      <c r="A27" s="23"/>
      <c r="B27" s="38"/>
      <c r="C27" s="36"/>
      <c r="D27" s="25"/>
      <c r="E27" s="22"/>
      <c r="F27" s="21"/>
      <c r="G27" s="19"/>
      <c r="H27" s="19"/>
      <c r="I27" s="20"/>
      <c r="J27" s="19"/>
      <c r="K27" s="19"/>
      <c r="L27" s="19"/>
      <c r="M27" s="19"/>
      <c r="N27" s="19"/>
      <c r="O27" s="19"/>
      <c r="P27" s="19"/>
      <c r="Q27" s="19"/>
      <c r="R27" s="19"/>
      <c r="S27" s="19">
        <f t="shared" si="0"/>
        <v>0</v>
      </c>
      <c r="T27" s="28"/>
      <c r="U27" s="30"/>
      <c r="V27" s="15"/>
      <c r="W27" s="15"/>
      <c r="X27" s="15"/>
      <c r="Y27" s="19">
        <f t="shared" si="2"/>
        <v>0</v>
      </c>
    </row>
    <row r="28" spans="1:25" x14ac:dyDescent="0.3">
      <c r="A28" s="23"/>
      <c r="B28" s="38"/>
      <c r="C28" s="36"/>
      <c r="D28" s="25"/>
      <c r="E28" s="22"/>
      <c r="F28" s="21"/>
      <c r="G28" s="19"/>
      <c r="H28" s="19"/>
      <c r="I28" s="20"/>
      <c r="J28" s="19"/>
      <c r="K28" s="19"/>
      <c r="L28" s="19"/>
      <c r="M28" s="19"/>
      <c r="N28" s="19"/>
      <c r="O28" s="19"/>
      <c r="P28" s="19"/>
      <c r="Q28" s="19"/>
      <c r="R28" s="19"/>
      <c r="S28" s="19">
        <f t="shared" ref="S28" si="10">H28-(SUM(J28:R28))</f>
        <v>0</v>
      </c>
      <c r="T28" s="28"/>
      <c r="U28" s="30"/>
      <c r="V28" s="15"/>
      <c r="W28" s="15"/>
      <c r="X28" s="15"/>
      <c r="Y28" s="19">
        <f t="shared" si="2"/>
        <v>0</v>
      </c>
    </row>
    <row r="29" spans="1:25" x14ac:dyDescent="0.3">
      <c r="A29" s="23"/>
      <c r="B29" s="39"/>
      <c r="C29" s="37"/>
      <c r="D29" s="26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  <c r="R29" s="19"/>
      <c r="S29" s="19">
        <f t="shared" si="0"/>
        <v>0</v>
      </c>
      <c r="T29" s="28"/>
      <c r="U29" s="30"/>
      <c r="V29" s="15"/>
      <c r="W29" s="15"/>
      <c r="X29" s="15"/>
      <c r="Y29" s="19">
        <f t="shared" si="2"/>
        <v>0</v>
      </c>
    </row>
    <row r="30" spans="1:25" x14ac:dyDescent="0.3">
      <c r="A30" s="23"/>
      <c r="B30" s="39"/>
      <c r="C30" s="37"/>
      <c r="D30" s="26"/>
      <c r="E30" s="22"/>
      <c r="F30" s="21"/>
      <c r="G30" s="19"/>
      <c r="H30" s="19"/>
      <c r="I30" s="27"/>
      <c r="J30" s="19"/>
      <c r="K30" s="19"/>
      <c r="L30" s="19"/>
      <c r="M30" s="19"/>
      <c r="N30" s="19"/>
      <c r="O30" s="19"/>
      <c r="P30" s="19"/>
      <c r="Q30" s="19"/>
      <c r="R30" s="19"/>
      <c r="S30" s="19">
        <f t="shared" si="0"/>
        <v>0</v>
      </c>
      <c r="T30" s="28"/>
      <c r="U30" s="15"/>
      <c r="V30" s="15"/>
      <c r="W30" s="15"/>
      <c r="X30" s="15"/>
      <c r="Y30" s="19">
        <f t="shared" si="2"/>
        <v>0</v>
      </c>
    </row>
    <row r="31" spans="1:25" x14ac:dyDescent="0.3">
      <c r="A31" s="23"/>
      <c r="B31" s="39"/>
      <c r="C31" s="37"/>
      <c r="D31" s="26"/>
      <c r="E31" s="22"/>
      <c r="F31" s="21"/>
      <c r="G31" s="19"/>
      <c r="H31" s="19">
        <f t="shared" si="1"/>
        <v>0</v>
      </c>
      <c r="I31" s="20"/>
      <c r="J31" s="19"/>
      <c r="K31" s="19"/>
      <c r="L31" s="19"/>
      <c r="M31" s="19"/>
      <c r="N31" s="19"/>
      <c r="O31" s="19"/>
      <c r="P31" s="19"/>
      <c r="Q31" s="19"/>
      <c r="R31" s="19"/>
      <c r="S31" s="19">
        <f t="shared" si="0"/>
        <v>0</v>
      </c>
      <c r="T31" s="28"/>
      <c r="U31" s="30"/>
      <c r="V31" s="15"/>
      <c r="W31" s="15"/>
      <c r="X31" s="15"/>
      <c r="Y31" s="19">
        <f t="shared" si="2"/>
        <v>0</v>
      </c>
    </row>
    <row r="32" spans="1:25" x14ac:dyDescent="0.3">
      <c r="E32" s="31" t="s">
        <v>54</v>
      </c>
      <c r="F32" s="32">
        <f>SUM(F6:F31)</f>
        <v>0</v>
      </c>
      <c r="G32" s="32">
        <f t="shared" ref="G32:H32" si="11">SUM(G6:G31)</f>
        <v>0</v>
      </c>
      <c r="H32" s="32">
        <f t="shared" si="11"/>
        <v>0</v>
      </c>
      <c r="I32" s="27"/>
      <c r="J32" s="32">
        <f t="shared" ref="J32:S32" si="12">SUM(J6:J31)</f>
        <v>0</v>
      </c>
      <c r="K32" s="32">
        <f t="shared" si="12"/>
        <v>0</v>
      </c>
      <c r="L32" s="32">
        <f t="shared" si="12"/>
        <v>0</v>
      </c>
      <c r="M32" s="32">
        <f t="shared" si="12"/>
        <v>0</v>
      </c>
      <c r="N32" s="32">
        <f t="shared" si="12"/>
        <v>0</v>
      </c>
      <c r="O32" s="32">
        <f t="shared" si="12"/>
        <v>0</v>
      </c>
      <c r="P32" s="32">
        <f t="shared" si="12"/>
        <v>0</v>
      </c>
      <c r="Q32" s="32">
        <f t="shared" si="12"/>
        <v>0</v>
      </c>
      <c r="R32" s="32">
        <f t="shared" si="12"/>
        <v>0</v>
      </c>
      <c r="S32" s="32">
        <f t="shared" si="12"/>
        <v>0</v>
      </c>
      <c r="T32" s="28"/>
      <c r="U32" s="15">
        <f>SUM(U6-U31)</f>
        <v>0</v>
      </c>
      <c r="V32" s="15">
        <f t="shared" ref="V32:X32" si="13">SUM(V6-V31)</f>
        <v>0</v>
      </c>
      <c r="W32" s="15">
        <f t="shared" si="13"/>
        <v>0</v>
      </c>
      <c r="X32" s="15">
        <f t="shared" si="13"/>
        <v>0</v>
      </c>
      <c r="Y32" s="32">
        <f>SUM(Y6:Y31)</f>
        <v>0</v>
      </c>
    </row>
    <row r="37" spans="5:5" x14ac:dyDescent="0.3">
      <c r="E37" s="4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1CDE7E68C5A479A527F2656C342CA" ma:contentTypeVersion="13" ma:contentTypeDescription="Create a new document." ma:contentTypeScope="" ma:versionID="019efe9f732da1ccb3b06a3f3a0c4e79">
  <xsd:schema xmlns:xsd="http://www.w3.org/2001/XMLSchema" xmlns:xs="http://www.w3.org/2001/XMLSchema" xmlns:p="http://schemas.microsoft.com/office/2006/metadata/properties" xmlns:ns1="http://schemas.microsoft.com/sharepoint/v3" xmlns:ns3="aa5bb58b-831b-40e3-b8f8-355c1e78c6b3" xmlns:ns4="7bfbc7ee-f217-4292-90ef-ef9406a33d5f" targetNamespace="http://schemas.microsoft.com/office/2006/metadata/properties" ma:root="true" ma:fieldsID="6c20722d157f5f509fa4e1b28b11edde" ns1:_="" ns3:_="" ns4:_="">
    <xsd:import namespace="http://schemas.microsoft.com/sharepoint/v3"/>
    <xsd:import namespace="aa5bb58b-831b-40e3-b8f8-355c1e78c6b3"/>
    <xsd:import namespace="7bfbc7ee-f217-4292-90ef-ef9406a33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bb58b-831b-40e3-b8f8-355c1e78c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bc7ee-f217-4292-90ef-ef9406a33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7B694-A689-486B-96DA-FE4F8801CE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5CA728C-167A-4B6B-B567-D0F30F5F5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5bb58b-831b-40e3-b8f8-355c1e78c6b3"/>
    <ds:schemaRef ds:uri="7bfbc7ee-f217-4292-90ef-ef9406a33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7285BA-651F-429A-BD55-03E172DA48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IB-MAIN PAGE</vt:lpstr>
      <vt:lpstr>IB P-2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Jonathan L. (EOL)</dc:creator>
  <cp:lastModifiedBy>Manning, David E. (DWD)</cp:lastModifiedBy>
  <dcterms:created xsi:type="dcterms:W3CDTF">2021-05-17T18:07:47Z</dcterms:created>
  <dcterms:modified xsi:type="dcterms:W3CDTF">2022-08-15T16:44:52Z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