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65476" windowWidth="13650" windowHeight="11850" tabRatio="899" activeTab="0"/>
  </bookViews>
  <sheets>
    <sheet name="Cover Sheet " sheetId="1" r:id="rId1"/>
    <sheet name="1 EE Q2" sheetId="2" r:id="rId2"/>
    <sheet name="2 EE Q4" sheetId="3" r:id="rId3"/>
    <sheet name="3 Median Earnings" sheetId="4" r:id="rId4"/>
    <sheet name="4 Credential" sheetId="5" r:id="rId5"/>
    <sheet name="5 Skill Gain" sheetId="6" r:id="rId6"/>
  </sheets>
  <definedNames>
    <definedName name="_xlnm.Print_Area" localSheetId="1">'1 EE Q2'!$A$1:$J$27</definedName>
    <definedName name="_xlnm.Print_Area" localSheetId="2">'2 EE Q4'!$A$1:$J$27</definedName>
    <definedName name="_xlnm.Print_Area" localSheetId="3">'3 Median Earnings'!$A$1:$J$27</definedName>
    <definedName name="_xlnm.Print_Area" localSheetId="4">'4 Credential'!$A$1:$J$27</definedName>
    <definedName name="_xlnm.Print_Area" localSheetId="5">'5 Skill Gain'!$A$1:$K$25</definedName>
    <definedName name="_xlnm.Print_Area" localSheetId="0">'Cover Sheet '!$A$1:$D$28</definedName>
  </definedNames>
  <calcPr fullCalcOnLoad="1"/>
</workbook>
</file>

<file path=xl/sharedStrings.xml><?xml version="1.0" encoding="utf-8"?>
<sst xmlns="http://schemas.openxmlformats.org/spreadsheetml/2006/main" count="163" uniqueCount="67">
  <si>
    <t>Boston</t>
  </si>
  <si>
    <t>Metro North</t>
  </si>
  <si>
    <t>Metro South/West</t>
  </si>
  <si>
    <t>Greater New Bedford</t>
  </si>
  <si>
    <t>Cape Cod &amp; Islands</t>
  </si>
  <si>
    <t>Franklin/Hampshire</t>
  </si>
  <si>
    <t>STATE TOTALS</t>
  </si>
  <si>
    <t>Greater Lowell</t>
  </si>
  <si>
    <t>North Central Mass</t>
  </si>
  <si>
    <t>Central Mass</t>
  </si>
  <si>
    <t>Berkshire</t>
  </si>
  <si>
    <t>Bristol</t>
  </si>
  <si>
    <t>Brockton</t>
  </si>
  <si>
    <t>Hampden</t>
  </si>
  <si>
    <t>North Shore</t>
  </si>
  <si>
    <t>Merrimack Valley</t>
  </si>
  <si>
    <t>TAB 12 - TRADE ADJUSTMENT ASSISTANCE PERFORMANCE SUMMARY</t>
  </si>
  <si>
    <t>PERFORMANCE SUMMARIES BY AREA</t>
  </si>
  <si>
    <t>South Shore</t>
  </si>
  <si>
    <t>Data Source:  ETA 9170 PIRL/MOSES Database</t>
  </si>
  <si>
    <t xml:space="preserve">
WORKFORCE
AREA</t>
  </si>
  <si>
    <t>[B]
Total Number
of Exiters</t>
  </si>
  <si>
    <t>[C]
Medical
&amp; Other
Exclusions</t>
  </si>
  <si>
    <t>[D=B-C]
Adjusted
Number of
Exiters</t>
  </si>
  <si>
    <t>[E]
Number of
Wage Record
Matches</t>
  </si>
  <si>
    <t>[F]
Number of
Supplemental
Employments</t>
  </si>
  <si>
    <t>[G=E+F]
Total Q2 Entered
Employments</t>
  </si>
  <si>
    <t>[H=G/D]
Q2 Entered
Employment
Rate</t>
  </si>
  <si>
    <t>Performance Data are based on a rolling four quarter period, refer to Tab 13 to see report period cohorts.</t>
  </si>
  <si>
    <t>[G=E+F]
Total Q4 Entered
Employments</t>
  </si>
  <si>
    <t>[H=G/D]
Q4 Entered
Employment
Rate</t>
  </si>
  <si>
    <t>[G=E+F]
Total Q2
Employments</t>
  </si>
  <si>
    <t>[H]
Q2
Median
Earnings</t>
  </si>
  <si>
    <t>[E]
Attained HS/Equiv</t>
  </si>
  <si>
    <t>[F]
Attained Post Secondary
Credential</t>
  </si>
  <si>
    <t>[G=E+F]
Total Credential
Attainments</t>
  </si>
  <si>
    <t>[H=G/D]
Credential Attainment
Rate</t>
  </si>
  <si>
    <t>[C]
Education
Achieve</t>
  </si>
  <si>
    <t>[D]
HS/Equiv</t>
  </si>
  <si>
    <t>[E]
Transcript</t>
  </si>
  <si>
    <t>[F]
Training
Milestone</t>
  </si>
  <si>
    <t>[G]
Skills Progression</t>
  </si>
  <si>
    <t>[I=H/B]
Skill Gain
Rate</t>
  </si>
  <si>
    <t>[K=I/J]
Percent of Local Goal</t>
  </si>
  <si>
    <t>Chart 1 - Entered Employment Q2</t>
  </si>
  <si>
    <t>Chart 2 - Entered Employment Q4</t>
  </si>
  <si>
    <t>Chart 3 - Median Earnings</t>
  </si>
  <si>
    <t>Chart 4 - Credential Attainment</t>
  </si>
  <si>
    <t>Chart 5 - Measurable Skill Gain</t>
  </si>
  <si>
    <t>TAB 11 - WIOA TRADE PERFORMANCE MEASURES</t>
  </si>
  <si>
    <t>TAB 12 - WIOA TRADE PERFORMANCE MEASURES</t>
  </si>
  <si>
    <t>TAB 11 - WIOA TRADE TITLE I PERFORMANCE MEASURES</t>
  </si>
  <si>
    <t>CHART 5 - TRADE MEASUREABLE SKILL GAIN</t>
  </si>
  <si>
    <t>* Column [H] [Total Skill Gain] is a distinct count of participants achieving one or more skill gains in the reporting period.
Note: Due to timing of data extraction vs. data entry, not all skill gain attainments will appear on this chart until subsequent quarters are reported.</t>
  </si>
  <si>
    <t>[J]
Local
Goal</t>
  </si>
  <si>
    <t>CHART 1 - TRADE ENTERED EMPLOYMENT RATE IN SECOND (2nd) QUARTER AFTER EXIT</t>
  </si>
  <si>
    <t>CHART 2 - ENTERED EMPLOYMENT RATE IN FOURTH (4th) QUARTER AFTER EXIT</t>
  </si>
  <si>
    <t>CHART 3 - MEDIAN EARNINGS IN THE SECOND QUARTER AFTER EXIT</t>
  </si>
  <si>
    <t>CHART 4 - CREDENTIAL ATTAINMENT</t>
  </si>
  <si>
    <t>[I]
DW Goal*</t>
  </si>
  <si>
    <t>[I]
DW
Goal*</t>
  </si>
  <si>
    <t>[J=I/H]
Percent of
Goal</t>
  </si>
  <si>
    <t>[B]
Adjusted
Participants</t>
  </si>
  <si>
    <t>Compiled by MassHire Department Career Services</t>
  </si>
  <si>
    <t>* DW Goal: While we await Trade performance goals, we are substituting WIOA Dislocated Worker goals.</t>
  </si>
  <si>
    <t>[H]
Total
Skill Gain*</t>
  </si>
  <si>
    <t>FY19 QUARTER ENDING DECEMBER 31, 2018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</si>
</sst>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"/>
    <numFmt numFmtId="173" formatCode="0.000"/>
    <numFmt numFmtId="174" formatCode="_(* #,##0.0_);_(* \(#,##0.0\);_(* &quot;-&quot;??_);_(@_)"/>
    <numFmt numFmtId="175" formatCode="_(* #,##0_);_(* \(#,##0\);_(* &quot;-&quot;??_);_(@_)"/>
    <numFmt numFmtId="176" formatCode="0.0000%"/>
    <numFmt numFmtId="177" formatCode="_(* #,##0.000_);_(* \(#,##0.000\);_(* &quot;-&quot;??_);_(@_)"/>
    <numFmt numFmtId="178" formatCode="_(* #,##0.0000_);_(* \(#,##0.0000\);_(* &quot;-&quot;??_);_(@_)"/>
    <numFmt numFmtId="179" formatCode="0.00000000000%"/>
    <numFmt numFmtId="180" formatCode="&quot;$&quot;#,##0.0_);\(&quot;$&quot;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##,000"/>
    <numFmt numFmtId="186" formatCode="#,##0__\)"/>
    <numFmt numFmtId="187" formatCode="_(#,##0__\)"/>
    <numFmt numFmtId="188" formatCode="_(*#\,##0__\)"/>
    <numFmt numFmtId="189" formatCode="_#\,##0__"/>
    <numFmt numFmtId="190" formatCode="#,##0__"/>
    <numFmt numFmtId="191" formatCode="0_);\(0\)"/>
    <numFmt numFmtId="192" formatCode="0[$%-409]"/>
    <numFmt numFmtId="193" formatCode="[$$-409]#,##0"/>
    <numFmt numFmtId="194" formatCode="0.0[$%-409]"/>
    <numFmt numFmtId="195" formatCode="0;[Red]0"/>
    <numFmt numFmtId="196" formatCode="[$-409]dddd\,\ mmmm\ dd\,\ yyyy"/>
    <numFmt numFmtId="197" formatCode="m/d/yy;@"/>
    <numFmt numFmtId="198" formatCode="&quot;$&quot;#,##0;[Red]&quot;$&quot;#,##0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rgb="FF0000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00FF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14" fillId="0" borderId="0">
      <alignment vertical="top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Alignment="1">
      <alignment wrapText="1"/>
    </xf>
    <xf numFmtId="0" fontId="9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4" fillId="0" borderId="24" xfId="64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9" fontId="4" fillId="0" borderId="32" xfId="64" applyFont="1" applyFill="1" applyBorder="1" applyAlignment="1">
      <alignment horizontal="center" vertical="center"/>
    </xf>
    <xf numFmtId="9" fontId="4" fillId="0" borderId="33" xfId="64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" fontId="4" fillId="0" borderId="34" xfId="0" applyNumberFormat="1" applyFont="1" applyFill="1" applyBorder="1" applyAlignment="1">
      <alignment horizontal="center" vertical="center"/>
    </xf>
    <xf numFmtId="9" fontId="4" fillId="0" borderId="35" xfId="64" applyFont="1" applyFill="1" applyBorder="1" applyAlignment="1">
      <alignment horizontal="center" vertical="center"/>
    </xf>
    <xf numFmtId="9" fontId="4" fillId="0" borderId="24" xfId="64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Border="1" applyAlignment="1">
      <alignment vertical="center"/>
    </xf>
    <xf numFmtId="0" fontId="6" fillId="0" borderId="40" xfId="0" applyFont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41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9" fontId="6" fillId="0" borderId="42" xfId="0" applyNumberFormat="1" applyFont="1" applyFill="1" applyBorder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0" fontId="4" fillId="0" borderId="40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0" xfId="0" applyFont="1" applyAlignment="1">
      <alignment/>
    </xf>
    <xf numFmtId="0" fontId="6" fillId="0" borderId="4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43" xfId="0" applyFont="1" applyBorder="1" applyAlignment="1">
      <alignment/>
    </xf>
    <xf numFmtId="0" fontId="11" fillId="0" borderId="0" xfId="0" applyFont="1" applyAlignment="1">
      <alignment/>
    </xf>
    <xf numFmtId="165" fontId="4" fillId="0" borderId="33" xfId="64" applyNumberFormat="1" applyFont="1" applyFill="1" applyBorder="1" applyAlignment="1">
      <alignment horizontal="center" vertical="center"/>
    </xf>
    <xf numFmtId="198" fontId="4" fillId="0" borderId="35" xfId="6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33" borderId="48" xfId="0" applyFont="1" applyFill="1" applyBorder="1" applyAlignment="1">
      <alignment horizontal="center" wrapText="1"/>
    </xf>
    <xf numFmtId="0" fontId="4" fillId="33" borderId="49" xfId="0" applyFont="1" applyFill="1" applyBorder="1" applyAlignment="1">
      <alignment horizontal="center" wrapText="1"/>
    </xf>
    <xf numFmtId="9" fontId="4" fillId="33" borderId="33" xfId="64" applyNumberFormat="1" applyFont="1" applyFill="1" applyBorder="1" applyAlignment="1">
      <alignment horizontal="center" vertical="center"/>
    </xf>
    <xf numFmtId="9" fontId="4" fillId="33" borderId="24" xfId="64" applyFont="1" applyFill="1" applyBorder="1" applyAlignment="1">
      <alignment horizontal="center" vertical="center"/>
    </xf>
    <xf numFmtId="1" fontId="4" fillId="0" borderId="50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51" xfId="0" applyNumberFormat="1" applyFont="1" applyFill="1" applyBorder="1" applyAlignment="1">
      <alignment horizontal="center" vertical="center"/>
    </xf>
    <xf numFmtId="1" fontId="4" fillId="0" borderId="52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9" fontId="4" fillId="33" borderId="53" xfId="64" applyNumberFormat="1" applyFont="1" applyFill="1" applyBorder="1" applyAlignment="1">
      <alignment horizontal="center" vertical="center"/>
    </xf>
    <xf numFmtId="9" fontId="4" fillId="33" borderId="54" xfId="64" applyFont="1" applyFill="1" applyBorder="1" applyAlignment="1">
      <alignment horizontal="center" vertical="center"/>
    </xf>
    <xf numFmtId="9" fontId="6" fillId="33" borderId="55" xfId="64" applyNumberFormat="1" applyFont="1" applyFill="1" applyBorder="1" applyAlignment="1">
      <alignment horizontal="center" vertical="center"/>
    </xf>
    <xf numFmtId="9" fontId="6" fillId="33" borderId="49" xfId="64" applyFont="1" applyFill="1" applyBorder="1" applyAlignment="1">
      <alignment horizontal="center" vertical="center"/>
    </xf>
    <xf numFmtId="0" fontId="4" fillId="0" borderId="56" xfId="0" applyFont="1" applyBorder="1" applyAlignment="1">
      <alignment vertical="center"/>
    </xf>
    <xf numFmtId="3" fontId="4" fillId="0" borderId="57" xfId="0" applyNumberFormat="1" applyFont="1" applyFill="1" applyBorder="1" applyAlignment="1">
      <alignment horizontal="center" vertical="center"/>
    </xf>
    <xf numFmtId="164" fontId="4" fillId="0" borderId="57" xfId="0" applyNumberFormat="1" applyFont="1" applyFill="1" applyBorder="1" applyAlignment="1">
      <alignment horizontal="center" vertical="center"/>
    </xf>
    <xf numFmtId="9" fontId="4" fillId="0" borderId="57" xfId="0" applyNumberFormat="1" applyFont="1" applyFill="1" applyBorder="1" applyAlignment="1">
      <alignment horizontal="center" vertical="center"/>
    </xf>
    <xf numFmtId="9" fontId="4" fillId="0" borderId="41" xfId="0" applyNumberFormat="1" applyFont="1" applyFill="1" applyBorder="1" applyAlignment="1">
      <alignment horizontal="center" vertical="center"/>
    </xf>
    <xf numFmtId="0" fontId="12" fillId="0" borderId="4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42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9" fontId="4" fillId="0" borderId="24" xfId="63" applyFont="1" applyFill="1" applyBorder="1" applyAlignment="1">
      <alignment horizontal="center" vertical="center"/>
    </xf>
    <xf numFmtId="0" fontId="4" fillId="0" borderId="58" xfId="0" applyFont="1" applyBorder="1" applyAlignment="1">
      <alignment horizontal="left" indent="1"/>
    </xf>
    <xf numFmtId="0" fontId="4" fillId="0" borderId="59" xfId="0" applyFont="1" applyBorder="1" applyAlignment="1">
      <alignment/>
    </xf>
    <xf numFmtId="192" fontId="4" fillId="0" borderId="33" xfId="64" applyNumberFormat="1" applyFont="1" applyFill="1" applyBorder="1" applyAlignment="1">
      <alignment horizontal="center" vertical="center"/>
    </xf>
    <xf numFmtId="192" fontId="4" fillId="0" borderId="53" xfId="64" applyNumberFormat="1" applyFont="1" applyFill="1" applyBorder="1" applyAlignment="1">
      <alignment horizontal="center" vertical="center"/>
    </xf>
    <xf numFmtId="1" fontId="6" fillId="0" borderId="60" xfId="0" applyNumberFormat="1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center" vertical="center"/>
    </xf>
    <xf numFmtId="1" fontId="6" fillId="0" borderId="61" xfId="0" applyNumberFormat="1" applyFont="1" applyFill="1" applyBorder="1" applyAlignment="1">
      <alignment horizontal="center" vertical="center"/>
    </xf>
    <xf numFmtId="1" fontId="6" fillId="0" borderId="55" xfId="0" applyNumberFormat="1" applyFont="1" applyFill="1" applyBorder="1" applyAlignment="1">
      <alignment horizontal="center" vertical="center"/>
    </xf>
    <xf numFmtId="1" fontId="6" fillId="0" borderId="45" xfId="0" applyNumberFormat="1" applyFont="1" applyFill="1" applyBorder="1" applyAlignment="1">
      <alignment horizontal="center" vertical="center"/>
    </xf>
    <xf numFmtId="192" fontId="6" fillId="0" borderId="55" xfId="64" applyNumberFormat="1" applyFont="1" applyFill="1" applyBorder="1" applyAlignment="1">
      <alignment horizontal="center" vertical="center"/>
    </xf>
    <xf numFmtId="192" fontId="4" fillId="0" borderId="32" xfId="64" applyNumberFormat="1" applyFont="1" applyFill="1" applyBorder="1" applyAlignment="1">
      <alignment horizontal="center" vertical="center"/>
    </xf>
    <xf numFmtId="192" fontId="4" fillId="0" borderId="24" xfId="63" applyNumberFormat="1" applyFont="1" applyFill="1" applyBorder="1" applyAlignment="1">
      <alignment horizontal="center" vertical="center"/>
    </xf>
    <xf numFmtId="192" fontId="4" fillId="0" borderId="35" xfId="64" applyNumberFormat="1" applyFont="1" applyFill="1" applyBorder="1" applyAlignment="1">
      <alignment horizontal="center" vertical="center"/>
    </xf>
    <xf numFmtId="192" fontId="4" fillId="0" borderId="62" xfId="64" applyNumberFormat="1" applyFont="1" applyFill="1" applyBorder="1" applyAlignment="1">
      <alignment horizontal="center" vertical="center"/>
    </xf>
    <xf numFmtId="192" fontId="4" fillId="0" borderId="54" xfId="63" applyNumberFormat="1" applyFont="1" applyFill="1" applyBorder="1" applyAlignment="1">
      <alignment horizontal="center" vertical="center"/>
    </xf>
    <xf numFmtId="192" fontId="6" fillId="0" borderId="47" xfId="64" applyNumberFormat="1" applyFont="1" applyFill="1" applyBorder="1" applyAlignment="1">
      <alignment horizontal="center" vertical="center"/>
    </xf>
    <xf numFmtId="192" fontId="6" fillId="0" borderId="49" xfId="63" applyNumberFormat="1" applyFont="1" applyFill="1" applyBorder="1" applyAlignment="1">
      <alignment horizontal="center" vertical="center"/>
    </xf>
    <xf numFmtId="193" fontId="4" fillId="0" borderId="32" xfId="64" applyNumberFormat="1" applyFont="1" applyFill="1" applyBorder="1" applyAlignment="1">
      <alignment horizontal="center" vertical="center"/>
    </xf>
    <xf numFmtId="193" fontId="4" fillId="0" borderId="33" xfId="64" applyNumberFormat="1" applyFont="1" applyFill="1" applyBorder="1" applyAlignment="1">
      <alignment horizontal="center" vertical="center"/>
    </xf>
    <xf numFmtId="192" fontId="4" fillId="0" borderId="24" xfId="64" applyNumberFormat="1" applyFont="1" applyFill="1" applyBorder="1" applyAlignment="1">
      <alignment horizontal="center" vertical="center"/>
    </xf>
    <xf numFmtId="193" fontId="4" fillId="0" borderId="35" xfId="64" applyNumberFormat="1" applyFont="1" applyFill="1" applyBorder="1" applyAlignment="1">
      <alignment horizontal="center" vertical="center"/>
    </xf>
    <xf numFmtId="193" fontId="4" fillId="0" borderId="62" xfId="64" applyNumberFormat="1" applyFont="1" applyFill="1" applyBorder="1" applyAlignment="1">
      <alignment horizontal="center" vertical="center"/>
    </xf>
    <xf numFmtId="192" fontId="4" fillId="0" borderId="54" xfId="64" applyNumberFormat="1" applyFont="1" applyFill="1" applyBorder="1" applyAlignment="1">
      <alignment horizontal="center" vertical="center"/>
    </xf>
    <xf numFmtId="193" fontId="6" fillId="0" borderId="47" xfId="64" applyNumberFormat="1" applyFont="1" applyFill="1" applyBorder="1" applyAlignment="1">
      <alignment horizontal="center" vertical="center"/>
    </xf>
    <xf numFmtId="193" fontId="6" fillId="0" borderId="48" xfId="64" applyNumberFormat="1" applyFont="1" applyFill="1" applyBorder="1" applyAlignment="1">
      <alignment horizontal="center" vertical="center"/>
    </xf>
    <xf numFmtId="192" fontId="6" fillId="0" borderId="49" xfId="64" applyNumberFormat="1" applyFont="1" applyFill="1" applyBorder="1" applyAlignment="1">
      <alignment horizontal="center" vertical="center"/>
    </xf>
    <xf numFmtId="192" fontId="6" fillId="0" borderId="48" xfId="64" applyNumberFormat="1" applyFont="1" applyFill="1" applyBorder="1" applyAlignment="1">
      <alignment horizontal="center" vertical="center"/>
    </xf>
    <xf numFmtId="1" fontId="6" fillId="0" borderId="63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1" fontId="6" fillId="0" borderId="52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92" fontId="4" fillId="0" borderId="26" xfId="64" applyNumberFormat="1" applyFont="1" applyFill="1" applyBorder="1" applyAlignment="1">
      <alignment horizontal="center" vertical="center"/>
    </xf>
    <xf numFmtId="192" fontId="6" fillId="0" borderId="26" xfId="64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4" fillId="0" borderId="58" xfId="0" applyFont="1" applyBorder="1" applyAlignment="1">
      <alignment horizontal="left" indent="1"/>
    </xf>
    <xf numFmtId="0" fontId="4" fillId="0" borderId="59" xfId="0" applyFont="1" applyBorder="1" applyAlignment="1">
      <alignment horizontal="left" indent="1"/>
    </xf>
    <xf numFmtId="0" fontId="9" fillId="0" borderId="64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18.7109375" style="8" customWidth="1"/>
    <col min="2" max="2" width="24.421875" style="8" customWidth="1"/>
    <col min="3" max="3" width="63.28125" style="8" customWidth="1"/>
    <col min="4" max="4" width="20.7109375" style="8" customWidth="1"/>
    <col min="5" max="5" width="16.57421875" style="8" customWidth="1"/>
    <col min="6" max="6" width="21.421875" style="8" customWidth="1"/>
    <col min="7" max="7" width="11.57421875" style="8" customWidth="1"/>
    <col min="8" max="8" width="10.421875" style="8" customWidth="1"/>
    <col min="9" max="10" width="9.140625" style="8" customWidth="1"/>
    <col min="11" max="11" width="11.00390625" style="8" customWidth="1"/>
    <col min="12" max="16384" width="9.140625" style="8" customWidth="1"/>
  </cols>
  <sheetData>
    <row r="1" spans="1:4" ht="18.75" customHeight="1" thickTop="1">
      <c r="A1" s="158"/>
      <c r="B1" s="159"/>
      <c r="C1" s="159"/>
      <c r="D1" s="160"/>
    </row>
    <row r="2" spans="1:4" ht="18.75" customHeight="1">
      <c r="A2" s="9"/>
      <c r="B2" s="10"/>
      <c r="C2" s="10"/>
      <c r="D2" s="11"/>
    </row>
    <row r="3" spans="1:4" ht="18.75" customHeight="1">
      <c r="A3" s="9"/>
      <c r="B3" s="10"/>
      <c r="C3" s="10"/>
      <c r="D3" s="11"/>
    </row>
    <row r="4" spans="1:4" ht="18.75" customHeight="1">
      <c r="A4" s="155"/>
      <c r="B4" s="156"/>
      <c r="C4" s="156"/>
      <c r="D4" s="157"/>
    </row>
    <row r="5" spans="1:4" ht="18.75" customHeight="1">
      <c r="A5" s="141"/>
      <c r="B5" s="142"/>
      <c r="C5" s="142"/>
      <c r="D5" s="143"/>
    </row>
    <row r="6" spans="1:4" ht="18.75" customHeight="1">
      <c r="A6" s="155" t="s">
        <v>16</v>
      </c>
      <c r="B6" s="156"/>
      <c r="C6" s="156"/>
      <c r="D6" s="157"/>
    </row>
    <row r="7" spans="1:4" ht="18.75" customHeight="1">
      <c r="A7" s="12"/>
      <c r="B7" s="13"/>
      <c r="C7" s="13"/>
      <c r="D7" s="14"/>
    </row>
    <row r="8" spans="1:4" ht="16.5" customHeight="1">
      <c r="A8" s="153" t="s">
        <v>66</v>
      </c>
      <c r="B8" s="154"/>
      <c r="C8" s="154"/>
      <c r="D8" s="161"/>
    </row>
    <row r="9" spans="1:8" ht="16.5" customHeight="1">
      <c r="A9" s="15"/>
      <c r="D9" s="16"/>
      <c r="E9" s="153"/>
      <c r="F9" s="154"/>
      <c r="G9" s="154"/>
      <c r="H9" s="154"/>
    </row>
    <row r="10" spans="1:4" ht="18.75" customHeight="1">
      <c r="A10" s="12"/>
      <c r="B10" s="13"/>
      <c r="C10" s="13"/>
      <c r="D10" s="14"/>
    </row>
    <row r="11" spans="1:4" ht="18.75" customHeight="1">
      <c r="A11" s="12"/>
      <c r="B11" s="13"/>
      <c r="C11" s="13"/>
      <c r="D11" s="14"/>
    </row>
    <row r="12" spans="1:4" ht="18.75" customHeight="1">
      <c r="A12" s="141"/>
      <c r="B12" s="142"/>
      <c r="C12" s="142"/>
      <c r="D12" s="143"/>
    </row>
    <row r="13" spans="1:4" ht="20.25">
      <c r="A13" s="155" t="s">
        <v>17</v>
      </c>
      <c r="B13" s="156"/>
      <c r="C13" s="156"/>
      <c r="D13" s="157"/>
    </row>
    <row r="14" spans="1:16" ht="18.75">
      <c r="A14" s="144"/>
      <c r="B14" s="145"/>
      <c r="C14" s="145"/>
      <c r="D14" s="146"/>
      <c r="O14" s="17"/>
      <c r="P14" s="17"/>
    </row>
    <row r="15" spans="1:4" ht="18.75">
      <c r="A15" s="18"/>
      <c r="B15" s="19"/>
      <c r="C15" s="102" t="s">
        <v>44</v>
      </c>
      <c r="D15" s="20"/>
    </row>
    <row r="16" spans="1:4" ht="18.75">
      <c r="A16" s="18"/>
      <c r="B16" s="21"/>
      <c r="C16" s="19" t="s">
        <v>45</v>
      </c>
      <c r="D16" s="22"/>
    </row>
    <row r="17" spans="1:4" ht="18.75">
      <c r="A17" s="18"/>
      <c r="B17" s="19"/>
      <c r="C17" s="19" t="s">
        <v>46</v>
      </c>
      <c r="D17" s="20"/>
    </row>
    <row r="18" spans="1:4" ht="18.75">
      <c r="A18" s="18"/>
      <c r="B18" s="21"/>
      <c r="C18" s="19" t="s">
        <v>47</v>
      </c>
      <c r="D18" s="22"/>
    </row>
    <row r="19" spans="1:4" ht="18.75">
      <c r="A19" s="18"/>
      <c r="B19" s="19"/>
      <c r="C19" s="19" t="s">
        <v>48</v>
      </c>
      <c r="D19" s="20"/>
    </row>
    <row r="20" spans="1:4" ht="18.75">
      <c r="A20" s="141"/>
      <c r="B20" s="142"/>
      <c r="C20" s="142"/>
      <c r="D20" s="143"/>
    </row>
    <row r="21" spans="1:4" ht="18.75">
      <c r="A21" s="141"/>
      <c r="B21" s="142"/>
      <c r="C21" s="142"/>
      <c r="D21" s="143"/>
    </row>
    <row r="22" spans="1:4" ht="18.75">
      <c r="A22" s="9"/>
      <c r="B22" s="10"/>
      <c r="C22" s="10"/>
      <c r="D22" s="11"/>
    </row>
    <row r="23" spans="1:4" ht="18.75">
      <c r="A23" s="141"/>
      <c r="B23" s="142"/>
      <c r="C23" s="142"/>
      <c r="D23" s="143"/>
    </row>
    <row r="24" spans="1:4" ht="18.75">
      <c r="A24" s="148" t="s">
        <v>19</v>
      </c>
      <c r="B24" s="147"/>
      <c r="C24" s="147"/>
      <c r="D24" s="149"/>
    </row>
    <row r="25" spans="1:4" ht="18.75">
      <c r="A25" s="107" t="s">
        <v>63</v>
      </c>
      <c r="B25" s="23"/>
      <c r="C25" s="23"/>
      <c r="D25" s="108"/>
    </row>
    <row r="26" spans="1:4" ht="19.5" thickBot="1">
      <c r="A26" s="150"/>
      <c r="B26" s="151"/>
      <c r="C26" s="151"/>
      <c r="D26" s="152"/>
    </row>
    <row r="27" spans="1:4" s="24" customFormat="1" ht="18" customHeight="1" thickTop="1">
      <c r="A27" s="147"/>
      <c r="B27" s="147"/>
      <c r="C27" s="147"/>
      <c r="D27" s="147"/>
    </row>
    <row r="28" spans="1:5" ht="15" customHeight="1">
      <c r="A28" s="23"/>
      <c r="B28" s="23"/>
      <c r="C28" s="23"/>
      <c r="D28" s="25"/>
      <c r="E28" s="24"/>
    </row>
    <row r="29" ht="18.75">
      <c r="E29" s="24"/>
    </row>
  </sheetData>
  <sheetProtection/>
  <mergeCells count="15">
    <mergeCell ref="E9:H9"/>
    <mergeCell ref="A6:D6"/>
    <mergeCell ref="A13:D13"/>
    <mergeCell ref="A12:D12"/>
    <mergeCell ref="A1:D1"/>
    <mergeCell ref="A4:D4"/>
    <mergeCell ref="A5:D5"/>
    <mergeCell ref="A8:D8"/>
    <mergeCell ref="A20:D20"/>
    <mergeCell ref="A21:D21"/>
    <mergeCell ref="A14:D14"/>
    <mergeCell ref="A23:D23"/>
    <mergeCell ref="A27:D27"/>
    <mergeCell ref="A24:D24"/>
    <mergeCell ref="A26:D26"/>
  </mergeCells>
  <printOptions horizontalCentered="1" verticalCentered="1"/>
  <pageMargins left="0.38" right="0.34" top="0.24" bottom="0.25" header="0.44" footer="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4">
      <selection activeCell="A29" sqref="A29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32" customFormat="1" ht="19.5" customHeight="1">
      <c r="A1" s="162" t="s">
        <v>50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1" s="34" customFormat="1" ht="19.5" customHeight="1">
      <c r="A2" s="164" t="s">
        <v>66</v>
      </c>
      <c r="B2" s="165"/>
      <c r="C2" s="165"/>
      <c r="D2" s="165"/>
      <c r="E2" s="165"/>
      <c r="F2" s="165"/>
      <c r="G2" s="165"/>
      <c r="H2" s="165"/>
      <c r="I2" s="165"/>
      <c r="J2" s="165"/>
      <c r="K2" s="33"/>
    </row>
    <row r="3" spans="1:11" s="34" customFormat="1" ht="30" customHeight="1" thickBot="1">
      <c r="A3" s="166" t="s">
        <v>55</v>
      </c>
      <c r="B3" s="167"/>
      <c r="C3" s="167"/>
      <c r="D3" s="167"/>
      <c r="E3" s="167"/>
      <c r="F3" s="167"/>
      <c r="G3" s="167"/>
      <c r="H3" s="167"/>
      <c r="I3" s="167"/>
      <c r="J3" s="167"/>
      <c r="K3" s="33"/>
    </row>
    <row r="4" spans="1:11" s="40" customFormat="1" ht="54" customHeight="1" thickBot="1">
      <c r="A4" s="35" t="s">
        <v>20</v>
      </c>
      <c r="B4" s="5" t="s">
        <v>21</v>
      </c>
      <c r="C4" s="6" t="s">
        <v>22</v>
      </c>
      <c r="D4" s="7" t="s">
        <v>23</v>
      </c>
      <c r="E4" s="6" t="s">
        <v>24</v>
      </c>
      <c r="F4" s="6" t="s">
        <v>25</v>
      </c>
      <c r="G4" s="6" t="s">
        <v>26</v>
      </c>
      <c r="H4" s="36" t="s">
        <v>27</v>
      </c>
      <c r="I4" s="37" t="s">
        <v>59</v>
      </c>
      <c r="J4" s="38" t="s">
        <v>61</v>
      </c>
      <c r="K4" s="39"/>
    </row>
    <row r="5" spans="1:12" s="40" customFormat="1" ht="18.75" customHeight="1">
      <c r="A5" s="1" t="s">
        <v>10</v>
      </c>
      <c r="B5" s="26">
        <v>6</v>
      </c>
      <c r="C5" s="27">
        <v>0</v>
      </c>
      <c r="D5" s="41">
        <v>6</v>
      </c>
      <c r="E5" s="42">
        <v>4</v>
      </c>
      <c r="F5" s="28">
        <v>0</v>
      </c>
      <c r="G5" s="43">
        <v>4</v>
      </c>
      <c r="H5" s="117">
        <v>66.66666666666667</v>
      </c>
      <c r="I5" s="109">
        <v>86</v>
      </c>
      <c r="J5" s="118">
        <v>77.51937984496125</v>
      </c>
      <c r="K5" s="39"/>
      <c r="L5" s="46"/>
    </row>
    <row r="6" spans="1:12" s="40" customFormat="1" ht="18.75" customHeight="1">
      <c r="A6" s="2" t="s">
        <v>0</v>
      </c>
      <c r="B6" s="47">
        <v>23</v>
      </c>
      <c r="C6" s="27">
        <v>1</v>
      </c>
      <c r="D6" s="41">
        <v>22</v>
      </c>
      <c r="E6" s="27">
        <v>11</v>
      </c>
      <c r="F6" s="29">
        <v>0</v>
      </c>
      <c r="G6" s="43">
        <v>11</v>
      </c>
      <c r="H6" s="119">
        <v>50</v>
      </c>
      <c r="I6" s="109">
        <v>86</v>
      </c>
      <c r="J6" s="118">
        <v>58.13953488372093</v>
      </c>
      <c r="K6" s="39"/>
      <c r="L6" s="46"/>
    </row>
    <row r="7" spans="1:12" s="40" customFormat="1" ht="18.75" customHeight="1">
      <c r="A7" s="2" t="s">
        <v>11</v>
      </c>
      <c r="B7" s="47">
        <v>46</v>
      </c>
      <c r="C7" s="27">
        <v>4</v>
      </c>
      <c r="D7" s="41">
        <v>42</v>
      </c>
      <c r="E7" s="27">
        <v>35</v>
      </c>
      <c r="F7" s="29">
        <v>0</v>
      </c>
      <c r="G7" s="43">
        <v>35</v>
      </c>
      <c r="H7" s="119">
        <v>83.33333333333334</v>
      </c>
      <c r="I7" s="109">
        <v>83</v>
      </c>
      <c r="J7" s="118">
        <v>100.40160642570282</v>
      </c>
      <c r="K7" s="39"/>
      <c r="L7" s="46"/>
    </row>
    <row r="8" spans="1:12" s="40" customFormat="1" ht="18.75" customHeight="1">
      <c r="A8" s="2" t="s">
        <v>12</v>
      </c>
      <c r="B8" s="47">
        <v>101</v>
      </c>
      <c r="C8" s="27">
        <v>5</v>
      </c>
      <c r="D8" s="41">
        <v>96</v>
      </c>
      <c r="E8" s="27">
        <v>73</v>
      </c>
      <c r="F8" s="29">
        <v>0</v>
      </c>
      <c r="G8" s="43">
        <v>73</v>
      </c>
      <c r="H8" s="119">
        <v>76.04166666666667</v>
      </c>
      <c r="I8" s="109">
        <v>86</v>
      </c>
      <c r="J8" s="118">
        <v>88.42054263565892</v>
      </c>
      <c r="K8" s="39"/>
      <c r="L8" s="46"/>
    </row>
    <row r="9" spans="1:12" s="40" customFormat="1" ht="18.75" customHeight="1">
      <c r="A9" s="2" t="s">
        <v>4</v>
      </c>
      <c r="B9" s="47"/>
      <c r="C9" s="27"/>
      <c r="D9" s="41"/>
      <c r="E9" s="27"/>
      <c r="F9" s="29"/>
      <c r="G9" s="43"/>
      <c r="H9" s="119"/>
      <c r="I9" s="109"/>
      <c r="J9" s="118"/>
      <c r="K9" s="39"/>
      <c r="L9" s="46"/>
    </row>
    <row r="10" spans="1:12" s="40" customFormat="1" ht="18.75" customHeight="1">
      <c r="A10" s="2" t="s">
        <v>9</v>
      </c>
      <c r="B10" s="47">
        <v>27</v>
      </c>
      <c r="C10" s="27">
        <v>1</v>
      </c>
      <c r="D10" s="41">
        <v>26</v>
      </c>
      <c r="E10" s="27">
        <v>22</v>
      </c>
      <c r="F10" s="29">
        <v>0</v>
      </c>
      <c r="G10" s="43">
        <v>22</v>
      </c>
      <c r="H10" s="119">
        <v>84.61538461538461</v>
      </c>
      <c r="I10" s="109">
        <v>86</v>
      </c>
      <c r="J10" s="118">
        <v>98.38998211091233</v>
      </c>
      <c r="K10" s="39"/>
      <c r="L10" s="46"/>
    </row>
    <row r="11" spans="1:12" s="40" customFormat="1" ht="18.75" customHeight="1">
      <c r="A11" s="2" t="s">
        <v>5</v>
      </c>
      <c r="B11" s="47">
        <v>6</v>
      </c>
      <c r="C11" s="27">
        <v>0</v>
      </c>
      <c r="D11" s="41">
        <v>6</v>
      </c>
      <c r="E11" s="27">
        <v>6</v>
      </c>
      <c r="F11" s="29">
        <v>0</v>
      </c>
      <c r="G11" s="43">
        <v>6</v>
      </c>
      <c r="H11" s="119">
        <v>100</v>
      </c>
      <c r="I11" s="109">
        <v>75</v>
      </c>
      <c r="J11" s="118">
        <v>133.33333333333334</v>
      </c>
      <c r="K11" s="39"/>
      <c r="L11" s="46"/>
    </row>
    <row r="12" spans="1:12" s="40" customFormat="1" ht="18.75" customHeight="1">
      <c r="A12" s="2" t="s">
        <v>7</v>
      </c>
      <c r="B12" s="47">
        <v>25</v>
      </c>
      <c r="C12" s="27">
        <v>0</v>
      </c>
      <c r="D12" s="41">
        <v>25</v>
      </c>
      <c r="E12" s="27">
        <v>18</v>
      </c>
      <c r="F12" s="29">
        <v>0</v>
      </c>
      <c r="G12" s="43">
        <v>18</v>
      </c>
      <c r="H12" s="119">
        <v>72</v>
      </c>
      <c r="I12" s="109">
        <v>86</v>
      </c>
      <c r="J12" s="118">
        <v>83.72093023255815</v>
      </c>
      <c r="K12" s="39"/>
      <c r="L12" s="46"/>
    </row>
    <row r="13" spans="1:12" s="40" customFormat="1" ht="18.75" customHeight="1">
      <c r="A13" s="2" t="s">
        <v>3</v>
      </c>
      <c r="B13" s="47">
        <v>4</v>
      </c>
      <c r="C13" s="27">
        <v>0</v>
      </c>
      <c r="D13" s="41">
        <v>4</v>
      </c>
      <c r="E13" s="27">
        <v>3</v>
      </c>
      <c r="F13" s="29">
        <v>0</v>
      </c>
      <c r="G13" s="43">
        <v>3</v>
      </c>
      <c r="H13" s="119">
        <v>75</v>
      </c>
      <c r="I13" s="109">
        <v>86</v>
      </c>
      <c r="J13" s="118">
        <v>87.20930232558139</v>
      </c>
      <c r="K13" s="39"/>
      <c r="L13" s="46"/>
    </row>
    <row r="14" spans="1:12" s="40" customFormat="1" ht="18.75" customHeight="1">
      <c r="A14" s="2" t="s">
        <v>13</v>
      </c>
      <c r="B14" s="47">
        <v>18</v>
      </c>
      <c r="C14" s="27">
        <v>1</v>
      </c>
      <c r="D14" s="41">
        <v>17</v>
      </c>
      <c r="E14" s="27">
        <v>11</v>
      </c>
      <c r="F14" s="29">
        <v>0</v>
      </c>
      <c r="G14" s="43">
        <v>11</v>
      </c>
      <c r="H14" s="119">
        <v>64.70588235294117</v>
      </c>
      <c r="I14" s="109">
        <v>85</v>
      </c>
      <c r="J14" s="118">
        <v>76.12456747404845</v>
      </c>
      <c r="K14" s="39"/>
      <c r="L14" s="46"/>
    </row>
    <row r="15" spans="1:12" s="40" customFormat="1" ht="18.75" customHeight="1">
      <c r="A15" s="2" t="s">
        <v>15</v>
      </c>
      <c r="B15" s="47">
        <v>78</v>
      </c>
      <c r="C15" s="27">
        <v>4</v>
      </c>
      <c r="D15" s="41">
        <v>74</v>
      </c>
      <c r="E15" s="27">
        <v>54</v>
      </c>
      <c r="F15" s="29">
        <v>0</v>
      </c>
      <c r="G15" s="43">
        <v>54</v>
      </c>
      <c r="H15" s="119">
        <v>72.97297297297297</v>
      </c>
      <c r="I15" s="109">
        <v>86</v>
      </c>
      <c r="J15" s="118">
        <v>84.85229415461974</v>
      </c>
      <c r="K15" s="39"/>
      <c r="L15" s="46"/>
    </row>
    <row r="16" spans="1:12" s="40" customFormat="1" ht="18.75" customHeight="1">
      <c r="A16" s="2" t="s">
        <v>1</v>
      </c>
      <c r="B16" s="47">
        <v>15</v>
      </c>
      <c r="C16" s="27">
        <v>0</v>
      </c>
      <c r="D16" s="41">
        <v>15</v>
      </c>
      <c r="E16" s="27">
        <v>11</v>
      </c>
      <c r="F16" s="29">
        <v>0</v>
      </c>
      <c r="G16" s="43">
        <v>11</v>
      </c>
      <c r="H16" s="119">
        <v>73.33333333333333</v>
      </c>
      <c r="I16" s="109">
        <v>86</v>
      </c>
      <c r="J16" s="118">
        <v>85.27131782945736</v>
      </c>
      <c r="K16" s="39"/>
      <c r="L16" s="46"/>
    </row>
    <row r="17" spans="1:12" s="40" customFormat="1" ht="18.75" customHeight="1">
      <c r="A17" s="2" t="s">
        <v>2</v>
      </c>
      <c r="B17" s="47">
        <v>10</v>
      </c>
      <c r="C17" s="27">
        <v>0</v>
      </c>
      <c r="D17" s="41">
        <v>10</v>
      </c>
      <c r="E17" s="27">
        <v>6</v>
      </c>
      <c r="F17" s="29">
        <v>0</v>
      </c>
      <c r="G17" s="43">
        <v>6</v>
      </c>
      <c r="H17" s="119">
        <v>60</v>
      </c>
      <c r="I17" s="109">
        <v>86</v>
      </c>
      <c r="J17" s="118">
        <v>69.76744186046511</v>
      </c>
      <c r="K17" s="39"/>
      <c r="L17" s="46"/>
    </row>
    <row r="18" spans="1:12" s="40" customFormat="1" ht="18.75" customHeight="1">
      <c r="A18" s="2" t="s">
        <v>8</v>
      </c>
      <c r="B18" s="47">
        <v>45</v>
      </c>
      <c r="C18" s="27">
        <v>3</v>
      </c>
      <c r="D18" s="41">
        <v>42</v>
      </c>
      <c r="E18" s="27">
        <v>32</v>
      </c>
      <c r="F18" s="29">
        <v>0</v>
      </c>
      <c r="G18" s="43">
        <v>32</v>
      </c>
      <c r="H18" s="119">
        <v>76.19047619047619</v>
      </c>
      <c r="I18" s="109">
        <v>86</v>
      </c>
      <c r="J18" s="118">
        <v>88.59357696567</v>
      </c>
      <c r="K18" s="39"/>
      <c r="L18" s="46"/>
    </row>
    <row r="19" spans="1:12" s="40" customFormat="1" ht="18.75" customHeight="1">
      <c r="A19" s="2" t="s">
        <v>14</v>
      </c>
      <c r="B19" s="47">
        <v>13</v>
      </c>
      <c r="C19" s="27">
        <v>0</v>
      </c>
      <c r="D19" s="41">
        <v>13</v>
      </c>
      <c r="E19" s="27">
        <v>11</v>
      </c>
      <c r="F19" s="29">
        <v>0</v>
      </c>
      <c r="G19" s="43">
        <v>11</v>
      </c>
      <c r="H19" s="119">
        <v>84.61538461538461</v>
      </c>
      <c r="I19" s="109">
        <v>86</v>
      </c>
      <c r="J19" s="118">
        <v>98.38998211091233</v>
      </c>
      <c r="K19" s="39"/>
      <c r="L19" s="46"/>
    </row>
    <row r="20" spans="1:12" s="40" customFormat="1" ht="18.75" customHeight="1" thickBot="1">
      <c r="A20" s="3" t="s">
        <v>18</v>
      </c>
      <c r="B20" s="50">
        <v>13</v>
      </c>
      <c r="C20" s="51">
        <v>1</v>
      </c>
      <c r="D20" s="52">
        <v>12</v>
      </c>
      <c r="E20" s="51">
        <v>7</v>
      </c>
      <c r="F20" s="53">
        <v>0</v>
      </c>
      <c r="G20" s="54">
        <v>7</v>
      </c>
      <c r="H20" s="120">
        <v>58.33333333333333</v>
      </c>
      <c r="I20" s="110">
        <v>86</v>
      </c>
      <c r="J20" s="121">
        <v>67.82945736434108</v>
      </c>
      <c r="K20" s="39"/>
      <c r="L20" s="46"/>
    </row>
    <row r="21" spans="1:12" s="40" customFormat="1" ht="18.75" customHeight="1" thickBot="1">
      <c r="A21" s="4" t="s">
        <v>6</v>
      </c>
      <c r="B21" s="111">
        <v>430</v>
      </c>
      <c r="C21" s="112">
        <v>20</v>
      </c>
      <c r="D21" s="113">
        <v>410</v>
      </c>
      <c r="E21" s="112">
        <v>304</v>
      </c>
      <c r="F21" s="114">
        <v>0</v>
      </c>
      <c r="G21" s="115">
        <v>304</v>
      </c>
      <c r="H21" s="122">
        <v>74.14634146341464</v>
      </c>
      <c r="I21" s="116">
        <v>86</v>
      </c>
      <c r="J21" s="123">
        <v>86.21667612024957</v>
      </c>
      <c r="K21" s="55"/>
      <c r="L21" s="46"/>
    </row>
    <row r="22" spans="1:13" s="63" customFormat="1" ht="12" customHeight="1">
      <c r="A22" s="56"/>
      <c r="B22" s="57"/>
      <c r="C22" s="57"/>
      <c r="D22" s="57"/>
      <c r="E22" s="57"/>
      <c r="F22" s="57"/>
      <c r="G22" s="57"/>
      <c r="H22" s="57"/>
      <c r="I22" s="58"/>
      <c r="J22" s="59"/>
      <c r="K22" s="60"/>
      <c r="L22" s="61"/>
      <c r="M22" s="62"/>
    </row>
    <row r="23" spans="1:13" s="63" customFormat="1" ht="12.75">
      <c r="A23" s="56" t="s">
        <v>64</v>
      </c>
      <c r="B23" s="105"/>
      <c r="C23" s="105"/>
      <c r="D23" s="105"/>
      <c r="E23" s="105"/>
      <c r="F23" s="105"/>
      <c r="G23" s="105"/>
      <c r="H23" s="105"/>
      <c r="I23" s="105"/>
      <c r="J23" s="103"/>
      <c r="K23" s="104"/>
      <c r="L23" s="61"/>
      <c r="M23" s="65"/>
    </row>
    <row r="24" spans="1:11" s="68" customFormat="1" ht="12.75">
      <c r="A24" s="66"/>
      <c r="B24" s="25"/>
      <c r="C24" s="25"/>
      <c r="D24" s="25"/>
      <c r="E24" s="25"/>
      <c r="F24" s="25"/>
      <c r="G24" s="25"/>
      <c r="H24" s="25"/>
      <c r="I24" s="25"/>
      <c r="J24" s="67"/>
      <c r="K24" s="25"/>
    </row>
    <row r="25" spans="1:11" s="68" customFormat="1" ht="12.75">
      <c r="A25" s="66"/>
      <c r="B25" s="25"/>
      <c r="C25" s="25"/>
      <c r="D25" s="25"/>
      <c r="E25" s="25"/>
      <c r="F25" s="25"/>
      <c r="G25" s="25"/>
      <c r="H25" s="25"/>
      <c r="I25" s="25"/>
      <c r="J25" s="67"/>
      <c r="K25" s="25"/>
    </row>
    <row r="26" spans="1:11" s="68" customFormat="1" ht="18" customHeight="1">
      <c r="A26" s="69" t="s">
        <v>28</v>
      </c>
      <c r="B26" s="25"/>
      <c r="C26" s="25"/>
      <c r="D26" s="25"/>
      <c r="E26" s="25"/>
      <c r="F26" s="25"/>
      <c r="G26" s="25"/>
      <c r="H26" s="25"/>
      <c r="I26" s="25"/>
      <c r="J26" s="67"/>
      <c r="K26" s="25"/>
    </row>
    <row r="27" spans="1:11" s="68" customFormat="1" ht="13.5" thickBot="1">
      <c r="A27" s="70"/>
      <c r="B27" s="71"/>
      <c r="C27" s="71"/>
      <c r="D27" s="71"/>
      <c r="E27" s="71"/>
      <c r="F27" s="71"/>
      <c r="G27" s="71"/>
      <c r="H27" s="71"/>
      <c r="I27" s="71"/>
      <c r="J27" s="72"/>
      <c r="K27" s="25"/>
    </row>
    <row r="29" ht="12.75">
      <c r="A29" s="73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30" sqref="A30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32" customFormat="1" ht="19.5" customHeight="1">
      <c r="A1" s="162" t="s">
        <v>49</v>
      </c>
      <c r="B1" s="163"/>
      <c r="C1" s="163"/>
      <c r="D1" s="163"/>
      <c r="E1" s="163"/>
      <c r="F1" s="163"/>
      <c r="G1" s="163"/>
      <c r="H1" s="163"/>
      <c r="I1" s="163"/>
      <c r="J1" s="168"/>
    </row>
    <row r="2" spans="1:11" s="34" customFormat="1" ht="19.5" customHeight="1">
      <c r="A2" s="164" t="str">
        <f>'1 EE Q2'!A2:J2</f>
        <v>FY19 QUARTER ENDING DECEMBER 31, 2018</v>
      </c>
      <c r="B2" s="165"/>
      <c r="C2" s="165"/>
      <c r="D2" s="165"/>
      <c r="E2" s="165"/>
      <c r="F2" s="165"/>
      <c r="G2" s="165"/>
      <c r="H2" s="165"/>
      <c r="I2" s="165"/>
      <c r="J2" s="169"/>
      <c r="K2" s="33"/>
    </row>
    <row r="3" spans="1:11" s="34" customFormat="1" ht="29.25" customHeight="1" thickBot="1">
      <c r="A3" s="166" t="s">
        <v>56</v>
      </c>
      <c r="B3" s="167"/>
      <c r="C3" s="167"/>
      <c r="D3" s="167"/>
      <c r="E3" s="167"/>
      <c r="F3" s="167"/>
      <c r="G3" s="167"/>
      <c r="H3" s="167"/>
      <c r="I3" s="167"/>
      <c r="J3" s="170"/>
      <c r="K3" s="33"/>
    </row>
    <row r="4" spans="1:11" s="40" customFormat="1" ht="54" customHeight="1" thickBot="1">
      <c r="A4" s="35" t="s">
        <v>20</v>
      </c>
      <c r="B4" s="5" t="s">
        <v>21</v>
      </c>
      <c r="C4" s="6" t="s">
        <v>22</v>
      </c>
      <c r="D4" s="7" t="s">
        <v>23</v>
      </c>
      <c r="E4" s="6" t="s">
        <v>24</v>
      </c>
      <c r="F4" s="6" t="s">
        <v>25</v>
      </c>
      <c r="G4" s="6" t="s">
        <v>29</v>
      </c>
      <c r="H4" s="36" t="s">
        <v>30</v>
      </c>
      <c r="I4" s="37" t="s">
        <v>60</v>
      </c>
      <c r="J4" s="38" t="s">
        <v>61</v>
      </c>
      <c r="K4" s="39"/>
    </row>
    <row r="5" spans="1:12" s="40" customFormat="1" ht="18.75" customHeight="1">
      <c r="A5" s="1" t="s">
        <v>10</v>
      </c>
      <c r="B5" s="26">
        <v>7</v>
      </c>
      <c r="C5" s="27">
        <v>0</v>
      </c>
      <c r="D5" s="41">
        <v>7</v>
      </c>
      <c r="E5" s="42">
        <v>6</v>
      </c>
      <c r="F5" s="28">
        <v>0</v>
      </c>
      <c r="G5" s="43">
        <v>6</v>
      </c>
      <c r="H5" s="117">
        <v>85.71428571428571</v>
      </c>
      <c r="I5" s="109">
        <v>85</v>
      </c>
      <c r="J5" s="118">
        <v>100.84033613445378</v>
      </c>
      <c r="K5" s="39"/>
      <c r="L5" s="46"/>
    </row>
    <row r="6" spans="1:12" s="40" customFormat="1" ht="18.75" customHeight="1">
      <c r="A6" s="2" t="s">
        <v>0</v>
      </c>
      <c r="B6" s="47">
        <v>34</v>
      </c>
      <c r="C6" s="27">
        <v>1</v>
      </c>
      <c r="D6" s="41">
        <v>33</v>
      </c>
      <c r="E6" s="27">
        <v>26</v>
      </c>
      <c r="F6" s="29">
        <v>0</v>
      </c>
      <c r="G6" s="43">
        <v>26</v>
      </c>
      <c r="H6" s="119">
        <v>78.7878787878788</v>
      </c>
      <c r="I6" s="109">
        <v>75</v>
      </c>
      <c r="J6" s="118">
        <v>105.05050505050504</v>
      </c>
      <c r="K6" s="39"/>
      <c r="L6" s="46"/>
    </row>
    <row r="7" spans="1:12" s="40" customFormat="1" ht="18.75" customHeight="1">
      <c r="A7" s="2" t="s">
        <v>11</v>
      </c>
      <c r="B7" s="47">
        <v>40</v>
      </c>
      <c r="C7" s="27">
        <v>2</v>
      </c>
      <c r="D7" s="41">
        <v>38</v>
      </c>
      <c r="E7" s="27">
        <v>36</v>
      </c>
      <c r="F7" s="29">
        <v>0</v>
      </c>
      <c r="G7" s="43">
        <v>36</v>
      </c>
      <c r="H7" s="119">
        <v>94.73684210526315</v>
      </c>
      <c r="I7" s="109">
        <v>82</v>
      </c>
      <c r="J7" s="118">
        <v>115.53273427471115</v>
      </c>
      <c r="K7" s="39"/>
      <c r="L7" s="46"/>
    </row>
    <row r="8" spans="1:12" s="40" customFormat="1" ht="18.75" customHeight="1">
      <c r="A8" s="2" t="s">
        <v>12</v>
      </c>
      <c r="B8" s="47">
        <v>101</v>
      </c>
      <c r="C8" s="27">
        <v>4</v>
      </c>
      <c r="D8" s="41">
        <v>97</v>
      </c>
      <c r="E8" s="27">
        <v>58</v>
      </c>
      <c r="F8" s="29">
        <v>0</v>
      </c>
      <c r="G8" s="43">
        <v>58</v>
      </c>
      <c r="H8" s="119">
        <v>59.79381443298969</v>
      </c>
      <c r="I8" s="109">
        <v>85</v>
      </c>
      <c r="J8" s="118">
        <v>70.34566403881139</v>
      </c>
      <c r="K8" s="39"/>
      <c r="L8" s="46"/>
    </row>
    <row r="9" spans="1:12" s="40" customFormat="1" ht="18.75" customHeight="1">
      <c r="A9" s="2" t="s">
        <v>4</v>
      </c>
      <c r="B9" s="47">
        <v>20</v>
      </c>
      <c r="C9" s="27">
        <v>2</v>
      </c>
      <c r="D9" s="41">
        <v>18</v>
      </c>
      <c r="E9" s="27">
        <v>17</v>
      </c>
      <c r="F9" s="29">
        <v>0</v>
      </c>
      <c r="G9" s="43">
        <v>17</v>
      </c>
      <c r="H9" s="48">
        <v>0.94</v>
      </c>
      <c r="I9" s="45">
        <v>0.85</v>
      </c>
      <c r="J9" s="106">
        <v>1.11</v>
      </c>
      <c r="K9" s="39"/>
      <c r="L9" s="46"/>
    </row>
    <row r="10" spans="1:12" s="40" customFormat="1" ht="18.75" customHeight="1">
      <c r="A10" s="2" t="s">
        <v>9</v>
      </c>
      <c r="B10" s="47"/>
      <c r="C10" s="27"/>
      <c r="D10" s="41"/>
      <c r="E10" s="27"/>
      <c r="F10" s="29"/>
      <c r="G10" s="43"/>
      <c r="H10" s="119"/>
      <c r="I10" s="109"/>
      <c r="J10" s="118"/>
      <c r="K10" s="39"/>
      <c r="L10" s="46"/>
    </row>
    <row r="11" spans="1:12" s="40" customFormat="1" ht="18.75" customHeight="1">
      <c r="A11" s="2" t="s">
        <v>5</v>
      </c>
      <c r="B11" s="47">
        <v>2</v>
      </c>
      <c r="C11" s="27">
        <v>0</v>
      </c>
      <c r="D11" s="41">
        <v>2</v>
      </c>
      <c r="E11" s="27">
        <v>2</v>
      </c>
      <c r="F11" s="29">
        <v>0</v>
      </c>
      <c r="G11" s="43">
        <v>2</v>
      </c>
      <c r="H11" s="119">
        <v>100</v>
      </c>
      <c r="I11" s="109">
        <v>85</v>
      </c>
      <c r="J11" s="118">
        <v>117.6470588235294</v>
      </c>
      <c r="K11" s="39"/>
      <c r="L11" s="46"/>
    </row>
    <row r="12" spans="1:12" s="40" customFormat="1" ht="18.75" customHeight="1">
      <c r="A12" s="2" t="s">
        <v>7</v>
      </c>
      <c r="B12" s="47">
        <v>15</v>
      </c>
      <c r="C12" s="27">
        <v>0</v>
      </c>
      <c r="D12" s="41">
        <v>15</v>
      </c>
      <c r="E12" s="27">
        <v>10</v>
      </c>
      <c r="F12" s="29">
        <v>0</v>
      </c>
      <c r="G12" s="43">
        <v>10</v>
      </c>
      <c r="H12" s="119">
        <v>66.66666666666667</v>
      </c>
      <c r="I12" s="109">
        <v>85</v>
      </c>
      <c r="J12" s="118">
        <v>78.43137254901961</v>
      </c>
      <c r="K12" s="39"/>
      <c r="L12" s="46"/>
    </row>
    <row r="13" spans="1:12" s="40" customFormat="1" ht="18.75" customHeight="1">
      <c r="A13" s="2" t="s">
        <v>3</v>
      </c>
      <c r="B13" s="47">
        <v>2</v>
      </c>
      <c r="C13" s="27">
        <v>0</v>
      </c>
      <c r="D13" s="41">
        <v>2</v>
      </c>
      <c r="E13" s="27">
        <v>1</v>
      </c>
      <c r="F13" s="29">
        <v>0</v>
      </c>
      <c r="G13" s="43">
        <v>1</v>
      </c>
      <c r="H13" s="48">
        <v>0.5</v>
      </c>
      <c r="I13" s="45">
        <v>0.85</v>
      </c>
      <c r="J13" s="106">
        <v>0.59</v>
      </c>
      <c r="K13" s="39"/>
      <c r="L13" s="46"/>
    </row>
    <row r="14" spans="1:12" s="40" customFormat="1" ht="18.75" customHeight="1">
      <c r="A14" s="2" t="s">
        <v>13</v>
      </c>
      <c r="B14" s="47">
        <v>30</v>
      </c>
      <c r="C14" s="27">
        <v>2</v>
      </c>
      <c r="D14" s="41">
        <v>28</v>
      </c>
      <c r="E14" s="27">
        <v>17</v>
      </c>
      <c r="F14" s="29">
        <v>0</v>
      </c>
      <c r="G14" s="43">
        <v>17</v>
      </c>
      <c r="H14" s="119">
        <v>60.714285714285715</v>
      </c>
      <c r="I14" s="109">
        <v>79</v>
      </c>
      <c r="J14" s="118">
        <v>76.85352622061482</v>
      </c>
      <c r="K14" s="39"/>
      <c r="L14" s="46"/>
    </row>
    <row r="15" spans="1:12" s="40" customFormat="1" ht="18.75" customHeight="1">
      <c r="A15" s="2" t="s">
        <v>15</v>
      </c>
      <c r="B15" s="47">
        <v>61</v>
      </c>
      <c r="C15" s="27">
        <v>3</v>
      </c>
      <c r="D15" s="41">
        <v>58</v>
      </c>
      <c r="E15" s="27">
        <v>31</v>
      </c>
      <c r="F15" s="29">
        <v>0</v>
      </c>
      <c r="G15" s="43">
        <v>31</v>
      </c>
      <c r="H15" s="119">
        <v>53.44827586206897</v>
      </c>
      <c r="I15" s="109">
        <v>85</v>
      </c>
      <c r="J15" s="118">
        <v>62.88032454361055</v>
      </c>
      <c r="K15" s="39"/>
      <c r="L15" s="46"/>
    </row>
    <row r="16" spans="1:12" s="40" customFormat="1" ht="18.75" customHeight="1">
      <c r="A16" s="2" t="s">
        <v>1</v>
      </c>
      <c r="B16" s="47">
        <v>19</v>
      </c>
      <c r="C16" s="27">
        <v>1</v>
      </c>
      <c r="D16" s="41">
        <v>18</v>
      </c>
      <c r="E16" s="27">
        <v>13</v>
      </c>
      <c r="F16" s="29">
        <v>0</v>
      </c>
      <c r="G16" s="43">
        <v>13</v>
      </c>
      <c r="H16" s="119">
        <v>72.22222222222223</v>
      </c>
      <c r="I16" s="109">
        <v>85</v>
      </c>
      <c r="J16" s="118">
        <v>84.9673202614379</v>
      </c>
      <c r="K16" s="39"/>
      <c r="L16" s="46"/>
    </row>
    <row r="17" spans="1:12" s="40" customFormat="1" ht="18.75" customHeight="1">
      <c r="A17" s="2" t="s">
        <v>2</v>
      </c>
      <c r="B17" s="47">
        <v>13</v>
      </c>
      <c r="C17" s="27">
        <v>0</v>
      </c>
      <c r="D17" s="41">
        <v>13</v>
      </c>
      <c r="E17" s="27">
        <v>10</v>
      </c>
      <c r="F17" s="29">
        <v>0</v>
      </c>
      <c r="G17" s="43">
        <v>10</v>
      </c>
      <c r="H17" s="119">
        <v>76.92307692307692</v>
      </c>
      <c r="I17" s="109">
        <v>85</v>
      </c>
      <c r="J17" s="118">
        <v>90.49773755656109</v>
      </c>
      <c r="K17" s="39"/>
      <c r="L17" s="46"/>
    </row>
    <row r="18" spans="1:12" s="40" customFormat="1" ht="18.75" customHeight="1">
      <c r="A18" s="2" t="s">
        <v>8</v>
      </c>
      <c r="B18" s="47">
        <v>27</v>
      </c>
      <c r="C18" s="27">
        <v>1</v>
      </c>
      <c r="D18" s="41">
        <v>26</v>
      </c>
      <c r="E18" s="27">
        <v>20</v>
      </c>
      <c r="F18" s="29">
        <v>0</v>
      </c>
      <c r="G18" s="43">
        <v>20</v>
      </c>
      <c r="H18" s="119">
        <v>76.92307692307692</v>
      </c>
      <c r="I18" s="109">
        <v>85</v>
      </c>
      <c r="J18" s="118">
        <v>90.49773755656109</v>
      </c>
      <c r="K18" s="39"/>
      <c r="L18" s="46"/>
    </row>
    <row r="19" spans="1:12" s="40" customFormat="1" ht="18.75" customHeight="1">
      <c r="A19" s="2" t="s">
        <v>14</v>
      </c>
      <c r="B19" s="47">
        <v>16</v>
      </c>
      <c r="C19" s="27">
        <v>1</v>
      </c>
      <c r="D19" s="41">
        <v>15</v>
      </c>
      <c r="E19" s="27">
        <v>12</v>
      </c>
      <c r="F19" s="29">
        <v>0</v>
      </c>
      <c r="G19" s="43">
        <v>12</v>
      </c>
      <c r="H19" s="119">
        <v>80</v>
      </c>
      <c r="I19" s="109">
        <v>85</v>
      </c>
      <c r="J19" s="118">
        <v>94.11764705882354</v>
      </c>
      <c r="K19" s="39"/>
      <c r="L19" s="46"/>
    </row>
    <row r="20" spans="1:12" s="40" customFormat="1" ht="18.75" customHeight="1" thickBot="1">
      <c r="A20" s="3" t="s">
        <v>18</v>
      </c>
      <c r="B20" s="50">
        <v>15</v>
      </c>
      <c r="C20" s="51">
        <v>1</v>
      </c>
      <c r="D20" s="52">
        <v>14</v>
      </c>
      <c r="E20" s="51">
        <v>11</v>
      </c>
      <c r="F20" s="53">
        <v>0</v>
      </c>
      <c r="G20" s="54">
        <v>11</v>
      </c>
      <c r="H20" s="120">
        <v>78.57142857142857</v>
      </c>
      <c r="I20" s="110">
        <v>85</v>
      </c>
      <c r="J20" s="121">
        <v>92.43697478991596</v>
      </c>
      <c r="K20" s="39"/>
      <c r="L20" s="46"/>
    </row>
    <row r="21" spans="1:12" s="40" customFormat="1" ht="18.75" customHeight="1" thickBot="1">
      <c r="A21" s="4" t="s">
        <v>6</v>
      </c>
      <c r="B21" s="111">
        <v>402</v>
      </c>
      <c r="C21" s="112">
        <v>18</v>
      </c>
      <c r="D21" s="113">
        <v>384</v>
      </c>
      <c r="E21" s="112">
        <v>270</v>
      </c>
      <c r="F21" s="114">
        <v>0</v>
      </c>
      <c r="G21" s="115">
        <v>270</v>
      </c>
      <c r="H21" s="122">
        <v>70.3125</v>
      </c>
      <c r="I21" s="116">
        <v>85</v>
      </c>
      <c r="J21" s="123">
        <v>82.72058823529413</v>
      </c>
      <c r="K21" s="55"/>
      <c r="L21" s="46"/>
    </row>
    <row r="22" spans="1:13" s="63" customFormat="1" ht="12" customHeight="1">
      <c r="A22" s="56"/>
      <c r="B22" s="57"/>
      <c r="C22" s="57"/>
      <c r="D22" s="57"/>
      <c r="E22" s="57"/>
      <c r="F22" s="57"/>
      <c r="G22" s="57"/>
      <c r="H22" s="57"/>
      <c r="I22" s="58"/>
      <c r="J22" s="59"/>
      <c r="K22" s="60"/>
      <c r="L22" s="61"/>
      <c r="M22" s="62"/>
    </row>
    <row r="23" spans="1:13" s="63" customFormat="1" ht="12.75">
      <c r="A23" s="56" t="str">
        <f>'1 EE Q2'!A23</f>
        <v>* DW Goal: While we await Trade performance goals, we are substituting WIOA Dislocated Worker goals.</v>
      </c>
      <c r="B23" s="57"/>
      <c r="C23" s="57"/>
      <c r="D23" s="57"/>
      <c r="E23" s="57"/>
      <c r="F23" s="57"/>
      <c r="G23" s="57"/>
      <c r="H23" s="57"/>
      <c r="I23" s="58"/>
      <c r="J23" s="64"/>
      <c r="K23" s="60"/>
      <c r="L23" s="61"/>
      <c r="M23" s="65"/>
    </row>
    <row r="24" spans="1:11" s="68" customFormat="1" ht="12.75">
      <c r="A24" s="66"/>
      <c r="B24" s="25"/>
      <c r="C24" s="25"/>
      <c r="D24" s="25"/>
      <c r="E24" s="25"/>
      <c r="F24" s="25"/>
      <c r="G24" s="25"/>
      <c r="H24" s="25"/>
      <c r="I24" s="25"/>
      <c r="J24" s="67"/>
      <c r="K24" s="25"/>
    </row>
    <row r="25" spans="1:11" s="68" customFormat="1" ht="12.75">
      <c r="A25" s="66"/>
      <c r="B25" s="25"/>
      <c r="C25" s="25"/>
      <c r="D25" s="25"/>
      <c r="E25" s="25"/>
      <c r="F25" s="25"/>
      <c r="G25" s="25"/>
      <c r="H25" s="25"/>
      <c r="I25" s="25"/>
      <c r="J25" s="67"/>
      <c r="K25" s="25"/>
    </row>
    <row r="26" spans="1:11" s="68" customFormat="1" ht="18" customHeight="1">
      <c r="A26" s="69" t="s">
        <v>28</v>
      </c>
      <c r="B26" s="25"/>
      <c r="C26" s="25"/>
      <c r="D26" s="25"/>
      <c r="E26" s="25"/>
      <c r="F26" s="25"/>
      <c r="G26" s="25"/>
      <c r="H26" s="25"/>
      <c r="I26" s="25"/>
      <c r="J26" s="67"/>
      <c r="K26" s="25"/>
    </row>
    <row r="27" spans="1:11" s="68" customFormat="1" ht="13.5" thickBot="1">
      <c r="A27" s="70"/>
      <c r="B27" s="71"/>
      <c r="C27" s="71"/>
      <c r="D27" s="71"/>
      <c r="E27" s="71"/>
      <c r="F27" s="71"/>
      <c r="G27" s="71"/>
      <c r="H27" s="71"/>
      <c r="I27" s="71"/>
      <c r="J27" s="72"/>
      <c r="K27" s="25"/>
    </row>
    <row r="29" ht="12.75">
      <c r="A29" s="73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30" sqref="A30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32" customFormat="1" ht="19.5" customHeight="1">
      <c r="A1" s="162" t="s">
        <v>51</v>
      </c>
      <c r="B1" s="163"/>
      <c r="C1" s="163"/>
      <c r="D1" s="163"/>
      <c r="E1" s="163"/>
      <c r="F1" s="163"/>
      <c r="G1" s="163"/>
      <c r="H1" s="163"/>
      <c r="I1" s="163"/>
      <c r="J1" s="168"/>
    </row>
    <row r="2" spans="1:11" s="34" customFormat="1" ht="19.5" customHeight="1">
      <c r="A2" s="164" t="str">
        <f>'1 EE Q2'!A2:J2</f>
        <v>FY19 QUARTER ENDING DECEMBER 31, 2018</v>
      </c>
      <c r="B2" s="165"/>
      <c r="C2" s="165"/>
      <c r="D2" s="165"/>
      <c r="E2" s="165"/>
      <c r="F2" s="165"/>
      <c r="G2" s="165"/>
      <c r="H2" s="165"/>
      <c r="I2" s="165"/>
      <c r="J2" s="169"/>
      <c r="K2" s="33"/>
    </row>
    <row r="3" spans="1:11" s="34" customFormat="1" ht="30.75" customHeight="1" thickBot="1">
      <c r="A3" s="166" t="s">
        <v>57</v>
      </c>
      <c r="B3" s="167"/>
      <c r="C3" s="167"/>
      <c r="D3" s="167"/>
      <c r="E3" s="167"/>
      <c r="F3" s="167"/>
      <c r="G3" s="167"/>
      <c r="H3" s="167"/>
      <c r="I3" s="167"/>
      <c r="J3" s="170"/>
      <c r="K3" s="33"/>
    </row>
    <row r="4" spans="1:11" s="40" customFormat="1" ht="54" customHeight="1" thickBot="1">
      <c r="A4" s="35" t="s">
        <v>20</v>
      </c>
      <c r="B4" s="5" t="s">
        <v>21</v>
      </c>
      <c r="C4" s="6" t="s">
        <v>22</v>
      </c>
      <c r="D4" s="7" t="s">
        <v>23</v>
      </c>
      <c r="E4" s="6" t="s">
        <v>24</v>
      </c>
      <c r="F4" s="6" t="s">
        <v>25</v>
      </c>
      <c r="G4" s="6" t="s">
        <v>31</v>
      </c>
      <c r="H4" s="36" t="s">
        <v>32</v>
      </c>
      <c r="I4" s="37" t="s">
        <v>60</v>
      </c>
      <c r="J4" s="38" t="s">
        <v>61</v>
      </c>
      <c r="K4" s="39"/>
    </row>
    <row r="5" spans="1:12" s="40" customFormat="1" ht="18.75" customHeight="1">
      <c r="A5" s="1" t="s">
        <v>10</v>
      </c>
      <c r="B5" s="26">
        <v>6</v>
      </c>
      <c r="C5" s="27">
        <v>0</v>
      </c>
      <c r="D5" s="41">
        <v>6</v>
      </c>
      <c r="E5" s="42">
        <v>4</v>
      </c>
      <c r="F5" s="28">
        <v>0</v>
      </c>
      <c r="G5" s="43">
        <v>4</v>
      </c>
      <c r="H5" s="124">
        <v>11598.81</v>
      </c>
      <c r="I5" s="125">
        <v>7700</v>
      </c>
      <c r="J5" s="126">
        <v>150.6338961038961</v>
      </c>
      <c r="K5" s="39"/>
      <c r="L5" s="46"/>
    </row>
    <row r="6" spans="1:12" s="40" customFormat="1" ht="18.75" customHeight="1">
      <c r="A6" s="2" t="s">
        <v>0</v>
      </c>
      <c r="B6" s="47">
        <v>23</v>
      </c>
      <c r="C6" s="27">
        <v>1</v>
      </c>
      <c r="D6" s="41">
        <v>22</v>
      </c>
      <c r="E6" s="27">
        <v>11</v>
      </c>
      <c r="F6" s="29">
        <v>0</v>
      </c>
      <c r="G6" s="43">
        <v>11</v>
      </c>
      <c r="H6" s="127">
        <v>8888.35</v>
      </c>
      <c r="I6" s="125">
        <v>7700</v>
      </c>
      <c r="J6" s="126">
        <v>115.4331168831169</v>
      </c>
      <c r="K6" s="39"/>
      <c r="L6" s="46"/>
    </row>
    <row r="7" spans="1:12" s="40" customFormat="1" ht="18.75" customHeight="1">
      <c r="A7" s="2" t="s">
        <v>11</v>
      </c>
      <c r="B7" s="47">
        <v>46</v>
      </c>
      <c r="C7" s="27">
        <v>4</v>
      </c>
      <c r="D7" s="41">
        <v>42</v>
      </c>
      <c r="E7" s="27">
        <v>35</v>
      </c>
      <c r="F7" s="29">
        <v>0</v>
      </c>
      <c r="G7" s="43">
        <v>35</v>
      </c>
      <c r="H7" s="127">
        <v>10400</v>
      </c>
      <c r="I7" s="125">
        <v>7200</v>
      </c>
      <c r="J7" s="126">
        <v>144.44444444444446</v>
      </c>
      <c r="K7" s="39"/>
      <c r="L7" s="46"/>
    </row>
    <row r="8" spans="1:12" s="40" customFormat="1" ht="18.75" customHeight="1">
      <c r="A8" s="2" t="s">
        <v>12</v>
      </c>
      <c r="B8" s="47">
        <v>101</v>
      </c>
      <c r="C8" s="27">
        <v>5</v>
      </c>
      <c r="D8" s="41">
        <v>96</v>
      </c>
      <c r="E8" s="27">
        <v>73</v>
      </c>
      <c r="F8" s="29">
        <v>0</v>
      </c>
      <c r="G8" s="43">
        <v>73</v>
      </c>
      <c r="H8" s="127">
        <v>10092.12</v>
      </c>
      <c r="I8" s="125">
        <v>7700</v>
      </c>
      <c r="J8" s="126">
        <v>131.06649350649354</v>
      </c>
      <c r="K8" s="39"/>
      <c r="L8" s="46"/>
    </row>
    <row r="9" spans="1:12" s="40" customFormat="1" ht="18.75" customHeight="1">
      <c r="A9" s="2" t="s">
        <v>4</v>
      </c>
      <c r="B9" s="47"/>
      <c r="C9" s="27"/>
      <c r="D9" s="41"/>
      <c r="E9" s="27"/>
      <c r="F9" s="29"/>
      <c r="G9" s="43"/>
      <c r="H9" s="75"/>
      <c r="I9" s="74"/>
      <c r="J9" s="49"/>
      <c r="K9" s="39"/>
      <c r="L9" s="46"/>
    </row>
    <row r="10" spans="1:12" s="40" customFormat="1" ht="18.75" customHeight="1">
      <c r="A10" s="2" t="s">
        <v>9</v>
      </c>
      <c r="B10" s="47">
        <v>27</v>
      </c>
      <c r="C10" s="27">
        <v>1</v>
      </c>
      <c r="D10" s="41">
        <v>26</v>
      </c>
      <c r="E10" s="27">
        <v>22</v>
      </c>
      <c r="F10" s="29">
        <v>0</v>
      </c>
      <c r="G10" s="43">
        <v>22</v>
      </c>
      <c r="H10" s="127">
        <v>12561.71</v>
      </c>
      <c r="I10" s="125">
        <v>7700</v>
      </c>
      <c r="J10" s="126">
        <v>163.1390909090909</v>
      </c>
      <c r="K10" s="39"/>
      <c r="L10" s="46"/>
    </row>
    <row r="11" spans="1:12" s="40" customFormat="1" ht="18.75" customHeight="1">
      <c r="A11" s="2" t="s">
        <v>5</v>
      </c>
      <c r="B11" s="47">
        <v>6</v>
      </c>
      <c r="C11" s="27">
        <v>0</v>
      </c>
      <c r="D11" s="41">
        <v>6</v>
      </c>
      <c r="E11" s="27">
        <v>6</v>
      </c>
      <c r="F11" s="29">
        <v>0</v>
      </c>
      <c r="G11" s="43">
        <v>6</v>
      </c>
      <c r="H11" s="127">
        <v>16089.06</v>
      </c>
      <c r="I11" s="125">
        <v>7700</v>
      </c>
      <c r="J11" s="126">
        <v>208.94883116883116</v>
      </c>
      <c r="K11" s="39"/>
      <c r="L11" s="46"/>
    </row>
    <row r="12" spans="1:12" s="40" customFormat="1" ht="18.75" customHeight="1">
      <c r="A12" s="2" t="s">
        <v>7</v>
      </c>
      <c r="B12" s="47">
        <v>25</v>
      </c>
      <c r="C12" s="27">
        <v>0</v>
      </c>
      <c r="D12" s="41">
        <v>25</v>
      </c>
      <c r="E12" s="27">
        <v>18</v>
      </c>
      <c r="F12" s="29">
        <v>0</v>
      </c>
      <c r="G12" s="43">
        <v>18</v>
      </c>
      <c r="H12" s="127">
        <v>14467.41</v>
      </c>
      <c r="I12" s="125">
        <v>7700</v>
      </c>
      <c r="J12" s="126">
        <v>187.88844155844154</v>
      </c>
      <c r="K12" s="39"/>
      <c r="L12" s="46"/>
    </row>
    <row r="13" spans="1:12" s="40" customFormat="1" ht="18.75" customHeight="1">
      <c r="A13" s="2" t="s">
        <v>3</v>
      </c>
      <c r="B13" s="47">
        <v>4</v>
      </c>
      <c r="C13" s="27">
        <v>0</v>
      </c>
      <c r="D13" s="41">
        <v>4</v>
      </c>
      <c r="E13" s="27">
        <v>3</v>
      </c>
      <c r="F13" s="29">
        <v>0</v>
      </c>
      <c r="G13" s="43">
        <v>3</v>
      </c>
      <c r="H13" s="127">
        <v>8508</v>
      </c>
      <c r="I13" s="125">
        <v>7700</v>
      </c>
      <c r="J13" s="126">
        <v>110.4935064935065</v>
      </c>
      <c r="K13" s="39"/>
      <c r="L13" s="46"/>
    </row>
    <row r="14" spans="1:12" s="40" customFormat="1" ht="18.75" customHeight="1">
      <c r="A14" s="2" t="s">
        <v>13</v>
      </c>
      <c r="B14" s="47">
        <v>18</v>
      </c>
      <c r="C14" s="27">
        <v>1</v>
      </c>
      <c r="D14" s="41">
        <v>17</v>
      </c>
      <c r="E14" s="27">
        <v>11</v>
      </c>
      <c r="F14" s="29">
        <v>0</v>
      </c>
      <c r="G14" s="43">
        <v>11</v>
      </c>
      <c r="H14" s="127">
        <v>4903.5</v>
      </c>
      <c r="I14" s="125">
        <v>7500</v>
      </c>
      <c r="J14" s="126">
        <v>65.38</v>
      </c>
      <c r="K14" s="39"/>
      <c r="L14" s="46"/>
    </row>
    <row r="15" spans="1:12" s="40" customFormat="1" ht="18.75" customHeight="1">
      <c r="A15" s="2" t="s">
        <v>15</v>
      </c>
      <c r="B15" s="47">
        <v>78</v>
      </c>
      <c r="C15" s="27">
        <v>4</v>
      </c>
      <c r="D15" s="41">
        <v>74</v>
      </c>
      <c r="E15" s="27">
        <v>54</v>
      </c>
      <c r="F15" s="29">
        <v>0</v>
      </c>
      <c r="G15" s="43">
        <v>54</v>
      </c>
      <c r="H15" s="127">
        <v>10149.160000000002</v>
      </c>
      <c r="I15" s="125">
        <v>7700</v>
      </c>
      <c r="J15" s="126">
        <v>131.80727272727276</v>
      </c>
      <c r="K15" s="39"/>
      <c r="L15" s="46"/>
    </row>
    <row r="16" spans="1:12" s="40" customFormat="1" ht="18.75" customHeight="1">
      <c r="A16" s="2" t="s">
        <v>1</v>
      </c>
      <c r="B16" s="47">
        <v>15</v>
      </c>
      <c r="C16" s="27">
        <v>0</v>
      </c>
      <c r="D16" s="41">
        <v>15</v>
      </c>
      <c r="E16" s="27">
        <v>11</v>
      </c>
      <c r="F16" s="29">
        <v>0</v>
      </c>
      <c r="G16" s="43">
        <v>11</v>
      </c>
      <c r="H16" s="127">
        <v>10831.5</v>
      </c>
      <c r="I16" s="125">
        <v>7700</v>
      </c>
      <c r="J16" s="126">
        <v>140.66883116883116</v>
      </c>
      <c r="K16" s="39"/>
      <c r="L16" s="46"/>
    </row>
    <row r="17" spans="1:12" s="40" customFormat="1" ht="18.75" customHeight="1">
      <c r="A17" s="2" t="s">
        <v>2</v>
      </c>
      <c r="B17" s="47">
        <v>10</v>
      </c>
      <c r="C17" s="27">
        <v>0</v>
      </c>
      <c r="D17" s="41">
        <v>10</v>
      </c>
      <c r="E17" s="27">
        <v>6</v>
      </c>
      <c r="F17" s="29">
        <v>0</v>
      </c>
      <c r="G17" s="43">
        <v>6</v>
      </c>
      <c r="H17" s="127">
        <v>13425.775</v>
      </c>
      <c r="I17" s="125">
        <v>7700</v>
      </c>
      <c r="J17" s="126">
        <v>174.36071428571427</v>
      </c>
      <c r="K17" s="39"/>
      <c r="L17" s="46"/>
    </row>
    <row r="18" spans="1:12" s="40" customFormat="1" ht="18.75" customHeight="1">
      <c r="A18" s="2" t="s">
        <v>8</v>
      </c>
      <c r="B18" s="47">
        <v>45</v>
      </c>
      <c r="C18" s="27">
        <v>3</v>
      </c>
      <c r="D18" s="41">
        <v>42</v>
      </c>
      <c r="E18" s="27">
        <v>32</v>
      </c>
      <c r="F18" s="29">
        <v>0</v>
      </c>
      <c r="G18" s="43">
        <v>32</v>
      </c>
      <c r="H18" s="127">
        <v>11059.165</v>
      </c>
      <c r="I18" s="125">
        <v>7700</v>
      </c>
      <c r="J18" s="126">
        <v>143.6255194805195</v>
      </c>
      <c r="K18" s="39"/>
      <c r="L18" s="46"/>
    </row>
    <row r="19" spans="1:12" s="40" customFormat="1" ht="18.75" customHeight="1">
      <c r="A19" s="2" t="s">
        <v>14</v>
      </c>
      <c r="B19" s="47">
        <v>13</v>
      </c>
      <c r="C19" s="27">
        <v>0</v>
      </c>
      <c r="D19" s="41">
        <v>13</v>
      </c>
      <c r="E19" s="27">
        <v>11</v>
      </c>
      <c r="F19" s="29">
        <v>0</v>
      </c>
      <c r="G19" s="43">
        <v>11</v>
      </c>
      <c r="H19" s="127">
        <v>8597.03</v>
      </c>
      <c r="I19" s="125">
        <v>7700</v>
      </c>
      <c r="J19" s="126">
        <v>111.64974025974028</v>
      </c>
      <c r="K19" s="39"/>
      <c r="L19" s="46"/>
    </row>
    <row r="20" spans="1:12" s="40" customFormat="1" ht="18.75" customHeight="1" thickBot="1">
      <c r="A20" s="3" t="s">
        <v>18</v>
      </c>
      <c r="B20" s="50">
        <v>13</v>
      </c>
      <c r="C20" s="51">
        <v>1</v>
      </c>
      <c r="D20" s="52">
        <v>12</v>
      </c>
      <c r="E20" s="51">
        <v>7</v>
      </c>
      <c r="F20" s="53">
        <v>0</v>
      </c>
      <c r="G20" s="54">
        <v>7</v>
      </c>
      <c r="H20" s="128">
        <v>11250.07</v>
      </c>
      <c r="I20" s="125">
        <v>7700</v>
      </c>
      <c r="J20" s="129">
        <v>146.10480519480518</v>
      </c>
      <c r="K20" s="39"/>
      <c r="L20" s="46"/>
    </row>
    <row r="21" spans="1:12" s="40" customFormat="1" ht="18.75" customHeight="1" thickBot="1">
      <c r="A21" s="4" t="s">
        <v>6</v>
      </c>
      <c r="B21" s="111">
        <v>430</v>
      </c>
      <c r="C21" s="112">
        <v>20</v>
      </c>
      <c r="D21" s="113">
        <v>410</v>
      </c>
      <c r="E21" s="112">
        <v>304</v>
      </c>
      <c r="F21" s="114">
        <v>0</v>
      </c>
      <c r="G21" s="115">
        <v>304</v>
      </c>
      <c r="H21" s="130">
        <v>10809.72</v>
      </c>
      <c r="I21" s="131">
        <v>7700</v>
      </c>
      <c r="J21" s="132">
        <v>140.38597402597404</v>
      </c>
      <c r="K21" s="55"/>
      <c r="L21" s="46"/>
    </row>
    <row r="22" spans="1:13" s="63" customFormat="1" ht="12" customHeight="1">
      <c r="A22" s="56"/>
      <c r="B22" s="57"/>
      <c r="C22" s="57"/>
      <c r="D22" s="57"/>
      <c r="E22" s="57"/>
      <c r="F22" s="57"/>
      <c r="G22" s="57"/>
      <c r="H22" s="57"/>
      <c r="I22" s="58"/>
      <c r="J22" s="59"/>
      <c r="K22" s="60"/>
      <c r="L22" s="61"/>
      <c r="M22" s="62"/>
    </row>
    <row r="23" spans="1:13" s="63" customFormat="1" ht="12.75">
      <c r="A23" s="56" t="str">
        <f>'1 EE Q2'!A23</f>
        <v>* DW Goal: While we await Trade performance goals, we are substituting WIOA Dislocated Worker goals.</v>
      </c>
      <c r="B23" s="57"/>
      <c r="C23" s="57"/>
      <c r="D23" s="57"/>
      <c r="E23" s="57"/>
      <c r="F23" s="57"/>
      <c r="G23" s="57"/>
      <c r="H23" s="57"/>
      <c r="I23" s="58"/>
      <c r="J23" s="64"/>
      <c r="K23" s="60"/>
      <c r="L23" s="61"/>
      <c r="M23" s="65"/>
    </row>
    <row r="24" spans="1:11" s="68" customFormat="1" ht="12.75">
      <c r="A24" s="66"/>
      <c r="B24" s="25"/>
      <c r="C24" s="25"/>
      <c r="D24" s="25"/>
      <c r="E24" s="25"/>
      <c r="F24" s="25"/>
      <c r="G24" s="25"/>
      <c r="H24" s="25"/>
      <c r="I24" s="25"/>
      <c r="J24" s="67"/>
      <c r="K24" s="25"/>
    </row>
    <row r="25" spans="1:11" s="68" customFormat="1" ht="12.75">
      <c r="A25" s="66"/>
      <c r="B25" s="25"/>
      <c r="C25" s="25"/>
      <c r="D25" s="25"/>
      <c r="E25" s="25"/>
      <c r="F25" s="25"/>
      <c r="G25" s="25"/>
      <c r="H25" s="25"/>
      <c r="I25" s="25"/>
      <c r="J25" s="67"/>
      <c r="K25" s="25"/>
    </row>
    <row r="26" spans="1:11" s="68" customFormat="1" ht="18" customHeight="1">
      <c r="A26" s="69" t="s">
        <v>28</v>
      </c>
      <c r="B26" s="25"/>
      <c r="C26" s="25"/>
      <c r="D26" s="25"/>
      <c r="E26" s="25"/>
      <c r="F26" s="25"/>
      <c r="G26" s="25"/>
      <c r="H26" s="25"/>
      <c r="I26" s="25"/>
      <c r="J26" s="67"/>
      <c r="K26" s="25"/>
    </row>
    <row r="27" spans="1:11" s="68" customFormat="1" ht="13.5" thickBot="1">
      <c r="A27" s="70"/>
      <c r="B27" s="71"/>
      <c r="C27" s="71"/>
      <c r="D27" s="71"/>
      <c r="E27" s="71"/>
      <c r="F27" s="71"/>
      <c r="G27" s="71"/>
      <c r="H27" s="71"/>
      <c r="I27" s="71"/>
      <c r="J27" s="72"/>
      <c r="K27" s="25"/>
    </row>
    <row r="29" ht="12.75">
      <c r="A29" s="73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="89" zoomScaleNormal="89" zoomScalePageLayoutView="0" workbookViewId="0" topLeftCell="A1">
      <selection activeCell="A27" sqref="A27"/>
    </sheetView>
  </sheetViews>
  <sheetFormatPr defaultColWidth="9.140625" defaultRowHeight="12.75"/>
  <cols>
    <col min="1" max="1" width="19.7109375" style="0" customWidth="1"/>
    <col min="2" max="10" width="12.00390625" style="0" customWidth="1"/>
    <col min="11" max="11" width="11.140625" style="0" customWidth="1"/>
  </cols>
  <sheetData>
    <row r="1" spans="1:10" s="32" customFormat="1" ht="19.5" customHeight="1">
      <c r="A1" s="162" t="s">
        <v>51</v>
      </c>
      <c r="B1" s="163"/>
      <c r="C1" s="163"/>
      <c r="D1" s="163"/>
      <c r="E1" s="163"/>
      <c r="F1" s="163"/>
      <c r="G1" s="163"/>
      <c r="H1" s="163"/>
      <c r="I1" s="163"/>
      <c r="J1" s="168"/>
    </row>
    <row r="2" spans="1:11" s="34" customFormat="1" ht="19.5" customHeight="1">
      <c r="A2" s="164" t="str">
        <f>'1 EE Q2'!A2:J2</f>
        <v>FY19 QUARTER ENDING DECEMBER 31, 2018</v>
      </c>
      <c r="B2" s="165"/>
      <c r="C2" s="165"/>
      <c r="D2" s="165"/>
      <c r="E2" s="165"/>
      <c r="F2" s="165"/>
      <c r="G2" s="165"/>
      <c r="H2" s="165"/>
      <c r="I2" s="165"/>
      <c r="J2" s="169"/>
      <c r="K2" s="33"/>
    </row>
    <row r="3" spans="1:11" s="34" customFormat="1" ht="33" customHeight="1" thickBot="1">
      <c r="A3" s="166" t="s">
        <v>58</v>
      </c>
      <c r="B3" s="167"/>
      <c r="C3" s="167"/>
      <c r="D3" s="167"/>
      <c r="E3" s="167"/>
      <c r="F3" s="167"/>
      <c r="G3" s="167"/>
      <c r="H3" s="167"/>
      <c r="I3" s="167"/>
      <c r="J3" s="170"/>
      <c r="K3" s="33"/>
    </row>
    <row r="4" spans="1:11" s="40" customFormat="1" ht="54" customHeight="1" thickBot="1">
      <c r="A4" s="35" t="s">
        <v>20</v>
      </c>
      <c r="B4" s="5" t="s">
        <v>21</v>
      </c>
      <c r="C4" s="6" t="s">
        <v>22</v>
      </c>
      <c r="D4" s="7" t="s">
        <v>23</v>
      </c>
      <c r="E4" s="6" t="s">
        <v>33</v>
      </c>
      <c r="F4" s="6" t="s">
        <v>34</v>
      </c>
      <c r="G4" s="6" t="s">
        <v>35</v>
      </c>
      <c r="H4" s="36" t="s">
        <v>36</v>
      </c>
      <c r="I4" s="37" t="s">
        <v>60</v>
      </c>
      <c r="J4" s="38" t="s">
        <v>61</v>
      </c>
      <c r="K4" s="39"/>
    </row>
    <row r="5" spans="1:12" s="40" customFormat="1" ht="18.75" customHeight="1">
      <c r="A5" s="1" t="s">
        <v>10</v>
      </c>
      <c r="B5" s="26"/>
      <c r="C5" s="27"/>
      <c r="D5" s="41"/>
      <c r="E5" s="42"/>
      <c r="F5" s="28"/>
      <c r="G5" s="43"/>
      <c r="H5" s="44"/>
      <c r="I5" s="45"/>
      <c r="J5" s="31"/>
      <c r="K5" s="39"/>
      <c r="L5" s="46"/>
    </row>
    <row r="6" spans="1:12" s="40" customFormat="1" ht="18.75" customHeight="1">
      <c r="A6" s="2" t="s">
        <v>0</v>
      </c>
      <c r="B6" s="47">
        <v>26</v>
      </c>
      <c r="C6" s="27">
        <v>1</v>
      </c>
      <c r="D6" s="41">
        <v>25</v>
      </c>
      <c r="E6" s="27">
        <v>1</v>
      </c>
      <c r="F6" s="29">
        <v>15</v>
      </c>
      <c r="G6" s="43">
        <v>16</v>
      </c>
      <c r="H6" s="119">
        <v>64</v>
      </c>
      <c r="I6" s="109">
        <v>60</v>
      </c>
      <c r="J6" s="126">
        <v>106.66666666666666</v>
      </c>
      <c r="K6" s="39"/>
      <c r="L6" s="46"/>
    </row>
    <row r="7" spans="1:12" s="40" customFormat="1" ht="18.75" customHeight="1">
      <c r="A7" s="2" t="s">
        <v>11</v>
      </c>
      <c r="B7" s="47">
        <v>24</v>
      </c>
      <c r="C7" s="27">
        <v>0</v>
      </c>
      <c r="D7" s="41">
        <v>24</v>
      </c>
      <c r="E7" s="27">
        <v>2</v>
      </c>
      <c r="F7" s="29">
        <v>20</v>
      </c>
      <c r="G7" s="43">
        <v>20</v>
      </c>
      <c r="H7" s="119">
        <v>83.33333333333334</v>
      </c>
      <c r="I7" s="109">
        <v>57</v>
      </c>
      <c r="J7" s="126">
        <v>146.19883040935673</v>
      </c>
      <c r="K7" s="39"/>
      <c r="L7" s="46"/>
    </row>
    <row r="8" spans="1:12" s="40" customFormat="1" ht="18.75" customHeight="1">
      <c r="A8" s="2" t="s">
        <v>12</v>
      </c>
      <c r="B8" s="47">
        <v>68</v>
      </c>
      <c r="C8" s="27">
        <v>4</v>
      </c>
      <c r="D8" s="41">
        <v>64</v>
      </c>
      <c r="E8" s="27">
        <v>1</v>
      </c>
      <c r="F8" s="29">
        <v>28</v>
      </c>
      <c r="G8" s="43">
        <v>28</v>
      </c>
      <c r="H8" s="119">
        <v>43.75</v>
      </c>
      <c r="I8" s="109">
        <v>60</v>
      </c>
      <c r="J8" s="126">
        <v>72.91666666666667</v>
      </c>
      <c r="K8" s="39"/>
      <c r="L8" s="46"/>
    </row>
    <row r="9" spans="1:12" s="40" customFormat="1" ht="18.75" customHeight="1">
      <c r="A9" s="2" t="s">
        <v>4</v>
      </c>
      <c r="B9" s="47"/>
      <c r="C9" s="27"/>
      <c r="D9" s="41"/>
      <c r="E9" s="27"/>
      <c r="F9" s="29"/>
      <c r="G9" s="43"/>
      <c r="H9" s="48"/>
      <c r="I9" s="45"/>
      <c r="J9" s="49"/>
      <c r="K9" s="39"/>
      <c r="L9" s="46"/>
    </row>
    <row r="10" spans="1:12" s="40" customFormat="1" ht="18.75" customHeight="1">
      <c r="A10" s="2" t="s">
        <v>9</v>
      </c>
      <c r="B10" s="47">
        <v>11</v>
      </c>
      <c r="C10" s="27">
        <v>2</v>
      </c>
      <c r="D10" s="41">
        <v>9</v>
      </c>
      <c r="E10" s="27">
        <v>0</v>
      </c>
      <c r="F10" s="29">
        <v>7</v>
      </c>
      <c r="G10" s="43">
        <v>7</v>
      </c>
      <c r="H10" s="119">
        <v>77.77777777777777</v>
      </c>
      <c r="I10" s="109">
        <v>60</v>
      </c>
      <c r="J10" s="126">
        <v>129.62962962962965</v>
      </c>
      <c r="K10" s="39"/>
      <c r="L10" s="46"/>
    </row>
    <row r="11" spans="1:12" s="40" customFormat="1" ht="18.75" customHeight="1">
      <c r="A11" s="2" t="s">
        <v>5</v>
      </c>
      <c r="B11" s="47">
        <v>2</v>
      </c>
      <c r="C11" s="27">
        <v>0</v>
      </c>
      <c r="D11" s="41">
        <v>2</v>
      </c>
      <c r="E11" s="27">
        <v>0</v>
      </c>
      <c r="F11" s="29">
        <v>1</v>
      </c>
      <c r="G11" s="43">
        <v>1</v>
      </c>
      <c r="H11" s="119">
        <v>50</v>
      </c>
      <c r="I11" s="109">
        <v>60</v>
      </c>
      <c r="J11" s="126">
        <v>83.33333333333334</v>
      </c>
      <c r="K11" s="39"/>
      <c r="L11" s="46"/>
    </row>
    <row r="12" spans="1:12" s="40" customFormat="1" ht="18.75" customHeight="1">
      <c r="A12" s="2" t="s">
        <v>7</v>
      </c>
      <c r="B12" s="47">
        <v>12</v>
      </c>
      <c r="C12" s="27">
        <v>0</v>
      </c>
      <c r="D12" s="41">
        <v>12</v>
      </c>
      <c r="E12" s="27">
        <v>0</v>
      </c>
      <c r="F12" s="29">
        <v>11</v>
      </c>
      <c r="G12" s="43">
        <v>11</v>
      </c>
      <c r="H12" s="119">
        <v>91.66666666666666</v>
      </c>
      <c r="I12" s="109">
        <v>60</v>
      </c>
      <c r="J12" s="126">
        <v>152.77777777777774</v>
      </c>
      <c r="K12" s="39"/>
      <c r="L12" s="46"/>
    </row>
    <row r="13" spans="1:12" s="40" customFormat="1" ht="18.75" customHeight="1">
      <c r="A13" s="2" t="s">
        <v>3</v>
      </c>
      <c r="B13" s="47">
        <v>2</v>
      </c>
      <c r="C13" s="27">
        <v>0</v>
      </c>
      <c r="D13" s="41">
        <v>2</v>
      </c>
      <c r="E13" s="27">
        <v>0</v>
      </c>
      <c r="F13" s="29">
        <v>2</v>
      </c>
      <c r="G13" s="43">
        <v>2</v>
      </c>
      <c r="H13" s="48">
        <v>1</v>
      </c>
      <c r="I13" s="45">
        <v>0.6</v>
      </c>
      <c r="J13" s="49">
        <v>1.67</v>
      </c>
      <c r="K13" s="39"/>
      <c r="L13" s="46"/>
    </row>
    <row r="14" spans="1:12" s="40" customFormat="1" ht="18.75" customHeight="1">
      <c r="A14" s="2" t="s">
        <v>13</v>
      </c>
      <c r="B14" s="47">
        <v>26</v>
      </c>
      <c r="C14" s="27">
        <v>2</v>
      </c>
      <c r="D14" s="41">
        <v>24</v>
      </c>
      <c r="E14" s="27">
        <v>0</v>
      </c>
      <c r="F14" s="29">
        <v>17</v>
      </c>
      <c r="G14" s="43">
        <v>17</v>
      </c>
      <c r="H14" s="119">
        <v>70.83333333333333</v>
      </c>
      <c r="I14" s="109">
        <v>56</v>
      </c>
      <c r="J14" s="126">
        <v>126.48809523809523</v>
      </c>
      <c r="K14" s="39"/>
      <c r="L14" s="46"/>
    </row>
    <row r="15" spans="1:12" s="40" customFormat="1" ht="18.75" customHeight="1">
      <c r="A15" s="2" t="s">
        <v>15</v>
      </c>
      <c r="B15" s="47">
        <v>36</v>
      </c>
      <c r="C15" s="27">
        <v>3</v>
      </c>
      <c r="D15" s="41">
        <v>33</v>
      </c>
      <c r="E15" s="27">
        <v>0</v>
      </c>
      <c r="F15" s="29">
        <v>18</v>
      </c>
      <c r="G15" s="43">
        <v>18</v>
      </c>
      <c r="H15" s="119">
        <v>54.54545454545455</v>
      </c>
      <c r="I15" s="109">
        <v>60</v>
      </c>
      <c r="J15" s="126">
        <v>90.90909090909092</v>
      </c>
      <c r="K15" s="39"/>
      <c r="L15" s="46"/>
    </row>
    <row r="16" spans="1:12" s="40" customFormat="1" ht="18.75" customHeight="1">
      <c r="A16" s="2" t="s">
        <v>1</v>
      </c>
      <c r="B16" s="47">
        <v>13</v>
      </c>
      <c r="C16" s="27">
        <v>1</v>
      </c>
      <c r="D16" s="41">
        <v>12</v>
      </c>
      <c r="E16" s="27">
        <v>0</v>
      </c>
      <c r="F16" s="29">
        <v>11</v>
      </c>
      <c r="G16" s="43">
        <v>11</v>
      </c>
      <c r="H16" s="119">
        <v>91.66666666666666</v>
      </c>
      <c r="I16" s="109">
        <v>60</v>
      </c>
      <c r="J16" s="126">
        <v>152.77777777777774</v>
      </c>
      <c r="K16" s="39"/>
      <c r="L16" s="46"/>
    </row>
    <row r="17" spans="1:12" s="40" customFormat="1" ht="18.75" customHeight="1">
      <c r="A17" s="2" t="s">
        <v>2</v>
      </c>
      <c r="B17" s="47">
        <v>10</v>
      </c>
      <c r="C17" s="27">
        <v>0</v>
      </c>
      <c r="D17" s="41">
        <v>10</v>
      </c>
      <c r="E17" s="27">
        <v>0</v>
      </c>
      <c r="F17" s="29">
        <v>6</v>
      </c>
      <c r="G17" s="43">
        <v>6</v>
      </c>
      <c r="H17" s="119">
        <v>60</v>
      </c>
      <c r="I17" s="109">
        <v>60</v>
      </c>
      <c r="J17" s="126">
        <v>100</v>
      </c>
      <c r="K17" s="39"/>
      <c r="L17" s="46"/>
    </row>
    <row r="18" spans="1:12" s="40" customFormat="1" ht="18.75" customHeight="1">
      <c r="A18" s="2" t="s">
        <v>8</v>
      </c>
      <c r="B18" s="47">
        <v>22</v>
      </c>
      <c r="C18" s="27">
        <v>1</v>
      </c>
      <c r="D18" s="41">
        <v>21</v>
      </c>
      <c r="E18" s="27">
        <v>0</v>
      </c>
      <c r="F18" s="29">
        <v>16</v>
      </c>
      <c r="G18" s="43">
        <v>16</v>
      </c>
      <c r="H18" s="119">
        <v>76.19047619047619</v>
      </c>
      <c r="I18" s="109">
        <v>60</v>
      </c>
      <c r="J18" s="126">
        <v>126.984126984127</v>
      </c>
      <c r="K18" s="39"/>
      <c r="L18" s="46"/>
    </row>
    <row r="19" spans="1:12" s="40" customFormat="1" ht="18.75" customHeight="1">
      <c r="A19" s="2" t="s">
        <v>14</v>
      </c>
      <c r="B19" s="47">
        <v>16</v>
      </c>
      <c r="C19" s="27">
        <v>1</v>
      </c>
      <c r="D19" s="41">
        <v>15</v>
      </c>
      <c r="E19" s="27">
        <v>0</v>
      </c>
      <c r="F19" s="29">
        <v>13</v>
      </c>
      <c r="G19" s="43">
        <v>13</v>
      </c>
      <c r="H19" s="119">
        <v>86.66666666666666</v>
      </c>
      <c r="I19" s="109">
        <v>60</v>
      </c>
      <c r="J19" s="126">
        <v>144.44444444444443</v>
      </c>
      <c r="K19" s="39"/>
      <c r="L19" s="46"/>
    </row>
    <row r="20" spans="1:12" s="40" customFormat="1" ht="18.75" customHeight="1" thickBot="1">
      <c r="A20" s="3" t="s">
        <v>18</v>
      </c>
      <c r="B20" s="50">
        <v>11</v>
      </c>
      <c r="C20" s="51">
        <v>1</v>
      </c>
      <c r="D20" s="52">
        <v>10</v>
      </c>
      <c r="E20" s="51">
        <v>0</v>
      </c>
      <c r="F20" s="53">
        <v>4</v>
      </c>
      <c r="G20" s="54">
        <v>4</v>
      </c>
      <c r="H20" s="120">
        <v>40</v>
      </c>
      <c r="I20" s="109">
        <v>60</v>
      </c>
      <c r="J20" s="129">
        <v>66.66666666666667</v>
      </c>
      <c r="K20" s="39"/>
      <c r="L20" s="46"/>
    </row>
    <row r="21" spans="1:12" s="40" customFormat="1" ht="18.75" customHeight="1" thickBot="1">
      <c r="A21" s="4" t="s">
        <v>6</v>
      </c>
      <c r="B21" s="111">
        <v>279</v>
      </c>
      <c r="C21" s="112">
        <v>16</v>
      </c>
      <c r="D21" s="113">
        <v>263</v>
      </c>
      <c r="E21" s="112">
        <v>4</v>
      </c>
      <c r="F21" s="114">
        <v>169</v>
      </c>
      <c r="G21" s="115">
        <v>170</v>
      </c>
      <c r="H21" s="122">
        <v>64.63878326996198</v>
      </c>
      <c r="I21" s="133">
        <v>60</v>
      </c>
      <c r="J21" s="132">
        <v>107.73130544993664</v>
      </c>
      <c r="K21" s="55"/>
      <c r="L21" s="46"/>
    </row>
    <row r="22" spans="1:13" s="63" customFormat="1" ht="12" customHeight="1">
      <c r="A22" s="56"/>
      <c r="B22" s="57"/>
      <c r="C22" s="57"/>
      <c r="D22" s="57"/>
      <c r="E22" s="57"/>
      <c r="F22" s="57"/>
      <c r="G22" s="57"/>
      <c r="H22" s="57"/>
      <c r="I22" s="58"/>
      <c r="J22" s="59"/>
      <c r="K22" s="60"/>
      <c r="L22" s="61"/>
      <c r="M22" s="62"/>
    </row>
    <row r="23" spans="1:13" s="63" customFormat="1" ht="12.75">
      <c r="A23" s="56" t="str">
        <f>'1 EE Q2'!A23</f>
        <v>* DW Goal: While we await Trade performance goals, we are substituting WIOA Dislocated Worker goals.</v>
      </c>
      <c r="B23" s="57"/>
      <c r="C23" s="57"/>
      <c r="D23" s="57"/>
      <c r="E23" s="57"/>
      <c r="F23" s="57"/>
      <c r="G23" s="57"/>
      <c r="H23" s="57"/>
      <c r="I23" s="58"/>
      <c r="J23" s="64"/>
      <c r="K23" s="60"/>
      <c r="L23" s="61"/>
      <c r="M23" s="65"/>
    </row>
    <row r="24" spans="1:11" s="68" customFormat="1" ht="12.75">
      <c r="A24" s="66"/>
      <c r="B24" s="25"/>
      <c r="C24" s="25"/>
      <c r="D24" s="25"/>
      <c r="E24" s="25"/>
      <c r="F24" s="25"/>
      <c r="G24" s="25"/>
      <c r="H24" s="25"/>
      <c r="I24" s="25"/>
      <c r="J24" s="67"/>
      <c r="K24" s="25"/>
    </row>
    <row r="25" spans="1:11" s="68" customFormat="1" ht="12.75">
      <c r="A25" s="66"/>
      <c r="B25" s="25"/>
      <c r="C25" s="25"/>
      <c r="D25" s="25"/>
      <c r="E25" s="25"/>
      <c r="F25" s="25"/>
      <c r="G25" s="25"/>
      <c r="H25" s="25"/>
      <c r="I25" s="25"/>
      <c r="J25" s="67"/>
      <c r="K25" s="25"/>
    </row>
    <row r="26" spans="1:11" s="68" customFormat="1" ht="18" customHeight="1">
      <c r="A26" s="69" t="s">
        <v>28</v>
      </c>
      <c r="B26" s="25"/>
      <c r="C26" s="25"/>
      <c r="D26" s="25"/>
      <c r="E26" s="25"/>
      <c r="F26" s="25"/>
      <c r="G26" s="25"/>
      <c r="H26" s="25"/>
      <c r="I26" s="25"/>
      <c r="J26" s="67"/>
      <c r="K26" s="25"/>
    </row>
    <row r="27" spans="1:11" s="68" customFormat="1" ht="13.5" thickBot="1">
      <c r="A27" s="70"/>
      <c r="B27" s="71"/>
      <c r="C27" s="71"/>
      <c r="D27" s="71"/>
      <c r="E27" s="71"/>
      <c r="F27" s="71"/>
      <c r="G27" s="71"/>
      <c r="H27" s="71"/>
      <c r="I27" s="71"/>
      <c r="J27" s="72"/>
      <c r="K27" s="25"/>
    </row>
    <row r="29" ht="12.75">
      <c r="A29" s="73"/>
    </row>
  </sheetData>
  <sheetProtection/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="80" zoomScaleNormal="80" zoomScalePageLayoutView="0" workbookViewId="0" topLeftCell="A1">
      <selection activeCell="A31" sqref="A31"/>
    </sheetView>
  </sheetViews>
  <sheetFormatPr defaultColWidth="9.140625" defaultRowHeight="12.75"/>
  <cols>
    <col min="1" max="1" width="18.7109375" style="0" customWidth="1"/>
    <col min="2" max="2" width="10.421875" style="0" customWidth="1"/>
    <col min="3" max="3" width="10.8515625" style="0" customWidth="1"/>
    <col min="4" max="4" width="12.28125" style="0" customWidth="1"/>
    <col min="5" max="5" width="10.421875" style="0" customWidth="1"/>
    <col min="6" max="6" width="11.00390625" style="0" customWidth="1"/>
    <col min="7" max="8" width="12.421875" style="0" customWidth="1"/>
    <col min="9" max="9" width="10.421875" style="0" customWidth="1"/>
    <col min="10" max="10" width="10.00390625" style="0" customWidth="1"/>
    <col min="11" max="11" width="10.140625" style="0" customWidth="1"/>
  </cols>
  <sheetData>
    <row r="1" spans="1:11" s="30" customFormat="1" ht="19.5" customHeight="1">
      <c r="A1" s="162" t="str">
        <f>'1 EE Q2'!$A$1</f>
        <v>TAB 12 - WIOA TRADE PERFORMANCE MEASURES</v>
      </c>
      <c r="B1" s="171"/>
      <c r="C1" s="171"/>
      <c r="D1" s="171"/>
      <c r="E1" s="171"/>
      <c r="F1" s="171"/>
      <c r="G1" s="171"/>
      <c r="H1" s="171"/>
      <c r="I1" s="171"/>
      <c r="J1" s="171"/>
      <c r="K1" s="172"/>
    </row>
    <row r="2" spans="1:12" s="76" customFormat="1" ht="19.5" customHeight="1">
      <c r="A2" s="164" t="str">
        <f>'1 EE Q2'!A2:J2</f>
        <v>FY19 QUARTER ENDING DECEMBER 31, 2018</v>
      </c>
      <c r="B2" s="165"/>
      <c r="C2" s="165"/>
      <c r="D2" s="165"/>
      <c r="E2" s="165"/>
      <c r="F2" s="165"/>
      <c r="G2" s="165"/>
      <c r="H2" s="165"/>
      <c r="I2" s="165"/>
      <c r="J2" s="165"/>
      <c r="K2" s="169"/>
      <c r="L2" s="30"/>
    </row>
    <row r="3" spans="1:12" s="76" customFormat="1" ht="19.5" customHeight="1" thickBot="1">
      <c r="A3" s="173" t="s">
        <v>52</v>
      </c>
      <c r="B3" s="174"/>
      <c r="C3" s="174"/>
      <c r="D3" s="174"/>
      <c r="E3" s="174"/>
      <c r="F3" s="174"/>
      <c r="G3" s="174"/>
      <c r="H3" s="174"/>
      <c r="I3" s="174"/>
      <c r="J3" s="174"/>
      <c r="K3" s="175"/>
      <c r="L3" s="30"/>
    </row>
    <row r="4" spans="1:12" ht="54.75" customHeight="1" thickBot="1">
      <c r="A4" s="77" t="s">
        <v>20</v>
      </c>
      <c r="B4" s="78" t="s">
        <v>62</v>
      </c>
      <c r="C4" s="79" t="s">
        <v>37</v>
      </c>
      <c r="D4" s="79" t="s">
        <v>38</v>
      </c>
      <c r="E4" s="80" t="s">
        <v>39</v>
      </c>
      <c r="F4" s="79" t="s">
        <v>40</v>
      </c>
      <c r="G4" s="79" t="s">
        <v>41</v>
      </c>
      <c r="H4" s="79" t="s">
        <v>65</v>
      </c>
      <c r="I4" s="81" t="s">
        <v>42</v>
      </c>
      <c r="J4" s="82" t="s">
        <v>54</v>
      </c>
      <c r="K4" s="83" t="s">
        <v>43</v>
      </c>
      <c r="L4" s="32"/>
    </row>
    <row r="5" spans="1:13" s="40" customFormat="1" ht="18.75" customHeight="1">
      <c r="A5" s="1" t="s">
        <v>10</v>
      </c>
      <c r="B5" s="26">
        <v>3</v>
      </c>
      <c r="C5" s="27">
        <v>0</v>
      </c>
      <c r="D5" s="29">
        <v>0</v>
      </c>
      <c r="E5" s="41">
        <v>0</v>
      </c>
      <c r="F5" s="42">
        <v>1</v>
      </c>
      <c r="G5" s="28">
        <v>1</v>
      </c>
      <c r="H5" s="43">
        <v>1</v>
      </c>
      <c r="I5" s="117">
        <v>33.333333333333336</v>
      </c>
      <c r="J5" s="84"/>
      <c r="K5" s="85"/>
      <c r="L5" s="39"/>
      <c r="M5" s="46"/>
    </row>
    <row r="6" spans="1:13" s="40" customFormat="1" ht="18.75" customHeight="1">
      <c r="A6" s="2" t="s">
        <v>0</v>
      </c>
      <c r="B6" s="47">
        <v>25</v>
      </c>
      <c r="C6" s="27">
        <v>5</v>
      </c>
      <c r="D6" s="29">
        <v>0</v>
      </c>
      <c r="E6" s="41">
        <v>1</v>
      </c>
      <c r="F6" s="27">
        <v>1</v>
      </c>
      <c r="G6" s="29">
        <v>9</v>
      </c>
      <c r="H6" s="43">
        <v>11</v>
      </c>
      <c r="I6" s="119">
        <v>44</v>
      </c>
      <c r="J6" s="84"/>
      <c r="K6" s="85"/>
      <c r="L6" s="39"/>
      <c r="M6" s="46"/>
    </row>
    <row r="7" spans="1:13" s="40" customFormat="1" ht="18.75" customHeight="1">
      <c r="A7" s="2" t="s">
        <v>11</v>
      </c>
      <c r="B7" s="47">
        <v>73</v>
      </c>
      <c r="C7" s="27">
        <v>2</v>
      </c>
      <c r="D7" s="29">
        <v>3</v>
      </c>
      <c r="E7" s="41">
        <v>3</v>
      </c>
      <c r="F7" s="27">
        <v>8</v>
      </c>
      <c r="G7" s="29">
        <v>8</v>
      </c>
      <c r="H7" s="43">
        <v>17</v>
      </c>
      <c r="I7" s="119">
        <v>23.287671232876715</v>
      </c>
      <c r="J7" s="84"/>
      <c r="K7" s="85"/>
      <c r="L7" s="39"/>
      <c r="M7" s="46"/>
    </row>
    <row r="8" spans="1:13" s="40" customFormat="1" ht="18.75" customHeight="1">
      <c r="A8" s="2" t="s">
        <v>12</v>
      </c>
      <c r="B8" s="47">
        <v>54</v>
      </c>
      <c r="C8" s="27">
        <v>3</v>
      </c>
      <c r="D8" s="29">
        <v>1</v>
      </c>
      <c r="E8" s="41">
        <v>9</v>
      </c>
      <c r="F8" s="27">
        <v>7</v>
      </c>
      <c r="G8" s="29">
        <v>14</v>
      </c>
      <c r="H8" s="43">
        <v>25</v>
      </c>
      <c r="I8" s="119">
        <v>46.2962962962963</v>
      </c>
      <c r="J8" s="84"/>
      <c r="K8" s="85"/>
      <c r="L8" s="39"/>
      <c r="M8" s="46"/>
    </row>
    <row r="9" spans="1:13" s="40" customFormat="1" ht="18.75" customHeight="1">
      <c r="A9" s="2" t="s">
        <v>4</v>
      </c>
      <c r="B9" s="47">
        <v>3</v>
      </c>
      <c r="C9" s="27">
        <v>0</v>
      </c>
      <c r="D9" s="29">
        <v>0</v>
      </c>
      <c r="E9" s="41">
        <v>0</v>
      </c>
      <c r="F9" s="27">
        <v>1</v>
      </c>
      <c r="G9" s="29">
        <v>0</v>
      </c>
      <c r="H9" s="43">
        <v>1</v>
      </c>
      <c r="I9" s="119">
        <v>33.333333333333336</v>
      </c>
      <c r="J9" s="84"/>
      <c r="K9" s="85"/>
      <c r="L9" s="39"/>
      <c r="M9" s="46"/>
    </row>
    <row r="10" spans="1:13" s="40" customFormat="1" ht="18.75" customHeight="1">
      <c r="A10" s="2" t="s">
        <v>9</v>
      </c>
      <c r="B10" s="47">
        <v>42</v>
      </c>
      <c r="C10" s="27">
        <v>0</v>
      </c>
      <c r="D10" s="29">
        <v>0</v>
      </c>
      <c r="E10" s="41">
        <v>0</v>
      </c>
      <c r="F10" s="27">
        <v>6</v>
      </c>
      <c r="G10" s="29">
        <v>5</v>
      </c>
      <c r="H10" s="43">
        <v>11</v>
      </c>
      <c r="I10" s="119">
        <v>26.190476190476193</v>
      </c>
      <c r="J10" s="84"/>
      <c r="K10" s="85"/>
      <c r="L10" s="39"/>
      <c r="M10" s="46"/>
    </row>
    <row r="11" spans="1:13" s="40" customFormat="1" ht="18.75" customHeight="1">
      <c r="A11" s="2" t="s">
        <v>5</v>
      </c>
      <c r="B11" s="47">
        <v>6</v>
      </c>
      <c r="C11" s="27">
        <v>0</v>
      </c>
      <c r="D11" s="29">
        <v>0</v>
      </c>
      <c r="E11" s="41">
        <v>0</v>
      </c>
      <c r="F11" s="27">
        <v>2</v>
      </c>
      <c r="G11" s="29">
        <v>2</v>
      </c>
      <c r="H11" s="43">
        <v>3</v>
      </c>
      <c r="I11" s="119">
        <v>50</v>
      </c>
      <c r="J11" s="84"/>
      <c r="K11" s="85"/>
      <c r="L11" s="39"/>
      <c r="M11" s="46"/>
    </row>
    <row r="12" spans="1:13" s="40" customFormat="1" ht="18.75" customHeight="1">
      <c r="A12" s="2" t="s">
        <v>7</v>
      </c>
      <c r="B12" s="47">
        <v>34</v>
      </c>
      <c r="C12" s="27">
        <v>0</v>
      </c>
      <c r="D12" s="29">
        <v>1</v>
      </c>
      <c r="E12" s="41">
        <v>1</v>
      </c>
      <c r="F12" s="27">
        <v>13</v>
      </c>
      <c r="G12" s="29">
        <v>19</v>
      </c>
      <c r="H12" s="43">
        <v>25</v>
      </c>
      <c r="I12" s="119">
        <v>73.52941176470588</v>
      </c>
      <c r="J12" s="84"/>
      <c r="K12" s="85"/>
      <c r="L12" s="39"/>
      <c r="M12" s="46"/>
    </row>
    <row r="13" spans="1:13" s="40" customFormat="1" ht="18.75" customHeight="1">
      <c r="A13" s="2" t="s">
        <v>3</v>
      </c>
      <c r="B13" s="47">
        <v>5</v>
      </c>
      <c r="C13" s="27">
        <v>0</v>
      </c>
      <c r="D13" s="29">
        <v>0</v>
      </c>
      <c r="E13" s="41">
        <v>0</v>
      </c>
      <c r="F13" s="27">
        <v>0</v>
      </c>
      <c r="G13" s="29">
        <v>1</v>
      </c>
      <c r="H13" s="43">
        <v>1</v>
      </c>
      <c r="I13" s="119">
        <v>20</v>
      </c>
      <c r="J13" s="84"/>
      <c r="K13" s="85"/>
      <c r="L13" s="39"/>
      <c r="M13" s="46"/>
    </row>
    <row r="14" spans="1:13" s="40" customFormat="1" ht="18.75" customHeight="1">
      <c r="A14" s="2" t="s">
        <v>13</v>
      </c>
      <c r="B14" s="47">
        <v>16</v>
      </c>
      <c r="C14" s="27">
        <v>0</v>
      </c>
      <c r="D14" s="29">
        <v>0</v>
      </c>
      <c r="E14" s="41">
        <v>0</v>
      </c>
      <c r="F14" s="27">
        <v>1</v>
      </c>
      <c r="G14" s="29">
        <v>2</v>
      </c>
      <c r="H14" s="43">
        <v>3</v>
      </c>
      <c r="I14" s="119">
        <v>18.75</v>
      </c>
      <c r="J14" s="84"/>
      <c r="K14" s="85"/>
      <c r="L14" s="39"/>
      <c r="M14" s="46"/>
    </row>
    <row r="15" spans="1:13" s="40" customFormat="1" ht="18.75" customHeight="1">
      <c r="A15" s="2" t="s">
        <v>15</v>
      </c>
      <c r="B15" s="47">
        <v>116</v>
      </c>
      <c r="C15" s="27">
        <v>10</v>
      </c>
      <c r="D15" s="29">
        <v>1</v>
      </c>
      <c r="E15" s="41">
        <v>2</v>
      </c>
      <c r="F15" s="27">
        <v>10</v>
      </c>
      <c r="G15" s="29">
        <v>21</v>
      </c>
      <c r="H15" s="43">
        <v>38</v>
      </c>
      <c r="I15" s="119">
        <v>32.758620689655174</v>
      </c>
      <c r="J15" s="84"/>
      <c r="K15" s="85"/>
      <c r="L15" s="39"/>
      <c r="M15" s="46"/>
    </row>
    <row r="16" spans="1:13" s="40" customFormat="1" ht="18.75" customHeight="1">
      <c r="A16" s="2" t="s">
        <v>1</v>
      </c>
      <c r="B16" s="47">
        <v>31</v>
      </c>
      <c r="C16" s="27">
        <v>0</v>
      </c>
      <c r="D16" s="29">
        <v>0</v>
      </c>
      <c r="E16" s="41">
        <v>0</v>
      </c>
      <c r="F16" s="27">
        <v>0</v>
      </c>
      <c r="G16" s="29">
        <v>10</v>
      </c>
      <c r="H16" s="43">
        <v>10</v>
      </c>
      <c r="I16" s="119">
        <v>32.25806451612903</v>
      </c>
      <c r="J16" s="84"/>
      <c r="K16" s="85"/>
      <c r="L16" s="39"/>
      <c r="M16" s="46"/>
    </row>
    <row r="17" spans="1:13" s="40" customFormat="1" ht="18.75" customHeight="1">
      <c r="A17" s="2" t="s">
        <v>2</v>
      </c>
      <c r="B17" s="47">
        <v>22</v>
      </c>
      <c r="C17" s="27">
        <v>0</v>
      </c>
      <c r="D17" s="29">
        <v>0</v>
      </c>
      <c r="E17" s="41">
        <v>0</v>
      </c>
      <c r="F17" s="27">
        <v>3</v>
      </c>
      <c r="G17" s="29">
        <v>2</v>
      </c>
      <c r="H17" s="43">
        <v>5</v>
      </c>
      <c r="I17" s="119">
        <v>22.727272727272727</v>
      </c>
      <c r="J17" s="84"/>
      <c r="K17" s="85"/>
      <c r="L17" s="39"/>
      <c r="M17" s="46"/>
    </row>
    <row r="18" spans="1:13" s="40" customFormat="1" ht="18.75" customHeight="1">
      <c r="A18" s="2" t="s">
        <v>8</v>
      </c>
      <c r="B18" s="47">
        <v>43</v>
      </c>
      <c r="C18" s="27">
        <v>3</v>
      </c>
      <c r="D18" s="29">
        <v>0</v>
      </c>
      <c r="E18" s="41">
        <v>2</v>
      </c>
      <c r="F18" s="27">
        <v>10</v>
      </c>
      <c r="G18" s="29">
        <v>11</v>
      </c>
      <c r="H18" s="43">
        <v>17</v>
      </c>
      <c r="I18" s="119">
        <v>39.53488372093023</v>
      </c>
      <c r="J18" s="84"/>
      <c r="K18" s="85"/>
      <c r="L18" s="39"/>
      <c r="M18" s="46"/>
    </row>
    <row r="19" spans="1:13" s="40" customFormat="1" ht="18.75" customHeight="1">
      <c r="A19" s="2" t="s">
        <v>14</v>
      </c>
      <c r="B19" s="47">
        <v>6</v>
      </c>
      <c r="C19" s="27">
        <v>0</v>
      </c>
      <c r="D19" s="29">
        <v>0</v>
      </c>
      <c r="E19" s="41">
        <v>0</v>
      </c>
      <c r="F19" s="27">
        <v>2</v>
      </c>
      <c r="G19" s="29">
        <v>1</v>
      </c>
      <c r="H19" s="43">
        <v>3</v>
      </c>
      <c r="I19" s="119">
        <v>50</v>
      </c>
      <c r="J19" s="84"/>
      <c r="K19" s="85"/>
      <c r="L19" s="39"/>
      <c r="M19" s="46"/>
    </row>
    <row r="20" spans="1:13" s="40" customFormat="1" ht="18.75" customHeight="1" thickBot="1">
      <c r="A20" s="3" t="s">
        <v>18</v>
      </c>
      <c r="B20" s="86">
        <v>13</v>
      </c>
      <c r="C20" s="87">
        <v>0</v>
      </c>
      <c r="D20" s="88">
        <v>0</v>
      </c>
      <c r="E20" s="89">
        <v>0</v>
      </c>
      <c r="F20" s="87">
        <v>1</v>
      </c>
      <c r="G20" s="88">
        <v>2</v>
      </c>
      <c r="H20" s="90">
        <v>3</v>
      </c>
      <c r="I20" s="139">
        <v>23.076923076923077</v>
      </c>
      <c r="J20" s="91"/>
      <c r="K20" s="92"/>
      <c r="L20" s="39"/>
      <c r="M20" s="46"/>
    </row>
    <row r="21" spans="1:13" s="40" customFormat="1" ht="18.75" customHeight="1" thickBot="1">
      <c r="A21" s="4" t="s">
        <v>6</v>
      </c>
      <c r="B21" s="134">
        <v>492</v>
      </c>
      <c r="C21" s="135">
        <v>23</v>
      </c>
      <c r="D21" s="136">
        <v>6</v>
      </c>
      <c r="E21" s="137">
        <v>18</v>
      </c>
      <c r="F21" s="135">
        <v>66</v>
      </c>
      <c r="G21" s="136">
        <v>108</v>
      </c>
      <c r="H21" s="138">
        <v>174</v>
      </c>
      <c r="I21" s="140">
        <v>35.36585365853659</v>
      </c>
      <c r="J21" s="93"/>
      <c r="K21" s="94"/>
      <c r="L21" s="39"/>
      <c r="M21" s="46"/>
    </row>
    <row r="22" spans="1:13" s="63" customFormat="1" ht="12.75">
      <c r="A22" s="95"/>
      <c r="B22" s="96"/>
      <c r="C22" s="96"/>
      <c r="D22" s="96"/>
      <c r="E22" s="96"/>
      <c r="F22" s="96"/>
      <c r="G22" s="96"/>
      <c r="H22" s="96"/>
      <c r="I22" s="97"/>
      <c r="J22" s="98"/>
      <c r="K22" s="99"/>
      <c r="L22" s="61"/>
      <c r="M22" s="65"/>
    </row>
    <row r="23" spans="1:11" s="68" customFormat="1" ht="38.25" customHeight="1">
      <c r="A23" s="176" t="s">
        <v>53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8"/>
    </row>
    <row r="24" spans="1:11" s="68" customFormat="1" ht="12.75">
      <c r="A24" s="100"/>
      <c r="B24" s="25"/>
      <c r="C24" s="25"/>
      <c r="D24" s="25"/>
      <c r="E24" s="25"/>
      <c r="F24" s="25"/>
      <c r="G24" s="25"/>
      <c r="H24" s="25"/>
      <c r="I24" s="25"/>
      <c r="J24" s="25"/>
      <c r="K24" s="67"/>
    </row>
    <row r="25" spans="1:11" s="68" customFormat="1" ht="13.5" thickBot="1">
      <c r="A25" s="101" t="s">
        <v>28</v>
      </c>
      <c r="B25" s="71"/>
      <c r="C25" s="71"/>
      <c r="D25" s="71"/>
      <c r="E25" s="71"/>
      <c r="F25" s="71"/>
      <c r="G25" s="71"/>
      <c r="H25" s="71"/>
      <c r="I25" s="71"/>
      <c r="J25" s="71"/>
      <c r="K25" s="72"/>
    </row>
    <row r="27" ht="12.75">
      <c r="A27" s="73"/>
    </row>
  </sheetData>
  <sheetProtection/>
  <mergeCells count="4">
    <mergeCell ref="A1:K1"/>
    <mergeCell ref="A2:K2"/>
    <mergeCell ref="A3:K3"/>
    <mergeCell ref="A23:K23"/>
  </mergeCells>
  <printOptions horizontalCentered="1" verticalCentered="1"/>
  <pageMargins left="0.51" right="0.5" top="0.25" bottom="0.32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 10  LX Performance Summary by Area</dc:title>
  <dc:subject/>
  <dc:creator>Joan Boucher</dc:creator>
  <cp:keywords/>
  <dc:description/>
  <cp:lastModifiedBy>Boucher, Joan (EOL)</cp:lastModifiedBy>
  <cp:lastPrinted>2018-01-16T15:48:38Z</cp:lastPrinted>
  <dcterms:created xsi:type="dcterms:W3CDTF">2002-02-12T20:34:33Z</dcterms:created>
  <dcterms:modified xsi:type="dcterms:W3CDTF">2019-03-05T20:29:35Z</dcterms:modified>
  <cp:category/>
  <cp:version/>
  <cp:contentType/>
  <cp:contentStatus/>
</cp:coreProperties>
</file>