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4210" windowHeight="11640" tabRatio="926" activeTab="0"/>
  </bookViews>
  <sheets>
    <sheet name="Cover" sheetId="1" r:id="rId1"/>
    <sheet name="1 Adult EE Q2" sheetId="2" r:id="rId2"/>
    <sheet name="2 Adult EE Q4" sheetId="3" r:id="rId3"/>
    <sheet name="3 Adult Median Earnings" sheetId="4" r:id="rId4"/>
    <sheet name="4 Adult Credential" sheetId="5" r:id="rId5"/>
    <sheet name="5 Adult Skill Gain" sheetId="6" r:id="rId6"/>
    <sheet name="6 DW EE Q2" sheetId="7" r:id="rId7"/>
    <sheet name="7 DW EE Q4" sheetId="8" r:id="rId8"/>
    <sheet name="8 DW Median Earnings" sheetId="9" r:id="rId9"/>
    <sheet name="9 DW Credential" sheetId="10" r:id="rId10"/>
    <sheet name="10 DW Skill Gain" sheetId="11" r:id="rId11"/>
    <sheet name="11 Youth EE_Educ Q2" sheetId="12" r:id="rId12"/>
    <sheet name="12 Youth EE_Educ Q4" sheetId="13" r:id="rId13"/>
    <sheet name="13 Youth Median Earnings" sheetId="14" r:id="rId14"/>
    <sheet name="14 Youth Credential" sheetId="15" r:id="rId15"/>
    <sheet name="15 Youth Skill Gain" sheetId="16" r:id="rId16"/>
  </sheets>
  <definedNames>
    <definedName name="_xlnm.Print_Area" localSheetId="1">'1 Adult EE Q2'!$A$1:$J$27</definedName>
    <definedName name="_xlnm.Print_Area" localSheetId="10">'10 DW Skill Gain'!$A$1:$K$25</definedName>
    <definedName name="_xlnm.Print_Area" localSheetId="11">'11 Youth EE_Educ Q2'!$A$1:$J$27</definedName>
    <definedName name="_xlnm.Print_Area" localSheetId="12">'12 Youth EE_Educ Q4'!$A$1:$J$27</definedName>
    <definedName name="_xlnm.Print_Area" localSheetId="13">'13 Youth Median Earnings'!$A$1:$J$27</definedName>
    <definedName name="_xlnm.Print_Area" localSheetId="14">'14 Youth Credential'!$A$1:$J$27</definedName>
    <definedName name="_xlnm.Print_Area" localSheetId="15">'15 Youth Skill Gain'!$A$1:$K$25</definedName>
    <definedName name="_xlnm.Print_Area" localSheetId="2">'2 Adult EE Q4'!$A$1:$J$27</definedName>
    <definedName name="_xlnm.Print_Area" localSheetId="3">'3 Adult Median Earnings'!$A$1:$J$27</definedName>
    <definedName name="_xlnm.Print_Area" localSheetId="4">'4 Adult Credential'!$A$1:$J$27</definedName>
    <definedName name="_xlnm.Print_Area" localSheetId="5">'5 Adult Skill Gain'!$A$1:$K$25</definedName>
    <definedName name="_xlnm.Print_Area" localSheetId="6">'6 DW EE Q2'!$A$1:$J$27</definedName>
    <definedName name="_xlnm.Print_Area" localSheetId="7">'7 DW EE Q4'!$A$1:$J$27</definedName>
    <definedName name="_xlnm.Print_Area" localSheetId="8">'8 DW Median Earnings'!$A$1:$J$27</definedName>
    <definedName name="_xlnm.Print_Area" localSheetId="9">'9 DW Credential'!$A$1:$J$27</definedName>
    <definedName name="_xlnm.Print_Area" localSheetId="0">'Cover'!$A$1:$N$31</definedName>
  </definedNames>
  <calcPr fullCalcOnLoad="1"/>
</workbook>
</file>

<file path=xl/sharedStrings.xml><?xml version="1.0" encoding="utf-8"?>
<sst xmlns="http://schemas.openxmlformats.org/spreadsheetml/2006/main" count="503" uniqueCount="94">
  <si>
    <t>Boston</t>
  </si>
  <si>
    <t>Metro North</t>
  </si>
  <si>
    <t>Metro South/West</t>
  </si>
  <si>
    <t>Cape Cod &amp; Islands</t>
  </si>
  <si>
    <t>Franklin/Hampshire</t>
  </si>
  <si>
    <t>STATE TOTALS</t>
  </si>
  <si>
    <t>Greater New Bedford</t>
  </si>
  <si>
    <t>[B]
Total Number
of Exiters</t>
  </si>
  <si>
    <t>[C]
Medical
&amp; Other
Exclusions</t>
  </si>
  <si>
    <t>Berkshire</t>
  </si>
  <si>
    <t>Bristol</t>
  </si>
  <si>
    <t>Brockton</t>
  </si>
  <si>
    <t>Central Mass</t>
  </si>
  <si>
    <t>Greater Lowell</t>
  </si>
  <si>
    <t>Hampden</t>
  </si>
  <si>
    <t>North Central Mass</t>
  </si>
  <si>
    <t>North Shore</t>
  </si>
  <si>
    <t>ADULT MEASURES</t>
  </si>
  <si>
    <t>DISLOCATED WORKER MEASURES</t>
  </si>
  <si>
    <t>[D=B-C]
Adjusted
Number of
Exiters</t>
  </si>
  <si>
    <t>Merrimack Valley</t>
  </si>
  <si>
    <t>[K=I/J]
Percent of Local Goal</t>
  </si>
  <si>
    <t>[J]
Local
Goal</t>
  </si>
  <si>
    <t>YOUTH MEASURES</t>
  </si>
  <si>
    <t>South Shore</t>
  </si>
  <si>
    <t>Performance Data are based on a rolling four quarter period, refer to Tab 13 to see report period cohorts.</t>
  </si>
  <si>
    <t>TAB 11 - WIOA TITLE I PERFORMANCE SUMMARY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</si>
  <si>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</si>
  <si>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</si>
  <si>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</si>
  <si>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</si>
  <si>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</si>
  <si>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Chart 6 - Entered Employment Q2</t>
  </si>
  <si>
    <t>Chart 7 - Entered Employment Q4</t>
  </si>
  <si>
    <t>Chart 8 - Median Earnings</t>
  </si>
  <si>
    <t>Chart 9 - Credential Attainment</t>
  </si>
  <si>
    <t>Chart 10 - Measurable Skill Gain</t>
  </si>
  <si>
    <t>Chart 11 - Entered Employment/Education Q2</t>
  </si>
  <si>
    <t>Chart 12 - Entered Employment/Education Q4</t>
  </si>
  <si>
    <t>Chart 13 - Median Earnings</t>
  </si>
  <si>
    <t>Chart 14 - Credential Attainment</t>
  </si>
  <si>
    <t>Chart 15 - Measurable Skill Gain</t>
  </si>
  <si>
    <t>Notes: Title I Performance is calculated by matching exiters in the cohort period.</t>
  </si>
  <si>
    <t>Entered Employment Rate is based on the number of matches (earnings &gt; 0) in the second quarter following program exit.</t>
  </si>
  <si>
    <t>For individuals not found in wage records, supplemental data on post-program employment is drawn from employment follow-up data recorded in MOSES.</t>
  </si>
  <si>
    <t>[E]
Number of
Wage Record
Matches</t>
  </si>
  <si>
    <t>[F]
Number of
Supplemental
Employments</t>
  </si>
  <si>
    <t>[I]
Local
Goal</t>
  </si>
  <si>
    <t>[J=I/H]
Percent of
Local Goal</t>
  </si>
  <si>
    <t>[G=E+F]
Total Q2 Entered
Employments</t>
  </si>
  <si>
    <t>[H=G/D]
Q2 Entered
Employment
Rate</t>
  </si>
  <si>
    <t>TAB 11 - WIOA TITLE I PERFORMANCE MEASURES</t>
  </si>
  <si>
    <t xml:space="preserve">
WORKFORCE
AREA</t>
  </si>
  <si>
    <t>Entered Employment Rate is based on the number of matches (earnings &gt; 0) in the fourth quarter following program exit.</t>
  </si>
  <si>
    <t>[H]
Q2
Median
Earnings</t>
  </si>
  <si>
    <t>[G=E+F]
Total Q4 Entered
Employments</t>
  </si>
  <si>
    <t>[H=G/D]
Q4 Entered
Employment
Rate</t>
  </si>
  <si>
    <t>[G=E+F]
Total Q2
Employments</t>
  </si>
  <si>
    <t>[C]
Education
Achieve</t>
  </si>
  <si>
    <t>[D]
HS/Equiv</t>
  </si>
  <si>
    <t>[E]
Transcript</t>
  </si>
  <si>
    <t>[F]
Training
Milestone</t>
  </si>
  <si>
    <t>[G]
Skills Progression</t>
  </si>
  <si>
    <t>[I=H/B]
Skill Gain
Rate</t>
  </si>
  <si>
    <t>[E]
Attained HS/Equiv</t>
  </si>
  <si>
    <t>[F]
Attained Post Secondary
Credential</t>
  </si>
  <si>
    <t>[G=E+F]
Total Credential
Attainments</t>
  </si>
  <si>
    <t>[H=G/D]
Credential Attainment
Rate</t>
  </si>
  <si>
    <t>CHART 5 - ADULT MEASUREABLE SKILL GAIN</t>
  </si>
  <si>
    <t>CHART 10 - DISLOCATED WORKER MEASUREABLE SKILL GAIN</t>
  </si>
  <si>
    <t>CHART 15 - YOUTH MEASUREABLE SKILL GAIN</t>
  </si>
  <si>
    <t>[H=G/D]
Q2 EE/Educ
Rate</t>
  </si>
  <si>
    <t>[G=E+F]
Total Q2 EE/Educ</t>
  </si>
  <si>
    <t>[F]
Number of
Supplemental
EE/Educ</t>
  </si>
  <si>
    <t>[G=E+F]
Total Q4 EE/Educ</t>
  </si>
  <si>
    <t>[H=G/D]
Q4 EE/Educ
Rate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</si>
  <si>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</si>
  <si>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CHART 1 - ADULT ENTERED EMPLOYMENT RATE IN SECOND (2nd) QUARTER AFTER EXIT</t>
  </si>
  <si>
    <t>CHART 2 - ADULT ENTERED EMPLOYMENT RATE IN FOURTH (4th) QUARTER AFTER EXIT</t>
  </si>
  <si>
    <t>CHART 4 - ADULT CREDENTIAL ATTAINMENT</t>
  </si>
  <si>
    <t>CHART 6 - DISLOCATED WORKER ENTERED EMPLOYMENT RATE IN SECOND (2nd) QUARTER AFTER EXIT</t>
  </si>
  <si>
    <t>CHART 7 - DISLOCATED WORKER ENTERED EMPLOYMENT RATE IN FOURTH (4th) QUARTER AFTER EXIT</t>
  </si>
  <si>
    <t>CHART 8 - DISLOCATED WORKER MEDIAN EARNINGS IN THE SECOND QUARTER AFTER EXIT</t>
  </si>
  <si>
    <t>CHART 9 - DISLOCATED WORKER CREDENTIAL ATTAINMENT</t>
  </si>
  <si>
    <t>CHART 11 - YOUTH ENTERED EMPLOYMENT/EDUCATION RATE IN SECOND (2nd) QUARTER AFTER EXIT</t>
  </si>
  <si>
    <t>CHART 12 - YOUTH ENTERED EMPLOYMENT/EDUCATION RATE IN FOURTH (4th) QUARTER AFTER EXIT</t>
  </si>
  <si>
    <t>CHART 13 - YOUTH MEDIAN EARNINGS IN THE SECOND QUARTER AFTER EXIT</t>
  </si>
  <si>
    <t>[B]
Adjusted Participants</t>
  </si>
  <si>
    <t>Compiled by MassHire Department of Career Services</t>
  </si>
  <si>
    <t>CHART 14 - YOUTH CREDENTIAL ATTAINMENT</t>
  </si>
  <si>
    <t>CHART 3 - ADULT MEDIAN EARNINGS IN THE SECOND QUARTER AFTER EXIT</t>
  </si>
  <si>
    <t>[H]
Total
Skill Gain*</t>
  </si>
  <si>
    <t>Data Source:  WIOA Title I Quarterly Report Data (ETA 9172 PIRL)</t>
  </si>
  <si>
    <t>FY20 QUARTER ENDING MARCH 31, 2020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</si>
</sst>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###,000"/>
    <numFmt numFmtId="175" formatCode="#,##0__\)"/>
    <numFmt numFmtId="176" formatCode="_(#,##0__\)"/>
    <numFmt numFmtId="177" formatCode="_(*#\,##0__\)"/>
    <numFmt numFmtId="178" formatCode="_#\,##0__"/>
    <numFmt numFmtId="179" formatCode="#,##0__"/>
    <numFmt numFmtId="180" formatCode="_(* #,##0_);_(* \(#,##0\);_(* &quot;-&quot;??_);_(@_)"/>
    <numFmt numFmtId="181" formatCode="0_);\(0\)"/>
    <numFmt numFmtId="182" formatCode="0[$%-409]"/>
    <numFmt numFmtId="183" formatCode="[$$-409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_);\(&quot;$&quot;#,##0.0\)"/>
    <numFmt numFmtId="189" formatCode="0.0[$%-409]"/>
    <numFmt numFmtId="190" formatCode="0[$%-409];\-0[$%-409];\-"/>
    <numFmt numFmtId="191" formatCode="0.000000%"/>
    <numFmt numFmtId="192" formatCode="&quot;$&quot;#,##0;[Red]&quot;$&quot;#,##0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7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14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26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9" fontId="1" fillId="0" borderId="27" xfId="0" applyNumberFormat="1" applyFont="1" applyFill="1" applyBorder="1" applyAlignment="1">
      <alignment horizontal="center" vertical="center"/>
    </xf>
    <xf numFmtId="9" fontId="1" fillId="0" borderId="26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9" fontId="3" fillId="0" borderId="28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9" fontId="3" fillId="0" borderId="0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" fontId="1" fillId="0" borderId="3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166" fontId="0" fillId="0" borderId="0" xfId="0" applyNumberFormat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0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9" fontId="1" fillId="0" borderId="47" xfId="62" applyNumberFormat="1" applyFont="1" applyFill="1" applyBorder="1" applyAlignment="1">
      <alignment horizontal="center" vertical="center"/>
    </xf>
    <xf numFmtId="9" fontId="1" fillId="0" borderId="48" xfId="6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4" fontId="3" fillId="0" borderId="27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192" fontId="1" fillId="0" borderId="47" xfId="62" applyNumberFormat="1" applyFont="1" applyFill="1" applyBorder="1" applyAlignment="1">
      <alignment horizontal="center" vertical="center"/>
    </xf>
    <xf numFmtId="192" fontId="1" fillId="0" borderId="48" xfId="62" applyNumberFormat="1" applyFont="1" applyFill="1" applyBorder="1" applyAlignment="1">
      <alignment horizontal="center" vertical="center"/>
    </xf>
    <xf numFmtId="192" fontId="1" fillId="0" borderId="53" xfId="62" applyNumberFormat="1" applyFont="1" applyFill="1" applyBorder="1" applyAlignment="1">
      <alignment horizontal="center" vertical="center"/>
    </xf>
    <xf numFmtId="192" fontId="3" fillId="0" borderId="16" xfId="62" applyNumberFormat="1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wrapText="1"/>
    </xf>
    <xf numFmtId="0" fontId="1" fillId="33" borderId="54" xfId="0" applyFont="1" applyFill="1" applyBorder="1" applyAlignment="1">
      <alignment horizontal="center" wrapText="1"/>
    </xf>
    <xf numFmtId="9" fontId="1" fillId="33" borderId="55" xfId="62" applyNumberFormat="1" applyFont="1" applyFill="1" applyBorder="1" applyAlignment="1">
      <alignment horizontal="center" vertical="center"/>
    </xf>
    <xf numFmtId="9" fontId="1" fillId="33" borderId="56" xfId="62" applyFont="1" applyFill="1" applyBorder="1" applyAlignment="1">
      <alignment horizontal="center" vertical="center"/>
    </xf>
    <xf numFmtId="9" fontId="1" fillId="33" borderId="57" xfId="62" applyNumberFormat="1" applyFont="1" applyFill="1" applyBorder="1" applyAlignment="1">
      <alignment horizontal="center" vertical="center"/>
    </xf>
    <xf numFmtId="9" fontId="1" fillId="33" borderId="58" xfId="62" applyFont="1" applyFill="1" applyBorder="1" applyAlignment="1">
      <alignment horizontal="center" vertical="center"/>
    </xf>
    <xf numFmtId="9" fontId="3" fillId="33" borderId="43" xfId="62" applyNumberFormat="1" applyFont="1" applyFill="1" applyBorder="1" applyAlignment="1">
      <alignment horizontal="center" vertical="center"/>
    </xf>
    <xf numFmtId="9" fontId="3" fillId="33" borderId="54" xfId="62" applyFont="1" applyFill="1" applyBorder="1" applyAlignment="1">
      <alignment horizontal="center" vertical="center"/>
    </xf>
    <xf numFmtId="165" fontId="1" fillId="33" borderId="55" xfId="62" applyNumberFormat="1" applyFont="1" applyFill="1" applyBorder="1" applyAlignment="1">
      <alignment horizontal="center" vertical="center"/>
    </xf>
    <xf numFmtId="9" fontId="1" fillId="33" borderId="56" xfId="62" applyNumberFormat="1" applyFont="1" applyFill="1" applyBorder="1" applyAlignment="1">
      <alignment horizontal="center" vertical="center"/>
    </xf>
    <xf numFmtId="165" fontId="3" fillId="33" borderId="45" xfId="6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82" fontId="1" fillId="0" borderId="55" xfId="62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82" fontId="3" fillId="0" borderId="45" xfId="62" applyNumberFormat="1" applyFont="1" applyFill="1" applyBorder="1" applyAlignment="1">
      <alignment horizontal="center" vertical="center"/>
    </xf>
    <xf numFmtId="183" fontId="1" fillId="0" borderId="47" xfId="62" applyNumberFormat="1" applyFont="1" applyFill="1" applyBorder="1" applyAlignment="1">
      <alignment horizontal="center" vertical="center"/>
    </xf>
    <xf numFmtId="183" fontId="1" fillId="0" borderId="55" xfId="62" applyNumberFormat="1" applyFont="1" applyFill="1" applyBorder="1" applyAlignment="1">
      <alignment horizontal="center" vertical="center"/>
    </xf>
    <xf numFmtId="182" fontId="1" fillId="0" borderId="56" xfId="62" applyNumberFormat="1" applyFont="1" applyFill="1" applyBorder="1" applyAlignment="1">
      <alignment horizontal="center" vertical="center"/>
    </xf>
    <xf numFmtId="183" fontId="1" fillId="0" borderId="48" xfId="62" applyNumberFormat="1" applyFont="1" applyFill="1" applyBorder="1" applyAlignment="1">
      <alignment horizontal="center" vertical="center"/>
    </xf>
    <xf numFmtId="183" fontId="1" fillId="0" borderId="53" xfId="62" applyNumberFormat="1" applyFont="1" applyFill="1" applyBorder="1" applyAlignment="1">
      <alignment horizontal="center" vertical="center"/>
    </xf>
    <xf numFmtId="182" fontId="1" fillId="0" borderId="58" xfId="62" applyNumberFormat="1" applyFont="1" applyFill="1" applyBorder="1" applyAlignment="1">
      <alignment horizontal="center" vertical="center"/>
    </xf>
    <xf numFmtId="183" fontId="3" fillId="0" borderId="16" xfId="62" applyNumberFormat="1" applyFont="1" applyFill="1" applyBorder="1" applyAlignment="1">
      <alignment horizontal="center" vertical="center"/>
    </xf>
    <xf numFmtId="183" fontId="3" fillId="0" borderId="45" xfId="62" applyNumberFormat="1" applyFont="1" applyFill="1" applyBorder="1" applyAlignment="1">
      <alignment horizontal="center" vertical="center"/>
    </xf>
    <xf numFmtId="182" fontId="3" fillId="0" borderId="54" xfId="62" applyNumberFormat="1" applyFont="1" applyFill="1" applyBorder="1" applyAlignment="1">
      <alignment horizontal="center" vertical="center"/>
    </xf>
    <xf numFmtId="182" fontId="1" fillId="0" borderId="47" xfId="62" applyNumberFormat="1" applyFont="1" applyFill="1" applyBorder="1" applyAlignment="1">
      <alignment horizontal="center" vertical="center"/>
    </xf>
    <xf numFmtId="182" fontId="1" fillId="0" borderId="48" xfId="62" applyNumberFormat="1" applyFont="1" applyFill="1" applyBorder="1" applyAlignment="1">
      <alignment horizontal="center" vertical="center"/>
    </xf>
    <xf numFmtId="182" fontId="1" fillId="0" borderId="53" xfId="62" applyNumberFormat="1" applyFont="1" applyFill="1" applyBorder="1" applyAlignment="1">
      <alignment horizontal="center" vertical="center"/>
    </xf>
    <xf numFmtId="182" fontId="3" fillId="0" borderId="16" xfId="62" applyNumberFormat="1" applyFont="1" applyFill="1" applyBorder="1" applyAlignment="1">
      <alignment horizontal="center" vertical="center"/>
    </xf>
    <xf numFmtId="9" fontId="0" fillId="0" borderId="0" xfId="62" applyFont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9" fontId="1" fillId="0" borderId="59" xfId="62" applyNumberFormat="1" applyFont="1" applyFill="1" applyBorder="1" applyAlignment="1">
      <alignment horizontal="center" vertical="center"/>
    </xf>
    <xf numFmtId="9" fontId="1" fillId="0" borderId="60" xfId="62" applyNumberFormat="1" applyFont="1" applyFill="1" applyBorder="1" applyAlignment="1">
      <alignment horizontal="center" vertical="center"/>
    </xf>
    <xf numFmtId="9" fontId="1" fillId="0" borderId="61" xfId="62" applyNumberFormat="1" applyFont="1" applyFill="1" applyBorder="1" applyAlignment="1">
      <alignment horizontal="center" vertical="center"/>
    </xf>
    <xf numFmtId="9" fontId="1" fillId="0" borderId="53" xfId="62" applyNumberFormat="1" applyFont="1" applyFill="1" applyBorder="1" applyAlignment="1">
      <alignment horizontal="center" vertical="center"/>
    </xf>
    <xf numFmtId="9" fontId="3" fillId="0" borderId="16" xfId="6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485775</xdr:colOff>
      <xdr:row>29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9050" y="38100"/>
          <a:ext cx="8020050" cy="6238875"/>
        </a:xfrm>
        <a:prstGeom prst="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1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1" width="9.140625" style="6" customWidth="1"/>
    <col min="12" max="12" width="6.421875" style="6" customWidth="1"/>
    <col min="13" max="13" width="6.28125" style="6" customWidth="1"/>
    <col min="14" max="14" width="7.57421875" style="6" customWidth="1"/>
    <col min="15" max="16384" width="9.140625" style="6" customWidth="1"/>
  </cols>
  <sheetData>
    <row r="1" ht="17.25" customHeight="1"/>
    <row r="2" ht="17.25" customHeight="1"/>
    <row r="3" spans="1:14" ht="17.25" customHeight="1">
      <c r="A3" s="137" t="s">
        <v>26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7.25" customHeight="1">
      <c r="A4" s="137" t="s">
        <v>93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ht="22.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17.25" customHeight="1">
      <c r="A6" s="4"/>
      <c r="B6" s="48"/>
      <c r="C6" s="48"/>
      <c r="D6" s="48"/>
      <c r="E6" s="48" t="s">
        <v>17</v>
      </c>
      <c r="F6" s="4"/>
      <c r="G6" s="48"/>
      <c r="H6" s="48"/>
      <c r="I6" s="48"/>
      <c r="J6" s="48"/>
      <c r="K6" s="48"/>
      <c r="L6" s="48"/>
      <c r="M6" s="48"/>
      <c r="N6" s="48"/>
    </row>
    <row r="7" spans="1:14" ht="17.25" customHeight="1">
      <c r="A7" s="49"/>
      <c r="B7" s="4"/>
      <c r="C7" s="4"/>
      <c r="D7" s="4"/>
      <c r="E7" s="85" t="s">
        <v>27</v>
      </c>
      <c r="F7" s="4"/>
      <c r="G7" s="4"/>
      <c r="H7" s="4"/>
      <c r="I7" s="4"/>
      <c r="J7" s="4"/>
      <c r="K7" s="4"/>
      <c r="L7" s="4"/>
      <c r="M7" s="4"/>
      <c r="N7" s="4"/>
    </row>
    <row r="8" spans="1:14" ht="17.25" customHeight="1">
      <c r="A8" s="49"/>
      <c r="B8" s="4"/>
      <c r="C8" s="4"/>
      <c r="D8" s="4"/>
      <c r="E8" s="85" t="s">
        <v>28</v>
      </c>
      <c r="F8" s="4"/>
      <c r="G8" s="4"/>
      <c r="H8" s="4"/>
      <c r="I8" s="4"/>
      <c r="J8" s="4"/>
      <c r="K8" s="4"/>
      <c r="L8" s="4"/>
      <c r="M8" s="4"/>
      <c r="N8" s="4"/>
    </row>
    <row r="9" spans="1:14" ht="17.25" customHeight="1">
      <c r="A9" s="49"/>
      <c r="B9" s="4"/>
      <c r="C9" s="4"/>
      <c r="D9" s="4"/>
      <c r="E9" s="85" t="s">
        <v>29</v>
      </c>
      <c r="F9" s="4"/>
      <c r="G9" s="4"/>
      <c r="H9" s="4"/>
      <c r="I9" s="4"/>
      <c r="J9" s="4"/>
      <c r="K9" s="4"/>
      <c r="L9" s="4"/>
      <c r="M9" s="4"/>
      <c r="N9" s="4"/>
    </row>
    <row r="10" spans="1:14" ht="17.25" customHeight="1">
      <c r="A10" s="49"/>
      <c r="B10" s="4"/>
      <c r="C10" s="4"/>
      <c r="D10" s="4"/>
      <c r="E10" s="85" t="s">
        <v>30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17.25" customHeight="1">
      <c r="A11" s="49"/>
      <c r="B11" s="4"/>
      <c r="C11" s="4"/>
      <c r="D11" s="4"/>
      <c r="E11" s="85" t="s">
        <v>31</v>
      </c>
      <c r="F11" s="4"/>
      <c r="G11" s="4"/>
      <c r="H11" s="4"/>
      <c r="I11" s="4"/>
      <c r="J11" s="4"/>
      <c r="K11" s="4"/>
      <c r="L11" s="4"/>
      <c r="M11" s="4"/>
      <c r="N11" s="4"/>
    </row>
    <row r="12" spans="1:19" ht="17.25" customHeight="1">
      <c r="A12" s="5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1"/>
      <c r="P12" s="41"/>
      <c r="Q12" s="41"/>
      <c r="R12" s="41"/>
      <c r="S12" s="41"/>
    </row>
    <row r="13" spans="1:14" ht="17.25" customHeight="1">
      <c r="A13" s="4"/>
      <c r="B13" s="4"/>
      <c r="C13" s="4"/>
      <c r="D13" s="4"/>
      <c r="E13" s="48" t="s">
        <v>18</v>
      </c>
      <c r="F13" s="4"/>
      <c r="G13" s="48"/>
      <c r="H13" s="48"/>
      <c r="I13" s="48"/>
      <c r="J13" s="48"/>
      <c r="K13" s="48"/>
      <c r="L13" s="48"/>
      <c r="M13" s="48"/>
      <c r="N13" s="48"/>
    </row>
    <row r="14" spans="1:14" ht="17.25" customHeight="1">
      <c r="A14" s="4"/>
      <c r="B14" s="4"/>
      <c r="C14" s="4"/>
      <c r="D14" s="4"/>
      <c r="E14" s="85" t="s">
        <v>32</v>
      </c>
      <c r="F14" s="4"/>
      <c r="G14" s="4"/>
      <c r="H14" s="4"/>
      <c r="I14" s="48"/>
      <c r="J14" s="48"/>
      <c r="K14" s="48"/>
      <c r="L14" s="48"/>
      <c r="M14" s="48"/>
      <c r="N14" s="48"/>
    </row>
    <row r="15" spans="1:14" ht="17.25" customHeight="1">
      <c r="A15" s="4"/>
      <c r="B15" s="4"/>
      <c r="C15" s="4"/>
      <c r="D15" s="4"/>
      <c r="E15" s="85" t="s">
        <v>33</v>
      </c>
      <c r="F15" s="4"/>
      <c r="G15" s="4"/>
      <c r="H15" s="4"/>
      <c r="I15" s="48"/>
      <c r="J15" s="48"/>
      <c r="K15" s="48"/>
      <c r="L15" s="48"/>
      <c r="M15" s="48"/>
      <c r="N15" s="48"/>
    </row>
    <row r="16" spans="1:14" ht="17.25" customHeight="1">
      <c r="A16" s="4"/>
      <c r="B16" s="4"/>
      <c r="C16" s="4"/>
      <c r="D16" s="4"/>
      <c r="E16" s="85" t="s">
        <v>34</v>
      </c>
      <c r="F16" s="4"/>
      <c r="G16" s="4"/>
      <c r="H16" s="4"/>
      <c r="I16" s="48"/>
      <c r="J16" s="48"/>
      <c r="K16" s="48"/>
      <c r="L16" s="48"/>
      <c r="M16" s="48"/>
      <c r="N16" s="48"/>
    </row>
    <row r="17" spans="1:14" ht="17.25" customHeight="1">
      <c r="A17" s="4"/>
      <c r="B17" s="4"/>
      <c r="C17" s="4"/>
      <c r="D17" s="4"/>
      <c r="E17" s="85" t="s">
        <v>35</v>
      </c>
      <c r="F17" s="4"/>
      <c r="G17" s="4"/>
      <c r="H17" s="4"/>
      <c r="I17" s="48"/>
      <c r="J17" s="48"/>
      <c r="K17" s="48"/>
      <c r="L17" s="48"/>
      <c r="M17" s="48"/>
      <c r="N17" s="48"/>
    </row>
    <row r="18" spans="1:19" ht="17.25" customHeight="1">
      <c r="A18" s="49"/>
      <c r="B18" s="4"/>
      <c r="C18" s="4"/>
      <c r="D18" s="4"/>
      <c r="E18" s="85" t="s">
        <v>36</v>
      </c>
      <c r="F18" s="4"/>
      <c r="G18" s="4"/>
      <c r="H18" s="4"/>
      <c r="I18" s="4"/>
      <c r="J18" s="4"/>
      <c r="K18" s="4"/>
      <c r="L18" s="4"/>
      <c r="M18" s="4"/>
      <c r="N18" s="4"/>
      <c r="O18" s="41"/>
      <c r="P18" s="41"/>
      <c r="Q18" s="41"/>
      <c r="R18" s="41"/>
      <c r="S18" s="41"/>
    </row>
    <row r="19" spans="1:14" ht="17.25" customHeight="1">
      <c r="A19" s="5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7.25" customHeight="1">
      <c r="A20" s="4"/>
      <c r="B20" s="4"/>
      <c r="C20" s="4"/>
      <c r="D20" s="4"/>
      <c r="E20" s="48" t="s">
        <v>23</v>
      </c>
      <c r="F20" s="4"/>
      <c r="G20" s="48"/>
      <c r="H20" s="48"/>
      <c r="I20" s="48"/>
      <c r="J20" s="48"/>
      <c r="K20" s="48"/>
      <c r="L20" s="48"/>
      <c r="M20" s="48"/>
      <c r="N20" s="48"/>
    </row>
    <row r="21" spans="1:14" ht="17.25" customHeight="1">
      <c r="A21" s="4"/>
      <c r="B21" s="4"/>
      <c r="C21" s="4"/>
      <c r="D21" s="4"/>
      <c r="E21" s="85" t="s">
        <v>37</v>
      </c>
      <c r="F21" s="4"/>
      <c r="G21" s="4"/>
      <c r="H21" s="48"/>
      <c r="I21" s="48"/>
      <c r="J21" s="48"/>
      <c r="K21" s="48"/>
      <c r="L21" s="48"/>
      <c r="M21" s="48"/>
      <c r="N21" s="48"/>
    </row>
    <row r="22" spans="1:14" ht="17.25" customHeight="1">
      <c r="A22" s="4"/>
      <c r="B22" s="4"/>
      <c r="C22" s="4"/>
      <c r="D22" s="4"/>
      <c r="E22" s="85" t="s">
        <v>38</v>
      </c>
      <c r="F22" s="4"/>
      <c r="G22" s="4"/>
      <c r="H22" s="48"/>
      <c r="I22" s="48"/>
      <c r="J22" s="48"/>
      <c r="K22" s="48"/>
      <c r="L22" s="48"/>
      <c r="M22" s="48"/>
      <c r="N22" s="48"/>
    </row>
    <row r="23" spans="1:14" ht="17.25" customHeight="1">
      <c r="A23" s="4"/>
      <c r="B23" s="4"/>
      <c r="C23" s="4"/>
      <c r="D23" s="4"/>
      <c r="E23" s="85" t="s">
        <v>39</v>
      </c>
      <c r="F23" s="4"/>
      <c r="G23" s="4"/>
      <c r="H23" s="48"/>
      <c r="I23" s="48"/>
      <c r="J23" s="48"/>
      <c r="K23" s="48"/>
      <c r="L23" s="48"/>
      <c r="M23" s="48"/>
      <c r="N23" s="48"/>
    </row>
    <row r="24" spans="1:14" ht="17.25" customHeight="1">
      <c r="A24" s="4"/>
      <c r="B24" s="4"/>
      <c r="C24" s="4"/>
      <c r="D24" s="4"/>
      <c r="E24" s="85" t="s">
        <v>40</v>
      </c>
      <c r="F24" s="4"/>
      <c r="G24" s="4"/>
      <c r="H24" s="48"/>
      <c r="I24" s="48"/>
      <c r="J24" s="48"/>
      <c r="K24" s="48"/>
      <c r="L24" s="48"/>
      <c r="M24" s="48"/>
      <c r="N24" s="48"/>
    </row>
    <row r="25" spans="1:14" ht="17.25" customHeight="1">
      <c r="A25" s="4"/>
      <c r="B25" s="4"/>
      <c r="C25" s="4"/>
      <c r="D25" s="4"/>
      <c r="E25" s="85" t="s">
        <v>41</v>
      </c>
      <c r="F25" s="4"/>
      <c r="G25" s="4"/>
      <c r="H25" s="48"/>
      <c r="I25" s="48"/>
      <c r="J25" s="48"/>
      <c r="K25" s="48"/>
      <c r="L25" s="48"/>
      <c r="M25" s="48"/>
      <c r="N25" s="48"/>
    </row>
    <row r="26" spans="5:14" ht="17.25" customHeight="1">
      <c r="E26" s="48"/>
      <c r="F26" s="4"/>
      <c r="G26" s="48"/>
      <c r="H26" s="48"/>
      <c r="I26" s="48"/>
      <c r="J26" s="48"/>
      <c r="K26" s="48"/>
      <c r="L26" s="48"/>
      <c r="M26" s="48"/>
      <c r="N26" s="48"/>
    </row>
    <row r="27" spans="5:14" ht="5.25" customHeight="1">
      <c r="E27" s="48"/>
      <c r="F27" s="4"/>
      <c r="G27" s="48"/>
      <c r="H27" s="48"/>
      <c r="I27" s="48"/>
      <c r="J27" s="48"/>
      <c r="K27" s="48"/>
      <c r="L27" s="48"/>
      <c r="M27" s="48"/>
      <c r="N27" s="48"/>
    </row>
    <row r="28" spans="1:14" ht="12.75" customHeight="1">
      <c r="A28" s="37" t="s">
        <v>92</v>
      </c>
      <c r="E28" s="48"/>
      <c r="F28" s="4"/>
      <c r="G28" s="48"/>
      <c r="H28" s="48"/>
      <c r="I28" s="48"/>
      <c r="J28" s="48"/>
      <c r="K28" s="48"/>
      <c r="L28" s="48"/>
      <c r="M28" s="48"/>
      <c r="N28" s="48"/>
    </row>
    <row r="29" spans="1:12" ht="12.75" customHeight="1">
      <c r="A29" s="37" t="s">
        <v>88</v>
      </c>
      <c r="E29" s="48"/>
      <c r="F29" s="4"/>
      <c r="G29" s="48"/>
      <c r="H29" s="48"/>
      <c r="I29" s="48"/>
      <c r="J29" s="48"/>
      <c r="K29" s="48"/>
      <c r="L29" s="39"/>
    </row>
    <row r="30" spans="1:14" ht="17.25">
      <c r="A30" s="42"/>
      <c r="E30" s="48"/>
      <c r="F30" s="4"/>
      <c r="G30" s="48"/>
      <c r="H30" s="48"/>
      <c r="I30" s="48"/>
      <c r="J30" s="48"/>
      <c r="K30" s="48"/>
      <c r="L30" s="48"/>
      <c r="M30" s="48"/>
      <c r="N30" s="48"/>
    </row>
    <row r="31" spans="5:14" ht="17.25">
      <c r="E31" s="48"/>
      <c r="F31" s="4"/>
      <c r="G31" s="48"/>
      <c r="H31" s="48"/>
      <c r="I31" s="48"/>
      <c r="J31" s="48"/>
      <c r="K31" s="48"/>
      <c r="L31" s="48"/>
      <c r="M31" s="48"/>
      <c r="N31" s="109"/>
    </row>
    <row r="32" spans="5:14" ht="17.25">
      <c r="E32" s="48"/>
      <c r="F32" s="4"/>
      <c r="G32" s="48"/>
      <c r="H32" s="48"/>
      <c r="I32" s="48"/>
      <c r="J32" s="48"/>
      <c r="K32" s="48"/>
      <c r="L32" s="48"/>
      <c r="M32" s="48"/>
      <c r="N32" s="48"/>
    </row>
    <row r="33" spans="5:14" ht="17.25">
      <c r="E33" s="48"/>
      <c r="F33" s="4"/>
      <c r="G33" s="48"/>
      <c r="H33" s="48"/>
      <c r="I33" s="48"/>
      <c r="J33" s="48"/>
      <c r="K33" s="48"/>
      <c r="L33" s="48"/>
      <c r="M33" s="48"/>
      <c r="N33" s="48"/>
    </row>
    <row r="34" spans="5:14" ht="17.25">
      <c r="E34" s="48"/>
      <c r="F34" s="4"/>
      <c r="G34" s="48"/>
      <c r="H34" s="48"/>
      <c r="I34" s="48"/>
      <c r="J34" s="48"/>
      <c r="K34" s="48"/>
      <c r="L34" s="48"/>
      <c r="M34" s="48"/>
      <c r="N34" s="48"/>
    </row>
    <row r="35" spans="5:14" ht="17.25">
      <c r="E35" s="48"/>
      <c r="F35" s="4"/>
      <c r="G35" s="48"/>
      <c r="H35" s="48"/>
      <c r="I35" s="48"/>
      <c r="J35" s="48"/>
      <c r="K35" s="48"/>
      <c r="L35" s="48"/>
      <c r="M35" s="48"/>
      <c r="N35" s="48"/>
    </row>
    <row r="36" spans="5:14" ht="17.25">
      <c r="E36" s="48"/>
      <c r="F36" s="4"/>
      <c r="G36" s="48"/>
      <c r="H36" s="48"/>
      <c r="I36" s="48"/>
      <c r="J36" s="48"/>
      <c r="K36" s="48"/>
      <c r="L36" s="48"/>
      <c r="M36" s="48"/>
      <c r="N36" s="48"/>
    </row>
    <row r="37" spans="5:14" ht="17.25">
      <c r="E37" s="50"/>
      <c r="F37" s="4"/>
      <c r="G37" s="4"/>
      <c r="H37" s="4"/>
      <c r="I37" s="4"/>
      <c r="J37" s="4"/>
      <c r="K37" s="48"/>
      <c r="L37" s="48"/>
      <c r="M37" s="48"/>
      <c r="N37" s="48"/>
    </row>
    <row r="38" spans="5:14" ht="15">
      <c r="E38" s="50"/>
      <c r="F38" s="4"/>
      <c r="G38" s="4"/>
      <c r="H38" s="4"/>
      <c r="I38" s="4"/>
      <c r="J38" s="4"/>
      <c r="K38" s="4"/>
      <c r="L38" s="4"/>
      <c r="M38" s="4"/>
      <c r="N38" s="4"/>
    </row>
    <row r="39" spans="5:9" ht="15">
      <c r="E39" s="139"/>
      <c r="F39" s="139"/>
      <c r="G39" s="139"/>
      <c r="H39" s="139"/>
      <c r="I39" s="139"/>
    </row>
    <row r="40" spans="5:9" ht="15">
      <c r="E40" s="70"/>
      <c r="F40" s="70"/>
      <c r="G40" s="70"/>
      <c r="H40" s="70"/>
      <c r="I40" s="70"/>
    </row>
    <row r="41" spans="7:14" ht="12.75">
      <c r="G41" s="56"/>
      <c r="N41" s="38"/>
    </row>
  </sheetData>
  <sheetProtection/>
  <mergeCells count="4">
    <mergeCell ref="A3:N3"/>
    <mergeCell ref="A4:N4"/>
    <mergeCell ref="E39:I39"/>
    <mergeCell ref="A5:N5"/>
  </mergeCells>
  <printOptions horizontalCentered="1" verticalCentered="1"/>
  <pageMargins left="0.7" right="0.7" top="0.3" bottom="0.3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6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MARCH 31, 2020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30" customHeight="1" thickBot="1">
      <c r="A3" s="145" t="s">
        <v>83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64</v>
      </c>
      <c r="F4" s="89" t="s">
        <v>65</v>
      </c>
      <c r="G4" s="89" t="s">
        <v>66</v>
      </c>
      <c r="H4" s="91" t="s">
        <v>67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32</v>
      </c>
      <c r="C5" s="18">
        <v>1</v>
      </c>
      <c r="D5" s="61">
        <v>31</v>
      </c>
      <c r="E5" s="17">
        <v>0</v>
      </c>
      <c r="F5" s="36">
        <v>27</v>
      </c>
      <c r="G5" s="62">
        <v>27</v>
      </c>
      <c r="H5" s="126">
        <v>87.0967741935484</v>
      </c>
      <c r="I5" s="110">
        <v>62</v>
      </c>
      <c r="J5" s="119">
        <v>140.47866805411</v>
      </c>
      <c r="K5" s="3"/>
      <c r="L5" s="20"/>
    </row>
    <row r="6" spans="1:12" s="4" customFormat="1" ht="18.75" customHeight="1">
      <c r="A6" s="5" t="s">
        <v>0</v>
      </c>
      <c r="B6" s="59">
        <v>64</v>
      </c>
      <c r="C6" s="18">
        <v>2</v>
      </c>
      <c r="D6" s="61">
        <v>62</v>
      </c>
      <c r="E6" s="18">
        <v>0</v>
      </c>
      <c r="F6" s="21">
        <v>45</v>
      </c>
      <c r="G6" s="62">
        <v>45</v>
      </c>
      <c r="H6" s="127">
        <v>72.5806451612903</v>
      </c>
      <c r="I6" s="110">
        <v>62</v>
      </c>
      <c r="J6" s="119">
        <v>117.065556711759</v>
      </c>
      <c r="K6" s="3"/>
      <c r="L6" s="20"/>
    </row>
    <row r="7" spans="1:12" s="4" customFormat="1" ht="18.75" customHeight="1">
      <c r="A7" s="5" t="s">
        <v>10</v>
      </c>
      <c r="B7" s="59">
        <v>108</v>
      </c>
      <c r="C7" s="18">
        <v>3</v>
      </c>
      <c r="D7" s="61">
        <v>105</v>
      </c>
      <c r="E7" s="18">
        <v>6</v>
      </c>
      <c r="F7" s="21">
        <v>91</v>
      </c>
      <c r="G7" s="62">
        <v>93</v>
      </c>
      <c r="H7" s="127">
        <v>88.5714285714286</v>
      </c>
      <c r="I7" s="110">
        <v>59</v>
      </c>
      <c r="J7" s="119">
        <v>150.121065375303</v>
      </c>
      <c r="K7" s="3"/>
      <c r="L7" s="20"/>
    </row>
    <row r="8" spans="1:12" s="4" customFormat="1" ht="18.75" customHeight="1">
      <c r="A8" s="5" t="s">
        <v>11</v>
      </c>
      <c r="B8" s="59">
        <v>101</v>
      </c>
      <c r="C8" s="18">
        <v>4</v>
      </c>
      <c r="D8" s="61">
        <v>97</v>
      </c>
      <c r="E8" s="18">
        <v>1</v>
      </c>
      <c r="F8" s="21">
        <v>79</v>
      </c>
      <c r="G8" s="62">
        <v>79</v>
      </c>
      <c r="H8" s="127">
        <v>81.4432989690722</v>
      </c>
      <c r="I8" s="110">
        <v>62</v>
      </c>
      <c r="J8" s="119">
        <v>131.360159627536</v>
      </c>
      <c r="K8" s="3"/>
      <c r="L8" s="20"/>
    </row>
    <row r="9" spans="1:12" s="4" customFormat="1" ht="18.75" customHeight="1">
      <c r="A9" s="5" t="s">
        <v>3</v>
      </c>
      <c r="B9" s="59">
        <v>24</v>
      </c>
      <c r="C9" s="18">
        <v>1</v>
      </c>
      <c r="D9" s="61">
        <v>23</v>
      </c>
      <c r="E9" s="18">
        <v>0</v>
      </c>
      <c r="F9" s="21">
        <v>19</v>
      </c>
      <c r="G9" s="62">
        <v>19</v>
      </c>
      <c r="H9" s="127">
        <v>82.6086956521739</v>
      </c>
      <c r="I9" s="110">
        <v>62</v>
      </c>
      <c r="J9" s="119">
        <v>133.239831697055</v>
      </c>
      <c r="K9" s="3"/>
      <c r="L9" s="20"/>
    </row>
    <row r="10" spans="1:12" s="4" customFormat="1" ht="18.75" customHeight="1">
      <c r="A10" s="5" t="s">
        <v>12</v>
      </c>
      <c r="B10" s="59">
        <v>93</v>
      </c>
      <c r="C10" s="18">
        <v>7</v>
      </c>
      <c r="D10" s="61">
        <v>86</v>
      </c>
      <c r="E10" s="18">
        <v>0</v>
      </c>
      <c r="F10" s="21">
        <v>66</v>
      </c>
      <c r="G10" s="62">
        <v>66</v>
      </c>
      <c r="H10" s="127">
        <v>76.7441860465116</v>
      </c>
      <c r="I10" s="110">
        <v>62</v>
      </c>
      <c r="J10" s="119">
        <v>123.780945236309</v>
      </c>
      <c r="K10" s="3"/>
      <c r="L10" s="20"/>
    </row>
    <row r="11" spans="1:12" s="4" customFormat="1" ht="18.75" customHeight="1">
      <c r="A11" s="5" t="s">
        <v>4</v>
      </c>
      <c r="B11" s="59">
        <v>34</v>
      </c>
      <c r="C11" s="18">
        <v>0</v>
      </c>
      <c r="D11" s="61">
        <v>34</v>
      </c>
      <c r="E11" s="18">
        <v>0</v>
      </c>
      <c r="F11" s="21">
        <v>28</v>
      </c>
      <c r="G11" s="62">
        <v>28</v>
      </c>
      <c r="H11" s="127">
        <v>82.3529411764706</v>
      </c>
      <c r="I11" s="110">
        <v>62</v>
      </c>
      <c r="J11" s="119">
        <v>132.827324478178</v>
      </c>
      <c r="K11" s="3"/>
      <c r="L11" s="20"/>
    </row>
    <row r="12" spans="1:12" s="4" customFormat="1" ht="18.75" customHeight="1">
      <c r="A12" s="5" t="s">
        <v>13</v>
      </c>
      <c r="B12" s="59">
        <v>85</v>
      </c>
      <c r="C12" s="18">
        <v>0</v>
      </c>
      <c r="D12" s="61">
        <v>85</v>
      </c>
      <c r="E12" s="18">
        <v>0</v>
      </c>
      <c r="F12" s="21">
        <v>82</v>
      </c>
      <c r="G12" s="62">
        <v>82</v>
      </c>
      <c r="H12" s="127">
        <v>96.4705882352941</v>
      </c>
      <c r="I12" s="110">
        <v>62</v>
      </c>
      <c r="J12" s="119">
        <v>155.597722960152</v>
      </c>
      <c r="K12" s="3"/>
      <c r="L12" s="20"/>
    </row>
    <row r="13" spans="1:12" s="4" customFormat="1" ht="18.75" customHeight="1">
      <c r="A13" s="5" t="s">
        <v>6</v>
      </c>
      <c r="B13" s="59">
        <v>63</v>
      </c>
      <c r="C13" s="18">
        <v>1</v>
      </c>
      <c r="D13" s="61">
        <v>62</v>
      </c>
      <c r="E13" s="18">
        <v>0</v>
      </c>
      <c r="F13" s="21">
        <v>46</v>
      </c>
      <c r="G13" s="62">
        <v>46</v>
      </c>
      <c r="H13" s="127">
        <v>74.1935483870968</v>
      </c>
      <c r="I13" s="110">
        <v>62</v>
      </c>
      <c r="J13" s="119">
        <v>119.667013527575</v>
      </c>
      <c r="K13" s="3"/>
      <c r="L13" s="20"/>
    </row>
    <row r="14" spans="1:12" s="4" customFormat="1" ht="18.75" customHeight="1">
      <c r="A14" s="5" t="s">
        <v>14</v>
      </c>
      <c r="B14" s="59">
        <v>149</v>
      </c>
      <c r="C14" s="18">
        <v>5</v>
      </c>
      <c r="D14" s="61">
        <v>144</v>
      </c>
      <c r="E14" s="18">
        <v>0</v>
      </c>
      <c r="F14" s="21">
        <v>104</v>
      </c>
      <c r="G14" s="62">
        <v>104</v>
      </c>
      <c r="H14" s="127">
        <v>72.2222222222222</v>
      </c>
      <c r="I14" s="110">
        <v>57</v>
      </c>
      <c r="J14" s="119">
        <v>126.705653021443</v>
      </c>
      <c r="K14" s="3"/>
      <c r="L14" s="20"/>
    </row>
    <row r="15" spans="1:12" s="4" customFormat="1" ht="18.75" customHeight="1">
      <c r="A15" s="5" t="s">
        <v>20</v>
      </c>
      <c r="B15" s="59">
        <v>117</v>
      </c>
      <c r="C15" s="18">
        <v>5</v>
      </c>
      <c r="D15" s="61">
        <v>112</v>
      </c>
      <c r="E15" s="18">
        <v>2</v>
      </c>
      <c r="F15" s="21">
        <v>68</v>
      </c>
      <c r="G15" s="62">
        <v>68</v>
      </c>
      <c r="H15" s="127">
        <v>60.7142857142857</v>
      </c>
      <c r="I15" s="110">
        <v>62</v>
      </c>
      <c r="J15" s="119">
        <v>97.926267281106</v>
      </c>
      <c r="K15" s="3"/>
      <c r="L15" s="20"/>
    </row>
    <row r="16" spans="1:12" s="4" customFormat="1" ht="18.75" customHeight="1">
      <c r="A16" s="5" t="s">
        <v>1</v>
      </c>
      <c r="B16" s="59">
        <v>72</v>
      </c>
      <c r="C16" s="18">
        <v>2</v>
      </c>
      <c r="D16" s="61">
        <v>70</v>
      </c>
      <c r="E16" s="18">
        <v>0</v>
      </c>
      <c r="F16" s="21">
        <v>47</v>
      </c>
      <c r="G16" s="62">
        <v>47</v>
      </c>
      <c r="H16" s="127">
        <v>67.1428571428572</v>
      </c>
      <c r="I16" s="110">
        <v>62</v>
      </c>
      <c r="J16" s="119">
        <v>108.294930875576</v>
      </c>
      <c r="K16" s="3"/>
      <c r="L16" s="20"/>
    </row>
    <row r="17" spans="1:12" s="4" customFormat="1" ht="18.75" customHeight="1">
      <c r="A17" s="5" t="s">
        <v>2</v>
      </c>
      <c r="B17" s="59">
        <v>67</v>
      </c>
      <c r="C17" s="18">
        <v>3</v>
      </c>
      <c r="D17" s="61">
        <v>64</v>
      </c>
      <c r="E17" s="18">
        <v>0</v>
      </c>
      <c r="F17" s="21">
        <v>30</v>
      </c>
      <c r="G17" s="62">
        <v>30</v>
      </c>
      <c r="H17" s="127">
        <v>46.875</v>
      </c>
      <c r="I17" s="110">
        <v>62</v>
      </c>
      <c r="J17" s="119">
        <v>75.6048387096774</v>
      </c>
      <c r="K17" s="3"/>
      <c r="L17" s="20"/>
    </row>
    <row r="18" spans="1:12" s="4" customFormat="1" ht="18.75" customHeight="1">
      <c r="A18" s="5" t="s">
        <v>15</v>
      </c>
      <c r="B18" s="59">
        <v>64</v>
      </c>
      <c r="C18" s="18">
        <v>0</v>
      </c>
      <c r="D18" s="61">
        <v>64</v>
      </c>
      <c r="E18" s="18">
        <v>1</v>
      </c>
      <c r="F18" s="21">
        <v>52</v>
      </c>
      <c r="G18" s="62">
        <v>53</v>
      </c>
      <c r="H18" s="127">
        <v>82.8125</v>
      </c>
      <c r="I18" s="110">
        <v>62</v>
      </c>
      <c r="J18" s="119">
        <v>133.568548387097</v>
      </c>
      <c r="K18" s="3"/>
      <c r="L18" s="20"/>
    </row>
    <row r="19" spans="1:12" s="4" customFormat="1" ht="18.75" customHeight="1">
      <c r="A19" s="5" t="s">
        <v>16</v>
      </c>
      <c r="B19" s="59">
        <v>100</v>
      </c>
      <c r="C19" s="18">
        <v>4</v>
      </c>
      <c r="D19" s="61">
        <v>96</v>
      </c>
      <c r="E19" s="18">
        <v>0</v>
      </c>
      <c r="F19" s="21">
        <v>77</v>
      </c>
      <c r="G19" s="62">
        <v>77</v>
      </c>
      <c r="H19" s="127">
        <v>80.2083333333333</v>
      </c>
      <c r="I19" s="110">
        <v>62</v>
      </c>
      <c r="J19" s="119">
        <v>129.368279569892</v>
      </c>
      <c r="K19" s="3"/>
      <c r="L19" s="20"/>
    </row>
    <row r="20" spans="1:12" s="4" customFormat="1" ht="18.75" customHeight="1" thickBot="1">
      <c r="A20" s="34" t="s">
        <v>24</v>
      </c>
      <c r="B20" s="65">
        <v>67</v>
      </c>
      <c r="C20" s="66">
        <v>1</v>
      </c>
      <c r="D20" s="68">
        <v>66</v>
      </c>
      <c r="E20" s="66">
        <v>0</v>
      </c>
      <c r="F20" s="67">
        <v>53</v>
      </c>
      <c r="G20" s="69">
        <v>53</v>
      </c>
      <c r="H20" s="128">
        <v>80.3030303030303</v>
      </c>
      <c r="I20" s="110">
        <v>62</v>
      </c>
      <c r="J20" s="122">
        <v>129.521016617791</v>
      </c>
      <c r="K20" s="3"/>
      <c r="L20" s="20"/>
    </row>
    <row r="21" spans="1:12" s="4" customFormat="1" ht="18.75" customHeight="1" thickBot="1">
      <c r="A21" s="35" t="s">
        <v>5</v>
      </c>
      <c r="B21" s="111">
        <v>1240</v>
      </c>
      <c r="C21" s="112">
        <v>39</v>
      </c>
      <c r="D21" s="113">
        <v>1201</v>
      </c>
      <c r="E21" s="112">
        <v>10</v>
      </c>
      <c r="F21" s="114">
        <v>914</v>
      </c>
      <c r="G21" s="115">
        <v>917</v>
      </c>
      <c r="H21" s="129">
        <v>76.353039134055</v>
      </c>
      <c r="I21" s="116">
        <v>62</v>
      </c>
      <c r="J21" s="125">
        <v>123.150063119443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selection activeCell="A26" sqref="A26"/>
    </sheetView>
  </sheetViews>
  <sheetFormatPr defaultColWidth="9.140625" defaultRowHeight="12.75"/>
  <cols>
    <col min="1" max="1" width="18.7109375" style="0" customWidth="1"/>
    <col min="2" max="2" width="11.140625" style="0" customWidth="1"/>
    <col min="3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45" customFormat="1" ht="19.5" customHeight="1">
      <c r="A1" s="141" t="str">
        <f>'6 DW EE Q2'!$A$1</f>
        <v>TAB 11 - WIOA TITLE I PERFORMANCE MEASURES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2" s="46" customFormat="1" ht="19.5" customHeight="1">
      <c r="A2" s="143" t="str">
        <f>'1 Adult EE Q2'!A2:J2</f>
        <v>FY20 QUARTER ENDING MARCH 31, 2020</v>
      </c>
      <c r="B2" s="144"/>
      <c r="C2" s="144"/>
      <c r="D2" s="144"/>
      <c r="E2" s="144"/>
      <c r="F2" s="144"/>
      <c r="G2" s="144"/>
      <c r="H2" s="144"/>
      <c r="I2" s="144"/>
      <c r="J2" s="144"/>
      <c r="K2" s="148"/>
      <c r="L2" s="45"/>
    </row>
    <row r="3" spans="1:12" s="46" customFormat="1" ht="19.5" customHeight="1" thickBot="1">
      <c r="A3" s="150" t="s">
        <v>69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45"/>
    </row>
    <row r="4" spans="1:12" ht="54.75" customHeight="1" thickBot="1">
      <c r="A4" s="47" t="s">
        <v>52</v>
      </c>
      <c r="B4" s="14" t="s">
        <v>87</v>
      </c>
      <c r="C4" s="15" t="s">
        <v>58</v>
      </c>
      <c r="D4" s="15" t="s">
        <v>59</v>
      </c>
      <c r="E4" s="16" t="s">
        <v>60</v>
      </c>
      <c r="F4" s="15" t="s">
        <v>61</v>
      </c>
      <c r="G4" s="15" t="s">
        <v>62</v>
      </c>
      <c r="H4" s="15" t="s">
        <v>91</v>
      </c>
      <c r="I4" s="13" t="s">
        <v>63</v>
      </c>
      <c r="J4" s="98" t="s">
        <v>22</v>
      </c>
      <c r="K4" s="99" t="s">
        <v>21</v>
      </c>
      <c r="L4" s="1"/>
    </row>
    <row r="5" spans="1:13" s="4" customFormat="1" ht="18.75" customHeight="1">
      <c r="A5" s="2" t="s">
        <v>9</v>
      </c>
      <c r="B5" s="58">
        <v>19</v>
      </c>
      <c r="C5" s="18">
        <v>0</v>
      </c>
      <c r="D5" s="21">
        <v>0</v>
      </c>
      <c r="E5" s="61">
        <v>0</v>
      </c>
      <c r="F5" s="17">
        <v>6</v>
      </c>
      <c r="G5" s="36">
        <v>0</v>
      </c>
      <c r="H5" s="62">
        <v>6</v>
      </c>
      <c r="I5" s="83">
        <f aca="true" t="shared" si="0" ref="I5:I21">H5/B5</f>
        <v>0.3157894736842105</v>
      </c>
      <c r="J5" s="100"/>
      <c r="K5" s="101"/>
      <c r="L5" s="3"/>
      <c r="M5" s="20"/>
    </row>
    <row r="6" spans="1:13" s="4" customFormat="1" ht="18.75" customHeight="1">
      <c r="A6" s="5" t="s">
        <v>0</v>
      </c>
      <c r="B6" s="59">
        <v>107</v>
      </c>
      <c r="C6" s="18">
        <v>0</v>
      </c>
      <c r="D6" s="21">
        <v>0</v>
      </c>
      <c r="E6" s="61">
        <v>2</v>
      </c>
      <c r="F6" s="18">
        <v>17</v>
      </c>
      <c r="G6" s="21">
        <v>28</v>
      </c>
      <c r="H6" s="62">
        <v>44</v>
      </c>
      <c r="I6" s="84">
        <f t="shared" si="0"/>
        <v>0.411214953271028</v>
      </c>
      <c r="J6" s="100"/>
      <c r="K6" s="101"/>
      <c r="L6" s="3"/>
      <c r="M6" s="20"/>
    </row>
    <row r="7" spans="1:13" s="4" customFormat="1" ht="18.75" customHeight="1">
      <c r="A7" s="5" t="s">
        <v>10</v>
      </c>
      <c r="B7" s="59">
        <v>177</v>
      </c>
      <c r="C7" s="18">
        <v>1</v>
      </c>
      <c r="D7" s="21">
        <v>0</v>
      </c>
      <c r="E7" s="61">
        <v>10</v>
      </c>
      <c r="F7" s="18">
        <v>54</v>
      </c>
      <c r="G7" s="21">
        <v>20</v>
      </c>
      <c r="H7" s="62">
        <v>69</v>
      </c>
      <c r="I7" s="132">
        <f t="shared" si="0"/>
        <v>0.3898305084745763</v>
      </c>
      <c r="J7" s="100"/>
      <c r="K7" s="101"/>
      <c r="L7" s="3"/>
      <c r="M7" s="20"/>
    </row>
    <row r="8" spans="1:13" s="4" customFormat="1" ht="18.75" customHeight="1">
      <c r="A8" s="5" t="s">
        <v>11</v>
      </c>
      <c r="B8" s="59">
        <v>114</v>
      </c>
      <c r="C8" s="18">
        <v>2</v>
      </c>
      <c r="D8" s="21">
        <v>0</v>
      </c>
      <c r="E8" s="61">
        <v>1</v>
      </c>
      <c r="F8" s="18">
        <v>16</v>
      </c>
      <c r="G8" s="21">
        <v>15</v>
      </c>
      <c r="H8" s="62">
        <v>33</v>
      </c>
      <c r="I8" s="132">
        <f t="shared" si="0"/>
        <v>0.2894736842105263</v>
      </c>
      <c r="J8" s="100"/>
      <c r="K8" s="101"/>
      <c r="L8" s="3"/>
      <c r="M8" s="20"/>
    </row>
    <row r="9" spans="1:13" s="4" customFormat="1" ht="18.75" customHeight="1">
      <c r="A9" s="5" t="s">
        <v>3</v>
      </c>
      <c r="B9" s="59">
        <v>27</v>
      </c>
      <c r="C9" s="18">
        <v>0</v>
      </c>
      <c r="D9" s="21">
        <v>0</v>
      </c>
      <c r="E9" s="61">
        <v>0</v>
      </c>
      <c r="F9" s="18">
        <v>6</v>
      </c>
      <c r="G9" s="21">
        <v>1</v>
      </c>
      <c r="H9" s="62">
        <v>6</v>
      </c>
      <c r="I9" s="132">
        <f t="shared" si="0"/>
        <v>0.2222222222222222</v>
      </c>
      <c r="J9" s="100"/>
      <c r="K9" s="101"/>
      <c r="L9" s="3"/>
      <c r="M9" s="20"/>
    </row>
    <row r="10" spans="1:13" s="4" customFormat="1" ht="18.75" customHeight="1">
      <c r="A10" s="5" t="s">
        <v>12</v>
      </c>
      <c r="B10" s="59">
        <v>119</v>
      </c>
      <c r="C10" s="18">
        <v>0</v>
      </c>
      <c r="D10" s="21">
        <v>0</v>
      </c>
      <c r="E10" s="61">
        <v>0</v>
      </c>
      <c r="F10" s="18">
        <v>85</v>
      </c>
      <c r="G10" s="21">
        <v>0</v>
      </c>
      <c r="H10" s="62">
        <v>85</v>
      </c>
      <c r="I10" s="132">
        <f t="shared" si="0"/>
        <v>0.7142857142857143</v>
      </c>
      <c r="J10" s="100"/>
      <c r="K10" s="101"/>
      <c r="L10" s="3"/>
      <c r="M10" s="20"/>
    </row>
    <row r="11" spans="1:13" s="4" customFormat="1" ht="18.75" customHeight="1">
      <c r="A11" s="5" t="s">
        <v>4</v>
      </c>
      <c r="B11" s="59">
        <v>39</v>
      </c>
      <c r="C11" s="18">
        <v>0</v>
      </c>
      <c r="D11" s="21">
        <v>0</v>
      </c>
      <c r="E11" s="61">
        <v>0</v>
      </c>
      <c r="F11" s="18">
        <v>14</v>
      </c>
      <c r="G11" s="21">
        <v>9</v>
      </c>
      <c r="H11" s="62">
        <v>17</v>
      </c>
      <c r="I11" s="132">
        <f t="shared" si="0"/>
        <v>0.4358974358974359</v>
      </c>
      <c r="J11" s="100"/>
      <c r="K11" s="101"/>
      <c r="L11" s="3"/>
      <c r="M11" s="20"/>
    </row>
    <row r="12" spans="1:13" s="4" customFormat="1" ht="18.75" customHeight="1">
      <c r="A12" s="5" t="s">
        <v>13</v>
      </c>
      <c r="B12" s="59">
        <v>71</v>
      </c>
      <c r="C12" s="18">
        <v>0</v>
      </c>
      <c r="D12" s="21">
        <v>0</v>
      </c>
      <c r="E12" s="61">
        <v>1</v>
      </c>
      <c r="F12" s="18">
        <v>6</v>
      </c>
      <c r="G12" s="21">
        <v>44</v>
      </c>
      <c r="H12" s="62">
        <v>45</v>
      </c>
      <c r="I12" s="132">
        <f t="shared" si="0"/>
        <v>0.6338028169014085</v>
      </c>
      <c r="J12" s="100"/>
      <c r="K12" s="101"/>
      <c r="L12" s="3"/>
      <c r="M12" s="20"/>
    </row>
    <row r="13" spans="1:13" s="4" customFormat="1" ht="18.75" customHeight="1">
      <c r="A13" s="5" t="s">
        <v>6</v>
      </c>
      <c r="B13" s="59">
        <v>53</v>
      </c>
      <c r="C13" s="18">
        <v>0</v>
      </c>
      <c r="D13" s="21">
        <v>0</v>
      </c>
      <c r="E13" s="61">
        <v>0</v>
      </c>
      <c r="F13" s="18">
        <v>5</v>
      </c>
      <c r="G13" s="21">
        <v>11</v>
      </c>
      <c r="H13" s="62">
        <v>15</v>
      </c>
      <c r="I13" s="132">
        <f t="shared" si="0"/>
        <v>0.2830188679245283</v>
      </c>
      <c r="J13" s="100"/>
      <c r="K13" s="101"/>
      <c r="L13" s="3"/>
      <c r="M13" s="20"/>
    </row>
    <row r="14" spans="1:13" s="4" customFormat="1" ht="18.75" customHeight="1">
      <c r="A14" s="5" t="s">
        <v>14</v>
      </c>
      <c r="B14" s="59">
        <v>167</v>
      </c>
      <c r="C14" s="18">
        <v>0</v>
      </c>
      <c r="D14" s="21">
        <v>0</v>
      </c>
      <c r="E14" s="61">
        <v>1</v>
      </c>
      <c r="F14" s="18">
        <v>52</v>
      </c>
      <c r="G14" s="21">
        <v>4</v>
      </c>
      <c r="H14" s="62">
        <v>56</v>
      </c>
      <c r="I14" s="132">
        <f t="shared" si="0"/>
        <v>0.33532934131736525</v>
      </c>
      <c r="J14" s="100"/>
      <c r="K14" s="101"/>
      <c r="L14" s="3"/>
      <c r="M14" s="20"/>
    </row>
    <row r="15" spans="1:13" s="4" customFormat="1" ht="18.75" customHeight="1">
      <c r="A15" s="5" t="s">
        <v>20</v>
      </c>
      <c r="B15" s="59">
        <v>77</v>
      </c>
      <c r="C15" s="18">
        <v>3</v>
      </c>
      <c r="D15" s="21">
        <v>0</v>
      </c>
      <c r="E15" s="61">
        <v>0</v>
      </c>
      <c r="F15" s="18">
        <v>10</v>
      </c>
      <c r="G15" s="21">
        <v>22</v>
      </c>
      <c r="H15" s="62">
        <v>27</v>
      </c>
      <c r="I15" s="132">
        <f t="shared" si="0"/>
        <v>0.35064935064935066</v>
      </c>
      <c r="J15" s="100"/>
      <c r="K15" s="101"/>
      <c r="L15" s="3"/>
      <c r="M15" s="20"/>
    </row>
    <row r="16" spans="1:13" s="4" customFormat="1" ht="18.75" customHeight="1">
      <c r="A16" s="5" t="s">
        <v>1</v>
      </c>
      <c r="B16" s="59">
        <v>102</v>
      </c>
      <c r="C16" s="18">
        <v>0</v>
      </c>
      <c r="D16" s="21">
        <v>1</v>
      </c>
      <c r="E16" s="61">
        <v>0</v>
      </c>
      <c r="F16" s="18">
        <v>11</v>
      </c>
      <c r="G16" s="21">
        <v>12</v>
      </c>
      <c r="H16" s="62">
        <v>22</v>
      </c>
      <c r="I16" s="132">
        <f t="shared" si="0"/>
        <v>0.21568627450980393</v>
      </c>
      <c r="J16" s="100"/>
      <c r="K16" s="101"/>
      <c r="L16" s="3"/>
      <c r="M16" s="20"/>
    </row>
    <row r="17" spans="1:13" s="4" customFormat="1" ht="18.75" customHeight="1">
      <c r="A17" s="5" t="s">
        <v>2</v>
      </c>
      <c r="B17" s="59">
        <v>141</v>
      </c>
      <c r="C17" s="18">
        <v>0</v>
      </c>
      <c r="D17" s="21">
        <v>0</v>
      </c>
      <c r="E17" s="61">
        <v>0</v>
      </c>
      <c r="F17" s="18">
        <v>26</v>
      </c>
      <c r="G17" s="21">
        <v>26</v>
      </c>
      <c r="H17" s="62">
        <v>51</v>
      </c>
      <c r="I17" s="132">
        <f t="shared" si="0"/>
        <v>0.3617021276595745</v>
      </c>
      <c r="J17" s="100"/>
      <c r="K17" s="101"/>
      <c r="L17" s="3"/>
      <c r="M17" s="20"/>
    </row>
    <row r="18" spans="1:13" s="4" customFormat="1" ht="18.75" customHeight="1">
      <c r="A18" s="5" t="s">
        <v>15</v>
      </c>
      <c r="B18" s="59">
        <v>84</v>
      </c>
      <c r="C18" s="18">
        <v>2</v>
      </c>
      <c r="D18" s="21">
        <v>0</v>
      </c>
      <c r="E18" s="61">
        <v>0</v>
      </c>
      <c r="F18" s="18">
        <v>21</v>
      </c>
      <c r="G18" s="21">
        <v>22</v>
      </c>
      <c r="H18" s="62">
        <v>40</v>
      </c>
      <c r="I18" s="132">
        <f t="shared" si="0"/>
        <v>0.47619047619047616</v>
      </c>
      <c r="J18" s="100"/>
      <c r="K18" s="101"/>
      <c r="L18" s="3"/>
      <c r="M18" s="20"/>
    </row>
    <row r="19" spans="1:13" s="4" customFormat="1" ht="18.75" customHeight="1">
      <c r="A19" s="5" t="s">
        <v>16</v>
      </c>
      <c r="B19" s="59">
        <v>84</v>
      </c>
      <c r="C19" s="18">
        <v>0</v>
      </c>
      <c r="D19" s="21">
        <v>0</v>
      </c>
      <c r="E19" s="61">
        <v>0</v>
      </c>
      <c r="F19" s="18">
        <v>32</v>
      </c>
      <c r="G19" s="21">
        <v>9</v>
      </c>
      <c r="H19" s="62">
        <v>33</v>
      </c>
      <c r="I19" s="133">
        <f t="shared" si="0"/>
        <v>0.39285714285714285</v>
      </c>
      <c r="J19" s="100"/>
      <c r="K19" s="101"/>
      <c r="L19" s="3"/>
      <c r="M19" s="20"/>
    </row>
    <row r="20" spans="1:13" s="4" customFormat="1" ht="18.75" customHeight="1" thickBot="1">
      <c r="A20" s="34" t="s">
        <v>24</v>
      </c>
      <c r="B20" s="60">
        <v>93</v>
      </c>
      <c r="C20" s="19">
        <v>0</v>
      </c>
      <c r="D20" s="22">
        <v>0</v>
      </c>
      <c r="E20" s="63">
        <v>0</v>
      </c>
      <c r="F20" s="19">
        <v>21</v>
      </c>
      <c r="G20" s="22">
        <v>7</v>
      </c>
      <c r="H20" s="64">
        <v>27</v>
      </c>
      <c r="I20" s="134">
        <f t="shared" si="0"/>
        <v>0.2903225806451613</v>
      </c>
      <c r="J20" s="102"/>
      <c r="K20" s="103"/>
      <c r="L20" s="3"/>
      <c r="M20" s="20"/>
    </row>
    <row r="21" spans="1:13" s="4" customFormat="1" ht="18.75" customHeight="1" thickBot="1">
      <c r="A21" s="35" t="s">
        <v>5</v>
      </c>
      <c r="B21" s="71">
        <v>1474</v>
      </c>
      <c r="C21" s="72">
        <v>8</v>
      </c>
      <c r="D21" s="73">
        <v>1</v>
      </c>
      <c r="E21" s="75">
        <v>15</v>
      </c>
      <c r="F21" s="72">
        <v>382</v>
      </c>
      <c r="G21" s="73">
        <v>230</v>
      </c>
      <c r="H21" s="76">
        <v>576</v>
      </c>
      <c r="I21" s="83">
        <f t="shared" si="0"/>
        <v>0.39077340569877883</v>
      </c>
      <c r="J21" s="104"/>
      <c r="K21" s="105"/>
      <c r="L21" s="3"/>
      <c r="M21" s="20"/>
    </row>
    <row r="22" spans="1:13" s="53" customFormat="1" ht="12.75">
      <c r="A22" s="23"/>
      <c r="B22" s="24"/>
      <c r="C22" s="24"/>
      <c r="D22" s="24"/>
      <c r="E22" s="24"/>
      <c r="F22" s="24"/>
      <c r="G22" s="24"/>
      <c r="H22" s="24"/>
      <c r="I22" s="25"/>
      <c r="J22" s="27"/>
      <c r="K22" s="26"/>
      <c r="L22" s="51"/>
      <c r="M22" s="54"/>
    </row>
    <row r="23" spans="1:11" s="55" customFormat="1" ht="38.25" customHeight="1">
      <c r="A23" s="155" t="s">
        <v>76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7"/>
    </row>
    <row r="24" spans="1:11" s="55" customFormat="1" ht="12.75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s="55" customFormat="1" ht="13.5" thickBot="1">
      <c r="A25" s="8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ht="12">
      <c r="A27" s="11"/>
    </row>
  </sheetData>
  <sheetProtection/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B5" sqref="B5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s="6" customFormat="1" ht="19.5" customHeight="1">
      <c r="A2" s="143" t="str">
        <f>'1 Adult EE Q2'!A2:J2</f>
        <v>FY20 QUARTER ENDING MARCH 31, 2020</v>
      </c>
      <c r="B2" s="144"/>
      <c r="C2" s="144"/>
      <c r="D2" s="144"/>
      <c r="E2" s="144"/>
      <c r="F2" s="144"/>
      <c r="G2" s="144"/>
      <c r="H2" s="144"/>
      <c r="I2" s="144"/>
      <c r="J2" s="144"/>
      <c r="K2" s="10"/>
    </row>
    <row r="3" spans="1:11" s="6" customFormat="1" ht="33" customHeight="1" thickBot="1">
      <c r="A3" s="145" t="s">
        <v>84</v>
      </c>
      <c r="B3" s="146"/>
      <c r="C3" s="146"/>
      <c r="D3" s="146"/>
      <c r="E3" s="146"/>
      <c r="F3" s="146"/>
      <c r="G3" s="146"/>
      <c r="H3" s="146"/>
      <c r="I3" s="146"/>
      <c r="J3" s="146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73</v>
      </c>
      <c r="G4" s="89" t="s">
        <v>72</v>
      </c>
      <c r="H4" s="91" t="s">
        <v>71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36</v>
      </c>
      <c r="C5" s="18">
        <v>2</v>
      </c>
      <c r="D5" s="61">
        <v>34</v>
      </c>
      <c r="E5" s="17">
        <v>17</v>
      </c>
      <c r="F5" s="36">
        <v>1</v>
      </c>
      <c r="G5" s="62">
        <v>18</v>
      </c>
      <c r="H5" s="126">
        <v>52.9411764705882</v>
      </c>
      <c r="I5" s="110">
        <v>65</v>
      </c>
      <c r="J5" s="119">
        <v>81.447963800905</v>
      </c>
      <c r="K5" s="3"/>
      <c r="L5" s="20"/>
    </row>
    <row r="6" spans="1:12" s="4" customFormat="1" ht="18.75" customHeight="1">
      <c r="A6" s="5" t="s">
        <v>0</v>
      </c>
      <c r="B6" s="59">
        <v>115</v>
      </c>
      <c r="C6" s="18">
        <v>1</v>
      </c>
      <c r="D6" s="61">
        <v>114</v>
      </c>
      <c r="E6" s="18">
        <v>87</v>
      </c>
      <c r="F6" s="21">
        <v>5</v>
      </c>
      <c r="G6" s="62">
        <v>92</v>
      </c>
      <c r="H6" s="127">
        <v>80.7017543859649</v>
      </c>
      <c r="I6" s="110">
        <v>81</v>
      </c>
      <c r="J6" s="119">
        <v>99.6317955382283</v>
      </c>
      <c r="K6" s="3"/>
      <c r="L6" s="20"/>
    </row>
    <row r="7" spans="1:12" s="4" customFormat="1" ht="18.75" customHeight="1">
      <c r="A7" s="5" t="s">
        <v>10</v>
      </c>
      <c r="B7" s="59">
        <v>55</v>
      </c>
      <c r="C7" s="18">
        <v>1</v>
      </c>
      <c r="D7" s="61">
        <v>54</v>
      </c>
      <c r="E7" s="18">
        <v>37</v>
      </c>
      <c r="F7" s="21">
        <v>7</v>
      </c>
      <c r="G7" s="62">
        <v>44</v>
      </c>
      <c r="H7" s="127">
        <v>81.4814814814815</v>
      </c>
      <c r="I7" s="110">
        <v>76</v>
      </c>
      <c r="J7" s="119">
        <v>107.212475633528</v>
      </c>
      <c r="K7" s="3"/>
      <c r="L7" s="20"/>
    </row>
    <row r="8" spans="1:12" s="4" customFormat="1" ht="18.75" customHeight="1">
      <c r="A8" s="5" t="s">
        <v>11</v>
      </c>
      <c r="B8" s="59">
        <v>50</v>
      </c>
      <c r="C8" s="18">
        <v>0</v>
      </c>
      <c r="D8" s="61">
        <v>50</v>
      </c>
      <c r="E8" s="18">
        <v>33</v>
      </c>
      <c r="F8" s="21">
        <v>0</v>
      </c>
      <c r="G8" s="62">
        <v>33</v>
      </c>
      <c r="H8" s="127">
        <v>66</v>
      </c>
      <c r="I8" s="110">
        <v>81</v>
      </c>
      <c r="J8" s="119">
        <v>81.4814814814815</v>
      </c>
      <c r="K8" s="3"/>
      <c r="L8" s="20"/>
    </row>
    <row r="9" spans="1:12" s="4" customFormat="1" ht="18.75" customHeight="1">
      <c r="A9" s="5" t="s">
        <v>3</v>
      </c>
      <c r="B9" s="59">
        <v>60</v>
      </c>
      <c r="C9" s="18">
        <v>13</v>
      </c>
      <c r="D9" s="61">
        <v>47</v>
      </c>
      <c r="E9" s="18">
        <v>33</v>
      </c>
      <c r="F9" s="21">
        <v>0</v>
      </c>
      <c r="G9" s="62">
        <v>33</v>
      </c>
      <c r="H9" s="127">
        <v>70.2127659574468</v>
      </c>
      <c r="I9" s="110">
        <v>81</v>
      </c>
      <c r="J9" s="119">
        <v>86.682427107959</v>
      </c>
      <c r="K9" s="3"/>
      <c r="L9" s="20"/>
    </row>
    <row r="10" spans="1:12" s="4" customFormat="1" ht="18.75" customHeight="1">
      <c r="A10" s="5" t="s">
        <v>12</v>
      </c>
      <c r="B10" s="59">
        <v>100</v>
      </c>
      <c r="C10" s="18">
        <v>0</v>
      </c>
      <c r="D10" s="61">
        <v>100</v>
      </c>
      <c r="E10" s="18">
        <v>66</v>
      </c>
      <c r="F10" s="21">
        <v>7</v>
      </c>
      <c r="G10" s="62">
        <v>73</v>
      </c>
      <c r="H10" s="127">
        <v>73</v>
      </c>
      <c r="I10" s="110">
        <v>81</v>
      </c>
      <c r="J10" s="119">
        <v>90.1234567901235</v>
      </c>
      <c r="K10" s="3"/>
      <c r="L10" s="20"/>
    </row>
    <row r="11" spans="1:12" s="4" customFormat="1" ht="18.75" customHeight="1">
      <c r="A11" s="5" t="s">
        <v>4</v>
      </c>
      <c r="B11" s="59">
        <v>24</v>
      </c>
      <c r="C11" s="18">
        <v>0</v>
      </c>
      <c r="D11" s="61">
        <v>24</v>
      </c>
      <c r="E11" s="18">
        <v>16</v>
      </c>
      <c r="F11" s="21">
        <v>0</v>
      </c>
      <c r="G11" s="62">
        <v>16</v>
      </c>
      <c r="H11" s="127">
        <v>66.6666666666667</v>
      </c>
      <c r="I11" s="110">
        <v>81</v>
      </c>
      <c r="J11" s="119">
        <v>82.3045267489712</v>
      </c>
      <c r="K11" s="3"/>
      <c r="L11" s="20"/>
    </row>
    <row r="12" spans="1:12" s="4" customFormat="1" ht="18.75" customHeight="1">
      <c r="A12" s="5" t="s">
        <v>13</v>
      </c>
      <c r="B12" s="59">
        <v>48</v>
      </c>
      <c r="C12" s="18">
        <v>2</v>
      </c>
      <c r="D12" s="61">
        <v>46</v>
      </c>
      <c r="E12" s="18">
        <v>38</v>
      </c>
      <c r="F12" s="21">
        <v>1</v>
      </c>
      <c r="G12" s="62">
        <v>39</v>
      </c>
      <c r="H12" s="127">
        <v>84.7826086956522</v>
      </c>
      <c r="I12" s="110">
        <v>81</v>
      </c>
      <c r="J12" s="119">
        <v>104.669887278583</v>
      </c>
      <c r="K12" s="3"/>
      <c r="L12" s="20"/>
    </row>
    <row r="13" spans="1:12" s="4" customFormat="1" ht="18.75" customHeight="1">
      <c r="A13" s="5" t="s">
        <v>6</v>
      </c>
      <c r="B13" s="59">
        <v>43</v>
      </c>
      <c r="C13" s="18">
        <v>0</v>
      </c>
      <c r="D13" s="61">
        <v>43</v>
      </c>
      <c r="E13" s="18">
        <v>22</v>
      </c>
      <c r="F13" s="21">
        <v>0</v>
      </c>
      <c r="G13" s="62">
        <v>22</v>
      </c>
      <c r="H13" s="127">
        <v>51.1627906976744</v>
      </c>
      <c r="I13" s="110">
        <v>81</v>
      </c>
      <c r="J13" s="119">
        <v>63.1639391329314</v>
      </c>
      <c r="K13" s="3"/>
      <c r="L13" s="20"/>
    </row>
    <row r="14" spans="1:12" s="4" customFormat="1" ht="18.75" customHeight="1">
      <c r="A14" s="5" t="s">
        <v>14</v>
      </c>
      <c r="B14" s="59">
        <v>160</v>
      </c>
      <c r="C14" s="18">
        <v>5</v>
      </c>
      <c r="D14" s="61">
        <v>155</v>
      </c>
      <c r="E14" s="18">
        <v>97</v>
      </c>
      <c r="F14" s="21">
        <v>12</v>
      </c>
      <c r="G14" s="62">
        <v>109</v>
      </c>
      <c r="H14" s="127">
        <v>70.3225806451613</v>
      </c>
      <c r="I14" s="110">
        <v>81</v>
      </c>
      <c r="J14" s="119">
        <v>86.8180007964954</v>
      </c>
      <c r="K14" s="3"/>
      <c r="L14" s="20"/>
    </row>
    <row r="15" spans="1:12" s="4" customFormat="1" ht="18.75" customHeight="1">
      <c r="A15" s="5" t="s">
        <v>20</v>
      </c>
      <c r="B15" s="59">
        <v>29</v>
      </c>
      <c r="C15" s="18">
        <v>0</v>
      </c>
      <c r="D15" s="61">
        <v>29</v>
      </c>
      <c r="E15" s="18">
        <v>21</v>
      </c>
      <c r="F15" s="21">
        <v>0</v>
      </c>
      <c r="G15" s="62">
        <v>21</v>
      </c>
      <c r="H15" s="127">
        <v>72.4137931034483</v>
      </c>
      <c r="I15" s="110">
        <v>81</v>
      </c>
      <c r="J15" s="119">
        <v>89.3997445721584</v>
      </c>
      <c r="K15" s="3"/>
      <c r="L15" s="20"/>
    </row>
    <row r="16" spans="1:12" s="4" customFormat="1" ht="18.75" customHeight="1">
      <c r="A16" s="5" t="s">
        <v>1</v>
      </c>
      <c r="B16" s="59">
        <v>57</v>
      </c>
      <c r="C16" s="18">
        <v>0</v>
      </c>
      <c r="D16" s="61">
        <v>57</v>
      </c>
      <c r="E16" s="18">
        <v>35</v>
      </c>
      <c r="F16" s="21">
        <v>0</v>
      </c>
      <c r="G16" s="62">
        <v>35</v>
      </c>
      <c r="H16" s="127">
        <v>61.4035087719298</v>
      </c>
      <c r="I16" s="110">
        <v>81</v>
      </c>
      <c r="J16" s="119">
        <v>75.8068009529998</v>
      </c>
      <c r="K16" s="3"/>
      <c r="L16" s="20"/>
    </row>
    <row r="17" spans="1:12" s="4" customFormat="1" ht="18.75" customHeight="1">
      <c r="A17" s="5" t="s">
        <v>2</v>
      </c>
      <c r="B17" s="59">
        <v>72</v>
      </c>
      <c r="C17" s="18">
        <v>5</v>
      </c>
      <c r="D17" s="61">
        <v>67</v>
      </c>
      <c r="E17" s="18">
        <v>55</v>
      </c>
      <c r="F17" s="21">
        <v>3</v>
      </c>
      <c r="G17" s="62">
        <v>58</v>
      </c>
      <c r="H17" s="127">
        <v>86.5671641791045</v>
      </c>
      <c r="I17" s="110">
        <v>81</v>
      </c>
      <c r="J17" s="119">
        <v>106.873042196425</v>
      </c>
      <c r="K17" s="3"/>
      <c r="L17" s="20"/>
    </row>
    <row r="18" spans="1:12" s="4" customFormat="1" ht="18.75" customHeight="1">
      <c r="A18" s="5" t="s">
        <v>15</v>
      </c>
      <c r="B18" s="59">
        <v>42</v>
      </c>
      <c r="C18" s="18">
        <v>5</v>
      </c>
      <c r="D18" s="61">
        <v>37</v>
      </c>
      <c r="E18" s="18">
        <v>25</v>
      </c>
      <c r="F18" s="21">
        <v>1</v>
      </c>
      <c r="G18" s="62">
        <v>26</v>
      </c>
      <c r="H18" s="127">
        <v>70.2702702702703</v>
      </c>
      <c r="I18" s="110">
        <v>81</v>
      </c>
      <c r="J18" s="119">
        <v>86.7534200867534</v>
      </c>
      <c r="K18" s="3"/>
      <c r="L18" s="20"/>
    </row>
    <row r="19" spans="1:12" s="4" customFormat="1" ht="18.75" customHeight="1">
      <c r="A19" s="5" t="s">
        <v>16</v>
      </c>
      <c r="B19" s="59">
        <v>45</v>
      </c>
      <c r="C19" s="18">
        <v>1</v>
      </c>
      <c r="D19" s="61">
        <v>44</v>
      </c>
      <c r="E19" s="18">
        <v>35</v>
      </c>
      <c r="F19" s="21">
        <v>1</v>
      </c>
      <c r="G19" s="62">
        <v>36</v>
      </c>
      <c r="H19" s="127">
        <v>81.8181818181818</v>
      </c>
      <c r="I19" s="110">
        <v>81</v>
      </c>
      <c r="J19" s="119">
        <v>101.010101010101</v>
      </c>
      <c r="K19" s="3"/>
      <c r="L19" s="20"/>
    </row>
    <row r="20" spans="1:12" s="4" customFormat="1" ht="18.75" customHeight="1" thickBot="1">
      <c r="A20" s="34" t="s">
        <v>24</v>
      </c>
      <c r="B20" s="65">
        <v>84</v>
      </c>
      <c r="C20" s="66">
        <v>0</v>
      </c>
      <c r="D20" s="68">
        <v>84</v>
      </c>
      <c r="E20" s="66">
        <v>52</v>
      </c>
      <c r="F20" s="67">
        <v>2</v>
      </c>
      <c r="G20" s="69">
        <v>54</v>
      </c>
      <c r="H20" s="128">
        <v>64.2857142857143</v>
      </c>
      <c r="I20" s="110">
        <v>81</v>
      </c>
      <c r="J20" s="122">
        <v>79.3650793650794</v>
      </c>
      <c r="K20" s="3"/>
      <c r="L20" s="20"/>
    </row>
    <row r="21" spans="1:12" s="4" customFormat="1" ht="18.75" customHeight="1" thickBot="1">
      <c r="A21" s="35" t="s">
        <v>5</v>
      </c>
      <c r="B21" s="111">
        <v>1020</v>
      </c>
      <c r="C21" s="112">
        <v>35</v>
      </c>
      <c r="D21" s="113">
        <v>985</v>
      </c>
      <c r="E21" s="112">
        <v>669</v>
      </c>
      <c r="F21" s="114">
        <v>40</v>
      </c>
      <c r="G21" s="115">
        <v>709</v>
      </c>
      <c r="H21" s="129">
        <v>71.9796954314721</v>
      </c>
      <c r="I21" s="116">
        <v>81</v>
      </c>
      <c r="J21" s="125">
        <v>88.8638215203359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B5" sqref="B5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MARCH 31, 2020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32.25" customHeight="1" thickBot="1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73</v>
      </c>
      <c r="G4" s="89" t="s">
        <v>74</v>
      </c>
      <c r="H4" s="91" t="s">
        <v>75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37</v>
      </c>
      <c r="C5" s="18">
        <v>3</v>
      </c>
      <c r="D5" s="61">
        <v>34</v>
      </c>
      <c r="E5" s="17">
        <v>19</v>
      </c>
      <c r="F5" s="36">
        <v>1</v>
      </c>
      <c r="G5" s="62">
        <v>20</v>
      </c>
      <c r="H5" s="126">
        <v>58.8235294117647</v>
      </c>
      <c r="I5" s="110">
        <v>65</v>
      </c>
      <c r="J5" s="119">
        <v>90.4977375565611</v>
      </c>
      <c r="K5" s="3"/>
      <c r="L5" s="20"/>
    </row>
    <row r="6" spans="1:12" s="4" customFormat="1" ht="18.75" customHeight="1">
      <c r="A6" s="5" t="s">
        <v>0</v>
      </c>
      <c r="B6" s="59">
        <v>110</v>
      </c>
      <c r="C6" s="18">
        <v>2</v>
      </c>
      <c r="D6" s="61">
        <v>108</v>
      </c>
      <c r="E6" s="18">
        <v>84</v>
      </c>
      <c r="F6" s="21">
        <v>1</v>
      </c>
      <c r="G6" s="62">
        <v>85</v>
      </c>
      <c r="H6" s="127">
        <v>78.7037037037037</v>
      </c>
      <c r="I6" s="110">
        <v>73.5</v>
      </c>
      <c r="J6" s="119">
        <v>107.079868984631</v>
      </c>
      <c r="K6" s="3"/>
      <c r="L6" s="20"/>
    </row>
    <row r="7" spans="1:12" s="4" customFormat="1" ht="18.75" customHeight="1">
      <c r="A7" s="5" t="s">
        <v>10</v>
      </c>
      <c r="B7" s="59">
        <v>49</v>
      </c>
      <c r="C7" s="18">
        <v>2</v>
      </c>
      <c r="D7" s="61">
        <v>47</v>
      </c>
      <c r="E7" s="18">
        <v>40</v>
      </c>
      <c r="F7" s="21">
        <v>2</v>
      </c>
      <c r="G7" s="62">
        <v>42</v>
      </c>
      <c r="H7" s="127">
        <v>89.3617021276596</v>
      </c>
      <c r="I7" s="110">
        <v>68.5</v>
      </c>
      <c r="J7" s="119">
        <v>130.455039602423</v>
      </c>
      <c r="K7" s="3"/>
      <c r="L7" s="20"/>
    </row>
    <row r="8" spans="1:12" s="4" customFormat="1" ht="18.75" customHeight="1">
      <c r="A8" s="5" t="s">
        <v>11</v>
      </c>
      <c r="B8" s="59">
        <v>29</v>
      </c>
      <c r="C8" s="18">
        <v>0</v>
      </c>
      <c r="D8" s="61">
        <v>29</v>
      </c>
      <c r="E8" s="18">
        <v>19</v>
      </c>
      <c r="F8" s="21">
        <v>0</v>
      </c>
      <c r="G8" s="62">
        <v>19</v>
      </c>
      <c r="H8" s="127">
        <v>65.5172413793103</v>
      </c>
      <c r="I8" s="110">
        <v>73.5</v>
      </c>
      <c r="J8" s="119">
        <v>89.139103917429</v>
      </c>
      <c r="K8" s="3"/>
      <c r="L8" s="20"/>
    </row>
    <row r="9" spans="1:12" s="4" customFormat="1" ht="18.75" customHeight="1">
      <c r="A9" s="5" t="s">
        <v>3</v>
      </c>
      <c r="B9" s="59">
        <v>54</v>
      </c>
      <c r="C9" s="18">
        <v>11</v>
      </c>
      <c r="D9" s="61">
        <v>43</v>
      </c>
      <c r="E9" s="18">
        <v>29</v>
      </c>
      <c r="F9" s="21">
        <v>1</v>
      </c>
      <c r="G9" s="62">
        <v>30</v>
      </c>
      <c r="H9" s="127">
        <v>69.7674418604651</v>
      </c>
      <c r="I9" s="110">
        <v>73.5</v>
      </c>
      <c r="J9" s="119">
        <v>94.921689606075</v>
      </c>
      <c r="K9" s="3"/>
      <c r="L9" s="20"/>
    </row>
    <row r="10" spans="1:12" s="4" customFormat="1" ht="18.75" customHeight="1">
      <c r="A10" s="5" t="s">
        <v>12</v>
      </c>
      <c r="B10" s="59">
        <v>129</v>
      </c>
      <c r="C10" s="18">
        <v>1</v>
      </c>
      <c r="D10" s="61">
        <v>128</v>
      </c>
      <c r="E10" s="18">
        <v>82</v>
      </c>
      <c r="F10" s="21">
        <v>4</v>
      </c>
      <c r="G10" s="62">
        <v>86</v>
      </c>
      <c r="H10" s="127">
        <v>67.1875</v>
      </c>
      <c r="I10" s="110">
        <v>73.5</v>
      </c>
      <c r="J10" s="119">
        <v>91.4115646258503</v>
      </c>
      <c r="K10" s="3"/>
      <c r="L10" s="20"/>
    </row>
    <row r="11" spans="1:12" s="4" customFormat="1" ht="18.75" customHeight="1">
      <c r="A11" s="5" t="s">
        <v>4</v>
      </c>
      <c r="B11" s="59">
        <v>22</v>
      </c>
      <c r="C11" s="18">
        <v>0</v>
      </c>
      <c r="D11" s="61">
        <v>22</v>
      </c>
      <c r="E11" s="18">
        <v>16</v>
      </c>
      <c r="F11" s="21">
        <v>0</v>
      </c>
      <c r="G11" s="62">
        <v>16</v>
      </c>
      <c r="H11" s="127">
        <v>72.7272727272727</v>
      </c>
      <c r="I11" s="110">
        <v>73.5</v>
      </c>
      <c r="J11" s="119">
        <v>98.9486703772418</v>
      </c>
      <c r="K11" s="3"/>
      <c r="L11" s="20"/>
    </row>
    <row r="12" spans="1:12" s="4" customFormat="1" ht="18.75" customHeight="1">
      <c r="A12" s="5" t="s">
        <v>13</v>
      </c>
      <c r="B12" s="59">
        <v>48</v>
      </c>
      <c r="C12" s="18">
        <v>1</v>
      </c>
      <c r="D12" s="61">
        <v>47</v>
      </c>
      <c r="E12" s="18">
        <v>38</v>
      </c>
      <c r="F12" s="21">
        <v>2</v>
      </c>
      <c r="G12" s="62">
        <v>40</v>
      </c>
      <c r="H12" s="127">
        <v>85.1063829787234</v>
      </c>
      <c r="I12" s="110">
        <v>73.5</v>
      </c>
      <c r="J12" s="119">
        <v>115.790997249964</v>
      </c>
      <c r="K12" s="3"/>
      <c r="L12" s="20"/>
    </row>
    <row r="13" spans="1:12" s="4" customFormat="1" ht="18.75" customHeight="1">
      <c r="A13" s="5" t="s">
        <v>6</v>
      </c>
      <c r="B13" s="59">
        <v>54</v>
      </c>
      <c r="C13" s="18">
        <v>0</v>
      </c>
      <c r="D13" s="61">
        <v>54</v>
      </c>
      <c r="E13" s="18">
        <v>34</v>
      </c>
      <c r="F13" s="21">
        <v>0</v>
      </c>
      <c r="G13" s="62">
        <v>34</v>
      </c>
      <c r="H13" s="127">
        <v>62.962962962963</v>
      </c>
      <c r="I13" s="110">
        <v>73.5</v>
      </c>
      <c r="J13" s="119">
        <v>85.6638951877047</v>
      </c>
      <c r="K13" s="3"/>
      <c r="L13" s="20"/>
    </row>
    <row r="14" spans="1:12" s="4" customFormat="1" ht="18.75" customHeight="1">
      <c r="A14" s="5" t="s">
        <v>14</v>
      </c>
      <c r="B14" s="59">
        <v>138</v>
      </c>
      <c r="C14" s="18">
        <v>11</v>
      </c>
      <c r="D14" s="61">
        <v>127</v>
      </c>
      <c r="E14" s="18">
        <v>83</v>
      </c>
      <c r="F14" s="21">
        <v>12</v>
      </c>
      <c r="G14" s="62">
        <v>95</v>
      </c>
      <c r="H14" s="127">
        <v>74.8031496062992</v>
      </c>
      <c r="I14" s="110">
        <v>73.5</v>
      </c>
      <c r="J14" s="119">
        <v>101.772992661632</v>
      </c>
      <c r="K14" s="3"/>
      <c r="L14" s="20"/>
    </row>
    <row r="15" spans="1:12" s="4" customFormat="1" ht="18.75" customHeight="1">
      <c r="A15" s="5" t="s">
        <v>20</v>
      </c>
      <c r="B15" s="59">
        <v>39</v>
      </c>
      <c r="C15" s="18">
        <v>0</v>
      </c>
      <c r="D15" s="61">
        <v>39</v>
      </c>
      <c r="E15" s="18">
        <v>33</v>
      </c>
      <c r="F15" s="21">
        <v>0</v>
      </c>
      <c r="G15" s="62">
        <v>33</v>
      </c>
      <c r="H15" s="127">
        <v>84.6153846153846</v>
      </c>
      <c r="I15" s="110">
        <v>73.5</v>
      </c>
      <c r="J15" s="119">
        <v>115.122972265829</v>
      </c>
      <c r="K15" s="3"/>
      <c r="L15" s="20"/>
    </row>
    <row r="16" spans="1:12" s="4" customFormat="1" ht="18.75" customHeight="1">
      <c r="A16" s="5" t="s">
        <v>1</v>
      </c>
      <c r="B16" s="59">
        <v>88</v>
      </c>
      <c r="C16" s="18">
        <v>0</v>
      </c>
      <c r="D16" s="61">
        <v>88</v>
      </c>
      <c r="E16" s="18">
        <v>55</v>
      </c>
      <c r="F16" s="21">
        <v>0</v>
      </c>
      <c r="G16" s="62">
        <v>55</v>
      </c>
      <c r="H16" s="127">
        <v>62.5</v>
      </c>
      <c r="I16" s="110">
        <v>73.5</v>
      </c>
      <c r="J16" s="119">
        <v>85.0340136054422</v>
      </c>
      <c r="K16" s="3"/>
      <c r="L16" s="20"/>
    </row>
    <row r="17" spans="1:12" s="4" customFormat="1" ht="18.75" customHeight="1">
      <c r="A17" s="5" t="s">
        <v>2</v>
      </c>
      <c r="B17" s="59">
        <v>56</v>
      </c>
      <c r="C17" s="18">
        <v>5</v>
      </c>
      <c r="D17" s="61">
        <v>51</v>
      </c>
      <c r="E17" s="18">
        <v>39</v>
      </c>
      <c r="F17" s="21">
        <v>2</v>
      </c>
      <c r="G17" s="62">
        <v>41</v>
      </c>
      <c r="H17" s="127">
        <v>80.3921568627451</v>
      </c>
      <c r="I17" s="110">
        <v>73.5</v>
      </c>
      <c r="J17" s="119">
        <v>109.377084167</v>
      </c>
      <c r="K17" s="3"/>
      <c r="L17" s="20"/>
    </row>
    <row r="18" spans="1:12" s="4" customFormat="1" ht="18.75" customHeight="1">
      <c r="A18" s="5" t="s">
        <v>15</v>
      </c>
      <c r="B18" s="59">
        <v>47</v>
      </c>
      <c r="C18" s="18">
        <v>5</v>
      </c>
      <c r="D18" s="61">
        <v>42</v>
      </c>
      <c r="E18" s="18">
        <v>27</v>
      </c>
      <c r="F18" s="21">
        <v>1</v>
      </c>
      <c r="G18" s="62">
        <v>28</v>
      </c>
      <c r="H18" s="127">
        <v>66.6666666666667</v>
      </c>
      <c r="I18" s="110">
        <v>73.5</v>
      </c>
      <c r="J18" s="119">
        <v>90.702947845805</v>
      </c>
      <c r="K18" s="3"/>
      <c r="L18" s="20"/>
    </row>
    <row r="19" spans="1:12" s="4" customFormat="1" ht="18.75" customHeight="1">
      <c r="A19" s="5" t="s">
        <v>16</v>
      </c>
      <c r="B19" s="59">
        <v>42</v>
      </c>
      <c r="C19" s="18">
        <v>0</v>
      </c>
      <c r="D19" s="61">
        <v>42</v>
      </c>
      <c r="E19" s="18">
        <v>29</v>
      </c>
      <c r="F19" s="21">
        <v>1</v>
      </c>
      <c r="G19" s="62">
        <v>30</v>
      </c>
      <c r="H19" s="127">
        <v>71.4285714285714</v>
      </c>
      <c r="I19" s="110">
        <v>73.5</v>
      </c>
      <c r="J19" s="119">
        <v>97.1817298347911</v>
      </c>
      <c r="K19" s="3"/>
      <c r="L19" s="20"/>
    </row>
    <row r="20" spans="1:12" s="4" customFormat="1" ht="18.75" customHeight="1" thickBot="1">
      <c r="A20" s="34" t="s">
        <v>24</v>
      </c>
      <c r="B20" s="65">
        <v>91</v>
      </c>
      <c r="C20" s="66">
        <v>0</v>
      </c>
      <c r="D20" s="68">
        <v>91</v>
      </c>
      <c r="E20" s="66">
        <v>54</v>
      </c>
      <c r="F20" s="67">
        <v>1</v>
      </c>
      <c r="G20" s="69">
        <v>55</v>
      </c>
      <c r="H20" s="128">
        <v>60.4395604395604</v>
      </c>
      <c r="I20" s="110">
        <v>73.5</v>
      </c>
      <c r="J20" s="122">
        <v>82.2306944755924</v>
      </c>
      <c r="K20" s="3"/>
      <c r="L20" s="20"/>
    </row>
    <row r="21" spans="1:12" s="4" customFormat="1" ht="18.75" customHeight="1" thickBot="1">
      <c r="A21" s="35" t="s">
        <v>5</v>
      </c>
      <c r="B21" s="111">
        <v>1033</v>
      </c>
      <c r="C21" s="112">
        <v>41</v>
      </c>
      <c r="D21" s="113">
        <v>992</v>
      </c>
      <c r="E21" s="112">
        <v>681</v>
      </c>
      <c r="F21" s="114">
        <v>28</v>
      </c>
      <c r="G21" s="115">
        <v>709</v>
      </c>
      <c r="H21" s="129">
        <v>71.4717741935484</v>
      </c>
      <c r="I21" s="116">
        <v>73.5</v>
      </c>
      <c r="J21" s="125">
        <v>97.2405091068685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53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4">
      <selection activeCell="B5" sqref="B5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MARCH 31, 2020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31.5" customHeight="1" thickBot="1">
      <c r="A3" s="145" t="s">
        <v>86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46</v>
      </c>
      <c r="G4" s="89" t="s">
        <v>57</v>
      </c>
      <c r="H4" s="91" t="s">
        <v>54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36</v>
      </c>
      <c r="C5" s="18">
        <v>2</v>
      </c>
      <c r="D5" s="61">
        <v>34</v>
      </c>
      <c r="E5" s="17">
        <v>17</v>
      </c>
      <c r="F5" s="36">
        <v>0</v>
      </c>
      <c r="G5" s="62">
        <v>17</v>
      </c>
      <c r="H5" s="94">
        <v>1158</v>
      </c>
      <c r="I5" s="106"/>
      <c r="J5" s="107"/>
      <c r="K5" s="3"/>
      <c r="L5" s="20"/>
    </row>
    <row r="6" spans="1:12" s="4" customFormat="1" ht="18.75" customHeight="1">
      <c r="A6" s="5" t="s">
        <v>0</v>
      </c>
      <c r="B6" s="59">
        <v>115</v>
      </c>
      <c r="C6" s="18">
        <v>1</v>
      </c>
      <c r="D6" s="61">
        <v>114</v>
      </c>
      <c r="E6" s="18">
        <v>87</v>
      </c>
      <c r="F6" s="21">
        <v>0</v>
      </c>
      <c r="G6" s="62">
        <v>87</v>
      </c>
      <c r="H6" s="95">
        <v>3610.21</v>
      </c>
      <c r="I6" s="106"/>
      <c r="J6" s="101"/>
      <c r="K6" s="3"/>
      <c r="L6" s="20"/>
    </row>
    <row r="7" spans="1:12" s="4" customFormat="1" ht="18.75" customHeight="1">
      <c r="A7" s="5" t="s">
        <v>10</v>
      </c>
      <c r="B7" s="59">
        <v>55</v>
      </c>
      <c r="C7" s="18">
        <v>1</v>
      </c>
      <c r="D7" s="61">
        <v>54</v>
      </c>
      <c r="E7" s="18">
        <v>37</v>
      </c>
      <c r="F7" s="21">
        <v>0</v>
      </c>
      <c r="G7" s="62">
        <v>37</v>
      </c>
      <c r="H7" s="95">
        <v>4469.52</v>
      </c>
      <c r="I7" s="106"/>
      <c r="J7" s="101"/>
      <c r="K7" s="3"/>
      <c r="L7" s="20"/>
    </row>
    <row r="8" spans="1:12" s="4" customFormat="1" ht="18.75" customHeight="1">
      <c r="A8" s="5" t="s">
        <v>11</v>
      </c>
      <c r="B8" s="59">
        <v>50</v>
      </c>
      <c r="C8" s="18">
        <v>0</v>
      </c>
      <c r="D8" s="61">
        <v>50</v>
      </c>
      <c r="E8" s="18">
        <v>33</v>
      </c>
      <c r="F8" s="21">
        <v>0</v>
      </c>
      <c r="G8" s="62">
        <v>33</v>
      </c>
      <c r="H8" s="95">
        <v>3658.92</v>
      </c>
      <c r="I8" s="106"/>
      <c r="J8" s="101"/>
      <c r="K8" s="3"/>
      <c r="L8" s="20"/>
    </row>
    <row r="9" spans="1:12" s="4" customFormat="1" ht="18.75" customHeight="1">
      <c r="A9" s="5" t="s">
        <v>3</v>
      </c>
      <c r="B9" s="59">
        <v>60</v>
      </c>
      <c r="C9" s="18">
        <v>13</v>
      </c>
      <c r="D9" s="61">
        <v>47</v>
      </c>
      <c r="E9" s="18">
        <v>33</v>
      </c>
      <c r="F9" s="21">
        <v>0</v>
      </c>
      <c r="G9" s="62">
        <v>33</v>
      </c>
      <c r="H9" s="95">
        <v>3259.88</v>
      </c>
      <c r="I9" s="106"/>
      <c r="J9" s="101"/>
      <c r="K9" s="3"/>
      <c r="L9" s="20"/>
    </row>
    <row r="10" spans="1:12" s="4" customFormat="1" ht="18.75" customHeight="1">
      <c r="A10" s="5" t="s">
        <v>12</v>
      </c>
      <c r="B10" s="59">
        <v>100</v>
      </c>
      <c r="C10" s="18">
        <v>0</v>
      </c>
      <c r="D10" s="61">
        <v>100</v>
      </c>
      <c r="E10" s="18">
        <v>66</v>
      </c>
      <c r="F10" s="21">
        <v>0</v>
      </c>
      <c r="G10" s="62">
        <v>66</v>
      </c>
      <c r="H10" s="95">
        <v>3043.68</v>
      </c>
      <c r="I10" s="106"/>
      <c r="J10" s="101"/>
      <c r="K10" s="3"/>
      <c r="L10" s="20"/>
    </row>
    <row r="11" spans="1:12" s="4" customFormat="1" ht="18.75" customHeight="1">
      <c r="A11" s="5" t="s">
        <v>4</v>
      </c>
      <c r="B11" s="59">
        <v>24</v>
      </c>
      <c r="C11" s="18">
        <v>0</v>
      </c>
      <c r="D11" s="61">
        <v>24</v>
      </c>
      <c r="E11" s="18">
        <v>16</v>
      </c>
      <c r="F11" s="21">
        <v>0</v>
      </c>
      <c r="G11" s="62">
        <v>16</v>
      </c>
      <c r="H11" s="95">
        <v>3997</v>
      </c>
      <c r="I11" s="106"/>
      <c r="J11" s="101"/>
      <c r="K11" s="3"/>
      <c r="L11" s="20"/>
    </row>
    <row r="12" spans="1:12" s="4" customFormat="1" ht="18.75" customHeight="1">
      <c r="A12" s="5" t="s">
        <v>13</v>
      </c>
      <c r="B12" s="59">
        <v>48</v>
      </c>
      <c r="C12" s="18">
        <v>2</v>
      </c>
      <c r="D12" s="61">
        <v>46</v>
      </c>
      <c r="E12" s="18">
        <v>38</v>
      </c>
      <c r="F12" s="21">
        <v>0</v>
      </c>
      <c r="G12" s="62">
        <v>38</v>
      </c>
      <c r="H12" s="95">
        <v>4044.63</v>
      </c>
      <c r="I12" s="106"/>
      <c r="J12" s="101"/>
      <c r="K12" s="3"/>
      <c r="L12" s="20"/>
    </row>
    <row r="13" spans="1:12" s="4" customFormat="1" ht="18.75" customHeight="1">
      <c r="A13" s="5" t="s">
        <v>6</v>
      </c>
      <c r="B13" s="59">
        <v>43</v>
      </c>
      <c r="C13" s="18">
        <v>0</v>
      </c>
      <c r="D13" s="61">
        <v>43</v>
      </c>
      <c r="E13" s="18">
        <v>22</v>
      </c>
      <c r="F13" s="21">
        <v>0</v>
      </c>
      <c r="G13" s="62">
        <v>22</v>
      </c>
      <c r="H13" s="95">
        <v>2776.85</v>
      </c>
      <c r="I13" s="106"/>
      <c r="J13" s="101"/>
      <c r="K13" s="3"/>
      <c r="L13" s="20"/>
    </row>
    <row r="14" spans="1:12" s="4" customFormat="1" ht="18.75" customHeight="1">
      <c r="A14" s="5" t="s">
        <v>14</v>
      </c>
      <c r="B14" s="59">
        <v>160</v>
      </c>
      <c r="C14" s="18">
        <v>5</v>
      </c>
      <c r="D14" s="61">
        <v>155</v>
      </c>
      <c r="E14" s="18">
        <v>97</v>
      </c>
      <c r="F14" s="21">
        <v>0</v>
      </c>
      <c r="G14" s="62">
        <v>97</v>
      </c>
      <c r="H14" s="95">
        <v>3257.5</v>
      </c>
      <c r="I14" s="106"/>
      <c r="J14" s="101"/>
      <c r="K14" s="3"/>
      <c r="L14" s="20"/>
    </row>
    <row r="15" spans="1:12" s="4" customFormat="1" ht="18.75" customHeight="1">
      <c r="A15" s="5" t="s">
        <v>20</v>
      </c>
      <c r="B15" s="59">
        <v>29</v>
      </c>
      <c r="C15" s="18">
        <v>0</v>
      </c>
      <c r="D15" s="61">
        <v>29</v>
      </c>
      <c r="E15" s="18">
        <v>21</v>
      </c>
      <c r="F15" s="21">
        <v>0</v>
      </c>
      <c r="G15" s="62">
        <v>21</v>
      </c>
      <c r="H15" s="95">
        <v>4714.44</v>
      </c>
      <c r="I15" s="106"/>
      <c r="J15" s="101"/>
      <c r="K15" s="3"/>
      <c r="L15" s="20"/>
    </row>
    <row r="16" spans="1:12" s="4" customFormat="1" ht="18.75" customHeight="1">
      <c r="A16" s="5" t="s">
        <v>1</v>
      </c>
      <c r="B16" s="59">
        <v>57</v>
      </c>
      <c r="C16" s="18">
        <v>0</v>
      </c>
      <c r="D16" s="61">
        <v>57</v>
      </c>
      <c r="E16" s="18">
        <v>35</v>
      </c>
      <c r="F16" s="21">
        <v>0</v>
      </c>
      <c r="G16" s="62">
        <v>35</v>
      </c>
      <c r="H16" s="95">
        <v>2839.64</v>
      </c>
      <c r="I16" s="106"/>
      <c r="J16" s="101"/>
      <c r="K16" s="3"/>
      <c r="L16" s="20"/>
    </row>
    <row r="17" spans="1:12" s="4" customFormat="1" ht="18.75" customHeight="1">
      <c r="A17" s="5" t="s">
        <v>2</v>
      </c>
      <c r="B17" s="59">
        <v>72</v>
      </c>
      <c r="C17" s="18">
        <v>5</v>
      </c>
      <c r="D17" s="61">
        <v>67</v>
      </c>
      <c r="E17" s="18">
        <v>55</v>
      </c>
      <c r="F17" s="21">
        <v>0</v>
      </c>
      <c r="G17" s="62">
        <v>55</v>
      </c>
      <c r="H17" s="95">
        <v>3607.61</v>
      </c>
      <c r="I17" s="106"/>
      <c r="J17" s="101"/>
      <c r="K17" s="3"/>
      <c r="L17" s="20"/>
    </row>
    <row r="18" spans="1:12" s="4" customFormat="1" ht="18.75" customHeight="1">
      <c r="A18" s="5" t="s">
        <v>15</v>
      </c>
      <c r="B18" s="59">
        <v>42</v>
      </c>
      <c r="C18" s="18">
        <v>5</v>
      </c>
      <c r="D18" s="61">
        <v>37</v>
      </c>
      <c r="E18" s="18">
        <v>25</v>
      </c>
      <c r="F18" s="21">
        <v>0</v>
      </c>
      <c r="G18" s="62">
        <v>25</v>
      </c>
      <c r="H18" s="95">
        <v>3337.18</v>
      </c>
      <c r="I18" s="106"/>
      <c r="J18" s="101"/>
      <c r="K18" s="3"/>
      <c r="L18" s="20"/>
    </row>
    <row r="19" spans="1:12" s="4" customFormat="1" ht="18.75" customHeight="1">
      <c r="A19" s="5" t="s">
        <v>16</v>
      </c>
      <c r="B19" s="59">
        <v>45</v>
      </c>
      <c r="C19" s="18">
        <v>1</v>
      </c>
      <c r="D19" s="61">
        <v>44</v>
      </c>
      <c r="E19" s="18">
        <v>35</v>
      </c>
      <c r="F19" s="21">
        <v>0</v>
      </c>
      <c r="G19" s="62">
        <v>35</v>
      </c>
      <c r="H19" s="95">
        <v>2349</v>
      </c>
      <c r="I19" s="106"/>
      <c r="J19" s="101"/>
      <c r="K19" s="3"/>
      <c r="L19" s="20"/>
    </row>
    <row r="20" spans="1:12" s="4" customFormat="1" ht="18.75" customHeight="1" thickBot="1">
      <c r="A20" s="34" t="s">
        <v>24</v>
      </c>
      <c r="B20" s="65">
        <v>84</v>
      </c>
      <c r="C20" s="66">
        <v>0</v>
      </c>
      <c r="D20" s="68">
        <v>84</v>
      </c>
      <c r="E20" s="66">
        <v>52</v>
      </c>
      <c r="F20" s="67">
        <v>0</v>
      </c>
      <c r="G20" s="69">
        <v>52</v>
      </c>
      <c r="H20" s="96">
        <v>4153.745</v>
      </c>
      <c r="I20" s="106"/>
      <c r="J20" s="103"/>
      <c r="K20" s="3"/>
      <c r="L20" s="20"/>
    </row>
    <row r="21" spans="1:12" s="4" customFormat="1" ht="18.75" customHeight="1" thickBot="1">
      <c r="A21" s="35" t="s">
        <v>5</v>
      </c>
      <c r="B21" s="77">
        <v>1020</v>
      </c>
      <c r="C21" s="78">
        <v>35</v>
      </c>
      <c r="D21" s="79">
        <v>985</v>
      </c>
      <c r="E21" s="78">
        <v>669</v>
      </c>
      <c r="F21" s="74">
        <v>0</v>
      </c>
      <c r="G21" s="80">
        <v>669</v>
      </c>
      <c r="H21" s="97">
        <v>3450.7</v>
      </c>
      <c r="I21" s="108"/>
      <c r="J21" s="105"/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B5" sqref="B5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MARCH 31, 2020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30" customHeight="1" thickBot="1">
      <c r="A3" s="145" t="s">
        <v>89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64</v>
      </c>
      <c r="F4" s="89" t="s">
        <v>65</v>
      </c>
      <c r="G4" s="89" t="s">
        <v>66</v>
      </c>
      <c r="H4" s="91" t="s">
        <v>67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28</v>
      </c>
      <c r="C5" s="18">
        <v>1</v>
      </c>
      <c r="D5" s="61">
        <v>27</v>
      </c>
      <c r="E5" s="17">
        <v>14</v>
      </c>
      <c r="F5" s="36">
        <v>6</v>
      </c>
      <c r="G5" s="62">
        <v>17</v>
      </c>
      <c r="H5" s="126">
        <v>62.962962962963</v>
      </c>
      <c r="I5" s="110">
        <v>65</v>
      </c>
      <c r="J5" s="119">
        <v>96.8660968660969</v>
      </c>
      <c r="K5" s="3"/>
      <c r="L5" s="20"/>
    </row>
    <row r="6" spans="1:12" s="4" customFormat="1" ht="18.75" customHeight="1">
      <c r="A6" s="5" t="s">
        <v>0</v>
      </c>
      <c r="B6" s="59">
        <v>73</v>
      </c>
      <c r="C6" s="18">
        <v>0</v>
      </c>
      <c r="D6" s="61">
        <v>73</v>
      </c>
      <c r="E6" s="18">
        <v>24</v>
      </c>
      <c r="F6" s="21">
        <v>19</v>
      </c>
      <c r="G6" s="62">
        <v>42</v>
      </c>
      <c r="H6" s="127">
        <v>57.5342465753425</v>
      </c>
      <c r="I6" s="110">
        <v>67</v>
      </c>
      <c r="J6" s="119">
        <v>85.872009813944</v>
      </c>
      <c r="K6" s="3"/>
      <c r="L6" s="20"/>
    </row>
    <row r="7" spans="1:12" s="4" customFormat="1" ht="18.75" customHeight="1">
      <c r="A7" s="5" t="s">
        <v>10</v>
      </c>
      <c r="B7" s="59">
        <v>46</v>
      </c>
      <c r="C7" s="18">
        <v>2</v>
      </c>
      <c r="D7" s="61">
        <v>44</v>
      </c>
      <c r="E7" s="18">
        <v>24</v>
      </c>
      <c r="F7" s="21">
        <v>17</v>
      </c>
      <c r="G7" s="62">
        <v>39</v>
      </c>
      <c r="H7" s="127">
        <v>88.6363636363636</v>
      </c>
      <c r="I7" s="110">
        <v>65.5</v>
      </c>
      <c r="J7" s="119">
        <v>135.322692574601</v>
      </c>
      <c r="K7" s="3"/>
      <c r="L7" s="20"/>
    </row>
    <row r="8" spans="1:12" s="4" customFormat="1" ht="18.75" customHeight="1">
      <c r="A8" s="5" t="s">
        <v>11</v>
      </c>
      <c r="B8" s="59">
        <v>26</v>
      </c>
      <c r="C8" s="18">
        <v>0</v>
      </c>
      <c r="D8" s="61">
        <v>26</v>
      </c>
      <c r="E8" s="18">
        <v>2</v>
      </c>
      <c r="F8" s="21">
        <v>17</v>
      </c>
      <c r="G8" s="62">
        <v>19</v>
      </c>
      <c r="H8" s="127">
        <v>73.0769230769231</v>
      </c>
      <c r="I8" s="110">
        <v>70.5</v>
      </c>
      <c r="J8" s="119">
        <v>103.655210038189</v>
      </c>
      <c r="K8" s="3"/>
      <c r="L8" s="20"/>
    </row>
    <row r="9" spans="1:12" s="4" customFormat="1" ht="18.75" customHeight="1">
      <c r="A9" s="5" t="s">
        <v>3</v>
      </c>
      <c r="B9" s="59">
        <v>48</v>
      </c>
      <c r="C9" s="18">
        <v>7</v>
      </c>
      <c r="D9" s="61">
        <v>41</v>
      </c>
      <c r="E9" s="18">
        <v>24</v>
      </c>
      <c r="F9" s="21">
        <v>2</v>
      </c>
      <c r="G9" s="62">
        <v>26</v>
      </c>
      <c r="H9" s="127">
        <v>63.4146341463415</v>
      </c>
      <c r="I9" s="110">
        <v>70.5</v>
      </c>
      <c r="J9" s="119">
        <v>89.9498356685694</v>
      </c>
      <c r="K9" s="3"/>
      <c r="L9" s="20"/>
    </row>
    <row r="10" spans="1:12" s="4" customFormat="1" ht="18.75" customHeight="1">
      <c r="A10" s="5" t="s">
        <v>12</v>
      </c>
      <c r="B10" s="59">
        <v>128</v>
      </c>
      <c r="C10" s="18">
        <v>1</v>
      </c>
      <c r="D10" s="61">
        <v>127</v>
      </c>
      <c r="E10" s="18">
        <v>51</v>
      </c>
      <c r="F10" s="21">
        <v>52</v>
      </c>
      <c r="G10" s="62">
        <v>95</v>
      </c>
      <c r="H10" s="127">
        <v>74.8031496062992</v>
      </c>
      <c r="I10" s="110">
        <v>70.5</v>
      </c>
      <c r="J10" s="119">
        <v>106.103758306807</v>
      </c>
      <c r="K10" s="3"/>
      <c r="L10" s="20"/>
    </row>
    <row r="11" spans="1:12" s="4" customFormat="1" ht="18.75" customHeight="1">
      <c r="A11" s="5" t="s">
        <v>4</v>
      </c>
      <c r="B11" s="59">
        <v>11</v>
      </c>
      <c r="C11" s="18">
        <v>0</v>
      </c>
      <c r="D11" s="61">
        <v>11</v>
      </c>
      <c r="E11" s="18">
        <v>1</v>
      </c>
      <c r="F11" s="21">
        <v>3</v>
      </c>
      <c r="G11" s="62">
        <v>4</v>
      </c>
      <c r="H11" s="127">
        <v>36.3636363636364</v>
      </c>
      <c r="I11" s="110">
        <v>65</v>
      </c>
      <c r="J11" s="119">
        <v>55.944055944056</v>
      </c>
      <c r="K11" s="3"/>
      <c r="L11" s="20"/>
    </row>
    <row r="12" spans="1:12" s="4" customFormat="1" ht="18.75" customHeight="1">
      <c r="A12" s="5" t="s">
        <v>13</v>
      </c>
      <c r="B12" s="59">
        <v>48</v>
      </c>
      <c r="C12" s="18">
        <v>1</v>
      </c>
      <c r="D12" s="61">
        <v>47</v>
      </c>
      <c r="E12" s="18">
        <v>33</v>
      </c>
      <c r="F12" s="21">
        <v>10</v>
      </c>
      <c r="G12" s="62">
        <v>39</v>
      </c>
      <c r="H12" s="127">
        <v>82.9787234042553</v>
      </c>
      <c r="I12" s="110">
        <v>70.5</v>
      </c>
      <c r="J12" s="119">
        <v>117.700316885469</v>
      </c>
      <c r="K12" s="3"/>
      <c r="L12" s="20"/>
    </row>
    <row r="13" spans="1:12" s="4" customFormat="1" ht="18.75" customHeight="1">
      <c r="A13" s="5" t="s">
        <v>6</v>
      </c>
      <c r="B13" s="59">
        <v>52</v>
      </c>
      <c r="C13" s="18">
        <v>0</v>
      </c>
      <c r="D13" s="61">
        <v>52</v>
      </c>
      <c r="E13" s="18">
        <v>1</v>
      </c>
      <c r="F13" s="21">
        <v>24</v>
      </c>
      <c r="G13" s="62">
        <v>25</v>
      </c>
      <c r="H13" s="127">
        <v>48.0769230769231</v>
      </c>
      <c r="I13" s="110">
        <v>70.5</v>
      </c>
      <c r="J13" s="119">
        <v>68.1942171303873</v>
      </c>
      <c r="K13" s="3"/>
      <c r="L13" s="20"/>
    </row>
    <row r="14" spans="1:12" s="4" customFormat="1" ht="18.75" customHeight="1">
      <c r="A14" s="5" t="s">
        <v>14</v>
      </c>
      <c r="B14" s="59">
        <v>38</v>
      </c>
      <c r="C14" s="18">
        <v>4</v>
      </c>
      <c r="D14" s="61">
        <v>34</v>
      </c>
      <c r="E14" s="18">
        <v>28</v>
      </c>
      <c r="F14" s="21">
        <v>8</v>
      </c>
      <c r="G14" s="62">
        <v>30</v>
      </c>
      <c r="H14" s="127">
        <v>88.2352941176471</v>
      </c>
      <c r="I14" s="110">
        <v>66</v>
      </c>
      <c r="J14" s="119">
        <v>133.689839572193</v>
      </c>
      <c r="K14" s="3"/>
      <c r="L14" s="20"/>
    </row>
    <row r="15" spans="1:12" s="4" customFormat="1" ht="18.75" customHeight="1">
      <c r="A15" s="5" t="s">
        <v>20</v>
      </c>
      <c r="B15" s="59">
        <v>36</v>
      </c>
      <c r="C15" s="18">
        <v>0</v>
      </c>
      <c r="D15" s="61">
        <v>36</v>
      </c>
      <c r="E15" s="18">
        <v>0</v>
      </c>
      <c r="F15" s="21">
        <v>24</v>
      </c>
      <c r="G15" s="62">
        <v>24</v>
      </c>
      <c r="H15" s="127">
        <v>66.6666666666667</v>
      </c>
      <c r="I15" s="110">
        <v>70.5</v>
      </c>
      <c r="J15" s="119">
        <v>94.5626477541371</v>
      </c>
      <c r="K15" s="3"/>
      <c r="L15" s="20"/>
    </row>
    <row r="16" spans="1:12" s="4" customFormat="1" ht="18.75" customHeight="1">
      <c r="A16" s="5" t="s">
        <v>1</v>
      </c>
      <c r="B16" s="59">
        <v>77</v>
      </c>
      <c r="C16" s="18">
        <v>0</v>
      </c>
      <c r="D16" s="61">
        <v>77</v>
      </c>
      <c r="E16" s="18">
        <v>26</v>
      </c>
      <c r="F16" s="21">
        <v>9</v>
      </c>
      <c r="G16" s="62">
        <v>28</v>
      </c>
      <c r="H16" s="127">
        <v>36.3636363636364</v>
      </c>
      <c r="I16" s="110">
        <v>70.5</v>
      </c>
      <c r="J16" s="119">
        <v>51.5796260477112</v>
      </c>
      <c r="K16" s="3"/>
      <c r="L16" s="20"/>
    </row>
    <row r="17" spans="1:12" s="4" customFormat="1" ht="18.75" customHeight="1">
      <c r="A17" s="5" t="s">
        <v>2</v>
      </c>
      <c r="B17" s="59">
        <v>54</v>
      </c>
      <c r="C17" s="18">
        <v>5</v>
      </c>
      <c r="D17" s="61">
        <v>49</v>
      </c>
      <c r="E17" s="18">
        <v>29</v>
      </c>
      <c r="F17" s="21">
        <v>18</v>
      </c>
      <c r="G17" s="62">
        <v>44</v>
      </c>
      <c r="H17" s="127">
        <v>89.7959183673469</v>
      </c>
      <c r="I17" s="110">
        <v>70.5</v>
      </c>
      <c r="J17" s="119">
        <v>127.37009697496</v>
      </c>
      <c r="K17" s="3"/>
      <c r="L17" s="20"/>
    </row>
    <row r="18" spans="1:12" s="4" customFormat="1" ht="18.75" customHeight="1">
      <c r="A18" s="5" t="s">
        <v>15</v>
      </c>
      <c r="B18" s="59">
        <v>27</v>
      </c>
      <c r="C18" s="18">
        <v>1</v>
      </c>
      <c r="D18" s="61">
        <v>26</v>
      </c>
      <c r="E18" s="18">
        <v>13</v>
      </c>
      <c r="F18" s="21">
        <v>12</v>
      </c>
      <c r="G18" s="62">
        <v>24</v>
      </c>
      <c r="H18" s="127">
        <v>92.3076923076923</v>
      </c>
      <c r="I18" s="110">
        <v>70.5</v>
      </c>
      <c r="J18" s="119">
        <v>130.932896890344</v>
      </c>
      <c r="K18" s="3"/>
      <c r="L18" s="20"/>
    </row>
    <row r="19" spans="1:12" s="4" customFormat="1" ht="18.75" customHeight="1">
      <c r="A19" s="5" t="s">
        <v>16</v>
      </c>
      <c r="B19" s="59">
        <v>42</v>
      </c>
      <c r="C19" s="18">
        <v>0</v>
      </c>
      <c r="D19" s="61">
        <v>42</v>
      </c>
      <c r="E19" s="18">
        <v>27</v>
      </c>
      <c r="F19" s="21">
        <v>0</v>
      </c>
      <c r="G19" s="62">
        <v>27</v>
      </c>
      <c r="H19" s="127">
        <v>64.2857142857143</v>
      </c>
      <c r="I19" s="110">
        <v>70.5</v>
      </c>
      <c r="J19" s="119">
        <v>91.1854103343465</v>
      </c>
      <c r="K19" s="3"/>
      <c r="L19" s="20"/>
    </row>
    <row r="20" spans="1:12" s="4" customFormat="1" ht="18.75" customHeight="1" thickBot="1">
      <c r="A20" s="34" t="s">
        <v>24</v>
      </c>
      <c r="B20" s="65">
        <v>85</v>
      </c>
      <c r="C20" s="66">
        <v>0</v>
      </c>
      <c r="D20" s="68">
        <v>85</v>
      </c>
      <c r="E20" s="66">
        <v>44</v>
      </c>
      <c r="F20" s="67">
        <v>10</v>
      </c>
      <c r="G20" s="69">
        <v>45</v>
      </c>
      <c r="H20" s="128">
        <v>52.9411764705882</v>
      </c>
      <c r="I20" s="110">
        <v>70.5</v>
      </c>
      <c r="J20" s="122">
        <v>75.0938673341677</v>
      </c>
      <c r="K20" s="3"/>
      <c r="L20" s="20"/>
    </row>
    <row r="21" spans="1:12" s="4" customFormat="1" ht="18.75" customHeight="1" thickBot="1">
      <c r="A21" s="35" t="s">
        <v>5</v>
      </c>
      <c r="B21" s="111">
        <v>819</v>
      </c>
      <c r="C21" s="112">
        <v>22</v>
      </c>
      <c r="D21" s="113">
        <v>797</v>
      </c>
      <c r="E21" s="112">
        <v>341</v>
      </c>
      <c r="F21" s="114">
        <v>231</v>
      </c>
      <c r="G21" s="115">
        <v>528</v>
      </c>
      <c r="H21" s="129">
        <v>66.2484316185696</v>
      </c>
      <c r="I21" s="116">
        <v>70.5</v>
      </c>
      <c r="J21" s="125">
        <v>93.9694065511626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8.7109375" style="0" customWidth="1"/>
    <col min="2" max="2" width="10.421875" style="0" customWidth="1"/>
    <col min="3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45" customFormat="1" ht="19.5" customHeight="1">
      <c r="A1" s="141" t="str">
        <f>'11 Youth EE_Educ Q2'!$A$1</f>
        <v>TAB 11 - WIOA TITLE I PERFORMANCE MEASURES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2" s="46" customFormat="1" ht="19.5" customHeight="1">
      <c r="A2" s="143" t="str">
        <f>'11 Youth EE_Educ Q2'!A2:J2</f>
        <v>FY20 QUARTER ENDING MARCH 31, 2020</v>
      </c>
      <c r="B2" s="144"/>
      <c r="C2" s="144"/>
      <c r="D2" s="144"/>
      <c r="E2" s="144"/>
      <c r="F2" s="144"/>
      <c r="G2" s="144"/>
      <c r="H2" s="144"/>
      <c r="I2" s="144"/>
      <c r="J2" s="144"/>
      <c r="K2" s="148"/>
      <c r="L2" s="45"/>
    </row>
    <row r="3" spans="1:12" s="46" customFormat="1" ht="19.5" customHeight="1" thickBot="1">
      <c r="A3" s="150" t="s">
        <v>70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45"/>
    </row>
    <row r="4" spans="1:12" ht="54.75" customHeight="1" thickBot="1">
      <c r="A4" s="47" t="s">
        <v>52</v>
      </c>
      <c r="B4" s="14" t="s">
        <v>87</v>
      </c>
      <c r="C4" s="15" t="s">
        <v>58</v>
      </c>
      <c r="D4" s="15" t="s">
        <v>59</v>
      </c>
      <c r="E4" s="16" t="s">
        <v>60</v>
      </c>
      <c r="F4" s="15" t="s">
        <v>61</v>
      </c>
      <c r="G4" s="15" t="s">
        <v>62</v>
      </c>
      <c r="H4" s="15" t="s">
        <v>91</v>
      </c>
      <c r="I4" s="13" t="s">
        <v>63</v>
      </c>
      <c r="J4" s="98" t="s">
        <v>22</v>
      </c>
      <c r="K4" s="99" t="s">
        <v>21</v>
      </c>
      <c r="L4" s="1"/>
    </row>
    <row r="5" spans="1:13" s="4" customFormat="1" ht="18.75" customHeight="1">
      <c r="A5" s="2" t="s">
        <v>9</v>
      </c>
      <c r="B5" s="58">
        <v>32</v>
      </c>
      <c r="C5" s="18">
        <v>2</v>
      </c>
      <c r="D5" s="21">
        <v>12</v>
      </c>
      <c r="E5" s="61">
        <v>0</v>
      </c>
      <c r="F5" s="17">
        <v>0</v>
      </c>
      <c r="G5" s="36">
        <v>0</v>
      </c>
      <c r="H5" s="62">
        <v>13</v>
      </c>
      <c r="I5" s="83">
        <f>H5/B5</f>
        <v>0.40625</v>
      </c>
      <c r="J5" s="100"/>
      <c r="K5" s="101"/>
      <c r="L5" s="3"/>
      <c r="M5" s="20"/>
    </row>
    <row r="6" spans="1:13" s="4" customFormat="1" ht="18.75" customHeight="1">
      <c r="A6" s="5" t="s">
        <v>0</v>
      </c>
      <c r="B6" s="59">
        <v>83</v>
      </c>
      <c r="C6" s="18">
        <v>0</v>
      </c>
      <c r="D6" s="21">
        <v>8</v>
      </c>
      <c r="E6" s="61">
        <v>2</v>
      </c>
      <c r="F6" s="18">
        <v>5</v>
      </c>
      <c r="G6" s="21">
        <v>7</v>
      </c>
      <c r="H6" s="62">
        <v>22</v>
      </c>
      <c r="I6" s="84">
        <f>+H6/B6</f>
        <v>0.26506024096385544</v>
      </c>
      <c r="J6" s="100"/>
      <c r="K6" s="101"/>
      <c r="L6" s="3"/>
      <c r="M6" s="20"/>
    </row>
    <row r="7" spans="1:13" s="4" customFormat="1" ht="18.75" customHeight="1">
      <c r="A7" s="5" t="s">
        <v>10</v>
      </c>
      <c r="B7" s="59">
        <v>105</v>
      </c>
      <c r="C7" s="18">
        <v>3</v>
      </c>
      <c r="D7" s="21">
        <v>38</v>
      </c>
      <c r="E7" s="61">
        <v>8</v>
      </c>
      <c r="F7" s="18">
        <v>15</v>
      </c>
      <c r="G7" s="21">
        <v>13</v>
      </c>
      <c r="H7" s="62">
        <v>58</v>
      </c>
      <c r="I7" s="84">
        <f aca="true" t="shared" si="0" ref="I7:I20">+H7/B7</f>
        <v>0.5523809523809524</v>
      </c>
      <c r="J7" s="100"/>
      <c r="K7" s="101"/>
      <c r="L7" s="3"/>
      <c r="M7" s="20"/>
    </row>
    <row r="8" spans="1:13" s="4" customFormat="1" ht="18.75" customHeight="1">
      <c r="A8" s="5" t="s">
        <v>11</v>
      </c>
      <c r="B8" s="59">
        <v>22</v>
      </c>
      <c r="C8" s="18">
        <v>1</v>
      </c>
      <c r="D8" s="21">
        <v>2</v>
      </c>
      <c r="E8" s="61">
        <v>0</v>
      </c>
      <c r="F8" s="18">
        <v>9</v>
      </c>
      <c r="G8" s="21">
        <v>2</v>
      </c>
      <c r="H8" s="62">
        <v>12</v>
      </c>
      <c r="I8" s="84">
        <f t="shared" si="0"/>
        <v>0.5454545454545454</v>
      </c>
      <c r="J8" s="100"/>
      <c r="K8" s="101"/>
      <c r="L8" s="3"/>
      <c r="M8" s="20"/>
    </row>
    <row r="9" spans="1:13" s="4" customFormat="1" ht="18.75" customHeight="1">
      <c r="A9" s="5" t="s">
        <v>3</v>
      </c>
      <c r="B9" s="59">
        <v>83</v>
      </c>
      <c r="C9" s="18">
        <v>0</v>
      </c>
      <c r="D9" s="21">
        <v>19</v>
      </c>
      <c r="E9" s="61">
        <v>0</v>
      </c>
      <c r="F9" s="18">
        <v>1</v>
      </c>
      <c r="G9" s="21">
        <v>0</v>
      </c>
      <c r="H9" s="62">
        <v>20</v>
      </c>
      <c r="I9" s="84">
        <f t="shared" si="0"/>
        <v>0.24096385542168675</v>
      </c>
      <c r="J9" s="100"/>
      <c r="K9" s="101"/>
      <c r="L9" s="3"/>
      <c r="M9" s="20"/>
    </row>
    <row r="10" spans="1:13" s="4" customFormat="1" ht="18.75" customHeight="1">
      <c r="A10" s="5" t="s">
        <v>12</v>
      </c>
      <c r="B10" s="59">
        <v>119</v>
      </c>
      <c r="C10" s="18">
        <v>27</v>
      </c>
      <c r="D10" s="21">
        <v>26</v>
      </c>
      <c r="E10" s="61">
        <v>0</v>
      </c>
      <c r="F10" s="18">
        <v>18</v>
      </c>
      <c r="G10" s="21">
        <v>10</v>
      </c>
      <c r="H10" s="62">
        <v>53</v>
      </c>
      <c r="I10" s="84">
        <f t="shared" si="0"/>
        <v>0.44537815126050423</v>
      </c>
      <c r="J10" s="100"/>
      <c r="K10" s="101"/>
      <c r="L10" s="3"/>
      <c r="M10" s="20"/>
    </row>
    <row r="11" spans="1:13" s="4" customFormat="1" ht="18.75" customHeight="1">
      <c r="A11" s="5" t="s">
        <v>4</v>
      </c>
      <c r="B11" s="59">
        <v>25</v>
      </c>
      <c r="C11" s="18">
        <v>0</v>
      </c>
      <c r="D11" s="21">
        <v>7</v>
      </c>
      <c r="E11" s="61">
        <v>1</v>
      </c>
      <c r="F11" s="18">
        <v>5</v>
      </c>
      <c r="G11" s="21">
        <v>4</v>
      </c>
      <c r="H11" s="62">
        <v>13</v>
      </c>
      <c r="I11" s="84">
        <f t="shared" si="0"/>
        <v>0.52</v>
      </c>
      <c r="J11" s="100"/>
      <c r="K11" s="101"/>
      <c r="L11" s="3"/>
      <c r="M11" s="20"/>
    </row>
    <row r="12" spans="1:13" s="4" customFormat="1" ht="18.75" customHeight="1">
      <c r="A12" s="5" t="s">
        <v>13</v>
      </c>
      <c r="B12" s="59">
        <v>97</v>
      </c>
      <c r="C12" s="18">
        <v>0</v>
      </c>
      <c r="D12" s="21">
        <v>32</v>
      </c>
      <c r="E12" s="61">
        <v>11</v>
      </c>
      <c r="F12" s="18">
        <v>8</v>
      </c>
      <c r="G12" s="21">
        <v>12</v>
      </c>
      <c r="H12" s="62">
        <v>53</v>
      </c>
      <c r="I12" s="84">
        <f t="shared" si="0"/>
        <v>0.5463917525773195</v>
      </c>
      <c r="J12" s="100"/>
      <c r="K12" s="101"/>
      <c r="L12" s="3"/>
      <c r="M12" s="20"/>
    </row>
    <row r="13" spans="1:13" s="4" customFormat="1" ht="18.75" customHeight="1">
      <c r="A13" s="5" t="s">
        <v>6</v>
      </c>
      <c r="B13" s="59">
        <v>77</v>
      </c>
      <c r="C13" s="18">
        <v>0</v>
      </c>
      <c r="D13" s="21">
        <v>0</v>
      </c>
      <c r="E13" s="61">
        <v>0</v>
      </c>
      <c r="F13" s="18">
        <v>0</v>
      </c>
      <c r="G13" s="21">
        <v>10</v>
      </c>
      <c r="H13" s="62">
        <v>10</v>
      </c>
      <c r="I13" s="84">
        <f t="shared" si="0"/>
        <v>0.12987012987012986</v>
      </c>
      <c r="J13" s="100"/>
      <c r="K13" s="101"/>
      <c r="L13" s="3"/>
      <c r="M13" s="20"/>
    </row>
    <row r="14" spans="1:13" s="4" customFormat="1" ht="18.75" customHeight="1">
      <c r="A14" s="5" t="s">
        <v>14</v>
      </c>
      <c r="B14" s="59">
        <v>293</v>
      </c>
      <c r="C14" s="18">
        <v>42</v>
      </c>
      <c r="D14" s="21">
        <v>42</v>
      </c>
      <c r="E14" s="61">
        <v>51</v>
      </c>
      <c r="F14" s="18">
        <v>4</v>
      </c>
      <c r="G14" s="21">
        <v>10</v>
      </c>
      <c r="H14" s="62">
        <v>114</v>
      </c>
      <c r="I14" s="84">
        <f t="shared" si="0"/>
        <v>0.3890784982935154</v>
      </c>
      <c r="J14" s="100"/>
      <c r="K14" s="101"/>
      <c r="L14" s="3"/>
      <c r="M14" s="20"/>
    </row>
    <row r="15" spans="1:13" s="4" customFormat="1" ht="18.75" customHeight="1">
      <c r="A15" s="5" t="s">
        <v>20</v>
      </c>
      <c r="B15" s="59">
        <v>31</v>
      </c>
      <c r="C15" s="18">
        <v>1</v>
      </c>
      <c r="D15" s="21">
        <v>3</v>
      </c>
      <c r="E15" s="61">
        <v>0</v>
      </c>
      <c r="F15" s="18">
        <v>2</v>
      </c>
      <c r="G15" s="21">
        <v>9</v>
      </c>
      <c r="H15" s="62">
        <v>14</v>
      </c>
      <c r="I15" s="84">
        <f t="shared" si="0"/>
        <v>0.45161290322580644</v>
      </c>
      <c r="J15" s="100"/>
      <c r="K15" s="101"/>
      <c r="L15" s="3"/>
      <c r="M15" s="20"/>
    </row>
    <row r="16" spans="1:13" s="4" customFormat="1" ht="18.75" customHeight="1">
      <c r="A16" s="5" t="s">
        <v>1</v>
      </c>
      <c r="B16" s="59">
        <v>69</v>
      </c>
      <c r="C16" s="18">
        <v>0</v>
      </c>
      <c r="D16" s="21">
        <v>10</v>
      </c>
      <c r="E16" s="61">
        <v>0</v>
      </c>
      <c r="F16" s="18">
        <v>0</v>
      </c>
      <c r="G16" s="21">
        <v>0</v>
      </c>
      <c r="H16" s="62">
        <v>10</v>
      </c>
      <c r="I16" s="84">
        <f t="shared" si="0"/>
        <v>0.14492753623188406</v>
      </c>
      <c r="J16" s="100"/>
      <c r="K16" s="101"/>
      <c r="L16" s="3"/>
      <c r="M16" s="20"/>
    </row>
    <row r="17" spans="1:13" s="4" customFormat="1" ht="18.75" customHeight="1">
      <c r="A17" s="5" t="s">
        <v>2</v>
      </c>
      <c r="B17" s="59">
        <v>67</v>
      </c>
      <c r="C17" s="18">
        <v>3</v>
      </c>
      <c r="D17" s="21">
        <v>22</v>
      </c>
      <c r="E17" s="61">
        <v>1</v>
      </c>
      <c r="F17" s="18">
        <v>5</v>
      </c>
      <c r="G17" s="21">
        <v>6</v>
      </c>
      <c r="H17" s="62">
        <v>29</v>
      </c>
      <c r="I17" s="84">
        <f t="shared" si="0"/>
        <v>0.43283582089552236</v>
      </c>
      <c r="J17" s="100"/>
      <c r="K17" s="101"/>
      <c r="L17" s="3"/>
      <c r="M17" s="20"/>
    </row>
    <row r="18" spans="1:13" s="4" customFormat="1" ht="18.75" customHeight="1">
      <c r="A18" s="5" t="s">
        <v>15</v>
      </c>
      <c r="B18" s="59">
        <v>42</v>
      </c>
      <c r="C18" s="18">
        <v>7</v>
      </c>
      <c r="D18" s="21">
        <v>5</v>
      </c>
      <c r="E18" s="61">
        <v>2</v>
      </c>
      <c r="F18" s="18">
        <v>1</v>
      </c>
      <c r="G18" s="21">
        <v>7</v>
      </c>
      <c r="H18" s="62">
        <v>19</v>
      </c>
      <c r="I18" s="84">
        <f t="shared" si="0"/>
        <v>0.4523809523809524</v>
      </c>
      <c r="J18" s="100"/>
      <c r="K18" s="101"/>
      <c r="L18" s="3"/>
      <c r="M18" s="20"/>
    </row>
    <row r="19" spans="1:13" s="4" customFormat="1" ht="18.75" customHeight="1">
      <c r="A19" s="5" t="s">
        <v>16</v>
      </c>
      <c r="B19" s="59">
        <v>57</v>
      </c>
      <c r="C19" s="18">
        <v>12</v>
      </c>
      <c r="D19" s="21">
        <v>25</v>
      </c>
      <c r="E19" s="61">
        <v>0</v>
      </c>
      <c r="F19" s="18">
        <v>2</v>
      </c>
      <c r="G19" s="21">
        <v>0</v>
      </c>
      <c r="H19" s="62">
        <v>32</v>
      </c>
      <c r="I19" s="84">
        <f t="shared" si="0"/>
        <v>0.5614035087719298</v>
      </c>
      <c r="J19" s="100"/>
      <c r="K19" s="101"/>
      <c r="L19" s="3"/>
      <c r="M19" s="20"/>
    </row>
    <row r="20" spans="1:13" s="4" customFormat="1" ht="18.75" customHeight="1" thickBot="1">
      <c r="A20" s="34" t="s">
        <v>24</v>
      </c>
      <c r="B20" s="60">
        <v>81</v>
      </c>
      <c r="C20" s="19">
        <v>0</v>
      </c>
      <c r="D20" s="22">
        <v>29</v>
      </c>
      <c r="E20" s="63">
        <v>0</v>
      </c>
      <c r="F20" s="19">
        <v>11</v>
      </c>
      <c r="G20" s="22">
        <v>1</v>
      </c>
      <c r="H20" s="64">
        <v>41</v>
      </c>
      <c r="I20" s="135">
        <f t="shared" si="0"/>
        <v>0.5061728395061729</v>
      </c>
      <c r="J20" s="102"/>
      <c r="K20" s="103"/>
      <c r="L20" s="3"/>
      <c r="M20" s="20"/>
    </row>
    <row r="21" spans="1:13" s="4" customFormat="1" ht="18.75" customHeight="1" thickBot="1">
      <c r="A21" s="35" t="s">
        <v>5</v>
      </c>
      <c r="B21" s="71">
        <v>1283</v>
      </c>
      <c r="C21" s="72">
        <v>98</v>
      </c>
      <c r="D21" s="73">
        <v>280</v>
      </c>
      <c r="E21" s="75">
        <v>76</v>
      </c>
      <c r="F21" s="72">
        <v>86</v>
      </c>
      <c r="G21" s="73">
        <v>91</v>
      </c>
      <c r="H21" s="76">
        <v>513</v>
      </c>
      <c r="I21" s="136">
        <f>+H21/B21</f>
        <v>0.39984411535463754</v>
      </c>
      <c r="J21" s="104"/>
      <c r="K21" s="105"/>
      <c r="L21" s="3"/>
      <c r="M21" s="20"/>
    </row>
    <row r="22" spans="1:13" s="53" customFormat="1" ht="12.75">
      <c r="A22" s="23"/>
      <c r="B22" s="24"/>
      <c r="C22" s="24"/>
      <c r="D22" s="24"/>
      <c r="E22" s="24"/>
      <c r="F22" s="24"/>
      <c r="G22" s="24"/>
      <c r="H22" s="24"/>
      <c r="I22" s="25"/>
      <c r="J22" s="27"/>
      <c r="K22" s="26"/>
      <c r="L22" s="51"/>
      <c r="M22" s="54"/>
    </row>
    <row r="23" spans="1:11" s="55" customFormat="1" ht="38.25" customHeight="1">
      <c r="A23" s="155" t="s">
        <v>76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7"/>
    </row>
    <row r="24" spans="1:11" s="55" customFormat="1" ht="12.75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s="55" customFormat="1" ht="13.5" thickBot="1">
      <c r="A25" s="8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ht="12">
      <c r="A27" s="11"/>
    </row>
  </sheetData>
  <sheetProtection/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s="6" customFormat="1" ht="19.5" customHeight="1">
      <c r="A2" s="143" t="s">
        <v>93</v>
      </c>
      <c r="B2" s="144"/>
      <c r="C2" s="144"/>
      <c r="D2" s="144"/>
      <c r="E2" s="144"/>
      <c r="F2" s="144"/>
      <c r="G2" s="144"/>
      <c r="H2" s="144"/>
      <c r="I2" s="144"/>
      <c r="J2" s="144"/>
      <c r="K2" s="10"/>
    </row>
    <row r="3" spans="1:11" s="6" customFormat="1" ht="30" customHeight="1" thickBot="1">
      <c r="A3" s="145" t="s">
        <v>77</v>
      </c>
      <c r="B3" s="146"/>
      <c r="C3" s="146"/>
      <c r="D3" s="146"/>
      <c r="E3" s="146"/>
      <c r="F3" s="146"/>
      <c r="G3" s="146"/>
      <c r="H3" s="146"/>
      <c r="I3" s="146"/>
      <c r="J3" s="146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46</v>
      </c>
      <c r="G4" s="89" t="s">
        <v>49</v>
      </c>
      <c r="H4" s="91" t="s">
        <v>50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27</v>
      </c>
      <c r="C5" s="18">
        <v>1</v>
      </c>
      <c r="D5" s="61">
        <v>26</v>
      </c>
      <c r="E5" s="17">
        <v>23</v>
      </c>
      <c r="F5" s="36">
        <v>0</v>
      </c>
      <c r="G5" s="62">
        <v>23</v>
      </c>
      <c r="H5" s="126">
        <v>88.4615384615385</v>
      </c>
      <c r="I5" s="110">
        <v>75</v>
      </c>
      <c r="J5" s="119">
        <v>112</v>
      </c>
      <c r="K5" s="3"/>
      <c r="L5" s="20"/>
    </row>
    <row r="6" spans="1:12" s="4" customFormat="1" ht="18.75" customHeight="1">
      <c r="A6" s="5" t="s">
        <v>0</v>
      </c>
      <c r="B6" s="59">
        <v>188</v>
      </c>
      <c r="C6" s="18">
        <v>0</v>
      </c>
      <c r="D6" s="61">
        <v>188</v>
      </c>
      <c r="E6" s="18">
        <v>142</v>
      </c>
      <c r="F6" s="21">
        <v>0</v>
      </c>
      <c r="G6" s="62">
        <v>142</v>
      </c>
      <c r="H6" s="127">
        <v>75.531914893617</v>
      </c>
      <c r="I6" s="110">
        <v>86.5</v>
      </c>
      <c r="J6" s="119">
        <v>86.04834471886494</v>
      </c>
      <c r="K6" s="3"/>
      <c r="L6" s="20"/>
    </row>
    <row r="7" spans="1:12" s="4" customFormat="1" ht="18.75" customHeight="1">
      <c r="A7" s="5" t="s">
        <v>10</v>
      </c>
      <c r="B7" s="59">
        <v>97</v>
      </c>
      <c r="C7" s="18">
        <v>0</v>
      </c>
      <c r="D7" s="61">
        <v>97</v>
      </c>
      <c r="E7" s="18">
        <v>80</v>
      </c>
      <c r="F7" s="21">
        <v>0</v>
      </c>
      <c r="G7" s="62">
        <v>80</v>
      </c>
      <c r="H7" s="127">
        <v>82.4742268041237</v>
      </c>
      <c r="I7" s="110">
        <v>84</v>
      </c>
      <c r="J7" s="119">
        <v>90.43040293040292</v>
      </c>
      <c r="K7" s="3"/>
      <c r="L7" s="20"/>
    </row>
    <row r="8" spans="1:12" s="4" customFormat="1" ht="18.75" customHeight="1">
      <c r="A8" s="5" t="s">
        <v>11</v>
      </c>
      <c r="B8" s="59">
        <v>88</v>
      </c>
      <c r="C8" s="18">
        <v>0</v>
      </c>
      <c r="D8" s="61">
        <v>88</v>
      </c>
      <c r="E8" s="18">
        <v>66</v>
      </c>
      <c r="F8" s="21">
        <v>0</v>
      </c>
      <c r="G8" s="62">
        <v>66</v>
      </c>
      <c r="H8" s="127">
        <v>75</v>
      </c>
      <c r="I8" s="110">
        <v>86.5</v>
      </c>
      <c r="J8" s="119">
        <v>83.42768607353555</v>
      </c>
      <c r="K8" s="3"/>
      <c r="L8" s="20"/>
    </row>
    <row r="9" spans="1:12" s="4" customFormat="1" ht="18.75" customHeight="1">
      <c r="A9" s="5" t="s">
        <v>3</v>
      </c>
      <c r="B9" s="59">
        <v>33</v>
      </c>
      <c r="C9" s="18">
        <v>2</v>
      </c>
      <c r="D9" s="61">
        <v>31</v>
      </c>
      <c r="E9" s="18">
        <v>27</v>
      </c>
      <c r="F9" s="21">
        <v>0</v>
      </c>
      <c r="G9" s="62">
        <v>27</v>
      </c>
      <c r="H9" s="127">
        <v>87.0967741935484</v>
      </c>
      <c r="I9" s="110">
        <v>86.5</v>
      </c>
      <c r="J9" s="119">
        <v>93.93063583815028</v>
      </c>
      <c r="K9" s="3"/>
      <c r="L9" s="20"/>
    </row>
    <row r="10" spans="1:12" s="4" customFormat="1" ht="18.75" customHeight="1">
      <c r="A10" s="5" t="s">
        <v>12</v>
      </c>
      <c r="B10" s="59">
        <v>63</v>
      </c>
      <c r="C10" s="18">
        <v>1</v>
      </c>
      <c r="D10" s="61">
        <v>62</v>
      </c>
      <c r="E10" s="18">
        <v>41</v>
      </c>
      <c r="F10" s="21">
        <v>0</v>
      </c>
      <c r="G10" s="62">
        <v>41</v>
      </c>
      <c r="H10" s="127">
        <v>66.1290322580645</v>
      </c>
      <c r="I10" s="110">
        <v>86.5</v>
      </c>
      <c r="J10" s="119">
        <v>80.1790042886444</v>
      </c>
      <c r="K10" s="3"/>
      <c r="L10" s="20"/>
    </row>
    <row r="11" spans="1:12" s="4" customFormat="1" ht="18.75" customHeight="1">
      <c r="A11" s="5" t="s">
        <v>4</v>
      </c>
      <c r="B11" s="59">
        <v>34</v>
      </c>
      <c r="C11" s="18">
        <v>0</v>
      </c>
      <c r="D11" s="61">
        <v>34</v>
      </c>
      <c r="E11" s="18">
        <v>29</v>
      </c>
      <c r="F11" s="21">
        <v>0</v>
      </c>
      <c r="G11" s="62">
        <v>29</v>
      </c>
      <c r="H11" s="127">
        <v>85.2941176470588</v>
      </c>
      <c r="I11" s="110">
        <v>86.5</v>
      </c>
      <c r="J11" s="119">
        <v>69.36416184971098</v>
      </c>
      <c r="K11" s="3"/>
      <c r="L11" s="20"/>
    </row>
    <row r="12" spans="1:12" s="4" customFormat="1" ht="18.75" customHeight="1">
      <c r="A12" s="5" t="s">
        <v>13</v>
      </c>
      <c r="B12" s="59">
        <v>53</v>
      </c>
      <c r="C12" s="18">
        <v>0</v>
      </c>
      <c r="D12" s="61">
        <v>53</v>
      </c>
      <c r="E12" s="18">
        <v>43</v>
      </c>
      <c r="F12" s="21">
        <v>0</v>
      </c>
      <c r="G12" s="62">
        <v>43</v>
      </c>
      <c r="H12" s="127">
        <v>81.1320754716981</v>
      </c>
      <c r="I12" s="110">
        <v>86.5</v>
      </c>
      <c r="J12" s="119">
        <v>92.86458826873876</v>
      </c>
      <c r="K12" s="3"/>
      <c r="L12" s="20"/>
    </row>
    <row r="13" spans="1:12" s="4" customFormat="1" ht="18.75" customHeight="1">
      <c r="A13" s="5" t="s">
        <v>6</v>
      </c>
      <c r="B13" s="59">
        <v>99</v>
      </c>
      <c r="C13" s="18">
        <v>3</v>
      </c>
      <c r="D13" s="61">
        <v>96</v>
      </c>
      <c r="E13" s="18">
        <v>63</v>
      </c>
      <c r="F13" s="21">
        <v>0</v>
      </c>
      <c r="G13" s="62">
        <v>63</v>
      </c>
      <c r="H13" s="127">
        <v>65.625</v>
      </c>
      <c r="I13" s="110">
        <v>86.5</v>
      </c>
      <c r="J13" s="119">
        <v>73.46982875047269</v>
      </c>
      <c r="K13" s="3"/>
      <c r="L13" s="20"/>
    </row>
    <row r="14" spans="1:12" s="4" customFormat="1" ht="18.75" customHeight="1">
      <c r="A14" s="5" t="s">
        <v>14</v>
      </c>
      <c r="B14" s="59">
        <v>242</v>
      </c>
      <c r="C14" s="18">
        <v>6</v>
      </c>
      <c r="D14" s="61">
        <v>236</v>
      </c>
      <c r="E14" s="18">
        <v>175</v>
      </c>
      <c r="F14" s="21">
        <v>0</v>
      </c>
      <c r="G14" s="62">
        <v>175</v>
      </c>
      <c r="H14" s="127">
        <v>74.1525423728814</v>
      </c>
      <c r="I14" s="110">
        <v>85</v>
      </c>
      <c r="J14" s="119">
        <v>87.23828514456629</v>
      </c>
      <c r="K14" s="3"/>
      <c r="L14" s="20"/>
    </row>
    <row r="15" spans="1:12" s="4" customFormat="1" ht="18.75" customHeight="1">
      <c r="A15" s="5" t="s">
        <v>20</v>
      </c>
      <c r="B15" s="59">
        <v>38</v>
      </c>
      <c r="C15" s="18">
        <v>0</v>
      </c>
      <c r="D15" s="61">
        <v>38</v>
      </c>
      <c r="E15" s="18">
        <v>32</v>
      </c>
      <c r="F15" s="21">
        <v>0</v>
      </c>
      <c r="G15" s="62">
        <v>32</v>
      </c>
      <c r="H15" s="127">
        <v>84.2105263157895</v>
      </c>
      <c r="I15" s="110">
        <v>86.5</v>
      </c>
      <c r="J15" s="119">
        <v>100.78553431154587</v>
      </c>
      <c r="K15" s="3"/>
      <c r="L15" s="20"/>
    </row>
    <row r="16" spans="1:12" s="4" customFormat="1" ht="18.75" customHeight="1">
      <c r="A16" s="5" t="s">
        <v>1</v>
      </c>
      <c r="B16" s="59">
        <v>142</v>
      </c>
      <c r="C16" s="18">
        <v>2</v>
      </c>
      <c r="D16" s="61">
        <v>140</v>
      </c>
      <c r="E16" s="18">
        <v>112</v>
      </c>
      <c r="F16" s="21">
        <v>0</v>
      </c>
      <c r="G16" s="62">
        <v>112</v>
      </c>
      <c r="H16" s="127">
        <v>80</v>
      </c>
      <c r="I16" s="110">
        <v>86.5</v>
      </c>
      <c r="J16" s="119">
        <v>90.77285377863413</v>
      </c>
      <c r="K16" s="3"/>
      <c r="L16" s="20"/>
    </row>
    <row r="17" spans="1:12" s="4" customFormat="1" ht="18.75" customHeight="1">
      <c r="A17" s="5" t="s">
        <v>2</v>
      </c>
      <c r="B17" s="59">
        <v>35</v>
      </c>
      <c r="C17" s="18">
        <v>2</v>
      </c>
      <c r="D17" s="61">
        <v>33</v>
      </c>
      <c r="E17" s="18">
        <v>26</v>
      </c>
      <c r="F17" s="21">
        <v>0</v>
      </c>
      <c r="G17" s="62">
        <v>26</v>
      </c>
      <c r="H17" s="127">
        <v>78.7878787878788</v>
      </c>
      <c r="I17" s="110">
        <v>86.5</v>
      </c>
      <c r="J17" s="119">
        <v>84.59044128013535</v>
      </c>
      <c r="K17" s="3"/>
      <c r="L17" s="20"/>
    </row>
    <row r="18" spans="1:12" s="4" customFormat="1" ht="18.75" customHeight="1">
      <c r="A18" s="5" t="s">
        <v>15</v>
      </c>
      <c r="B18" s="59">
        <v>4</v>
      </c>
      <c r="C18" s="18">
        <v>1</v>
      </c>
      <c r="D18" s="61">
        <v>3</v>
      </c>
      <c r="E18" s="18">
        <v>2</v>
      </c>
      <c r="F18" s="21">
        <v>0</v>
      </c>
      <c r="G18" s="62">
        <v>2</v>
      </c>
      <c r="H18" s="127">
        <v>66.6666666666667</v>
      </c>
      <c r="I18" s="110">
        <v>86.5</v>
      </c>
      <c r="J18" s="119">
        <v>115.60693641618496</v>
      </c>
      <c r="K18" s="3"/>
      <c r="L18" s="20"/>
    </row>
    <row r="19" spans="1:12" s="4" customFormat="1" ht="18.75" customHeight="1">
      <c r="A19" s="5" t="s">
        <v>16</v>
      </c>
      <c r="B19" s="59">
        <v>40</v>
      </c>
      <c r="C19" s="18">
        <v>4</v>
      </c>
      <c r="D19" s="61">
        <v>36</v>
      </c>
      <c r="E19" s="18">
        <v>30</v>
      </c>
      <c r="F19" s="21">
        <v>0</v>
      </c>
      <c r="G19" s="62">
        <v>30</v>
      </c>
      <c r="H19" s="127">
        <v>83.3333333333333</v>
      </c>
      <c r="I19" s="110">
        <v>86.5</v>
      </c>
      <c r="J19" s="119">
        <v>93.37483325922632</v>
      </c>
      <c r="K19" s="3"/>
      <c r="L19" s="20"/>
    </row>
    <row r="20" spans="1:12" s="4" customFormat="1" ht="18.75" customHeight="1" thickBot="1">
      <c r="A20" s="34" t="s">
        <v>24</v>
      </c>
      <c r="B20" s="65">
        <v>42</v>
      </c>
      <c r="C20" s="66">
        <v>0</v>
      </c>
      <c r="D20" s="68">
        <v>42</v>
      </c>
      <c r="E20" s="66">
        <v>33</v>
      </c>
      <c r="F20" s="67">
        <v>0</v>
      </c>
      <c r="G20" s="69">
        <v>33</v>
      </c>
      <c r="H20" s="128">
        <v>78.5714285714286</v>
      </c>
      <c r="I20" s="110">
        <v>86.5</v>
      </c>
      <c r="J20" s="122">
        <v>88.76961189099917</v>
      </c>
      <c r="K20" s="3"/>
      <c r="L20" s="20"/>
    </row>
    <row r="21" spans="1:12" s="4" customFormat="1" ht="18.75" customHeight="1" thickBot="1">
      <c r="A21" s="35" t="s">
        <v>5</v>
      </c>
      <c r="B21" s="111">
        <v>1304</v>
      </c>
      <c r="C21" s="112">
        <v>25</v>
      </c>
      <c r="D21" s="113">
        <v>1279</v>
      </c>
      <c r="E21" s="112">
        <v>973</v>
      </c>
      <c r="F21" s="114">
        <v>0</v>
      </c>
      <c r="G21" s="115">
        <v>973</v>
      </c>
      <c r="H21" s="129">
        <v>76.0750586395622</v>
      </c>
      <c r="I21" s="116">
        <v>86.5</v>
      </c>
      <c r="J21" s="125">
        <v>85.66056132042623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MARCH 31, 2020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33" customHeight="1" thickBot="1">
      <c r="A3" s="145" t="s">
        <v>78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46</v>
      </c>
      <c r="G4" s="89" t="s">
        <v>55</v>
      </c>
      <c r="H4" s="91" t="s">
        <v>56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31</v>
      </c>
      <c r="C5" s="18">
        <v>1</v>
      </c>
      <c r="D5" s="61">
        <v>30</v>
      </c>
      <c r="E5" s="17">
        <v>22</v>
      </c>
      <c r="F5" s="36">
        <v>0</v>
      </c>
      <c r="G5" s="62">
        <v>22</v>
      </c>
      <c r="H5" s="126">
        <v>73.3333333333333</v>
      </c>
      <c r="I5" s="110">
        <v>75</v>
      </c>
      <c r="J5" s="119">
        <v>92.7536231884058</v>
      </c>
      <c r="K5" s="3"/>
      <c r="L5" s="20"/>
    </row>
    <row r="6" spans="1:12" s="4" customFormat="1" ht="18.75" customHeight="1">
      <c r="A6" s="5" t="s">
        <v>0</v>
      </c>
      <c r="B6" s="59">
        <v>162</v>
      </c>
      <c r="C6" s="18">
        <v>0</v>
      </c>
      <c r="D6" s="61">
        <v>162</v>
      </c>
      <c r="E6" s="18">
        <v>115</v>
      </c>
      <c r="F6" s="21">
        <v>0</v>
      </c>
      <c r="G6" s="62">
        <v>115</v>
      </c>
      <c r="H6" s="127">
        <v>70.9876543209877</v>
      </c>
      <c r="I6" s="110">
        <v>78</v>
      </c>
      <c r="J6" s="119">
        <v>91.00981323203546</v>
      </c>
      <c r="K6" s="3"/>
      <c r="L6" s="130"/>
    </row>
    <row r="7" spans="1:12" s="4" customFormat="1" ht="18.75" customHeight="1">
      <c r="A7" s="5" t="s">
        <v>10</v>
      </c>
      <c r="B7" s="59">
        <v>103</v>
      </c>
      <c r="C7" s="18">
        <v>0</v>
      </c>
      <c r="D7" s="61">
        <v>103</v>
      </c>
      <c r="E7" s="18">
        <v>84</v>
      </c>
      <c r="F7" s="21">
        <v>0</v>
      </c>
      <c r="G7" s="62">
        <v>84</v>
      </c>
      <c r="H7" s="127">
        <v>81.5533980582524</v>
      </c>
      <c r="I7" s="110">
        <v>75</v>
      </c>
      <c r="J7" s="119">
        <v>101.0989010989011</v>
      </c>
      <c r="K7" s="3"/>
      <c r="L7" s="20"/>
    </row>
    <row r="8" spans="1:12" s="4" customFormat="1" ht="18.75" customHeight="1">
      <c r="A8" s="5" t="s">
        <v>11</v>
      </c>
      <c r="B8" s="59">
        <v>101</v>
      </c>
      <c r="C8" s="18">
        <v>4</v>
      </c>
      <c r="D8" s="61">
        <v>97</v>
      </c>
      <c r="E8" s="18">
        <v>66</v>
      </c>
      <c r="F8" s="21">
        <v>0</v>
      </c>
      <c r="G8" s="62">
        <v>66</v>
      </c>
      <c r="H8" s="127">
        <v>68.0412371134021</v>
      </c>
      <c r="I8" s="110">
        <v>78</v>
      </c>
      <c r="J8" s="119">
        <v>81.8330605564648</v>
      </c>
      <c r="K8" s="3"/>
      <c r="L8" s="20"/>
    </row>
    <row r="9" spans="1:12" s="4" customFormat="1" ht="18.75" customHeight="1">
      <c r="A9" s="5" t="s">
        <v>3</v>
      </c>
      <c r="B9" s="59">
        <v>38</v>
      </c>
      <c r="C9" s="18">
        <v>1</v>
      </c>
      <c r="D9" s="61">
        <v>37</v>
      </c>
      <c r="E9" s="18">
        <v>30</v>
      </c>
      <c r="F9" s="21">
        <v>0</v>
      </c>
      <c r="G9" s="62">
        <v>30</v>
      </c>
      <c r="H9" s="127">
        <v>81.0810810810811</v>
      </c>
      <c r="I9" s="110">
        <v>78</v>
      </c>
      <c r="J9" s="119">
        <v>106.22710622710623</v>
      </c>
      <c r="K9" s="3"/>
      <c r="L9" s="20"/>
    </row>
    <row r="10" spans="1:12" s="4" customFormat="1" ht="18.75" customHeight="1">
      <c r="A10" s="5" t="s">
        <v>12</v>
      </c>
      <c r="B10" s="59">
        <v>81</v>
      </c>
      <c r="C10" s="18">
        <v>2</v>
      </c>
      <c r="D10" s="61">
        <v>79</v>
      </c>
      <c r="E10" s="18">
        <v>53</v>
      </c>
      <c r="F10" s="21">
        <v>0</v>
      </c>
      <c r="G10" s="62">
        <v>53</v>
      </c>
      <c r="H10" s="127">
        <v>67.0886075949367</v>
      </c>
      <c r="I10" s="110">
        <v>78</v>
      </c>
      <c r="J10" s="119">
        <v>85.04696623508505</v>
      </c>
      <c r="K10" s="3"/>
      <c r="L10" s="20"/>
    </row>
    <row r="11" spans="1:12" s="4" customFormat="1" ht="18.75" customHeight="1">
      <c r="A11" s="5" t="s">
        <v>4</v>
      </c>
      <c r="B11" s="59">
        <v>25</v>
      </c>
      <c r="C11" s="18">
        <v>0</v>
      </c>
      <c r="D11" s="61">
        <v>25</v>
      </c>
      <c r="E11" s="18">
        <v>20</v>
      </c>
      <c r="F11" s="21">
        <v>0</v>
      </c>
      <c r="G11" s="62">
        <v>20</v>
      </c>
      <c r="H11" s="127">
        <v>80</v>
      </c>
      <c r="I11" s="110">
        <v>78</v>
      </c>
      <c r="J11" s="119">
        <v>66.47673314339981</v>
      </c>
      <c r="K11" s="3"/>
      <c r="L11" s="20"/>
    </row>
    <row r="12" spans="1:12" s="4" customFormat="1" ht="18.75" customHeight="1">
      <c r="A12" s="5" t="s">
        <v>13</v>
      </c>
      <c r="B12" s="59">
        <v>63</v>
      </c>
      <c r="C12" s="18">
        <v>0</v>
      </c>
      <c r="D12" s="61">
        <v>63</v>
      </c>
      <c r="E12" s="18">
        <v>51</v>
      </c>
      <c r="F12" s="21">
        <v>0</v>
      </c>
      <c r="G12" s="62">
        <v>51</v>
      </c>
      <c r="H12" s="127">
        <v>80.9523809523809</v>
      </c>
      <c r="I12" s="110">
        <v>78</v>
      </c>
      <c r="J12" s="119">
        <v>105.4590570719603</v>
      </c>
      <c r="K12" s="3"/>
      <c r="L12" s="20"/>
    </row>
    <row r="13" spans="1:12" s="4" customFormat="1" ht="18.75" customHeight="1">
      <c r="A13" s="5" t="s">
        <v>6</v>
      </c>
      <c r="B13" s="59">
        <v>122</v>
      </c>
      <c r="C13" s="18">
        <v>6</v>
      </c>
      <c r="D13" s="61">
        <v>116</v>
      </c>
      <c r="E13" s="18">
        <v>81</v>
      </c>
      <c r="F13" s="21">
        <v>0</v>
      </c>
      <c r="G13" s="62">
        <v>81</v>
      </c>
      <c r="H13" s="127">
        <v>69.8275862068966</v>
      </c>
      <c r="I13" s="110">
        <v>78</v>
      </c>
      <c r="J13" s="119">
        <v>87.03834391907785</v>
      </c>
      <c r="K13" s="3"/>
      <c r="L13" s="20"/>
    </row>
    <row r="14" spans="1:12" s="4" customFormat="1" ht="18.75" customHeight="1">
      <c r="A14" s="5" t="s">
        <v>14</v>
      </c>
      <c r="B14" s="59">
        <v>266</v>
      </c>
      <c r="C14" s="18">
        <v>2</v>
      </c>
      <c r="D14" s="61">
        <v>264</v>
      </c>
      <c r="E14" s="18">
        <v>203</v>
      </c>
      <c r="F14" s="21">
        <v>0</v>
      </c>
      <c r="G14" s="62">
        <v>203</v>
      </c>
      <c r="H14" s="127">
        <v>76.8939393939394</v>
      </c>
      <c r="I14" s="110">
        <v>76</v>
      </c>
      <c r="J14" s="119">
        <v>98.68421052631578</v>
      </c>
      <c r="K14" s="3"/>
      <c r="L14" s="20"/>
    </row>
    <row r="15" spans="1:12" s="4" customFormat="1" ht="18.75" customHeight="1">
      <c r="A15" s="5" t="s">
        <v>20</v>
      </c>
      <c r="B15" s="59">
        <v>32</v>
      </c>
      <c r="C15" s="18">
        <v>0</v>
      </c>
      <c r="D15" s="61">
        <v>32</v>
      </c>
      <c r="E15" s="18">
        <v>31</v>
      </c>
      <c r="F15" s="21">
        <v>0</v>
      </c>
      <c r="G15" s="62">
        <v>31</v>
      </c>
      <c r="H15" s="127">
        <v>96.875</v>
      </c>
      <c r="I15" s="110">
        <v>78</v>
      </c>
      <c r="J15" s="119">
        <v>101.21457489878543</v>
      </c>
      <c r="K15" s="3"/>
      <c r="L15" s="20"/>
    </row>
    <row r="16" spans="1:12" s="4" customFormat="1" ht="18.75" customHeight="1">
      <c r="A16" s="5" t="s">
        <v>1</v>
      </c>
      <c r="B16" s="59">
        <v>131</v>
      </c>
      <c r="C16" s="18">
        <v>1</v>
      </c>
      <c r="D16" s="61">
        <v>130</v>
      </c>
      <c r="E16" s="18">
        <v>103</v>
      </c>
      <c r="F16" s="21">
        <v>0</v>
      </c>
      <c r="G16" s="62">
        <v>103</v>
      </c>
      <c r="H16" s="127">
        <v>79.2307692307692</v>
      </c>
      <c r="I16" s="110">
        <v>78</v>
      </c>
      <c r="J16" s="119">
        <v>94.89198465576419</v>
      </c>
      <c r="K16" s="3"/>
      <c r="L16" s="20"/>
    </row>
    <row r="17" spans="1:12" s="4" customFormat="1" ht="18.75" customHeight="1">
      <c r="A17" s="5" t="s">
        <v>2</v>
      </c>
      <c r="B17" s="59">
        <v>46</v>
      </c>
      <c r="C17" s="18">
        <v>3</v>
      </c>
      <c r="D17" s="61">
        <v>43</v>
      </c>
      <c r="E17" s="18">
        <v>31</v>
      </c>
      <c r="F17" s="21">
        <v>0</v>
      </c>
      <c r="G17" s="62">
        <v>31</v>
      </c>
      <c r="H17" s="127">
        <v>72.0930232558139</v>
      </c>
      <c r="I17" s="110">
        <v>78</v>
      </c>
      <c r="J17" s="119">
        <v>100</v>
      </c>
      <c r="K17" s="3"/>
      <c r="L17" s="20"/>
    </row>
    <row r="18" spans="1:12" s="4" customFormat="1" ht="18.75" customHeight="1">
      <c r="A18" s="5" t="s">
        <v>15</v>
      </c>
      <c r="B18" s="59">
        <v>9</v>
      </c>
      <c r="C18" s="18">
        <v>2</v>
      </c>
      <c r="D18" s="61">
        <v>7</v>
      </c>
      <c r="E18" s="18">
        <v>7</v>
      </c>
      <c r="F18" s="21">
        <v>0</v>
      </c>
      <c r="G18" s="62">
        <v>7</v>
      </c>
      <c r="H18" s="127">
        <v>100</v>
      </c>
      <c r="I18" s="110">
        <v>78</v>
      </c>
      <c r="J18" s="119">
        <v>128.2051282051282</v>
      </c>
      <c r="K18" s="3"/>
      <c r="L18" s="20"/>
    </row>
    <row r="19" spans="1:12" s="4" customFormat="1" ht="18.75" customHeight="1">
      <c r="A19" s="5" t="s">
        <v>16</v>
      </c>
      <c r="B19" s="59">
        <v>28</v>
      </c>
      <c r="C19" s="18">
        <v>1</v>
      </c>
      <c r="D19" s="61">
        <v>27</v>
      </c>
      <c r="E19" s="18">
        <v>25</v>
      </c>
      <c r="F19" s="21">
        <v>0</v>
      </c>
      <c r="G19" s="62">
        <v>25</v>
      </c>
      <c r="H19" s="127">
        <v>92.5925925925926</v>
      </c>
      <c r="I19" s="110">
        <v>78</v>
      </c>
      <c r="J19" s="119">
        <v>109.21177587844254</v>
      </c>
      <c r="K19" s="3"/>
      <c r="L19" s="20"/>
    </row>
    <row r="20" spans="1:12" s="4" customFormat="1" ht="18.75" customHeight="1" thickBot="1">
      <c r="A20" s="34" t="s">
        <v>24</v>
      </c>
      <c r="B20" s="65">
        <v>53</v>
      </c>
      <c r="C20" s="66">
        <v>1</v>
      </c>
      <c r="D20" s="68">
        <v>52</v>
      </c>
      <c r="E20" s="66">
        <v>39</v>
      </c>
      <c r="F20" s="67">
        <v>0</v>
      </c>
      <c r="G20" s="69">
        <v>39</v>
      </c>
      <c r="H20" s="128">
        <v>75</v>
      </c>
      <c r="I20" s="110">
        <v>78</v>
      </c>
      <c r="J20" s="122">
        <v>100.06253908692933</v>
      </c>
      <c r="K20" s="3"/>
      <c r="L20" s="20"/>
    </row>
    <row r="21" spans="1:12" s="4" customFormat="1" ht="18.75" customHeight="1" thickBot="1">
      <c r="A21" s="35" t="s">
        <v>5</v>
      </c>
      <c r="B21" s="111">
        <v>1413</v>
      </c>
      <c r="C21" s="112">
        <v>29</v>
      </c>
      <c r="D21" s="113">
        <v>1384</v>
      </c>
      <c r="E21" s="112">
        <v>1053</v>
      </c>
      <c r="F21" s="114">
        <v>0</v>
      </c>
      <c r="G21" s="115">
        <v>1053</v>
      </c>
      <c r="H21" s="129">
        <v>76.0838150289017</v>
      </c>
      <c r="I21" s="116">
        <v>78</v>
      </c>
      <c r="J21" s="125">
        <v>92.86306754661186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53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MARCH 31, 2020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28.5" customHeight="1" thickBot="1">
      <c r="A3" s="145" t="s">
        <v>90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46</v>
      </c>
      <c r="G4" s="89" t="s">
        <v>57</v>
      </c>
      <c r="H4" s="91" t="s">
        <v>54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27</v>
      </c>
      <c r="C5" s="18">
        <v>1</v>
      </c>
      <c r="D5" s="61">
        <v>26</v>
      </c>
      <c r="E5" s="17">
        <v>23</v>
      </c>
      <c r="F5" s="36">
        <v>0</v>
      </c>
      <c r="G5" s="62">
        <v>23</v>
      </c>
      <c r="H5" s="117">
        <v>4163.06</v>
      </c>
      <c r="I5" s="118">
        <v>4700</v>
      </c>
      <c r="J5" s="119">
        <v>88.5757446808511</v>
      </c>
      <c r="K5" s="3"/>
      <c r="L5" s="20"/>
    </row>
    <row r="6" spans="1:12" s="4" customFormat="1" ht="18.75" customHeight="1">
      <c r="A6" s="5" t="s">
        <v>0</v>
      </c>
      <c r="B6" s="59">
        <v>188</v>
      </c>
      <c r="C6" s="18">
        <v>0</v>
      </c>
      <c r="D6" s="61">
        <v>188</v>
      </c>
      <c r="E6" s="18">
        <v>142</v>
      </c>
      <c r="F6" s="21">
        <v>0</v>
      </c>
      <c r="G6" s="62">
        <v>142</v>
      </c>
      <c r="H6" s="120">
        <v>7083.085</v>
      </c>
      <c r="I6" s="118">
        <v>5300</v>
      </c>
      <c r="J6" s="119">
        <v>133.643113207547</v>
      </c>
      <c r="K6" s="3"/>
      <c r="L6" s="20"/>
    </row>
    <row r="7" spans="1:12" s="4" customFormat="1" ht="18.75" customHeight="1">
      <c r="A7" s="5" t="s">
        <v>10</v>
      </c>
      <c r="B7" s="59">
        <v>97</v>
      </c>
      <c r="C7" s="18">
        <v>0</v>
      </c>
      <c r="D7" s="61">
        <v>97</v>
      </c>
      <c r="E7" s="18">
        <v>80</v>
      </c>
      <c r="F7" s="21">
        <v>0</v>
      </c>
      <c r="G7" s="62">
        <v>80</v>
      </c>
      <c r="H7" s="120">
        <v>6228.845</v>
      </c>
      <c r="I7" s="118">
        <v>4900</v>
      </c>
      <c r="J7" s="119">
        <v>127.119285714286</v>
      </c>
      <c r="K7" s="3"/>
      <c r="L7" s="20"/>
    </row>
    <row r="8" spans="1:12" s="4" customFormat="1" ht="18.75" customHeight="1">
      <c r="A8" s="5" t="s">
        <v>11</v>
      </c>
      <c r="B8" s="59">
        <v>88</v>
      </c>
      <c r="C8" s="18">
        <v>0</v>
      </c>
      <c r="D8" s="61">
        <v>88</v>
      </c>
      <c r="E8" s="18">
        <v>66</v>
      </c>
      <c r="F8" s="21">
        <v>0</v>
      </c>
      <c r="G8" s="62">
        <v>66</v>
      </c>
      <c r="H8" s="120">
        <v>5984.92</v>
      </c>
      <c r="I8" s="118">
        <v>5300</v>
      </c>
      <c r="J8" s="119">
        <v>112.923018867925</v>
      </c>
      <c r="K8" s="3"/>
      <c r="L8" s="20"/>
    </row>
    <row r="9" spans="1:12" s="4" customFormat="1" ht="18.75" customHeight="1">
      <c r="A9" s="5" t="s">
        <v>3</v>
      </c>
      <c r="B9" s="59">
        <v>33</v>
      </c>
      <c r="C9" s="18">
        <v>2</v>
      </c>
      <c r="D9" s="61">
        <v>31</v>
      </c>
      <c r="E9" s="18">
        <v>27</v>
      </c>
      <c r="F9" s="21">
        <v>0</v>
      </c>
      <c r="G9" s="62">
        <v>27</v>
      </c>
      <c r="H9" s="120">
        <v>6833.68</v>
      </c>
      <c r="I9" s="118">
        <v>5300</v>
      </c>
      <c r="J9" s="119">
        <v>128.937358490566</v>
      </c>
      <c r="K9" s="3"/>
      <c r="L9" s="20"/>
    </row>
    <row r="10" spans="1:12" s="4" customFormat="1" ht="18.75" customHeight="1">
      <c r="A10" s="5" t="s">
        <v>12</v>
      </c>
      <c r="B10" s="59">
        <v>63</v>
      </c>
      <c r="C10" s="18">
        <v>1</v>
      </c>
      <c r="D10" s="61">
        <v>62</v>
      </c>
      <c r="E10" s="18">
        <v>41</v>
      </c>
      <c r="F10" s="21">
        <v>0</v>
      </c>
      <c r="G10" s="62">
        <v>41</v>
      </c>
      <c r="H10" s="120">
        <v>7910.27</v>
      </c>
      <c r="I10" s="118">
        <v>5300</v>
      </c>
      <c r="J10" s="119">
        <v>149.250377358491</v>
      </c>
      <c r="K10" s="3"/>
      <c r="L10" s="20"/>
    </row>
    <row r="11" spans="1:12" s="4" customFormat="1" ht="18.75" customHeight="1">
      <c r="A11" s="5" t="s">
        <v>4</v>
      </c>
      <c r="B11" s="59">
        <v>34</v>
      </c>
      <c r="C11" s="18">
        <v>0</v>
      </c>
      <c r="D11" s="61">
        <v>34</v>
      </c>
      <c r="E11" s="18">
        <v>29</v>
      </c>
      <c r="F11" s="21">
        <v>0</v>
      </c>
      <c r="G11" s="62">
        <v>29</v>
      </c>
      <c r="H11" s="120">
        <v>7351.34</v>
      </c>
      <c r="I11" s="118">
        <v>5300</v>
      </c>
      <c r="J11" s="119">
        <v>138.704528301887</v>
      </c>
      <c r="K11" s="3"/>
      <c r="L11" s="20"/>
    </row>
    <row r="12" spans="1:12" s="4" customFormat="1" ht="18.75" customHeight="1">
      <c r="A12" s="5" t="s">
        <v>13</v>
      </c>
      <c r="B12" s="59">
        <v>53</v>
      </c>
      <c r="C12" s="18">
        <v>0</v>
      </c>
      <c r="D12" s="61">
        <v>53</v>
      </c>
      <c r="E12" s="18">
        <v>43</v>
      </c>
      <c r="F12" s="21">
        <v>0</v>
      </c>
      <c r="G12" s="62">
        <v>43</v>
      </c>
      <c r="H12" s="120">
        <v>7143.32</v>
      </c>
      <c r="I12" s="118">
        <v>5300</v>
      </c>
      <c r="J12" s="119">
        <v>134.779622641509</v>
      </c>
      <c r="K12" s="3"/>
      <c r="L12" s="20"/>
    </row>
    <row r="13" spans="1:12" s="4" customFormat="1" ht="18.75" customHeight="1">
      <c r="A13" s="5" t="s">
        <v>6</v>
      </c>
      <c r="B13" s="59">
        <v>99</v>
      </c>
      <c r="C13" s="18">
        <v>3</v>
      </c>
      <c r="D13" s="61">
        <v>96</v>
      </c>
      <c r="E13" s="18">
        <v>63</v>
      </c>
      <c r="F13" s="21">
        <v>0</v>
      </c>
      <c r="G13" s="62">
        <v>63</v>
      </c>
      <c r="H13" s="120">
        <v>6061.61</v>
      </c>
      <c r="I13" s="118">
        <v>5300</v>
      </c>
      <c r="J13" s="119">
        <v>114.37</v>
      </c>
      <c r="K13" s="3"/>
      <c r="L13" s="20"/>
    </row>
    <row r="14" spans="1:12" s="4" customFormat="1" ht="18.75" customHeight="1">
      <c r="A14" s="5" t="s">
        <v>14</v>
      </c>
      <c r="B14" s="59">
        <v>242</v>
      </c>
      <c r="C14" s="18">
        <v>6</v>
      </c>
      <c r="D14" s="61">
        <v>236</v>
      </c>
      <c r="E14" s="18">
        <v>175</v>
      </c>
      <c r="F14" s="21">
        <v>0</v>
      </c>
      <c r="G14" s="62">
        <v>175</v>
      </c>
      <c r="H14" s="120">
        <v>5669.44</v>
      </c>
      <c r="I14" s="118">
        <v>4700</v>
      </c>
      <c r="J14" s="119">
        <v>120.626382978723</v>
      </c>
      <c r="K14" s="3"/>
      <c r="L14" s="20"/>
    </row>
    <row r="15" spans="1:12" s="4" customFormat="1" ht="18.75" customHeight="1">
      <c r="A15" s="5" t="s">
        <v>20</v>
      </c>
      <c r="B15" s="59">
        <v>38</v>
      </c>
      <c r="C15" s="18">
        <v>0</v>
      </c>
      <c r="D15" s="61">
        <v>38</v>
      </c>
      <c r="E15" s="18">
        <v>32</v>
      </c>
      <c r="F15" s="21">
        <v>0</v>
      </c>
      <c r="G15" s="62">
        <v>32</v>
      </c>
      <c r="H15" s="120">
        <v>7684.135</v>
      </c>
      <c r="I15" s="118">
        <v>5300</v>
      </c>
      <c r="J15" s="119">
        <v>144.983679245283</v>
      </c>
      <c r="K15" s="3"/>
      <c r="L15" s="20"/>
    </row>
    <row r="16" spans="1:12" s="4" customFormat="1" ht="18.75" customHeight="1">
      <c r="A16" s="5" t="s">
        <v>1</v>
      </c>
      <c r="B16" s="59">
        <v>142</v>
      </c>
      <c r="C16" s="18">
        <v>2</v>
      </c>
      <c r="D16" s="61">
        <v>140</v>
      </c>
      <c r="E16" s="18">
        <v>112</v>
      </c>
      <c r="F16" s="21">
        <v>0</v>
      </c>
      <c r="G16" s="62">
        <v>112</v>
      </c>
      <c r="H16" s="120">
        <v>5899.375</v>
      </c>
      <c r="I16" s="118">
        <v>5300</v>
      </c>
      <c r="J16" s="119">
        <v>111.308962264151</v>
      </c>
      <c r="K16" s="3"/>
      <c r="L16" s="20"/>
    </row>
    <row r="17" spans="1:12" s="4" customFormat="1" ht="18.75" customHeight="1">
      <c r="A17" s="5" t="s">
        <v>2</v>
      </c>
      <c r="B17" s="59">
        <v>35</v>
      </c>
      <c r="C17" s="18">
        <v>2</v>
      </c>
      <c r="D17" s="61">
        <v>33</v>
      </c>
      <c r="E17" s="18">
        <v>26</v>
      </c>
      <c r="F17" s="21">
        <v>0</v>
      </c>
      <c r="G17" s="62">
        <v>26</v>
      </c>
      <c r="H17" s="120">
        <v>7040.675</v>
      </c>
      <c r="I17" s="118">
        <v>5300</v>
      </c>
      <c r="J17" s="119">
        <v>132.842924528302</v>
      </c>
      <c r="K17" s="3"/>
      <c r="L17" s="20"/>
    </row>
    <row r="18" spans="1:12" s="4" customFormat="1" ht="18.75" customHeight="1">
      <c r="A18" s="5" t="s">
        <v>15</v>
      </c>
      <c r="B18" s="59">
        <v>4</v>
      </c>
      <c r="C18" s="18">
        <v>1</v>
      </c>
      <c r="D18" s="61">
        <v>3</v>
      </c>
      <c r="E18" s="18">
        <v>2</v>
      </c>
      <c r="F18" s="21">
        <v>0</v>
      </c>
      <c r="G18" s="62">
        <v>2</v>
      </c>
      <c r="H18" s="120">
        <v>8921.085</v>
      </c>
      <c r="I18" s="118">
        <v>5300</v>
      </c>
      <c r="J18" s="119">
        <v>168.322358490566</v>
      </c>
      <c r="K18" s="3"/>
      <c r="L18" s="20"/>
    </row>
    <row r="19" spans="1:12" s="4" customFormat="1" ht="18.75" customHeight="1">
      <c r="A19" s="5" t="s">
        <v>16</v>
      </c>
      <c r="B19" s="59">
        <v>40</v>
      </c>
      <c r="C19" s="18">
        <v>4</v>
      </c>
      <c r="D19" s="61">
        <v>36</v>
      </c>
      <c r="E19" s="18">
        <v>30</v>
      </c>
      <c r="F19" s="21">
        <v>0</v>
      </c>
      <c r="G19" s="62">
        <v>30</v>
      </c>
      <c r="H19" s="120">
        <v>5864.72</v>
      </c>
      <c r="I19" s="118">
        <v>5300</v>
      </c>
      <c r="J19" s="119">
        <v>110.655094339623</v>
      </c>
      <c r="K19" s="3"/>
      <c r="L19" s="20"/>
    </row>
    <row r="20" spans="1:12" s="4" customFormat="1" ht="18.75" customHeight="1" thickBot="1">
      <c r="A20" s="34" t="s">
        <v>24</v>
      </c>
      <c r="B20" s="65">
        <v>42</v>
      </c>
      <c r="C20" s="66">
        <v>0</v>
      </c>
      <c r="D20" s="68">
        <v>42</v>
      </c>
      <c r="E20" s="66">
        <v>33</v>
      </c>
      <c r="F20" s="67">
        <v>0</v>
      </c>
      <c r="G20" s="69">
        <v>33</v>
      </c>
      <c r="H20" s="121">
        <v>6803.35</v>
      </c>
      <c r="I20" s="118">
        <v>5300</v>
      </c>
      <c r="J20" s="122">
        <v>128.365094339623</v>
      </c>
      <c r="K20" s="3"/>
      <c r="L20" s="20"/>
    </row>
    <row r="21" spans="1:12" s="4" customFormat="1" ht="18.75" customHeight="1" thickBot="1">
      <c r="A21" s="35" t="s">
        <v>5</v>
      </c>
      <c r="B21" s="111">
        <v>1304</v>
      </c>
      <c r="C21" s="112">
        <v>25</v>
      </c>
      <c r="D21" s="113">
        <v>1279</v>
      </c>
      <c r="E21" s="112">
        <v>973</v>
      </c>
      <c r="F21" s="114">
        <v>0</v>
      </c>
      <c r="G21" s="115">
        <v>973</v>
      </c>
      <c r="H21" s="123">
        <v>6459.39</v>
      </c>
      <c r="I21" s="124">
        <v>5300</v>
      </c>
      <c r="J21" s="125">
        <v>121.875283018868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2" sqref="A22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MARCH 31, 2020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30.75" customHeight="1" thickBot="1">
      <c r="A3" s="145" t="s">
        <v>79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64</v>
      </c>
      <c r="F4" s="89" t="s">
        <v>65</v>
      </c>
      <c r="G4" s="89" t="s">
        <v>66</v>
      </c>
      <c r="H4" s="91" t="s">
        <v>67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19</v>
      </c>
      <c r="C5" s="18">
        <v>0</v>
      </c>
      <c r="D5" s="61">
        <v>19</v>
      </c>
      <c r="E5" s="17">
        <v>0</v>
      </c>
      <c r="F5" s="36">
        <v>13</v>
      </c>
      <c r="G5" s="62">
        <v>13</v>
      </c>
      <c r="H5" s="126">
        <v>68.4210526315789</v>
      </c>
      <c r="I5" s="110">
        <v>65</v>
      </c>
      <c r="J5" s="119">
        <v>105.263157894737</v>
      </c>
      <c r="K5" s="3"/>
      <c r="L5" s="20"/>
    </row>
    <row r="6" spans="1:12" s="4" customFormat="1" ht="18.75" customHeight="1">
      <c r="A6" s="5" t="s">
        <v>0</v>
      </c>
      <c r="B6" s="59">
        <v>99</v>
      </c>
      <c r="C6" s="18">
        <v>0</v>
      </c>
      <c r="D6" s="61">
        <v>99</v>
      </c>
      <c r="E6" s="18">
        <v>0</v>
      </c>
      <c r="F6" s="21">
        <v>68</v>
      </c>
      <c r="G6" s="62">
        <v>68</v>
      </c>
      <c r="H6" s="127">
        <v>68.6868686868687</v>
      </c>
      <c r="I6" s="110">
        <v>72</v>
      </c>
      <c r="J6" s="119">
        <v>95.3984287317621</v>
      </c>
      <c r="K6" s="3"/>
      <c r="L6" s="20"/>
    </row>
    <row r="7" spans="1:12" s="4" customFormat="1" ht="18.75" customHeight="1">
      <c r="A7" s="5" t="s">
        <v>10</v>
      </c>
      <c r="B7" s="59">
        <v>80</v>
      </c>
      <c r="C7" s="18">
        <v>0</v>
      </c>
      <c r="D7" s="61">
        <v>80</v>
      </c>
      <c r="E7" s="18">
        <v>2</v>
      </c>
      <c r="F7" s="21">
        <v>70</v>
      </c>
      <c r="G7" s="62">
        <v>71</v>
      </c>
      <c r="H7" s="127">
        <v>88.75</v>
      </c>
      <c r="I7" s="110">
        <v>69</v>
      </c>
      <c r="J7" s="119">
        <v>128.623188405797</v>
      </c>
      <c r="K7" s="3"/>
      <c r="L7" s="20"/>
    </row>
    <row r="8" spans="1:12" s="4" customFormat="1" ht="18.75" customHeight="1">
      <c r="A8" s="5" t="s">
        <v>11</v>
      </c>
      <c r="B8" s="59">
        <v>48</v>
      </c>
      <c r="C8" s="18">
        <v>3</v>
      </c>
      <c r="D8" s="61">
        <v>45</v>
      </c>
      <c r="E8" s="18">
        <v>0</v>
      </c>
      <c r="F8" s="21">
        <v>37</v>
      </c>
      <c r="G8" s="62">
        <v>37</v>
      </c>
      <c r="H8" s="127">
        <v>82.2222222222222</v>
      </c>
      <c r="I8" s="110">
        <v>72</v>
      </c>
      <c r="J8" s="119">
        <v>114.197530864198</v>
      </c>
      <c r="K8" s="3"/>
      <c r="L8" s="20"/>
    </row>
    <row r="9" spans="1:12" s="4" customFormat="1" ht="18.75" customHeight="1">
      <c r="A9" s="5" t="s">
        <v>3</v>
      </c>
      <c r="B9" s="59">
        <v>6</v>
      </c>
      <c r="C9" s="18">
        <v>0</v>
      </c>
      <c r="D9" s="61">
        <v>6</v>
      </c>
      <c r="E9" s="18">
        <v>0</v>
      </c>
      <c r="F9" s="21">
        <v>6</v>
      </c>
      <c r="G9" s="62">
        <v>6</v>
      </c>
      <c r="H9" s="127">
        <v>100</v>
      </c>
      <c r="I9" s="110">
        <v>72</v>
      </c>
      <c r="J9" s="119">
        <v>138.888888888889</v>
      </c>
      <c r="K9" s="3"/>
      <c r="L9" s="20"/>
    </row>
    <row r="10" spans="1:12" s="4" customFormat="1" ht="18.75" customHeight="1">
      <c r="A10" s="5" t="s">
        <v>12</v>
      </c>
      <c r="B10" s="59">
        <v>51</v>
      </c>
      <c r="C10" s="18">
        <v>2</v>
      </c>
      <c r="D10" s="61">
        <v>49</v>
      </c>
      <c r="E10" s="18">
        <v>1</v>
      </c>
      <c r="F10" s="21">
        <v>38</v>
      </c>
      <c r="G10" s="62">
        <v>38</v>
      </c>
      <c r="H10" s="127">
        <v>77.5510204081633</v>
      </c>
      <c r="I10" s="110">
        <v>72</v>
      </c>
      <c r="J10" s="119">
        <v>107.709750566893</v>
      </c>
      <c r="K10" s="3"/>
      <c r="L10" s="20"/>
    </row>
    <row r="11" spans="1:12" s="4" customFormat="1" ht="18.75" customHeight="1">
      <c r="A11" s="5" t="s">
        <v>4</v>
      </c>
      <c r="B11" s="59">
        <v>19</v>
      </c>
      <c r="C11" s="18">
        <v>0</v>
      </c>
      <c r="D11" s="61">
        <v>19</v>
      </c>
      <c r="E11" s="18">
        <v>0</v>
      </c>
      <c r="F11" s="21">
        <v>15</v>
      </c>
      <c r="G11" s="62">
        <v>15</v>
      </c>
      <c r="H11" s="127">
        <v>78.9473684210526</v>
      </c>
      <c r="I11" s="110">
        <v>72</v>
      </c>
      <c r="J11" s="119">
        <v>109.649122807018</v>
      </c>
      <c r="K11" s="3"/>
      <c r="L11" s="20"/>
    </row>
    <row r="12" spans="1:12" s="4" customFormat="1" ht="18.75" customHeight="1">
      <c r="A12" s="5" t="s">
        <v>13</v>
      </c>
      <c r="B12" s="59">
        <v>30</v>
      </c>
      <c r="C12" s="18">
        <v>0</v>
      </c>
      <c r="D12" s="61">
        <v>30</v>
      </c>
      <c r="E12" s="18">
        <v>0</v>
      </c>
      <c r="F12" s="21">
        <v>25</v>
      </c>
      <c r="G12" s="62">
        <v>25</v>
      </c>
      <c r="H12" s="127">
        <v>83.3333333333333</v>
      </c>
      <c r="I12" s="110">
        <v>72</v>
      </c>
      <c r="J12" s="119">
        <v>115.740740740741</v>
      </c>
      <c r="K12" s="3"/>
      <c r="L12" s="20"/>
    </row>
    <row r="13" spans="1:12" s="4" customFormat="1" ht="18.75" customHeight="1">
      <c r="A13" s="5" t="s">
        <v>6</v>
      </c>
      <c r="B13" s="59">
        <v>62</v>
      </c>
      <c r="C13" s="18">
        <v>3</v>
      </c>
      <c r="D13" s="61">
        <v>59</v>
      </c>
      <c r="E13" s="18">
        <v>0</v>
      </c>
      <c r="F13" s="21">
        <v>41</v>
      </c>
      <c r="G13" s="62">
        <v>41</v>
      </c>
      <c r="H13" s="127">
        <v>69.4915254237288</v>
      </c>
      <c r="I13" s="110">
        <v>72</v>
      </c>
      <c r="J13" s="119">
        <v>96.5160075329567</v>
      </c>
      <c r="K13" s="3"/>
      <c r="L13" s="20"/>
    </row>
    <row r="14" spans="1:12" s="4" customFormat="1" ht="18.75" customHeight="1">
      <c r="A14" s="5" t="s">
        <v>14</v>
      </c>
      <c r="B14" s="59">
        <v>162</v>
      </c>
      <c r="C14" s="18">
        <v>1</v>
      </c>
      <c r="D14" s="61">
        <v>161</v>
      </c>
      <c r="E14" s="18">
        <v>0</v>
      </c>
      <c r="F14" s="21">
        <v>113</v>
      </c>
      <c r="G14" s="62">
        <v>113</v>
      </c>
      <c r="H14" s="127">
        <v>70.1863354037267</v>
      </c>
      <c r="I14" s="110">
        <v>71</v>
      </c>
      <c r="J14" s="119">
        <v>98.8539935263756</v>
      </c>
      <c r="K14" s="3"/>
      <c r="L14" s="20"/>
    </row>
    <row r="15" spans="1:12" s="4" customFormat="1" ht="18.75" customHeight="1">
      <c r="A15" s="5" t="s">
        <v>20</v>
      </c>
      <c r="B15" s="59">
        <v>28</v>
      </c>
      <c r="C15" s="18">
        <v>0</v>
      </c>
      <c r="D15" s="61">
        <v>28</v>
      </c>
      <c r="E15" s="18">
        <v>1</v>
      </c>
      <c r="F15" s="21">
        <v>20</v>
      </c>
      <c r="G15" s="62">
        <v>20</v>
      </c>
      <c r="H15" s="127">
        <v>71.4285714285714</v>
      </c>
      <c r="I15" s="110">
        <v>72</v>
      </c>
      <c r="J15" s="119">
        <v>99.2063492063492</v>
      </c>
      <c r="K15" s="3"/>
      <c r="L15" s="20"/>
    </row>
    <row r="16" spans="1:12" s="4" customFormat="1" ht="18.75" customHeight="1">
      <c r="A16" s="5" t="s">
        <v>1</v>
      </c>
      <c r="B16" s="59">
        <v>55</v>
      </c>
      <c r="C16" s="18">
        <v>1</v>
      </c>
      <c r="D16" s="61">
        <v>54</v>
      </c>
      <c r="E16" s="18">
        <v>0</v>
      </c>
      <c r="F16" s="21">
        <v>27</v>
      </c>
      <c r="G16" s="62">
        <v>27</v>
      </c>
      <c r="H16" s="127">
        <v>50</v>
      </c>
      <c r="I16" s="110">
        <v>72</v>
      </c>
      <c r="J16" s="119">
        <v>69.4444444444444</v>
      </c>
      <c r="K16" s="3"/>
      <c r="L16" s="20"/>
    </row>
    <row r="17" spans="1:12" s="4" customFormat="1" ht="18.75" customHeight="1">
      <c r="A17" s="5" t="s">
        <v>2</v>
      </c>
      <c r="B17" s="59">
        <v>23</v>
      </c>
      <c r="C17" s="18">
        <v>1</v>
      </c>
      <c r="D17" s="61">
        <v>22</v>
      </c>
      <c r="E17" s="18">
        <v>0</v>
      </c>
      <c r="F17" s="21">
        <v>13</v>
      </c>
      <c r="G17" s="62">
        <v>13</v>
      </c>
      <c r="H17" s="127">
        <v>59.0909090909091</v>
      </c>
      <c r="I17" s="110">
        <v>72</v>
      </c>
      <c r="J17" s="119">
        <v>82.0707070707071</v>
      </c>
      <c r="K17" s="3"/>
      <c r="L17" s="20"/>
    </row>
    <row r="18" spans="1:12" s="4" customFormat="1" ht="18.75" customHeight="1">
      <c r="A18" s="5" t="s">
        <v>15</v>
      </c>
      <c r="B18" s="59">
        <v>8</v>
      </c>
      <c r="C18" s="18">
        <v>2</v>
      </c>
      <c r="D18" s="61">
        <v>6</v>
      </c>
      <c r="E18" s="18">
        <v>0</v>
      </c>
      <c r="F18" s="21">
        <v>5</v>
      </c>
      <c r="G18" s="62">
        <v>5</v>
      </c>
      <c r="H18" s="127">
        <v>83.3333333333333</v>
      </c>
      <c r="I18" s="110">
        <v>72</v>
      </c>
      <c r="J18" s="119">
        <v>115.740740740741</v>
      </c>
      <c r="K18" s="3"/>
      <c r="L18" s="20"/>
    </row>
    <row r="19" spans="1:12" s="4" customFormat="1" ht="18.75" customHeight="1">
      <c r="A19" s="5" t="s">
        <v>16</v>
      </c>
      <c r="B19" s="59">
        <v>27</v>
      </c>
      <c r="C19" s="18">
        <v>1</v>
      </c>
      <c r="D19" s="61">
        <v>26</v>
      </c>
      <c r="E19" s="18">
        <v>0</v>
      </c>
      <c r="F19" s="21">
        <v>21</v>
      </c>
      <c r="G19" s="62">
        <v>21</v>
      </c>
      <c r="H19" s="127">
        <v>80.7692307692308</v>
      </c>
      <c r="I19" s="110">
        <v>72</v>
      </c>
      <c r="J19" s="119">
        <v>112.179487179487</v>
      </c>
      <c r="K19" s="3"/>
      <c r="L19" s="20"/>
    </row>
    <row r="20" spans="1:12" s="4" customFormat="1" ht="18.75" customHeight="1" thickBot="1">
      <c r="A20" s="34" t="s">
        <v>24</v>
      </c>
      <c r="B20" s="65">
        <v>27</v>
      </c>
      <c r="C20" s="66">
        <v>0</v>
      </c>
      <c r="D20" s="68">
        <v>27</v>
      </c>
      <c r="E20" s="66">
        <v>0</v>
      </c>
      <c r="F20" s="67">
        <v>23</v>
      </c>
      <c r="G20" s="69">
        <v>23</v>
      </c>
      <c r="H20" s="128">
        <v>85.1851851851852</v>
      </c>
      <c r="I20" s="110">
        <v>72</v>
      </c>
      <c r="J20" s="122">
        <v>118.312757201646</v>
      </c>
      <c r="K20" s="3"/>
      <c r="L20" s="20"/>
    </row>
    <row r="21" spans="1:12" s="4" customFormat="1" ht="18.75" customHeight="1" thickBot="1">
      <c r="A21" s="35" t="s">
        <v>5</v>
      </c>
      <c r="B21" s="111">
        <v>800</v>
      </c>
      <c r="C21" s="112">
        <v>18</v>
      </c>
      <c r="D21" s="113">
        <v>782</v>
      </c>
      <c r="E21" s="112">
        <v>4</v>
      </c>
      <c r="F21" s="114">
        <v>574</v>
      </c>
      <c r="G21" s="115">
        <v>575</v>
      </c>
      <c r="H21" s="129">
        <v>73.5294117647059</v>
      </c>
      <c r="I21" s="116">
        <v>72</v>
      </c>
      <c r="J21" s="125">
        <v>102.124183006536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selection activeCell="A26" sqref="A26"/>
    </sheetView>
  </sheetViews>
  <sheetFormatPr defaultColWidth="9.140625" defaultRowHeight="12.75"/>
  <cols>
    <col min="1" max="1" width="18.28125" style="0" customWidth="1"/>
    <col min="2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45" customFormat="1" ht="19.5" customHeight="1">
      <c r="A1" s="141" t="str">
        <f>'1 Adult EE Q2'!$A$1</f>
        <v>TAB 11 - WIOA TITLE I PERFORMANCE MEASURES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2" s="46" customFormat="1" ht="19.5" customHeight="1">
      <c r="A2" s="143" t="str">
        <f>'1 Adult EE Q2'!A2:J2</f>
        <v>FY20 QUARTER ENDING MARCH 31, 2020</v>
      </c>
      <c r="B2" s="144"/>
      <c r="C2" s="144"/>
      <c r="D2" s="144"/>
      <c r="E2" s="144"/>
      <c r="F2" s="144"/>
      <c r="G2" s="144"/>
      <c r="H2" s="144"/>
      <c r="I2" s="144"/>
      <c r="J2" s="144"/>
      <c r="K2" s="148"/>
      <c r="L2" s="45"/>
    </row>
    <row r="3" spans="1:12" s="46" customFormat="1" ht="19.5" customHeight="1" thickBot="1">
      <c r="A3" s="150" t="s">
        <v>68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45"/>
    </row>
    <row r="4" spans="1:12" ht="54.75" customHeight="1" thickBot="1">
      <c r="A4" s="47" t="s">
        <v>52</v>
      </c>
      <c r="B4" s="14" t="s">
        <v>87</v>
      </c>
      <c r="C4" s="15" t="s">
        <v>58</v>
      </c>
      <c r="D4" s="15" t="s">
        <v>59</v>
      </c>
      <c r="E4" s="16" t="s">
        <v>60</v>
      </c>
      <c r="F4" s="15" t="s">
        <v>61</v>
      </c>
      <c r="G4" s="15" t="s">
        <v>62</v>
      </c>
      <c r="H4" s="15" t="s">
        <v>91</v>
      </c>
      <c r="I4" s="13" t="s">
        <v>63</v>
      </c>
      <c r="J4" s="98" t="s">
        <v>22</v>
      </c>
      <c r="K4" s="99" t="s">
        <v>21</v>
      </c>
      <c r="L4" s="1"/>
    </row>
    <row r="5" spans="1:13" s="4" customFormat="1" ht="18.75" customHeight="1">
      <c r="A5" s="2" t="s">
        <v>9</v>
      </c>
      <c r="B5" s="58">
        <v>16</v>
      </c>
      <c r="C5" s="18">
        <v>0</v>
      </c>
      <c r="D5" s="21">
        <v>0</v>
      </c>
      <c r="E5" s="61">
        <v>0</v>
      </c>
      <c r="F5" s="17">
        <v>2</v>
      </c>
      <c r="G5" s="36">
        <v>1</v>
      </c>
      <c r="H5" s="62">
        <v>3</v>
      </c>
      <c r="I5" s="84">
        <f>H5/B5</f>
        <v>0.1875</v>
      </c>
      <c r="J5" s="100"/>
      <c r="K5" s="101"/>
      <c r="L5" s="3"/>
      <c r="M5" s="20"/>
    </row>
    <row r="6" spans="1:13" s="4" customFormat="1" ht="18.75" customHeight="1">
      <c r="A6" s="5" t="s">
        <v>0</v>
      </c>
      <c r="B6" s="59">
        <v>117</v>
      </c>
      <c r="C6" s="18">
        <v>0</v>
      </c>
      <c r="D6" s="21">
        <v>0</v>
      </c>
      <c r="E6" s="61">
        <v>0</v>
      </c>
      <c r="F6" s="18">
        <v>15</v>
      </c>
      <c r="G6" s="21">
        <v>21</v>
      </c>
      <c r="H6" s="62">
        <v>36</v>
      </c>
      <c r="I6" s="84">
        <f aca="true" t="shared" si="0" ref="I6:I21">H6/B6</f>
        <v>0.3076923076923077</v>
      </c>
      <c r="J6" s="100"/>
      <c r="K6" s="101"/>
      <c r="L6" s="3"/>
      <c r="M6" s="20"/>
    </row>
    <row r="7" spans="1:13" s="4" customFormat="1" ht="18.75" customHeight="1">
      <c r="A7" s="5" t="s">
        <v>10</v>
      </c>
      <c r="B7" s="59">
        <v>98</v>
      </c>
      <c r="C7" s="18">
        <v>0</v>
      </c>
      <c r="D7" s="21">
        <v>2</v>
      </c>
      <c r="E7" s="61">
        <v>6</v>
      </c>
      <c r="F7" s="18">
        <v>34</v>
      </c>
      <c r="G7" s="21">
        <v>18</v>
      </c>
      <c r="H7" s="62">
        <v>54</v>
      </c>
      <c r="I7" s="84">
        <f t="shared" si="0"/>
        <v>0.5510204081632653</v>
      </c>
      <c r="J7" s="100"/>
      <c r="K7" s="101"/>
      <c r="L7" s="3"/>
      <c r="M7" s="20"/>
    </row>
    <row r="8" spans="1:13" s="4" customFormat="1" ht="18.75" customHeight="1">
      <c r="A8" s="5" t="s">
        <v>11</v>
      </c>
      <c r="B8" s="59">
        <v>48</v>
      </c>
      <c r="C8" s="18">
        <v>0</v>
      </c>
      <c r="D8" s="21">
        <v>0</v>
      </c>
      <c r="E8" s="61">
        <v>0</v>
      </c>
      <c r="F8" s="18">
        <v>2</v>
      </c>
      <c r="G8" s="21">
        <v>30</v>
      </c>
      <c r="H8" s="62">
        <v>32</v>
      </c>
      <c r="I8" s="84">
        <f t="shared" si="0"/>
        <v>0.6666666666666666</v>
      </c>
      <c r="J8" s="100"/>
      <c r="K8" s="101"/>
      <c r="L8" s="3"/>
      <c r="M8" s="20"/>
    </row>
    <row r="9" spans="1:13" s="4" customFormat="1" ht="18.75" customHeight="1">
      <c r="A9" s="5" t="s">
        <v>3</v>
      </c>
      <c r="B9" s="59">
        <v>6</v>
      </c>
      <c r="C9" s="18">
        <v>0</v>
      </c>
      <c r="D9" s="21">
        <v>0</v>
      </c>
      <c r="E9" s="61">
        <v>0</v>
      </c>
      <c r="F9" s="18">
        <v>1</v>
      </c>
      <c r="G9" s="21">
        <v>1</v>
      </c>
      <c r="H9" s="62">
        <v>2</v>
      </c>
      <c r="I9" s="84">
        <f t="shared" si="0"/>
        <v>0.3333333333333333</v>
      </c>
      <c r="J9" s="100"/>
      <c r="K9" s="101"/>
      <c r="L9" s="3"/>
      <c r="M9" s="20"/>
    </row>
    <row r="10" spans="1:13" s="4" customFormat="1" ht="18.75" customHeight="1">
      <c r="A10" s="5" t="s">
        <v>12</v>
      </c>
      <c r="B10" s="59">
        <v>79</v>
      </c>
      <c r="C10" s="18">
        <v>0</v>
      </c>
      <c r="D10" s="21">
        <v>0</v>
      </c>
      <c r="E10" s="61">
        <v>0</v>
      </c>
      <c r="F10" s="18">
        <v>48</v>
      </c>
      <c r="G10" s="21">
        <v>0</v>
      </c>
      <c r="H10" s="62">
        <v>48</v>
      </c>
      <c r="I10" s="84">
        <f t="shared" si="0"/>
        <v>0.6075949367088608</v>
      </c>
      <c r="J10" s="100"/>
      <c r="K10" s="101"/>
      <c r="L10" s="3"/>
      <c r="M10" s="20"/>
    </row>
    <row r="11" spans="1:13" s="4" customFormat="1" ht="18.75" customHeight="1">
      <c r="A11" s="5" t="s">
        <v>4</v>
      </c>
      <c r="B11" s="59">
        <v>19</v>
      </c>
      <c r="C11" s="18">
        <v>0</v>
      </c>
      <c r="D11" s="21">
        <v>0</v>
      </c>
      <c r="E11" s="61">
        <v>0</v>
      </c>
      <c r="F11" s="18">
        <v>11</v>
      </c>
      <c r="G11" s="21">
        <v>8</v>
      </c>
      <c r="H11" s="62">
        <v>11</v>
      </c>
      <c r="I11" s="84">
        <f t="shared" si="0"/>
        <v>0.5789473684210527</v>
      </c>
      <c r="J11" s="100"/>
      <c r="K11" s="101"/>
      <c r="L11" s="3"/>
      <c r="M11" s="20"/>
    </row>
    <row r="12" spans="1:13" s="4" customFormat="1" ht="18.75" customHeight="1">
      <c r="A12" s="5" t="s">
        <v>13</v>
      </c>
      <c r="B12" s="59">
        <v>28</v>
      </c>
      <c r="C12" s="18">
        <v>0</v>
      </c>
      <c r="D12" s="21">
        <v>0</v>
      </c>
      <c r="E12" s="61">
        <v>0</v>
      </c>
      <c r="F12" s="18">
        <v>2</v>
      </c>
      <c r="G12" s="21">
        <v>13</v>
      </c>
      <c r="H12" s="62">
        <v>13</v>
      </c>
      <c r="I12" s="84">
        <f t="shared" si="0"/>
        <v>0.4642857142857143</v>
      </c>
      <c r="J12" s="100"/>
      <c r="K12" s="101"/>
      <c r="L12" s="3"/>
      <c r="M12" s="20"/>
    </row>
    <row r="13" spans="1:13" s="4" customFormat="1" ht="18.75" customHeight="1">
      <c r="A13" s="5" t="s">
        <v>6</v>
      </c>
      <c r="B13" s="59">
        <v>50</v>
      </c>
      <c r="C13" s="18">
        <v>0</v>
      </c>
      <c r="D13" s="21">
        <v>0</v>
      </c>
      <c r="E13" s="61">
        <v>0</v>
      </c>
      <c r="F13" s="18">
        <v>1</v>
      </c>
      <c r="G13" s="21">
        <v>20</v>
      </c>
      <c r="H13" s="62">
        <v>21</v>
      </c>
      <c r="I13" s="84">
        <f t="shared" si="0"/>
        <v>0.42</v>
      </c>
      <c r="J13" s="100"/>
      <c r="K13" s="101"/>
      <c r="L13" s="3"/>
      <c r="M13" s="20"/>
    </row>
    <row r="14" spans="1:13" s="4" customFormat="1" ht="18.75" customHeight="1">
      <c r="A14" s="5" t="s">
        <v>14</v>
      </c>
      <c r="B14" s="59">
        <v>221</v>
      </c>
      <c r="C14" s="18">
        <v>0</v>
      </c>
      <c r="D14" s="21">
        <v>0</v>
      </c>
      <c r="E14" s="61">
        <v>0</v>
      </c>
      <c r="F14" s="18">
        <v>94</v>
      </c>
      <c r="G14" s="21">
        <v>0</v>
      </c>
      <c r="H14" s="62">
        <v>94</v>
      </c>
      <c r="I14" s="84">
        <f t="shared" si="0"/>
        <v>0.4253393665158371</v>
      </c>
      <c r="J14" s="100"/>
      <c r="K14" s="101"/>
      <c r="L14" s="3"/>
      <c r="M14" s="20"/>
    </row>
    <row r="15" spans="1:13" s="4" customFormat="1" ht="18.75" customHeight="1">
      <c r="A15" s="5" t="s">
        <v>20</v>
      </c>
      <c r="B15" s="59">
        <v>40</v>
      </c>
      <c r="C15" s="18">
        <v>0</v>
      </c>
      <c r="D15" s="21">
        <v>1</v>
      </c>
      <c r="E15" s="61">
        <v>0</v>
      </c>
      <c r="F15" s="18">
        <v>6</v>
      </c>
      <c r="G15" s="21">
        <v>14</v>
      </c>
      <c r="H15" s="62">
        <v>21</v>
      </c>
      <c r="I15" s="84">
        <f t="shared" si="0"/>
        <v>0.525</v>
      </c>
      <c r="J15" s="100"/>
      <c r="K15" s="101"/>
      <c r="L15" s="3"/>
      <c r="M15" s="20"/>
    </row>
    <row r="16" spans="1:13" s="4" customFormat="1" ht="18.75" customHeight="1">
      <c r="A16" s="5" t="s">
        <v>1</v>
      </c>
      <c r="B16" s="59">
        <v>53</v>
      </c>
      <c r="C16" s="18">
        <v>0</v>
      </c>
      <c r="D16" s="21">
        <v>0</v>
      </c>
      <c r="E16" s="61">
        <v>0</v>
      </c>
      <c r="F16" s="18">
        <v>1</v>
      </c>
      <c r="G16" s="21">
        <v>4</v>
      </c>
      <c r="H16" s="62">
        <v>5</v>
      </c>
      <c r="I16" s="84">
        <f t="shared" si="0"/>
        <v>0.09433962264150944</v>
      </c>
      <c r="J16" s="100"/>
      <c r="K16" s="101"/>
      <c r="L16" s="3"/>
      <c r="M16" s="20"/>
    </row>
    <row r="17" spans="1:13" s="4" customFormat="1" ht="18.75" customHeight="1">
      <c r="A17" s="5" t="s">
        <v>2</v>
      </c>
      <c r="B17" s="59">
        <v>22</v>
      </c>
      <c r="C17" s="18">
        <v>0</v>
      </c>
      <c r="D17" s="21">
        <v>0</v>
      </c>
      <c r="E17" s="61">
        <v>0</v>
      </c>
      <c r="F17" s="18">
        <v>3</v>
      </c>
      <c r="G17" s="21">
        <v>1</v>
      </c>
      <c r="H17" s="62">
        <v>4</v>
      </c>
      <c r="I17" s="84">
        <f t="shared" si="0"/>
        <v>0.18181818181818182</v>
      </c>
      <c r="J17" s="100"/>
      <c r="K17" s="101"/>
      <c r="L17" s="3"/>
      <c r="M17" s="20"/>
    </row>
    <row r="18" spans="1:13" s="4" customFormat="1" ht="18.75" customHeight="1">
      <c r="A18" s="5" t="s">
        <v>15</v>
      </c>
      <c r="B18" s="59">
        <v>8</v>
      </c>
      <c r="C18" s="18">
        <v>0</v>
      </c>
      <c r="D18" s="21">
        <v>0</v>
      </c>
      <c r="E18" s="61">
        <v>0</v>
      </c>
      <c r="F18" s="18">
        <v>0</v>
      </c>
      <c r="G18" s="21">
        <v>4</v>
      </c>
      <c r="H18" s="62">
        <v>4</v>
      </c>
      <c r="I18" s="84">
        <f t="shared" si="0"/>
        <v>0.5</v>
      </c>
      <c r="J18" s="100"/>
      <c r="K18" s="101"/>
      <c r="L18" s="3"/>
      <c r="M18" s="20"/>
    </row>
    <row r="19" spans="1:13" s="4" customFormat="1" ht="18.75" customHeight="1">
      <c r="A19" s="5" t="s">
        <v>16</v>
      </c>
      <c r="B19" s="59">
        <v>41</v>
      </c>
      <c r="C19" s="18">
        <v>0</v>
      </c>
      <c r="D19" s="21">
        <v>0</v>
      </c>
      <c r="E19" s="61">
        <v>0</v>
      </c>
      <c r="F19" s="18">
        <v>19</v>
      </c>
      <c r="G19" s="21">
        <v>7</v>
      </c>
      <c r="H19" s="62">
        <v>21</v>
      </c>
      <c r="I19" s="84">
        <f t="shared" si="0"/>
        <v>0.5121951219512195</v>
      </c>
      <c r="J19" s="100"/>
      <c r="K19" s="101"/>
      <c r="L19" s="3"/>
      <c r="M19" s="20"/>
    </row>
    <row r="20" spans="1:13" s="4" customFormat="1" ht="18.75" customHeight="1" thickBot="1">
      <c r="A20" s="34" t="s">
        <v>24</v>
      </c>
      <c r="B20" s="60">
        <v>32</v>
      </c>
      <c r="C20" s="19">
        <v>0</v>
      </c>
      <c r="D20" s="22">
        <v>1</v>
      </c>
      <c r="E20" s="63">
        <v>0</v>
      </c>
      <c r="F20" s="19">
        <v>10</v>
      </c>
      <c r="G20" s="22">
        <v>5</v>
      </c>
      <c r="H20" s="64">
        <v>15</v>
      </c>
      <c r="I20" s="135">
        <f t="shared" si="0"/>
        <v>0.46875</v>
      </c>
      <c r="J20" s="102"/>
      <c r="K20" s="103"/>
      <c r="L20" s="3"/>
      <c r="M20" s="20"/>
    </row>
    <row r="21" spans="1:13" s="4" customFormat="1" ht="18.75" customHeight="1" thickBot="1">
      <c r="A21" s="35" t="s">
        <v>5</v>
      </c>
      <c r="B21" s="71">
        <v>880</v>
      </c>
      <c r="C21" s="72">
        <v>0</v>
      </c>
      <c r="D21" s="73">
        <v>4</v>
      </c>
      <c r="E21" s="75">
        <v>6</v>
      </c>
      <c r="F21" s="72">
        <v>249</v>
      </c>
      <c r="G21" s="73">
        <v>147</v>
      </c>
      <c r="H21" s="76">
        <v>384</v>
      </c>
      <c r="I21" s="83">
        <f t="shared" si="0"/>
        <v>0.43636363636363634</v>
      </c>
      <c r="J21" s="104"/>
      <c r="K21" s="105"/>
      <c r="L21" s="3"/>
      <c r="M21" s="20"/>
    </row>
    <row r="22" spans="1:13" s="53" customFormat="1" ht="12.75">
      <c r="A22" s="23"/>
      <c r="B22" s="24"/>
      <c r="C22" s="24"/>
      <c r="D22" s="24"/>
      <c r="E22" s="24"/>
      <c r="F22" s="24"/>
      <c r="G22" s="24"/>
      <c r="H22" s="24"/>
      <c r="I22" s="131"/>
      <c r="J22" s="27"/>
      <c r="K22" s="26"/>
      <c r="L22" s="51"/>
      <c r="M22" s="54"/>
    </row>
    <row r="23" spans="1:11" s="55" customFormat="1" ht="42" customHeight="1">
      <c r="A23" s="155" t="s">
        <v>76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7"/>
    </row>
    <row r="24" spans="1:11" s="55" customFormat="1" ht="12.75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s="55" customFormat="1" ht="13.5" thickBot="1">
      <c r="A25" s="8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ht="12">
      <c r="A27" s="11"/>
    </row>
  </sheetData>
  <sheetProtection/>
  <mergeCells count="4">
    <mergeCell ref="A2:K2"/>
    <mergeCell ref="A3:K3"/>
    <mergeCell ref="A1:K1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s="6" customFormat="1" ht="19.5" customHeight="1">
      <c r="A2" s="143" t="str">
        <f>'1 Adult EE Q2'!A2:J2</f>
        <v>FY20 QUARTER ENDING MARCH 31, 2020</v>
      </c>
      <c r="B2" s="144"/>
      <c r="C2" s="144"/>
      <c r="D2" s="144"/>
      <c r="E2" s="144"/>
      <c r="F2" s="144"/>
      <c r="G2" s="144"/>
      <c r="H2" s="144"/>
      <c r="I2" s="144"/>
      <c r="J2" s="144"/>
      <c r="K2" s="10"/>
    </row>
    <row r="3" spans="1:11" s="6" customFormat="1" ht="31.5" customHeight="1" thickBot="1">
      <c r="A3" s="145" t="s">
        <v>80</v>
      </c>
      <c r="B3" s="146"/>
      <c r="C3" s="146"/>
      <c r="D3" s="146"/>
      <c r="E3" s="146"/>
      <c r="F3" s="146"/>
      <c r="G3" s="146"/>
      <c r="H3" s="146"/>
      <c r="I3" s="146"/>
      <c r="J3" s="146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46</v>
      </c>
      <c r="G4" s="89" t="s">
        <v>49</v>
      </c>
      <c r="H4" s="91" t="s">
        <v>50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35</v>
      </c>
      <c r="C5" s="18">
        <v>2</v>
      </c>
      <c r="D5" s="61">
        <v>33</v>
      </c>
      <c r="E5" s="17">
        <v>27</v>
      </c>
      <c r="F5" s="36">
        <v>0</v>
      </c>
      <c r="G5" s="62">
        <v>27</v>
      </c>
      <c r="H5" s="126">
        <v>81.8181818181818</v>
      </c>
      <c r="I5" s="110">
        <v>86</v>
      </c>
      <c r="J5" s="119">
        <v>95.1374207188161</v>
      </c>
      <c r="K5" s="3"/>
      <c r="L5" s="20"/>
    </row>
    <row r="6" spans="1:12" s="4" customFormat="1" ht="18.75" customHeight="1">
      <c r="A6" s="5" t="s">
        <v>0</v>
      </c>
      <c r="B6" s="59">
        <v>130</v>
      </c>
      <c r="C6" s="18">
        <v>2</v>
      </c>
      <c r="D6" s="61">
        <v>128</v>
      </c>
      <c r="E6" s="18">
        <v>99</v>
      </c>
      <c r="F6" s="21">
        <v>0</v>
      </c>
      <c r="G6" s="62">
        <v>99</v>
      </c>
      <c r="H6" s="127">
        <v>77.34375</v>
      </c>
      <c r="I6" s="110">
        <v>86</v>
      </c>
      <c r="J6" s="119">
        <v>89.9345930232558</v>
      </c>
      <c r="K6" s="3"/>
      <c r="L6" s="20"/>
    </row>
    <row r="7" spans="1:12" s="4" customFormat="1" ht="18.75" customHeight="1">
      <c r="A7" s="5" t="s">
        <v>10</v>
      </c>
      <c r="B7" s="59">
        <v>174</v>
      </c>
      <c r="C7" s="18">
        <v>3</v>
      </c>
      <c r="D7" s="61">
        <v>171</v>
      </c>
      <c r="E7" s="18">
        <v>139</v>
      </c>
      <c r="F7" s="21">
        <v>0</v>
      </c>
      <c r="G7" s="62">
        <v>139</v>
      </c>
      <c r="H7" s="127">
        <v>81.2865497076023</v>
      </c>
      <c r="I7" s="110">
        <v>83</v>
      </c>
      <c r="J7" s="119">
        <v>97.9356020573522</v>
      </c>
      <c r="K7" s="3"/>
      <c r="L7" s="20"/>
    </row>
    <row r="8" spans="1:12" s="4" customFormat="1" ht="18.75" customHeight="1">
      <c r="A8" s="5" t="s">
        <v>11</v>
      </c>
      <c r="B8" s="59">
        <v>200</v>
      </c>
      <c r="C8" s="18">
        <v>3</v>
      </c>
      <c r="D8" s="61">
        <v>197</v>
      </c>
      <c r="E8" s="18">
        <v>152</v>
      </c>
      <c r="F8" s="21">
        <v>0</v>
      </c>
      <c r="G8" s="62">
        <v>152</v>
      </c>
      <c r="H8" s="127">
        <v>77.1573604060914</v>
      </c>
      <c r="I8" s="110">
        <v>86</v>
      </c>
      <c r="J8" s="119">
        <v>89.7178609373156</v>
      </c>
      <c r="K8" s="3"/>
      <c r="L8" s="20"/>
    </row>
    <row r="9" spans="1:12" s="4" customFormat="1" ht="18.75" customHeight="1">
      <c r="A9" s="5" t="s">
        <v>3</v>
      </c>
      <c r="B9" s="59">
        <v>95</v>
      </c>
      <c r="C9" s="18">
        <v>5</v>
      </c>
      <c r="D9" s="61">
        <v>90</v>
      </c>
      <c r="E9" s="18">
        <v>67</v>
      </c>
      <c r="F9" s="21">
        <v>0</v>
      </c>
      <c r="G9" s="62">
        <v>67</v>
      </c>
      <c r="H9" s="127">
        <v>74.4444444444444</v>
      </c>
      <c r="I9" s="110">
        <v>86</v>
      </c>
      <c r="J9" s="119">
        <v>86.56330749354</v>
      </c>
      <c r="K9" s="3"/>
      <c r="L9" s="20"/>
    </row>
    <row r="10" spans="1:12" s="4" customFormat="1" ht="18.75" customHeight="1">
      <c r="A10" s="5" t="s">
        <v>12</v>
      </c>
      <c r="B10" s="59">
        <v>166</v>
      </c>
      <c r="C10" s="18">
        <v>7</v>
      </c>
      <c r="D10" s="61">
        <v>159</v>
      </c>
      <c r="E10" s="18">
        <v>139</v>
      </c>
      <c r="F10" s="21">
        <v>0</v>
      </c>
      <c r="G10" s="62">
        <v>139</v>
      </c>
      <c r="H10" s="127">
        <v>87.4213836477987</v>
      </c>
      <c r="I10" s="110">
        <v>86</v>
      </c>
      <c r="J10" s="119">
        <v>101.652771683487</v>
      </c>
      <c r="K10" s="3"/>
      <c r="L10" s="20"/>
    </row>
    <row r="11" spans="1:12" s="4" customFormat="1" ht="18.75" customHeight="1">
      <c r="A11" s="5" t="s">
        <v>4</v>
      </c>
      <c r="B11" s="59">
        <v>34</v>
      </c>
      <c r="C11" s="18">
        <v>0</v>
      </c>
      <c r="D11" s="61">
        <v>34</v>
      </c>
      <c r="E11" s="18">
        <v>28</v>
      </c>
      <c r="F11" s="21">
        <v>0</v>
      </c>
      <c r="G11" s="62">
        <v>28</v>
      </c>
      <c r="H11" s="127">
        <v>82.3529411764706</v>
      </c>
      <c r="I11" s="110">
        <v>86</v>
      </c>
      <c r="J11" s="119">
        <v>95.7592339261286</v>
      </c>
      <c r="K11" s="3"/>
      <c r="L11" s="20"/>
    </row>
    <row r="12" spans="1:12" s="4" customFormat="1" ht="18.75" customHeight="1">
      <c r="A12" s="5" t="s">
        <v>13</v>
      </c>
      <c r="B12" s="59">
        <v>149</v>
      </c>
      <c r="C12" s="18">
        <v>2</v>
      </c>
      <c r="D12" s="61">
        <v>147</v>
      </c>
      <c r="E12" s="18">
        <v>117</v>
      </c>
      <c r="F12" s="21">
        <v>0</v>
      </c>
      <c r="G12" s="62">
        <v>117</v>
      </c>
      <c r="H12" s="127">
        <v>79.5918367346939</v>
      </c>
      <c r="I12" s="110">
        <v>86</v>
      </c>
      <c r="J12" s="119">
        <v>92.5486473659231</v>
      </c>
      <c r="K12" s="3"/>
      <c r="L12" s="20"/>
    </row>
    <row r="13" spans="1:12" s="4" customFormat="1" ht="18.75" customHeight="1">
      <c r="A13" s="5" t="s">
        <v>6</v>
      </c>
      <c r="B13" s="59">
        <v>84</v>
      </c>
      <c r="C13" s="18">
        <v>3</v>
      </c>
      <c r="D13" s="61">
        <v>81</v>
      </c>
      <c r="E13" s="18">
        <v>70</v>
      </c>
      <c r="F13" s="21">
        <v>0</v>
      </c>
      <c r="G13" s="62">
        <v>70</v>
      </c>
      <c r="H13" s="127">
        <v>86.4197530864197</v>
      </c>
      <c r="I13" s="110">
        <v>86</v>
      </c>
      <c r="J13" s="119">
        <v>100.488084984209</v>
      </c>
      <c r="K13" s="3"/>
      <c r="L13" s="20"/>
    </row>
    <row r="14" spans="1:12" s="4" customFormat="1" ht="18.75" customHeight="1">
      <c r="A14" s="5" t="s">
        <v>14</v>
      </c>
      <c r="B14" s="59">
        <v>221</v>
      </c>
      <c r="C14" s="18">
        <v>5</v>
      </c>
      <c r="D14" s="61">
        <v>216</v>
      </c>
      <c r="E14" s="18">
        <v>170</v>
      </c>
      <c r="F14" s="21">
        <v>0</v>
      </c>
      <c r="G14" s="62">
        <v>170</v>
      </c>
      <c r="H14" s="127">
        <v>78.7037037037037</v>
      </c>
      <c r="I14" s="110">
        <v>85</v>
      </c>
      <c r="J14" s="119">
        <v>92.5925925925926</v>
      </c>
      <c r="K14" s="3"/>
      <c r="L14" s="20"/>
    </row>
    <row r="15" spans="1:12" s="4" customFormat="1" ht="18.75" customHeight="1">
      <c r="A15" s="5" t="s">
        <v>20</v>
      </c>
      <c r="B15" s="59">
        <v>154</v>
      </c>
      <c r="C15" s="18">
        <v>4</v>
      </c>
      <c r="D15" s="61">
        <v>150</v>
      </c>
      <c r="E15" s="18">
        <v>109</v>
      </c>
      <c r="F15" s="21">
        <v>0</v>
      </c>
      <c r="G15" s="62">
        <v>109</v>
      </c>
      <c r="H15" s="127">
        <v>72.6666666666667</v>
      </c>
      <c r="I15" s="110">
        <v>78</v>
      </c>
      <c r="J15" s="119">
        <v>93.1623931623932</v>
      </c>
      <c r="K15" s="3"/>
      <c r="L15" s="20"/>
    </row>
    <row r="16" spans="1:12" s="4" customFormat="1" ht="18.75" customHeight="1">
      <c r="A16" s="5" t="s">
        <v>1</v>
      </c>
      <c r="B16" s="59">
        <v>239</v>
      </c>
      <c r="C16" s="18">
        <v>3</v>
      </c>
      <c r="D16" s="61">
        <v>236</v>
      </c>
      <c r="E16" s="18">
        <v>175</v>
      </c>
      <c r="F16" s="21">
        <v>0</v>
      </c>
      <c r="G16" s="62">
        <v>175</v>
      </c>
      <c r="H16" s="127">
        <v>74.1525423728814</v>
      </c>
      <c r="I16" s="110">
        <v>86</v>
      </c>
      <c r="J16" s="119">
        <v>86.2238864800946</v>
      </c>
      <c r="K16" s="3"/>
      <c r="L16" s="20"/>
    </row>
    <row r="17" spans="1:12" s="4" customFormat="1" ht="18.75" customHeight="1">
      <c r="A17" s="5" t="s">
        <v>2</v>
      </c>
      <c r="B17" s="59">
        <v>197</v>
      </c>
      <c r="C17" s="18">
        <v>6</v>
      </c>
      <c r="D17" s="61">
        <v>191</v>
      </c>
      <c r="E17" s="18">
        <v>160</v>
      </c>
      <c r="F17" s="21">
        <v>0</v>
      </c>
      <c r="G17" s="62">
        <v>160</v>
      </c>
      <c r="H17" s="127">
        <v>83.7696335078534</v>
      </c>
      <c r="I17" s="110">
        <v>86</v>
      </c>
      <c r="J17" s="119">
        <v>97.4065505905272</v>
      </c>
      <c r="K17" s="3"/>
      <c r="L17" s="20"/>
    </row>
    <row r="18" spans="1:12" s="4" customFormat="1" ht="18.75" customHeight="1">
      <c r="A18" s="5" t="s">
        <v>15</v>
      </c>
      <c r="B18" s="59">
        <v>91</v>
      </c>
      <c r="C18" s="18">
        <v>0</v>
      </c>
      <c r="D18" s="61">
        <v>91</v>
      </c>
      <c r="E18" s="18">
        <v>76</v>
      </c>
      <c r="F18" s="21">
        <v>0</v>
      </c>
      <c r="G18" s="62">
        <v>76</v>
      </c>
      <c r="H18" s="127">
        <v>83.5164835164835</v>
      </c>
      <c r="I18" s="110">
        <v>86</v>
      </c>
      <c r="J18" s="119">
        <v>97.1121901354459</v>
      </c>
      <c r="K18" s="3"/>
      <c r="L18" s="20"/>
    </row>
    <row r="19" spans="1:12" s="4" customFormat="1" ht="18.75" customHeight="1">
      <c r="A19" s="5" t="s">
        <v>16</v>
      </c>
      <c r="B19" s="59">
        <v>115</v>
      </c>
      <c r="C19" s="18">
        <v>10</v>
      </c>
      <c r="D19" s="61">
        <v>105</v>
      </c>
      <c r="E19" s="18">
        <v>83</v>
      </c>
      <c r="F19" s="21">
        <v>0</v>
      </c>
      <c r="G19" s="62">
        <v>83</v>
      </c>
      <c r="H19" s="127">
        <v>79.0476190476191</v>
      </c>
      <c r="I19" s="110">
        <v>86</v>
      </c>
      <c r="J19" s="119">
        <v>91.9158361018826</v>
      </c>
      <c r="K19" s="3"/>
      <c r="L19" s="20"/>
    </row>
    <row r="20" spans="1:12" s="4" customFormat="1" ht="18.75" customHeight="1" thickBot="1">
      <c r="A20" s="34" t="s">
        <v>24</v>
      </c>
      <c r="B20" s="65">
        <v>85</v>
      </c>
      <c r="C20" s="66">
        <v>4</v>
      </c>
      <c r="D20" s="68">
        <v>81</v>
      </c>
      <c r="E20" s="66">
        <v>74</v>
      </c>
      <c r="F20" s="67">
        <v>0</v>
      </c>
      <c r="G20" s="69">
        <v>74</v>
      </c>
      <c r="H20" s="128">
        <v>91.358024691358</v>
      </c>
      <c r="I20" s="110">
        <v>86</v>
      </c>
      <c r="J20" s="122">
        <v>106.230261269021</v>
      </c>
      <c r="K20" s="3"/>
      <c r="L20" s="20"/>
    </row>
    <row r="21" spans="1:12" s="4" customFormat="1" ht="18.75" customHeight="1" thickBot="1">
      <c r="A21" s="35" t="s">
        <v>5</v>
      </c>
      <c r="B21" s="111">
        <v>2169</v>
      </c>
      <c r="C21" s="112">
        <v>59</v>
      </c>
      <c r="D21" s="113">
        <v>2110</v>
      </c>
      <c r="E21" s="112">
        <v>1685</v>
      </c>
      <c r="F21" s="114">
        <v>0</v>
      </c>
      <c r="G21" s="115">
        <v>1685</v>
      </c>
      <c r="H21" s="129">
        <v>79.8578199052133</v>
      </c>
      <c r="I21" s="116">
        <v>86</v>
      </c>
      <c r="J21" s="125">
        <v>92.857930122341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MARCH 31, 2020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31.5" customHeight="1" thickBot="1">
      <c r="A3" s="145" t="s">
        <v>81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46</v>
      </c>
      <c r="G4" s="89" t="s">
        <v>55</v>
      </c>
      <c r="H4" s="91" t="s">
        <v>56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46</v>
      </c>
      <c r="C5" s="18">
        <v>1</v>
      </c>
      <c r="D5" s="61">
        <v>45</v>
      </c>
      <c r="E5" s="17">
        <v>36</v>
      </c>
      <c r="F5" s="36">
        <v>0</v>
      </c>
      <c r="G5" s="62">
        <v>36</v>
      </c>
      <c r="H5" s="126">
        <v>80</v>
      </c>
      <c r="I5" s="110">
        <v>85</v>
      </c>
      <c r="J5" s="119">
        <v>94.1176470588235</v>
      </c>
      <c r="K5" s="3"/>
      <c r="L5" s="20"/>
    </row>
    <row r="6" spans="1:12" s="4" customFormat="1" ht="18.75" customHeight="1">
      <c r="A6" s="5" t="s">
        <v>0</v>
      </c>
      <c r="B6" s="59">
        <v>143</v>
      </c>
      <c r="C6" s="18">
        <v>3</v>
      </c>
      <c r="D6" s="61">
        <v>140</v>
      </c>
      <c r="E6" s="18">
        <v>107</v>
      </c>
      <c r="F6" s="21">
        <v>0</v>
      </c>
      <c r="G6" s="62">
        <v>107</v>
      </c>
      <c r="H6" s="127">
        <v>76.4285714285714</v>
      </c>
      <c r="I6" s="110">
        <v>85</v>
      </c>
      <c r="J6" s="119">
        <v>89.9159663865546</v>
      </c>
      <c r="K6" s="3"/>
      <c r="L6" s="20"/>
    </row>
    <row r="7" spans="1:12" s="4" customFormat="1" ht="18.75" customHeight="1">
      <c r="A7" s="5" t="s">
        <v>10</v>
      </c>
      <c r="B7" s="59">
        <v>182</v>
      </c>
      <c r="C7" s="18">
        <v>3</v>
      </c>
      <c r="D7" s="61">
        <v>179</v>
      </c>
      <c r="E7" s="18">
        <v>153</v>
      </c>
      <c r="F7" s="21">
        <v>0</v>
      </c>
      <c r="G7" s="62">
        <v>153</v>
      </c>
      <c r="H7" s="127">
        <v>85.4748603351955</v>
      </c>
      <c r="I7" s="110">
        <v>82</v>
      </c>
      <c r="J7" s="119">
        <v>104.237634555116</v>
      </c>
      <c r="K7" s="3"/>
      <c r="L7" s="20"/>
    </row>
    <row r="8" spans="1:12" s="4" customFormat="1" ht="18.75" customHeight="1">
      <c r="A8" s="5" t="s">
        <v>11</v>
      </c>
      <c r="B8" s="59">
        <v>220</v>
      </c>
      <c r="C8" s="18">
        <v>9</v>
      </c>
      <c r="D8" s="61">
        <v>211</v>
      </c>
      <c r="E8" s="18">
        <v>163</v>
      </c>
      <c r="F8" s="21">
        <v>0</v>
      </c>
      <c r="G8" s="62">
        <v>163</v>
      </c>
      <c r="H8" s="127">
        <v>77.2511848341232</v>
      </c>
      <c r="I8" s="110">
        <v>85</v>
      </c>
      <c r="J8" s="119">
        <v>90.8837468636744</v>
      </c>
      <c r="K8" s="3"/>
      <c r="L8" s="20"/>
    </row>
    <row r="9" spans="1:12" s="4" customFormat="1" ht="18.75" customHeight="1">
      <c r="A9" s="5" t="s">
        <v>3</v>
      </c>
      <c r="B9" s="59">
        <v>116</v>
      </c>
      <c r="C9" s="18">
        <v>4</v>
      </c>
      <c r="D9" s="61">
        <v>112</v>
      </c>
      <c r="E9" s="18">
        <v>91</v>
      </c>
      <c r="F9" s="21">
        <v>0</v>
      </c>
      <c r="G9" s="62">
        <v>91</v>
      </c>
      <c r="H9" s="127">
        <v>81.25</v>
      </c>
      <c r="I9" s="110">
        <v>85</v>
      </c>
      <c r="J9" s="119">
        <v>95.5882352941176</v>
      </c>
      <c r="K9" s="3"/>
      <c r="L9" s="20"/>
    </row>
    <row r="10" spans="1:12" s="4" customFormat="1" ht="18.75" customHeight="1">
      <c r="A10" s="5" t="s">
        <v>12</v>
      </c>
      <c r="B10" s="59">
        <v>138</v>
      </c>
      <c r="C10" s="18">
        <v>7</v>
      </c>
      <c r="D10" s="61">
        <v>131</v>
      </c>
      <c r="E10" s="18">
        <v>117</v>
      </c>
      <c r="F10" s="21">
        <v>0</v>
      </c>
      <c r="G10" s="62">
        <v>117</v>
      </c>
      <c r="H10" s="127">
        <v>89.3129770992366</v>
      </c>
      <c r="I10" s="110">
        <v>85</v>
      </c>
      <c r="J10" s="119">
        <v>105.074090704984</v>
      </c>
      <c r="K10" s="3"/>
      <c r="L10" s="20"/>
    </row>
    <row r="11" spans="1:12" s="4" customFormat="1" ht="18.75" customHeight="1">
      <c r="A11" s="5" t="s">
        <v>4</v>
      </c>
      <c r="B11" s="59">
        <v>47</v>
      </c>
      <c r="C11" s="18">
        <v>0</v>
      </c>
      <c r="D11" s="61">
        <v>47</v>
      </c>
      <c r="E11" s="18">
        <v>41</v>
      </c>
      <c r="F11" s="21">
        <v>0</v>
      </c>
      <c r="G11" s="62">
        <v>41</v>
      </c>
      <c r="H11" s="127">
        <v>87.2340425531915</v>
      </c>
      <c r="I11" s="110">
        <v>85</v>
      </c>
      <c r="J11" s="119">
        <v>102.628285356696</v>
      </c>
      <c r="K11" s="3"/>
      <c r="L11" s="20"/>
    </row>
    <row r="12" spans="1:12" s="4" customFormat="1" ht="18.75" customHeight="1">
      <c r="A12" s="5" t="s">
        <v>13</v>
      </c>
      <c r="B12" s="59">
        <v>162</v>
      </c>
      <c r="C12" s="18">
        <v>1</v>
      </c>
      <c r="D12" s="61">
        <v>161</v>
      </c>
      <c r="E12" s="18">
        <v>133</v>
      </c>
      <c r="F12" s="21">
        <v>0</v>
      </c>
      <c r="G12" s="62">
        <v>133</v>
      </c>
      <c r="H12" s="127">
        <v>82.6086956521739</v>
      </c>
      <c r="I12" s="110">
        <v>85</v>
      </c>
      <c r="J12" s="119">
        <v>97.1867007672634</v>
      </c>
      <c r="K12" s="3"/>
      <c r="L12" s="20"/>
    </row>
    <row r="13" spans="1:12" s="4" customFormat="1" ht="18.75" customHeight="1">
      <c r="A13" s="5" t="s">
        <v>6</v>
      </c>
      <c r="B13" s="59">
        <v>117</v>
      </c>
      <c r="C13" s="18">
        <v>3</v>
      </c>
      <c r="D13" s="61">
        <v>114</v>
      </c>
      <c r="E13" s="18">
        <v>96</v>
      </c>
      <c r="F13" s="21">
        <v>0</v>
      </c>
      <c r="G13" s="62">
        <v>96</v>
      </c>
      <c r="H13" s="127">
        <v>84.2105263157895</v>
      </c>
      <c r="I13" s="110">
        <v>85</v>
      </c>
      <c r="J13" s="119">
        <v>99.0712074303406</v>
      </c>
      <c r="K13" s="3"/>
      <c r="L13" s="20"/>
    </row>
    <row r="14" spans="1:12" s="4" customFormat="1" ht="18.75" customHeight="1">
      <c r="A14" s="5" t="s">
        <v>14</v>
      </c>
      <c r="B14" s="59">
        <v>267</v>
      </c>
      <c r="C14" s="18">
        <v>7</v>
      </c>
      <c r="D14" s="61">
        <v>260</v>
      </c>
      <c r="E14" s="18">
        <v>209</v>
      </c>
      <c r="F14" s="21">
        <v>0</v>
      </c>
      <c r="G14" s="62">
        <v>209</v>
      </c>
      <c r="H14" s="127">
        <v>80.3846153846154</v>
      </c>
      <c r="I14" s="110">
        <v>80</v>
      </c>
      <c r="J14" s="119">
        <v>100.480769230769</v>
      </c>
      <c r="K14" s="3"/>
      <c r="L14" s="20"/>
    </row>
    <row r="15" spans="1:12" s="4" customFormat="1" ht="18.75" customHeight="1">
      <c r="A15" s="5" t="s">
        <v>20</v>
      </c>
      <c r="B15" s="59">
        <v>140</v>
      </c>
      <c r="C15" s="18">
        <v>6</v>
      </c>
      <c r="D15" s="61">
        <v>134</v>
      </c>
      <c r="E15" s="18">
        <v>99</v>
      </c>
      <c r="F15" s="21">
        <v>0</v>
      </c>
      <c r="G15" s="62">
        <v>99</v>
      </c>
      <c r="H15" s="127">
        <v>73.8805970149254</v>
      </c>
      <c r="I15" s="110">
        <v>78</v>
      </c>
      <c r="J15" s="119">
        <v>94.7187141216992</v>
      </c>
      <c r="K15" s="3"/>
      <c r="L15" s="20"/>
    </row>
    <row r="16" spans="1:12" s="4" customFormat="1" ht="18.75" customHeight="1">
      <c r="A16" s="5" t="s">
        <v>1</v>
      </c>
      <c r="B16" s="59">
        <v>195</v>
      </c>
      <c r="C16" s="18">
        <v>2</v>
      </c>
      <c r="D16" s="61">
        <v>193</v>
      </c>
      <c r="E16" s="18">
        <v>147</v>
      </c>
      <c r="F16" s="21">
        <v>0</v>
      </c>
      <c r="G16" s="62">
        <v>147</v>
      </c>
      <c r="H16" s="127">
        <v>76.1658031088083</v>
      </c>
      <c r="I16" s="110">
        <v>85</v>
      </c>
      <c r="J16" s="119">
        <v>89.6068271868333</v>
      </c>
      <c r="K16" s="3"/>
      <c r="L16" s="20"/>
    </row>
    <row r="17" spans="1:12" s="4" customFormat="1" ht="18.75" customHeight="1">
      <c r="A17" s="5" t="s">
        <v>2</v>
      </c>
      <c r="B17" s="59">
        <v>151</v>
      </c>
      <c r="C17" s="18">
        <v>9</v>
      </c>
      <c r="D17" s="61">
        <v>142</v>
      </c>
      <c r="E17" s="18">
        <v>112</v>
      </c>
      <c r="F17" s="21">
        <v>0</v>
      </c>
      <c r="G17" s="62">
        <v>112</v>
      </c>
      <c r="H17" s="127">
        <v>78.8732394366197</v>
      </c>
      <c r="I17" s="110">
        <v>85</v>
      </c>
      <c r="J17" s="119">
        <v>92.7920463960232</v>
      </c>
      <c r="K17" s="3"/>
      <c r="L17" s="20"/>
    </row>
    <row r="18" spans="1:12" s="4" customFormat="1" ht="18.75" customHeight="1">
      <c r="A18" s="5" t="s">
        <v>15</v>
      </c>
      <c r="B18" s="59">
        <v>86</v>
      </c>
      <c r="C18" s="18">
        <v>0</v>
      </c>
      <c r="D18" s="61">
        <v>86</v>
      </c>
      <c r="E18" s="18">
        <v>71</v>
      </c>
      <c r="F18" s="21">
        <v>0</v>
      </c>
      <c r="G18" s="62">
        <v>71</v>
      </c>
      <c r="H18" s="127">
        <v>82.5581395348837</v>
      </c>
      <c r="I18" s="110">
        <v>85</v>
      </c>
      <c r="J18" s="119">
        <v>97.1272229822161</v>
      </c>
      <c r="K18" s="3"/>
      <c r="L18" s="20"/>
    </row>
    <row r="19" spans="1:12" s="4" customFormat="1" ht="18.75" customHeight="1">
      <c r="A19" s="5" t="s">
        <v>16</v>
      </c>
      <c r="B19" s="59">
        <v>111</v>
      </c>
      <c r="C19" s="18">
        <v>4</v>
      </c>
      <c r="D19" s="61">
        <v>107</v>
      </c>
      <c r="E19" s="18">
        <v>85</v>
      </c>
      <c r="F19" s="21">
        <v>0</v>
      </c>
      <c r="G19" s="62">
        <v>85</v>
      </c>
      <c r="H19" s="127">
        <v>79.4392523364486</v>
      </c>
      <c r="I19" s="110">
        <v>85</v>
      </c>
      <c r="J19" s="119">
        <v>93.4579439252337</v>
      </c>
      <c r="K19" s="3"/>
      <c r="L19" s="20"/>
    </row>
    <row r="20" spans="1:12" s="4" customFormat="1" ht="18.75" customHeight="1" thickBot="1">
      <c r="A20" s="34" t="s">
        <v>24</v>
      </c>
      <c r="B20" s="65">
        <v>102</v>
      </c>
      <c r="C20" s="66">
        <v>1</v>
      </c>
      <c r="D20" s="68">
        <v>101</v>
      </c>
      <c r="E20" s="66">
        <v>80</v>
      </c>
      <c r="F20" s="67">
        <v>0</v>
      </c>
      <c r="G20" s="69">
        <v>80</v>
      </c>
      <c r="H20" s="128">
        <v>79.2079207920792</v>
      </c>
      <c r="I20" s="110">
        <v>85</v>
      </c>
      <c r="J20" s="122">
        <v>93.185789167152</v>
      </c>
      <c r="K20" s="3"/>
      <c r="L20" s="20"/>
    </row>
    <row r="21" spans="1:12" s="4" customFormat="1" ht="18.75" customHeight="1" thickBot="1">
      <c r="A21" s="35" t="s">
        <v>5</v>
      </c>
      <c r="B21" s="111">
        <v>2223</v>
      </c>
      <c r="C21" s="112">
        <v>60</v>
      </c>
      <c r="D21" s="113">
        <v>2163</v>
      </c>
      <c r="E21" s="112">
        <v>1740</v>
      </c>
      <c r="F21" s="114">
        <v>0</v>
      </c>
      <c r="G21" s="115">
        <v>1740</v>
      </c>
      <c r="H21" s="129">
        <v>80.4438280166436</v>
      </c>
      <c r="I21" s="116">
        <v>85</v>
      </c>
      <c r="J21" s="125">
        <v>94.6397976666395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53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3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MARCH 31, 2020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30" customHeight="1" thickBot="1">
      <c r="A3" s="145" t="s">
        <v>82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46</v>
      </c>
      <c r="G4" s="89" t="s">
        <v>57</v>
      </c>
      <c r="H4" s="91" t="s">
        <v>54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35</v>
      </c>
      <c r="C5" s="18">
        <v>2</v>
      </c>
      <c r="D5" s="61">
        <v>33</v>
      </c>
      <c r="E5" s="17">
        <v>27</v>
      </c>
      <c r="F5" s="36">
        <v>0</v>
      </c>
      <c r="G5" s="62">
        <v>27</v>
      </c>
      <c r="H5" s="117">
        <v>8543.77</v>
      </c>
      <c r="I5" s="118">
        <v>7800</v>
      </c>
      <c r="J5" s="119">
        <v>109.535512820513</v>
      </c>
      <c r="K5" s="3"/>
      <c r="L5" s="20"/>
    </row>
    <row r="6" spans="1:12" s="4" customFormat="1" ht="18.75" customHeight="1">
      <c r="A6" s="5" t="s">
        <v>0</v>
      </c>
      <c r="B6" s="59">
        <v>130</v>
      </c>
      <c r="C6" s="18">
        <v>2</v>
      </c>
      <c r="D6" s="61">
        <v>128</v>
      </c>
      <c r="E6" s="18">
        <v>99</v>
      </c>
      <c r="F6" s="21">
        <v>0</v>
      </c>
      <c r="G6" s="62">
        <v>99</v>
      </c>
      <c r="H6" s="120">
        <v>9230.45</v>
      </c>
      <c r="I6" s="118">
        <v>7800</v>
      </c>
      <c r="J6" s="119">
        <v>118.339102564103</v>
      </c>
      <c r="K6" s="3"/>
      <c r="L6" s="20"/>
    </row>
    <row r="7" spans="1:12" s="4" customFormat="1" ht="18.75" customHeight="1">
      <c r="A7" s="5" t="s">
        <v>10</v>
      </c>
      <c r="B7" s="59">
        <v>174</v>
      </c>
      <c r="C7" s="18">
        <v>3</v>
      </c>
      <c r="D7" s="61">
        <v>171</v>
      </c>
      <c r="E7" s="18">
        <v>139</v>
      </c>
      <c r="F7" s="21">
        <v>0</v>
      </c>
      <c r="G7" s="62">
        <v>139</v>
      </c>
      <c r="H7" s="120">
        <v>10038.76</v>
      </c>
      <c r="I7" s="118">
        <v>7300</v>
      </c>
      <c r="J7" s="119">
        <v>137.517260273973</v>
      </c>
      <c r="K7" s="3"/>
      <c r="L7" s="20"/>
    </row>
    <row r="8" spans="1:12" s="4" customFormat="1" ht="18.75" customHeight="1">
      <c r="A8" s="5" t="s">
        <v>11</v>
      </c>
      <c r="B8" s="59">
        <v>200</v>
      </c>
      <c r="C8" s="18">
        <v>3</v>
      </c>
      <c r="D8" s="61">
        <v>197</v>
      </c>
      <c r="E8" s="18">
        <v>152</v>
      </c>
      <c r="F8" s="21">
        <v>0</v>
      </c>
      <c r="G8" s="62">
        <v>152</v>
      </c>
      <c r="H8" s="120">
        <v>10122.795</v>
      </c>
      <c r="I8" s="118">
        <v>7800</v>
      </c>
      <c r="J8" s="119">
        <v>129.779423076923</v>
      </c>
      <c r="K8" s="3"/>
      <c r="L8" s="20"/>
    </row>
    <row r="9" spans="1:12" s="4" customFormat="1" ht="18.75" customHeight="1">
      <c r="A9" s="5" t="s">
        <v>3</v>
      </c>
      <c r="B9" s="59">
        <v>95</v>
      </c>
      <c r="C9" s="18">
        <v>5</v>
      </c>
      <c r="D9" s="61">
        <v>90</v>
      </c>
      <c r="E9" s="18">
        <v>67</v>
      </c>
      <c r="F9" s="21">
        <v>0</v>
      </c>
      <c r="G9" s="62">
        <v>67</v>
      </c>
      <c r="H9" s="120">
        <v>8143.23</v>
      </c>
      <c r="I9" s="118">
        <v>7800</v>
      </c>
      <c r="J9" s="119">
        <v>104.400384615385</v>
      </c>
      <c r="K9" s="3"/>
      <c r="L9" s="20"/>
    </row>
    <row r="10" spans="1:12" s="4" customFormat="1" ht="18.75" customHeight="1">
      <c r="A10" s="5" t="s">
        <v>12</v>
      </c>
      <c r="B10" s="59">
        <v>166</v>
      </c>
      <c r="C10" s="18">
        <v>7</v>
      </c>
      <c r="D10" s="61">
        <v>159</v>
      </c>
      <c r="E10" s="18">
        <v>139</v>
      </c>
      <c r="F10" s="21">
        <v>0</v>
      </c>
      <c r="G10" s="62">
        <v>139</v>
      </c>
      <c r="H10" s="120">
        <v>11923.1</v>
      </c>
      <c r="I10" s="118">
        <v>7800</v>
      </c>
      <c r="J10" s="119">
        <v>152.860256410256</v>
      </c>
      <c r="K10" s="3"/>
      <c r="L10" s="20"/>
    </row>
    <row r="11" spans="1:12" s="4" customFormat="1" ht="18.75" customHeight="1">
      <c r="A11" s="5" t="s">
        <v>4</v>
      </c>
      <c r="B11" s="59">
        <v>34</v>
      </c>
      <c r="C11" s="18">
        <v>0</v>
      </c>
      <c r="D11" s="61">
        <v>34</v>
      </c>
      <c r="E11" s="18">
        <v>28</v>
      </c>
      <c r="F11" s="21">
        <v>0</v>
      </c>
      <c r="G11" s="62">
        <v>28</v>
      </c>
      <c r="H11" s="120">
        <v>10256.495</v>
      </c>
      <c r="I11" s="118">
        <v>7800</v>
      </c>
      <c r="J11" s="119">
        <v>131.493525641026</v>
      </c>
      <c r="K11" s="3"/>
      <c r="L11" s="20"/>
    </row>
    <row r="12" spans="1:12" s="4" customFormat="1" ht="18.75" customHeight="1">
      <c r="A12" s="5" t="s">
        <v>13</v>
      </c>
      <c r="B12" s="59">
        <v>149</v>
      </c>
      <c r="C12" s="18">
        <v>2</v>
      </c>
      <c r="D12" s="61">
        <v>147</v>
      </c>
      <c r="E12" s="18">
        <v>117</v>
      </c>
      <c r="F12" s="21">
        <v>0</v>
      </c>
      <c r="G12" s="62">
        <v>117</v>
      </c>
      <c r="H12" s="120">
        <v>13683.95</v>
      </c>
      <c r="I12" s="118">
        <v>7800</v>
      </c>
      <c r="J12" s="119">
        <v>175.435256410256</v>
      </c>
      <c r="K12" s="3"/>
      <c r="L12" s="20"/>
    </row>
    <row r="13" spans="1:12" s="4" customFormat="1" ht="18.75" customHeight="1">
      <c r="A13" s="5" t="s">
        <v>6</v>
      </c>
      <c r="B13" s="59">
        <v>84</v>
      </c>
      <c r="C13" s="18">
        <v>3</v>
      </c>
      <c r="D13" s="61">
        <v>81</v>
      </c>
      <c r="E13" s="18">
        <v>70</v>
      </c>
      <c r="F13" s="21">
        <v>0</v>
      </c>
      <c r="G13" s="62">
        <v>70</v>
      </c>
      <c r="H13" s="120">
        <v>8865.795</v>
      </c>
      <c r="I13" s="118">
        <v>7800</v>
      </c>
      <c r="J13" s="119">
        <v>113.664038461538</v>
      </c>
      <c r="K13" s="3"/>
      <c r="L13" s="20"/>
    </row>
    <row r="14" spans="1:12" s="4" customFormat="1" ht="18.75" customHeight="1">
      <c r="A14" s="5" t="s">
        <v>14</v>
      </c>
      <c r="B14" s="59">
        <v>221</v>
      </c>
      <c r="C14" s="18">
        <v>5</v>
      </c>
      <c r="D14" s="61">
        <v>216</v>
      </c>
      <c r="E14" s="18">
        <v>170</v>
      </c>
      <c r="F14" s="21">
        <v>0</v>
      </c>
      <c r="G14" s="62">
        <v>170</v>
      </c>
      <c r="H14" s="120">
        <v>6948.95</v>
      </c>
      <c r="I14" s="118">
        <v>7600</v>
      </c>
      <c r="J14" s="119">
        <v>91.4335526315789</v>
      </c>
      <c r="K14" s="3"/>
      <c r="L14" s="20"/>
    </row>
    <row r="15" spans="1:12" s="4" customFormat="1" ht="18.75" customHeight="1">
      <c r="A15" s="5" t="s">
        <v>20</v>
      </c>
      <c r="B15" s="59">
        <v>154</v>
      </c>
      <c r="C15" s="18">
        <v>4</v>
      </c>
      <c r="D15" s="61">
        <v>150</v>
      </c>
      <c r="E15" s="18">
        <v>109</v>
      </c>
      <c r="F15" s="21">
        <v>0</v>
      </c>
      <c r="G15" s="62">
        <v>109</v>
      </c>
      <c r="H15" s="120">
        <v>10191.64</v>
      </c>
      <c r="I15" s="118">
        <v>7800</v>
      </c>
      <c r="J15" s="119">
        <v>130.662051282051</v>
      </c>
      <c r="K15" s="3"/>
      <c r="L15" s="20"/>
    </row>
    <row r="16" spans="1:12" s="4" customFormat="1" ht="18.75" customHeight="1">
      <c r="A16" s="5" t="s">
        <v>1</v>
      </c>
      <c r="B16" s="59">
        <v>239</v>
      </c>
      <c r="C16" s="18">
        <v>3</v>
      </c>
      <c r="D16" s="61">
        <v>236</v>
      </c>
      <c r="E16" s="18">
        <v>175</v>
      </c>
      <c r="F16" s="21">
        <v>0</v>
      </c>
      <c r="G16" s="62">
        <v>175</v>
      </c>
      <c r="H16" s="120">
        <v>12499.89</v>
      </c>
      <c r="I16" s="118">
        <v>7800</v>
      </c>
      <c r="J16" s="119">
        <v>160.255</v>
      </c>
      <c r="K16" s="3"/>
      <c r="L16" s="20"/>
    </row>
    <row r="17" spans="1:12" s="4" customFormat="1" ht="18.75" customHeight="1">
      <c r="A17" s="5" t="s">
        <v>2</v>
      </c>
      <c r="B17" s="59">
        <v>197</v>
      </c>
      <c r="C17" s="18">
        <v>6</v>
      </c>
      <c r="D17" s="61">
        <v>191</v>
      </c>
      <c r="E17" s="18">
        <v>160</v>
      </c>
      <c r="F17" s="21">
        <v>0</v>
      </c>
      <c r="G17" s="62">
        <v>160</v>
      </c>
      <c r="H17" s="120">
        <v>16517.235</v>
      </c>
      <c r="I17" s="118">
        <v>7800</v>
      </c>
      <c r="J17" s="119">
        <v>211.759423076923</v>
      </c>
      <c r="K17" s="3"/>
      <c r="L17" s="20"/>
    </row>
    <row r="18" spans="1:12" s="4" customFormat="1" ht="18.75" customHeight="1">
      <c r="A18" s="5" t="s">
        <v>15</v>
      </c>
      <c r="B18" s="59">
        <v>91</v>
      </c>
      <c r="C18" s="18">
        <v>0</v>
      </c>
      <c r="D18" s="61">
        <v>91</v>
      </c>
      <c r="E18" s="18">
        <v>76</v>
      </c>
      <c r="F18" s="21">
        <v>0</v>
      </c>
      <c r="G18" s="62">
        <v>76</v>
      </c>
      <c r="H18" s="120">
        <v>13124.97</v>
      </c>
      <c r="I18" s="118">
        <v>7800</v>
      </c>
      <c r="J18" s="119">
        <v>168.268846153846</v>
      </c>
      <c r="K18" s="3"/>
      <c r="L18" s="20"/>
    </row>
    <row r="19" spans="1:12" s="4" customFormat="1" ht="18.75" customHeight="1">
      <c r="A19" s="5" t="s">
        <v>16</v>
      </c>
      <c r="B19" s="59">
        <v>115</v>
      </c>
      <c r="C19" s="18">
        <v>10</v>
      </c>
      <c r="D19" s="61">
        <v>105</v>
      </c>
      <c r="E19" s="18">
        <v>83</v>
      </c>
      <c r="F19" s="21">
        <v>0</v>
      </c>
      <c r="G19" s="62">
        <v>83</v>
      </c>
      <c r="H19" s="120">
        <v>13368.42</v>
      </c>
      <c r="I19" s="118">
        <v>7800</v>
      </c>
      <c r="J19" s="119">
        <v>171.39</v>
      </c>
      <c r="K19" s="3"/>
      <c r="L19" s="20"/>
    </row>
    <row r="20" spans="1:12" s="4" customFormat="1" ht="18.75" customHeight="1" thickBot="1">
      <c r="A20" s="34" t="s">
        <v>24</v>
      </c>
      <c r="B20" s="65">
        <v>85</v>
      </c>
      <c r="C20" s="66">
        <v>4</v>
      </c>
      <c r="D20" s="68">
        <v>81</v>
      </c>
      <c r="E20" s="66">
        <v>74</v>
      </c>
      <c r="F20" s="67">
        <v>0</v>
      </c>
      <c r="G20" s="69">
        <v>74</v>
      </c>
      <c r="H20" s="121">
        <v>10220.83</v>
      </c>
      <c r="I20" s="118">
        <v>7800</v>
      </c>
      <c r="J20" s="122">
        <v>131.036282051282</v>
      </c>
      <c r="K20" s="3"/>
      <c r="L20" s="20"/>
    </row>
    <row r="21" spans="1:12" s="4" customFormat="1" ht="18.75" customHeight="1" thickBot="1">
      <c r="A21" s="35" t="s">
        <v>5</v>
      </c>
      <c r="B21" s="111">
        <v>2169</v>
      </c>
      <c r="C21" s="112">
        <v>59</v>
      </c>
      <c r="D21" s="113">
        <v>2110</v>
      </c>
      <c r="E21" s="112">
        <v>1685</v>
      </c>
      <c r="F21" s="114">
        <v>0</v>
      </c>
      <c r="G21" s="115">
        <v>1685</v>
      </c>
      <c r="H21" s="123">
        <v>10479.66</v>
      </c>
      <c r="I21" s="124">
        <v>7800</v>
      </c>
      <c r="J21" s="125">
        <v>134.354615384615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04-90 Attachment G Excel</dc:title>
  <dc:subject/>
  <dc:creator>Gene White</dc:creator>
  <cp:keywords/>
  <dc:description/>
  <cp:lastModifiedBy>Boucher, Joan (EOL)</cp:lastModifiedBy>
  <cp:lastPrinted>2018-03-07T17:04:19Z</cp:lastPrinted>
  <dcterms:created xsi:type="dcterms:W3CDTF">1998-10-15T18:42:20Z</dcterms:created>
  <dcterms:modified xsi:type="dcterms:W3CDTF">2020-06-19T14:19:47Z</dcterms:modified>
  <cp:category/>
  <cp:version/>
  <cp:contentType/>
  <cp:contentStatus/>
</cp:coreProperties>
</file>