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n Boucher\Commonwealth of Massachusetts\EOL-DET-HURLEY-05 - ESShare\DCS Analysis and Reporting\FY21 Reports\FY21 Q1 09302020\"/>
    </mc:Choice>
  </mc:AlternateContent>
  <bookViews>
    <workbookView xWindow="-20" yWindow="-20" windowWidth="24210" windowHeight="11640" tabRatio="926"/>
  </bookViews>
  <sheets>
    <sheet name="Cover" sheetId="34" r:id="rId1"/>
    <sheet name="1 Adult EE Q2" sheetId="4" r:id="rId2"/>
    <sheet name="2 Adult EE Q4" sheetId="38" r:id="rId3"/>
    <sheet name="3 Adult Median Earnings" sheetId="39" r:id="rId4"/>
    <sheet name="4 Adult Credential" sheetId="40" r:id="rId5"/>
    <sheet name="5 Adult Skill Gain" sheetId="24" r:id="rId6"/>
    <sheet name="6 DW EE Q2" sheetId="41" r:id="rId7"/>
    <sheet name="7 DW EE Q4" sheetId="42" r:id="rId8"/>
    <sheet name="8 DW Median Earnings" sheetId="43" r:id="rId9"/>
    <sheet name="9 DW Credential" sheetId="44" r:id="rId10"/>
    <sheet name="10 DW Skill Gain" sheetId="45" r:id="rId11"/>
    <sheet name="11 Youth EE_Educ Q2" sheetId="46" r:id="rId12"/>
    <sheet name="12 Youth EE_Educ Q4" sheetId="47" r:id="rId13"/>
    <sheet name="13 Youth Median Earnings" sheetId="48" r:id="rId14"/>
    <sheet name="14 Youth Credential" sheetId="49" r:id="rId15"/>
    <sheet name="15 Youth Skill Gain" sheetId="50" r:id="rId16"/>
  </sheets>
  <definedNames>
    <definedName name="_xlnm.Print_Area" localSheetId="1">'1 Adult EE Q2'!$A$1:$J$27</definedName>
    <definedName name="_xlnm.Print_Area" localSheetId="10">'10 DW Skill Gain'!$A$1:$K$25</definedName>
    <definedName name="_xlnm.Print_Area" localSheetId="11">'11 Youth EE_Educ Q2'!$A$1:$J$27</definedName>
    <definedName name="_xlnm.Print_Area" localSheetId="12">'12 Youth EE_Educ Q4'!$A$1:$J$27</definedName>
    <definedName name="_xlnm.Print_Area" localSheetId="13">'13 Youth Median Earnings'!$A$1:$J$27</definedName>
    <definedName name="_xlnm.Print_Area" localSheetId="14">'14 Youth Credential'!$A$1:$J$27</definedName>
    <definedName name="_xlnm.Print_Area" localSheetId="15">'15 Youth Skill Gain'!$A$1:$K$25</definedName>
    <definedName name="_xlnm.Print_Area" localSheetId="2">'2 Adult EE Q4'!$A$1:$J$27</definedName>
    <definedName name="_xlnm.Print_Area" localSheetId="3">'3 Adult Median Earnings'!$A$1:$J$27</definedName>
    <definedName name="_xlnm.Print_Area" localSheetId="4">'4 Adult Credential'!$A$1:$J$27</definedName>
    <definedName name="_xlnm.Print_Area" localSheetId="5">'5 Adult Skill Gain'!$A$1:$K$25</definedName>
    <definedName name="_xlnm.Print_Area" localSheetId="6">'6 DW EE Q2'!$A$1:$J$27</definedName>
    <definedName name="_xlnm.Print_Area" localSheetId="7">'7 DW EE Q4'!$A$1:$J$27</definedName>
    <definedName name="_xlnm.Print_Area" localSheetId="8">'8 DW Median Earnings'!$A$1:$J$27</definedName>
    <definedName name="_xlnm.Print_Area" localSheetId="9">'9 DW Credential'!$A$1:$J$27</definedName>
    <definedName name="_xlnm.Print_Area" localSheetId="0">Cover!$A$1:$N$31</definedName>
  </definedNames>
  <calcPr calcId="162913"/>
</workbook>
</file>

<file path=xl/calcChain.xml><?xml version="1.0" encoding="utf-8"?>
<calcChain xmlns="http://schemas.openxmlformats.org/spreadsheetml/2006/main">
  <c r="I5" i="45" l="1"/>
  <c r="K5" i="45"/>
  <c r="I6" i="45"/>
  <c r="K6" i="45"/>
  <c r="I7" i="45"/>
  <c r="K7" i="45"/>
  <c r="I8" i="45"/>
  <c r="K8" i="45"/>
  <c r="I9" i="45"/>
  <c r="K9" i="45"/>
  <c r="I10" i="45"/>
  <c r="K10" i="45"/>
  <c r="I11" i="45"/>
  <c r="K11" i="45"/>
  <c r="I12" i="45"/>
  <c r="K12" i="45"/>
  <c r="I13" i="45"/>
  <c r="K13" i="45"/>
  <c r="I14" i="45"/>
  <c r="K14" i="45"/>
  <c r="I15" i="45"/>
  <c r="K15" i="45"/>
  <c r="I16" i="45"/>
  <c r="K16" i="45"/>
  <c r="I17" i="45"/>
  <c r="K17" i="45"/>
  <c r="I18" i="45"/>
  <c r="K18" i="45"/>
  <c r="I19" i="45"/>
  <c r="K19" i="45"/>
  <c r="I20" i="45"/>
  <c r="K20" i="45"/>
  <c r="I21" i="45"/>
  <c r="K21" i="45"/>
  <c r="K6" i="24"/>
  <c r="K7" i="24"/>
  <c r="K8" i="24"/>
  <c r="K9" i="24"/>
  <c r="K10" i="24"/>
  <c r="K11" i="24"/>
  <c r="K12" i="24"/>
  <c r="K13" i="24"/>
  <c r="K14" i="24"/>
  <c r="K15" i="24"/>
  <c r="K16" i="24"/>
  <c r="K17" i="24"/>
  <c r="K18" i="24"/>
  <c r="K19" i="24"/>
  <c r="K20" i="24"/>
  <c r="K21" i="24"/>
  <c r="K5" i="24"/>
  <c r="I5" i="24"/>
  <c r="I6" i="24"/>
  <c r="I7" i="24"/>
  <c r="I8" i="24"/>
  <c r="I9" i="24"/>
  <c r="I10" i="24"/>
  <c r="I11" i="24"/>
  <c r="I12" i="24"/>
  <c r="I13" i="24"/>
  <c r="I14" i="24"/>
  <c r="I15" i="24"/>
  <c r="I16" i="24"/>
  <c r="I17" i="24"/>
  <c r="I18" i="24"/>
  <c r="I19" i="24"/>
  <c r="I20" i="24"/>
  <c r="I21" i="24"/>
  <c r="A2" i="49" l="1"/>
  <c r="A2" i="48"/>
  <c r="A2" i="47"/>
  <c r="A2" i="46"/>
  <c r="A2" i="50" s="1"/>
  <c r="A2" i="45"/>
  <c r="A2" i="44"/>
  <c r="A2" i="43"/>
  <c r="A2" i="42"/>
  <c r="A2" i="41"/>
  <c r="A2" i="24"/>
  <c r="A2" i="40"/>
  <c r="A2" i="39"/>
  <c r="A2" i="38"/>
  <c r="A1" i="50"/>
  <c r="A1" i="45"/>
  <c r="A1" i="24"/>
</calcChain>
</file>

<file path=xl/sharedStrings.xml><?xml version="1.0" encoding="utf-8"?>
<sst xmlns="http://schemas.openxmlformats.org/spreadsheetml/2006/main" count="503" uniqueCount="94">
  <si>
    <t>Boston</t>
  </si>
  <si>
    <t>Metro North</t>
  </si>
  <si>
    <t>Metro South/West</t>
  </si>
  <si>
    <t>Cape Cod &amp; Islands</t>
  </si>
  <si>
    <t>Franklin/Hampshire</t>
  </si>
  <si>
    <t>STATE TOTALS</t>
  </si>
  <si>
    <t>Greater New Bedford</t>
  </si>
  <si>
    <t>[B]
Total Number
of Exiters</t>
  </si>
  <si>
    <t>[C]
Medical
&amp; Other
Exclusions</t>
  </si>
  <si>
    <t>Berkshire</t>
  </si>
  <si>
    <t>Bristol</t>
  </si>
  <si>
    <t>Brockton</t>
  </si>
  <si>
    <t>Central Mass</t>
  </si>
  <si>
    <t>Greater Lowell</t>
  </si>
  <si>
    <t>Hampden</t>
  </si>
  <si>
    <t>North Central Mass</t>
  </si>
  <si>
    <t>North Shore</t>
  </si>
  <si>
    <t>ADULT MEASURES</t>
  </si>
  <si>
    <t>DISLOCATED WORKER MEASURES</t>
  </si>
  <si>
    <t>[D=B-C]
Adjusted
Number of
Exiters</t>
  </si>
  <si>
    <t>Merrimack Valley</t>
  </si>
  <si>
    <t>[K=I/J]
Percent of Local Goal</t>
  </si>
  <si>
    <t>[J]
Local
Goal</t>
  </si>
  <si>
    <t>YOUTH MEASURES</t>
  </si>
  <si>
    <t>South Shore</t>
  </si>
  <si>
    <t>Performance Data are based on a rolling four quarter period, refer to Tab 13 to see report period cohorts.</t>
  </si>
  <si>
    <t>TAB 11 - WIOA TITLE I PERFORMANCE SUMMARY</t>
  </si>
  <si>
    <t>Chart 1 - Entered Employment Q2</t>
  </si>
  <si>
    <t>Chart 2 - Entered Employment Q4</t>
  </si>
  <si>
    <t>Chart 3 - Median Earnings</t>
  </si>
  <si>
    <t>Chart 4 - Credential Attainment</t>
  </si>
  <si>
    <t>Chart 5 - Measurable Skill Gain</t>
  </si>
  <si>
    <t>Chart 6 - Entered Employment Q2</t>
  </si>
  <si>
    <t>Chart 7 - Entered Employment Q4</t>
  </si>
  <si>
    <t>Chart 8 - Median Earnings</t>
  </si>
  <si>
    <t>Chart 9 - Credential Attainment</t>
  </si>
  <si>
    <t>Chart 10 - Measurable Skill Gain</t>
  </si>
  <si>
    <t>Chart 11 - Entered Employment/Education Q2</t>
  </si>
  <si>
    <t>Chart 12 - Entered Employment/Education Q4</t>
  </si>
  <si>
    <t>Chart 13 - Median Earnings</t>
  </si>
  <si>
    <t>Chart 14 - Credential Attainment</t>
  </si>
  <si>
    <t>Chart 15 - Measurable Skill Gain</t>
  </si>
  <si>
    <t>Notes: Title I Performance is calculated by matching exiters in the cohort period.</t>
  </si>
  <si>
    <t>Entered Employment Rate is based on the number of matches (earnings &gt; 0) in the second quarter following program exit.</t>
  </si>
  <si>
    <t>For individuals not found in wage records, supplemental data on post-program employment is drawn from employment follow-up data recorded in MOSES.</t>
  </si>
  <si>
    <t>[E]
Number of
Wage Record
Matches</t>
  </si>
  <si>
    <t>[F]
Number of
Supplemental
Employments</t>
  </si>
  <si>
    <t>[I]
Local
Goal</t>
  </si>
  <si>
    <t>[J=I/H]
Percent of
Local Goal</t>
  </si>
  <si>
    <t>[G=E+F]
Total Q2 Entered
Employments</t>
  </si>
  <si>
    <t>[H=G/D]
Q2 Entered
Employment
Rate</t>
  </si>
  <si>
    <t>TAB 11 - WIOA TITLE I PERFORMANCE MEASURES</t>
  </si>
  <si>
    <t xml:space="preserve">
WORKFORCE
AREA</t>
  </si>
  <si>
    <t>Entered Employment Rate is based on the number of matches (earnings &gt; 0) in the fourth quarter following program exit.</t>
  </si>
  <si>
    <t>[H]
Q2
Median
Earnings</t>
  </si>
  <si>
    <t>[G=E+F]
Total Q4 Entered
Employments</t>
  </si>
  <si>
    <t>[H=G/D]
Q4 Entered
Employment
Rate</t>
  </si>
  <si>
    <t>[G=E+F]
Total Q2
Employments</t>
  </si>
  <si>
    <t>[C]
Education
Achieve</t>
  </si>
  <si>
    <t>[D]
HS/Equiv</t>
  </si>
  <si>
    <t>[E]
Transcript</t>
  </si>
  <si>
    <t>[F]
Training
Milestone</t>
  </si>
  <si>
    <t>[G]
Skills Progression</t>
  </si>
  <si>
    <t>[I=H/B]
Skill Gain
Rate</t>
  </si>
  <si>
    <t>[E]
Attained HS/Equiv</t>
  </si>
  <si>
    <t>[F]
Attained Post Secondary
Credential</t>
  </si>
  <si>
    <t>[G=E+F]
Total Credential
Attainments</t>
  </si>
  <si>
    <t>[H=G/D]
Credential Attainment
Rate</t>
  </si>
  <si>
    <t>CHART 5 - ADULT MEASUREABLE SKILL GAIN</t>
  </si>
  <si>
    <t>CHART 10 - DISLOCATED WORKER MEASUREABLE SKILL GAIN</t>
  </si>
  <si>
    <t>CHART 15 - YOUTH MEASUREABLE SKILL GAIN</t>
  </si>
  <si>
    <t>[H=G/D]
Q2 EE/Educ
Rate</t>
  </si>
  <si>
    <t>[G=E+F]
Total Q2 EE/Educ</t>
  </si>
  <si>
    <t>[F]
Number of
Supplemental
EE/Educ</t>
  </si>
  <si>
    <t>[G=E+F]
Total Q4 EE/Educ</t>
  </si>
  <si>
    <t>[H=G/D]
Q4 EE/Educ
Rate</t>
  </si>
  <si>
    <t>* Column [H] [Total Skill Gain] is a distinct count of participants achieving one or more skill gains in the reporting period.
Note: Due to timing of data extraction vs. data entry, not all skill gain attainments will appear on this chart until subsequent quarters are reported.</t>
  </si>
  <si>
    <t>CHART 1 - ADULT ENTERED EMPLOYMENT RATE IN SECOND (2nd) QUARTER AFTER EXIT</t>
  </si>
  <si>
    <t>CHART 2 - ADULT ENTERED EMPLOYMENT RATE IN FOURTH (4th) QUARTER AFTER EXIT</t>
  </si>
  <si>
    <t>CHART 4 - ADULT CREDENTIAL ATTAINMENT</t>
  </si>
  <si>
    <t>CHART 6 - DISLOCATED WORKER ENTERED EMPLOYMENT RATE IN SECOND (2nd) QUARTER AFTER EXIT</t>
  </si>
  <si>
    <t>CHART 7 - DISLOCATED WORKER ENTERED EMPLOYMENT RATE IN FOURTH (4th) QUARTER AFTER EXIT</t>
  </si>
  <si>
    <t>CHART 8 - DISLOCATED WORKER MEDIAN EARNINGS IN THE SECOND QUARTER AFTER EXIT</t>
  </si>
  <si>
    <t>CHART 9 - DISLOCATED WORKER CREDENTIAL ATTAINMENT</t>
  </si>
  <si>
    <t>CHART 11 - YOUTH ENTERED EMPLOYMENT/EDUCATION RATE IN SECOND (2nd) QUARTER AFTER EXIT</t>
  </si>
  <si>
    <t>CHART 12 - YOUTH ENTERED EMPLOYMENT/EDUCATION RATE IN FOURTH (4th) QUARTER AFTER EXIT</t>
  </si>
  <si>
    <t>CHART 13 - YOUTH MEDIAN EARNINGS IN THE SECOND QUARTER AFTER EXIT</t>
  </si>
  <si>
    <t>[B]
Adjusted Participants</t>
  </si>
  <si>
    <t>Compiled by MassHire Department of Career Services</t>
  </si>
  <si>
    <t>CHART 14 - YOUTH CREDENTIAL ATTAINMENT</t>
  </si>
  <si>
    <t>CHART 3 - ADULT MEDIAN EARNINGS IN THE SECOND QUARTER AFTER EXIT</t>
  </si>
  <si>
    <t>[H]
Total
Skill Gain*</t>
  </si>
  <si>
    <t>Data Source:  WIOA Title I Quarterly Report Data (ETA 9172 PIRL)</t>
  </si>
  <si>
    <t>FY21 QUARTER ENDING SEPTEMBER 30,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</si>
</sst>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%"/>
    <numFmt numFmtId="165" formatCode="&quot;$&quot;#,##0"/>
    <numFmt numFmtId="166" formatCode="&quot;$&quot;#,##0.00"/>
    <numFmt numFmtId="167" formatCode="0[$%-409]"/>
    <numFmt numFmtId="168" formatCode="[$$-409]#,##0"/>
    <numFmt numFmtId="169" formatCode="&quot;$&quot;#,##0;[Red]&quot;$&quot;#,##0"/>
  </numFmts>
  <fonts count="16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b/>
      <sz val="14"/>
      <name val="Times New Roman"/>
      <family val="1"/>
    </font>
    <font>
      <sz val="8"/>
      <name val="Arial"/>
      <family val="2"/>
    </font>
    <font>
      <sz val="14"/>
      <name val="Arial"/>
      <family val="2"/>
    </font>
    <font>
      <i/>
      <sz val="10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2"/>
      <name val="Times New Roman"/>
      <family val="1"/>
    </font>
    <font>
      <sz val="7"/>
      <name val="Arial"/>
      <family val="2"/>
    </font>
    <font>
      <sz val="10"/>
      <color indexed="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1" fillId="0" borderId="0">
      <alignment vertical="top"/>
    </xf>
    <xf numFmtId="0" fontId="12" fillId="0" borderId="0">
      <alignment vertical="top"/>
    </xf>
    <xf numFmtId="0" fontId="15" fillId="0" borderId="0">
      <alignment vertical="top"/>
    </xf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0" fillId="0" borderId="0" xfId="0" applyBorder="1"/>
    <xf numFmtId="0" fontId="2" fillId="0" borderId="1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0" xfId="0" applyAlignme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0" fillId="0" borderId="0" xfId="0" applyBorder="1" applyAlignment="1"/>
    <xf numFmtId="0" fontId="6" fillId="0" borderId="0" xfId="0" applyFont="1"/>
    <xf numFmtId="0" fontId="2" fillId="0" borderId="6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1" fontId="2" fillId="0" borderId="11" xfId="0" applyNumberFormat="1" applyFont="1" applyFill="1" applyBorder="1" applyAlignment="1">
      <alignment horizontal="center" vertical="center"/>
    </xf>
    <xf numFmtId="1" fontId="2" fillId="0" borderId="12" xfId="0" applyNumberFormat="1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1" fontId="2" fillId="0" borderId="14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3" fontId="2" fillId="0" borderId="17" xfId="0" applyNumberFormat="1" applyFont="1" applyFill="1" applyBorder="1" applyAlignment="1">
      <alignment horizontal="center" vertical="center"/>
    </xf>
    <xf numFmtId="164" fontId="2" fillId="0" borderId="17" xfId="0" applyNumberFormat="1" applyFont="1" applyFill="1" applyBorder="1" applyAlignment="1">
      <alignment horizontal="center" vertical="center"/>
    </xf>
    <xf numFmtId="9" fontId="2" fillId="0" borderId="18" xfId="0" applyNumberFormat="1" applyFont="1" applyFill="1" applyBorder="1" applyAlignment="1">
      <alignment horizontal="center" vertical="center"/>
    </xf>
    <xf numFmtId="9" fontId="2" fillId="0" borderId="17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3" fontId="4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9" fontId="4" fillId="0" borderId="19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9" fontId="4" fillId="0" borderId="0" xfId="0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1" fontId="2" fillId="0" borderId="2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indent="1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166" fontId="0" fillId="0" borderId="0" xfId="0" applyNumberFormat="1" applyBorder="1" applyAlignment="1">
      <alignment vertical="center"/>
    </xf>
    <xf numFmtId="0" fontId="7" fillId="0" borderId="0" xfId="0" applyFont="1" applyAlignment="1"/>
    <xf numFmtId="0" fontId="2" fillId="0" borderId="0" xfId="0" applyFont="1" applyAlignment="1"/>
    <xf numFmtId="0" fontId="2" fillId="0" borderId="0" xfId="0" applyFont="1" applyBorder="1"/>
    <xf numFmtId="0" fontId="2" fillId="0" borderId="19" xfId="0" applyFont="1" applyBorder="1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165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" fillId="0" borderId="0" xfId="0" applyFont="1"/>
    <xf numFmtId="0" fontId="2" fillId="0" borderId="0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1" fontId="2" fillId="0" borderId="23" xfId="0" applyNumberFormat="1" applyFont="1" applyFill="1" applyBorder="1" applyAlignment="1">
      <alignment horizontal="center" vertical="center"/>
    </xf>
    <xf numFmtId="1" fontId="2" fillId="0" borderId="24" xfId="0" applyNumberFormat="1" applyFont="1" applyFill="1" applyBorder="1" applyAlignment="1">
      <alignment horizontal="center" vertical="center"/>
    </xf>
    <xf numFmtId="1" fontId="2" fillId="0" borderId="25" xfId="0" applyNumberFormat="1" applyFont="1" applyFill="1" applyBorder="1" applyAlignment="1">
      <alignment horizontal="center" vertical="center"/>
    </xf>
    <xf numFmtId="1" fontId="2" fillId="0" borderId="26" xfId="0" applyNumberFormat="1" applyFont="1" applyFill="1" applyBorder="1" applyAlignment="1">
      <alignment horizontal="center" vertical="center"/>
    </xf>
    <xf numFmtId="1" fontId="2" fillId="0" borderId="27" xfId="0" applyNumberFormat="1" applyFont="1" applyFill="1" applyBorder="1" applyAlignment="1">
      <alignment horizontal="center" vertical="center"/>
    </xf>
    <xf numFmtId="1" fontId="2" fillId="0" borderId="28" xfId="0" applyNumberFormat="1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/>
    </xf>
    <xf numFmtId="1" fontId="2" fillId="0" borderId="29" xfId="0" applyNumberFormat="1" applyFont="1" applyFill="1" applyBorder="1" applyAlignment="1">
      <alignment horizontal="center" vertical="center"/>
    </xf>
    <xf numFmtId="1" fontId="2" fillId="0" borderId="30" xfId="0" applyNumberFormat="1" applyFont="1" applyFill="1" applyBorder="1" applyAlignment="1">
      <alignment horizontal="center" vertical="center"/>
    </xf>
    <xf numFmtId="1" fontId="2" fillId="0" borderId="31" xfId="0" applyNumberFormat="1" applyFont="1" applyFill="1" applyBorder="1" applyAlignment="1">
      <alignment horizontal="center" vertical="center"/>
    </xf>
    <xf numFmtId="1" fontId="2" fillId="0" borderId="32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3" fontId="4" fillId="0" borderId="33" xfId="0" applyNumberFormat="1" applyFont="1" applyFill="1" applyBorder="1" applyAlignment="1">
      <alignment horizontal="center" vertical="center"/>
    </xf>
    <xf numFmtId="3" fontId="4" fillId="0" borderId="13" xfId="0" applyNumberFormat="1" applyFont="1" applyFill="1" applyBorder="1" applyAlignment="1">
      <alignment horizontal="center" vertical="center"/>
    </xf>
    <xf numFmtId="3" fontId="4" fillId="0" borderId="15" xfId="0" applyNumberFormat="1" applyFont="1" applyFill="1" applyBorder="1" applyAlignment="1">
      <alignment horizontal="center" vertical="center"/>
    </xf>
    <xf numFmtId="3" fontId="4" fillId="0" borderId="34" xfId="0" applyNumberFormat="1" applyFont="1" applyFill="1" applyBorder="1" applyAlignment="1">
      <alignment horizontal="center" vertical="center"/>
    </xf>
    <xf numFmtId="3" fontId="4" fillId="0" borderId="28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35" xfId="0" applyNumberFormat="1" applyFont="1" applyFill="1" applyBorder="1" applyAlignment="1">
      <alignment horizontal="center" vertical="center"/>
    </xf>
    <xf numFmtId="3" fontId="4" fillId="0" borderId="36" xfId="0" applyNumberFormat="1" applyFont="1" applyFill="1" applyBorder="1" applyAlignment="1">
      <alignment horizontal="center" vertical="center"/>
    </xf>
    <xf numFmtId="3" fontId="4" fillId="0" borderId="37" xfId="0" applyNumberFormat="1" applyFont="1" applyFill="1" applyBorder="1" applyAlignment="1">
      <alignment horizontal="center" vertical="center"/>
    </xf>
    <xf numFmtId="3" fontId="4" fillId="0" borderId="9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9" fontId="2" fillId="0" borderId="38" xfId="4" applyNumberFormat="1" applyFont="1" applyFill="1" applyBorder="1" applyAlignment="1">
      <alignment horizontal="center" vertical="center"/>
    </xf>
    <xf numFmtId="9" fontId="2" fillId="0" borderId="39" xfId="4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164" fontId="4" fillId="0" borderId="18" xfId="0" applyNumberFormat="1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169" fontId="2" fillId="0" borderId="38" xfId="4" applyNumberFormat="1" applyFont="1" applyFill="1" applyBorder="1" applyAlignment="1">
      <alignment horizontal="center" vertical="center"/>
    </xf>
    <xf numFmtId="169" fontId="2" fillId="0" borderId="39" xfId="4" applyNumberFormat="1" applyFont="1" applyFill="1" applyBorder="1" applyAlignment="1">
      <alignment horizontal="center" vertical="center"/>
    </xf>
    <xf numFmtId="169" fontId="2" fillId="0" borderId="44" xfId="4" applyNumberFormat="1" applyFont="1" applyFill="1" applyBorder="1" applyAlignment="1">
      <alignment horizontal="center" vertical="center"/>
    </xf>
    <xf numFmtId="169" fontId="4" fillId="0" borderId="7" xfId="4" applyNumberFormat="1" applyFont="1" applyFill="1" applyBorder="1" applyAlignment="1">
      <alignment horizontal="center" vertical="center"/>
    </xf>
    <xf numFmtId="165" fontId="2" fillId="2" borderId="46" xfId="4" applyNumberFormat="1" applyFont="1" applyFill="1" applyBorder="1" applyAlignment="1">
      <alignment horizontal="center" vertical="center"/>
    </xf>
    <xf numFmtId="165" fontId="4" fillId="2" borderId="36" xfId="4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167" fontId="2" fillId="0" borderId="46" xfId="4" applyNumberFormat="1" applyFont="1" applyFill="1" applyBorder="1" applyAlignment="1">
      <alignment horizontal="center" vertical="center"/>
    </xf>
    <xf numFmtId="1" fontId="4" fillId="0" borderId="35" xfId="0" applyNumberFormat="1" applyFont="1" applyFill="1" applyBorder="1" applyAlignment="1">
      <alignment horizontal="center" vertical="center"/>
    </xf>
    <xf numFmtId="1" fontId="4" fillId="0" borderId="36" xfId="0" applyNumberFormat="1" applyFont="1" applyFill="1" applyBorder="1" applyAlignment="1">
      <alignment horizontal="center" vertical="center"/>
    </xf>
    <xf numFmtId="1" fontId="4" fillId="0" borderId="37" xfId="0" applyNumberFormat="1" applyFont="1" applyFill="1" applyBorder="1" applyAlignment="1">
      <alignment horizontal="center" vertical="center"/>
    </xf>
    <xf numFmtId="1" fontId="4" fillId="0" borderId="34" xfId="0" applyNumberFormat="1" applyFont="1" applyFill="1" applyBorder="1" applyAlignment="1">
      <alignment horizontal="center" vertical="center"/>
    </xf>
    <xf numFmtId="1" fontId="4" fillId="0" borderId="9" xfId="0" applyNumberFormat="1" applyFont="1" applyFill="1" applyBorder="1" applyAlignment="1">
      <alignment horizontal="center" vertical="center"/>
    </xf>
    <xf numFmtId="167" fontId="4" fillId="0" borderId="36" xfId="4" applyNumberFormat="1" applyFont="1" applyFill="1" applyBorder="1" applyAlignment="1">
      <alignment horizontal="center" vertical="center"/>
    </xf>
    <xf numFmtId="168" fontId="2" fillId="0" borderId="38" xfId="4" applyNumberFormat="1" applyFont="1" applyFill="1" applyBorder="1" applyAlignment="1">
      <alignment horizontal="center" vertical="center"/>
    </xf>
    <xf numFmtId="168" fontId="2" fillId="0" borderId="46" xfId="4" applyNumberFormat="1" applyFont="1" applyFill="1" applyBorder="1" applyAlignment="1">
      <alignment horizontal="center" vertical="center"/>
    </xf>
    <xf numFmtId="167" fontId="2" fillId="0" borderId="47" xfId="4" applyNumberFormat="1" applyFont="1" applyFill="1" applyBorder="1" applyAlignment="1">
      <alignment horizontal="center" vertical="center"/>
    </xf>
    <xf numFmtId="168" fontId="2" fillId="0" borderId="39" xfId="4" applyNumberFormat="1" applyFont="1" applyFill="1" applyBorder="1" applyAlignment="1">
      <alignment horizontal="center" vertical="center"/>
    </xf>
    <xf numFmtId="168" fontId="2" fillId="0" borderId="44" xfId="4" applyNumberFormat="1" applyFont="1" applyFill="1" applyBorder="1" applyAlignment="1">
      <alignment horizontal="center" vertical="center"/>
    </xf>
    <xf numFmtId="167" fontId="2" fillId="0" borderId="49" xfId="4" applyNumberFormat="1" applyFont="1" applyFill="1" applyBorder="1" applyAlignment="1">
      <alignment horizontal="center" vertical="center"/>
    </xf>
    <xf numFmtId="168" fontId="4" fillId="0" borderId="7" xfId="4" applyNumberFormat="1" applyFont="1" applyFill="1" applyBorder="1" applyAlignment="1">
      <alignment horizontal="center" vertical="center"/>
    </xf>
    <xf numFmtId="168" fontId="4" fillId="0" borderId="36" xfId="4" applyNumberFormat="1" applyFont="1" applyFill="1" applyBorder="1" applyAlignment="1">
      <alignment horizontal="center" vertical="center"/>
    </xf>
    <xf numFmtId="167" fontId="4" fillId="0" borderId="45" xfId="4" applyNumberFormat="1" applyFont="1" applyFill="1" applyBorder="1" applyAlignment="1">
      <alignment horizontal="center" vertical="center"/>
    </xf>
    <xf numFmtId="167" fontId="2" fillId="0" borderId="38" xfId="4" applyNumberFormat="1" applyFont="1" applyFill="1" applyBorder="1" applyAlignment="1">
      <alignment horizontal="center" vertical="center"/>
    </xf>
    <xf numFmtId="167" fontId="2" fillId="0" borderId="39" xfId="4" applyNumberFormat="1" applyFont="1" applyFill="1" applyBorder="1" applyAlignment="1">
      <alignment horizontal="center" vertical="center"/>
    </xf>
    <xf numFmtId="167" fontId="2" fillId="0" borderId="44" xfId="4" applyNumberFormat="1" applyFont="1" applyFill="1" applyBorder="1" applyAlignment="1">
      <alignment horizontal="center" vertical="center"/>
    </xf>
    <xf numFmtId="167" fontId="4" fillId="0" borderId="7" xfId="4" applyNumberFormat="1" applyFont="1" applyFill="1" applyBorder="1" applyAlignment="1">
      <alignment horizontal="center" vertical="center"/>
    </xf>
    <xf numFmtId="9" fontId="0" fillId="0" borderId="0" xfId="4" applyFont="1" applyAlignment="1">
      <alignment vertical="center"/>
    </xf>
    <xf numFmtId="164" fontId="2" fillId="0" borderId="0" xfId="0" applyNumberFormat="1" applyFont="1" applyFill="1" applyBorder="1" applyAlignment="1">
      <alignment horizontal="center" vertical="center"/>
    </xf>
    <xf numFmtId="9" fontId="2" fillId="0" borderId="50" xfId="4" applyNumberFormat="1" applyFont="1" applyFill="1" applyBorder="1" applyAlignment="1">
      <alignment horizontal="center" vertical="center"/>
    </xf>
    <xf numFmtId="9" fontId="2" fillId="0" borderId="51" xfId="4" applyNumberFormat="1" applyFont="1" applyFill="1" applyBorder="1" applyAlignment="1">
      <alignment horizontal="center" vertical="center"/>
    </xf>
    <xf numFmtId="9" fontId="2" fillId="0" borderId="52" xfId="4" applyNumberFormat="1" applyFont="1" applyFill="1" applyBorder="1" applyAlignment="1">
      <alignment horizontal="center" vertical="center"/>
    </xf>
    <xf numFmtId="9" fontId="2" fillId="0" borderId="44" xfId="4" applyNumberFormat="1" applyFont="1" applyFill="1" applyBorder="1" applyAlignment="1">
      <alignment horizontal="center" vertical="center"/>
    </xf>
    <xf numFmtId="9" fontId="4" fillId="0" borderId="7" xfId="4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6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19" xfId="0" applyFont="1" applyBorder="1" applyAlignment="1">
      <alignment horizontal="left" wrapText="1"/>
    </xf>
    <xf numFmtId="0" fontId="2" fillId="0" borderId="36" xfId="0" applyFont="1" applyFill="1" applyBorder="1" applyAlignment="1">
      <alignment horizontal="center" wrapText="1"/>
    </xf>
    <xf numFmtId="0" fontId="2" fillId="0" borderId="45" xfId="0" applyFont="1" applyFill="1" applyBorder="1" applyAlignment="1">
      <alignment horizontal="center" wrapText="1"/>
    </xf>
    <xf numFmtId="9" fontId="2" fillId="0" borderId="46" xfId="4" applyNumberFormat="1" applyFont="1" applyFill="1" applyBorder="1" applyAlignment="1">
      <alignment horizontal="center" vertical="center"/>
    </xf>
    <xf numFmtId="9" fontId="2" fillId="0" borderId="48" xfId="4" applyNumberFormat="1" applyFont="1" applyFill="1" applyBorder="1" applyAlignment="1">
      <alignment horizontal="center" vertical="center"/>
    </xf>
    <xf numFmtId="9" fontId="4" fillId="0" borderId="34" xfId="4" applyNumberFormat="1" applyFont="1" applyFill="1" applyBorder="1" applyAlignment="1">
      <alignment horizontal="center" vertical="center"/>
    </xf>
    <xf numFmtId="9" fontId="4" fillId="0" borderId="38" xfId="4" applyNumberFormat="1" applyFont="1" applyFill="1" applyBorder="1" applyAlignment="1">
      <alignment horizontal="center" vertical="center"/>
    </xf>
    <xf numFmtId="9" fontId="2" fillId="0" borderId="47" xfId="4" applyNumberFormat="1" applyFont="1" applyFill="1" applyBorder="1" applyAlignment="1">
      <alignment horizontal="center" vertical="center"/>
    </xf>
    <xf numFmtId="9" fontId="2" fillId="0" borderId="49" xfId="4" applyNumberFormat="1" applyFont="1" applyFill="1" applyBorder="1" applyAlignment="1">
      <alignment horizontal="center" vertical="center"/>
    </xf>
    <xf numFmtId="9" fontId="4" fillId="0" borderId="45" xfId="4" applyNumberFormat="1" applyFont="1" applyFill="1" applyBorder="1" applyAlignment="1">
      <alignment horizontal="center" vertical="center"/>
    </xf>
    <xf numFmtId="167" fontId="2" fillId="2" borderId="47" xfId="4" applyNumberFormat="1" applyFont="1" applyFill="1" applyBorder="1" applyAlignment="1">
      <alignment horizontal="center" vertical="center"/>
    </xf>
    <xf numFmtId="167" fontId="2" fillId="2" borderId="49" xfId="4" applyNumberFormat="1" applyFont="1" applyFill="1" applyBorder="1" applyAlignment="1">
      <alignment horizontal="center" vertical="center"/>
    </xf>
    <xf numFmtId="167" fontId="4" fillId="2" borderId="45" xfId="4" applyNumberFormat="1" applyFont="1" applyFill="1" applyBorder="1" applyAlignment="1">
      <alignment horizontal="center" vertical="center"/>
    </xf>
    <xf numFmtId="167" fontId="2" fillId="0" borderId="48" xfId="4" applyNumberFormat="1" applyFont="1" applyFill="1" applyBorder="1" applyAlignment="1">
      <alignment horizontal="center" vertical="center"/>
    </xf>
    <xf numFmtId="167" fontId="4" fillId="0" borderId="34" xfId="4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1"/>
    <cellStyle name="Normal 3" xfId="2"/>
    <cellStyle name="Normal 4" xfId="3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13</xdr:col>
      <xdr:colOff>508000</xdr:colOff>
      <xdr:row>29</xdr:row>
      <xdr:rowOff>127000</xdr:rowOff>
    </xdr:to>
    <xdr:sp macro="" textlink="">
      <xdr:nvSpPr>
        <xdr:cNvPr id="1148" name="Rectangle 1"/>
        <xdr:cNvSpPr>
          <a:spLocks noChangeArrowheads="1"/>
        </xdr:cNvSpPr>
      </xdr:nvSpPr>
      <xdr:spPr bwMode="auto">
        <a:xfrm>
          <a:off x="19050" y="38100"/>
          <a:ext cx="8432800" cy="6153150"/>
        </a:xfrm>
        <a:prstGeom prst="rect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tabSelected="1" workbookViewId="0">
      <selection activeCell="A31" sqref="A31"/>
    </sheetView>
  </sheetViews>
  <sheetFormatPr defaultColWidth="9.1796875" defaultRowHeight="12.5" x14ac:dyDescent="0.25"/>
  <cols>
    <col min="1" max="11" width="9.1796875" style="6"/>
    <col min="12" max="12" width="6.453125" style="6" customWidth="1"/>
    <col min="13" max="13" width="6.26953125" style="6" customWidth="1"/>
    <col min="14" max="14" width="7.54296875" style="6" customWidth="1"/>
    <col min="15" max="16384" width="9.1796875" style="6"/>
  </cols>
  <sheetData>
    <row r="1" spans="1:19" ht="17.25" customHeight="1" x14ac:dyDescent="0.25"/>
    <row r="2" spans="1:19" ht="17.25" customHeight="1" x14ac:dyDescent="0.25"/>
    <row r="3" spans="1:19" ht="17.25" customHeight="1" x14ac:dyDescent="0.25">
      <c r="A3" s="128" t="s">
        <v>26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</row>
    <row r="4" spans="1:19" ht="17.25" customHeight="1" x14ac:dyDescent="0.25">
      <c r="A4" s="128" t="s">
        <v>93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</row>
    <row r="5" spans="1:19" ht="22.5" customHeight="1" x14ac:dyDescent="0.25">
      <c r="A5" s="131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</row>
    <row r="6" spans="1:19" ht="17.25" customHeight="1" x14ac:dyDescent="0.25">
      <c r="A6" s="4"/>
      <c r="B6" s="48"/>
      <c r="C6" s="48"/>
      <c r="D6" s="48"/>
      <c r="E6" s="48" t="s">
        <v>17</v>
      </c>
      <c r="F6" s="4"/>
      <c r="G6" s="48"/>
      <c r="H6" s="48"/>
      <c r="I6" s="48"/>
      <c r="J6" s="48"/>
      <c r="K6" s="48"/>
      <c r="L6" s="48"/>
      <c r="M6" s="48"/>
      <c r="N6" s="48"/>
    </row>
    <row r="7" spans="1:19" ht="17.25" customHeight="1" x14ac:dyDescent="0.25">
      <c r="A7" s="49"/>
      <c r="B7" s="4"/>
      <c r="C7" s="4"/>
      <c r="D7" s="4"/>
      <c r="E7" s="85" t="s">
        <v>27</v>
      </c>
      <c r="F7" s="4"/>
      <c r="G7" s="4"/>
      <c r="H7" s="4"/>
      <c r="I7" s="4"/>
      <c r="J7" s="4"/>
      <c r="K7" s="4"/>
      <c r="L7" s="4"/>
      <c r="M7" s="4"/>
      <c r="N7" s="4"/>
    </row>
    <row r="8" spans="1:19" ht="17.25" customHeight="1" x14ac:dyDescent="0.25">
      <c r="A8" s="49"/>
      <c r="B8" s="4"/>
      <c r="C8" s="4"/>
      <c r="D8" s="4"/>
      <c r="E8" s="85" t="s">
        <v>28</v>
      </c>
      <c r="F8" s="4"/>
      <c r="G8" s="4"/>
      <c r="H8" s="4"/>
      <c r="I8" s="4"/>
      <c r="J8" s="4"/>
      <c r="K8" s="4"/>
      <c r="L8" s="4"/>
      <c r="M8" s="4"/>
      <c r="N8" s="4"/>
    </row>
    <row r="9" spans="1:19" ht="17.25" customHeight="1" x14ac:dyDescent="0.25">
      <c r="A9" s="49"/>
      <c r="B9" s="4"/>
      <c r="C9" s="4"/>
      <c r="D9" s="4"/>
      <c r="E9" s="85" t="s">
        <v>29</v>
      </c>
      <c r="F9" s="4"/>
      <c r="G9" s="4"/>
      <c r="H9" s="4"/>
      <c r="I9" s="4"/>
      <c r="J9" s="4"/>
      <c r="K9" s="4"/>
      <c r="L9" s="4"/>
      <c r="M9" s="4"/>
      <c r="N9" s="4"/>
    </row>
    <row r="10" spans="1:19" ht="17.25" customHeight="1" x14ac:dyDescent="0.25">
      <c r="A10" s="49"/>
      <c r="B10" s="4"/>
      <c r="C10" s="4"/>
      <c r="D10" s="4"/>
      <c r="E10" s="85" t="s">
        <v>30</v>
      </c>
      <c r="F10" s="4"/>
      <c r="G10" s="4"/>
      <c r="H10" s="4"/>
      <c r="I10" s="4"/>
      <c r="J10" s="4"/>
      <c r="K10" s="4"/>
      <c r="L10" s="4"/>
      <c r="M10" s="4"/>
      <c r="N10" s="4"/>
    </row>
    <row r="11" spans="1:19" ht="17.25" customHeight="1" x14ac:dyDescent="0.25">
      <c r="A11" s="49"/>
      <c r="B11" s="4"/>
      <c r="C11" s="4"/>
      <c r="D11" s="4"/>
      <c r="E11" s="85" t="s">
        <v>31</v>
      </c>
      <c r="F11" s="4"/>
      <c r="G11" s="4"/>
      <c r="H11" s="4"/>
      <c r="I11" s="4"/>
      <c r="J11" s="4"/>
      <c r="K11" s="4"/>
      <c r="L11" s="4"/>
      <c r="M11" s="4"/>
      <c r="N11" s="4"/>
    </row>
    <row r="12" spans="1:19" ht="17.25" customHeight="1" x14ac:dyDescent="0.35">
      <c r="A12" s="50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1"/>
      <c r="P12" s="41"/>
      <c r="Q12" s="41"/>
      <c r="R12" s="41"/>
      <c r="S12" s="41"/>
    </row>
    <row r="13" spans="1:19" ht="17.25" customHeight="1" x14ac:dyDescent="0.25">
      <c r="A13" s="4"/>
      <c r="B13" s="4"/>
      <c r="C13" s="4"/>
      <c r="D13" s="4"/>
      <c r="E13" s="48" t="s">
        <v>18</v>
      </c>
      <c r="F13" s="4"/>
      <c r="G13" s="48"/>
      <c r="H13" s="48"/>
      <c r="I13" s="48"/>
      <c r="J13" s="48"/>
      <c r="K13" s="48"/>
      <c r="L13" s="48"/>
      <c r="M13" s="48"/>
      <c r="N13" s="48"/>
    </row>
    <row r="14" spans="1:19" ht="17.25" customHeight="1" x14ac:dyDescent="0.25">
      <c r="A14" s="4"/>
      <c r="B14" s="4"/>
      <c r="C14" s="4"/>
      <c r="D14" s="4"/>
      <c r="E14" s="85" t="s">
        <v>32</v>
      </c>
      <c r="F14" s="4"/>
      <c r="G14" s="4"/>
      <c r="H14" s="4"/>
      <c r="I14" s="48"/>
      <c r="J14" s="48"/>
      <c r="K14" s="48"/>
      <c r="L14" s="48"/>
      <c r="M14" s="48"/>
      <c r="N14" s="48"/>
    </row>
    <row r="15" spans="1:19" ht="17.25" customHeight="1" x14ac:dyDescent="0.25">
      <c r="A15" s="4"/>
      <c r="B15" s="4"/>
      <c r="C15" s="4"/>
      <c r="D15" s="4"/>
      <c r="E15" s="85" t="s">
        <v>33</v>
      </c>
      <c r="F15" s="4"/>
      <c r="G15" s="4"/>
      <c r="H15" s="4"/>
      <c r="I15" s="48"/>
      <c r="J15" s="48"/>
      <c r="K15" s="48"/>
      <c r="L15" s="48"/>
      <c r="M15" s="48"/>
      <c r="N15" s="48"/>
    </row>
    <row r="16" spans="1:19" ht="17.25" customHeight="1" x14ac:dyDescent="0.25">
      <c r="A16" s="4"/>
      <c r="B16" s="4"/>
      <c r="C16" s="4"/>
      <c r="D16" s="4"/>
      <c r="E16" s="85" t="s">
        <v>34</v>
      </c>
      <c r="F16" s="4"/>
      <c r="G16" s="4"/>
      <c r="H16" s="4"/>
      <c r="I16" s="48"/>
      <c r="J16" s="48"/>
      <c r="K16" s="48"/>
      <c r="L16" s="48"/>
      <c r="M16" s="48"/>
      <c r="N16" s="48"/>
    </row>
    <row r="17" spans="1:19" ht="17.25" customHeight="1" x14ac:dyDescent="0.25">
      <c r="A17" s="4"/>
      <c r="B17" s="4"/>
      <c r="C17" s="4"/>
      <c r="D17" s="4"/>
      <c r="E17" s="85" t="s">
        <v>35</v>
      </c>
      <c r="F17" s="4"/>
      <c r="G17" s="4"/>
      <c r="H17" s="4"/>
      <c r="I17" s="48"/>
      <c r="J17" s="48"/>
      <c r="K17" s="48"/>
      <c r="L17" s="48"/>
      <c r="M17" s="48"/>
      <c r="N17" s="48"/>
    </row>
    <row r="18" spans="1:19" ht="17.25" customHeight="1" x14ac:dyDescent="0.35">
      <c r="A18" s="49"/>
      <c r="B18" s="4"/>
      <c r="C18" s="4"/>
      <c r="D18" s="4"/>
      <c r="E18" s="85" t="s">
        <v>36</v>
      </c>
      <c r="F18" s="4"/>
      <c r="G18" s="4"/>
      <c r="H18" s="4"/>
      <c r="I18" s="4"/>
      <c r="J18" s="4"/>
      <c r="K18" s="4"/>
      <c r="L18" s="4"/>
      <c r="M18" s="4"/>
      <c r="N18" s="4"/>
      <c r="O18" s="41"/>
      <c r="P18" s="41"/>
      <c r="Q18" s="41"/>
      <c r="R18" s="41"/>
      <c r="S18" s="41"/>
    </row>
    <row r="19" spans="1:19" ht="17.25" customHeight="1" x14ac:dyDescent="0.25">
      <c r="A19" s="50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9" ht="17.25" customHeight="1" x14ac:dyDescent="0.25">
      <c r="A20" s="4"/>
      <c r="B20" s="4"/>
      <c r="C20" s="4"/>
      <c r="D20" s="4"/>
      <c r="E20" s="48" t="s">
        <v>23</v>
      </c>
      <c r="F20" s="4"/>
      <c r="G20" s="48"/>
      <c r="H20" s="48"/>
      <c r="I20" s="48"/>
      <c r="J20" s="48"/>
      <c r="K20" s="48"/>
      <c r="L20" s="48"/>
      <c r="M20" s="48"/>
      <c r="N20" s="48"/>
    </row>
    <row r="21" spans="1:19" ht="17.25" customHeight="1" x14ac:dyDescent="0.25">
      <c r="A21" s="4"/>
      <c r="B21" s="4"/>
      <c r="C21" s="4"/>
      <c r="D21" s="4"/>
      <c r="E21" s="85" t="s">
        <v>37</v>
      </c>
      <c r="F21" s="4"/>
      <c r="G21" s="4"/>
      <c r="H21" s="48"/>
      <c r="I21" s="48"/>
      <c r="J21" s="48"/>
      <c r="K21" s="48"/>
      <c r="L21" s="48"/>
      <c r="M21" s="48"/>
      <c r="N21" s="48"/>
    </row>
    <row r="22" spans="1:19" ht="17.25" customHeight="1" x14ac:dyDescent="0.25">
      <c r="A22" s="4"/>
      <c r="B22" s="4"/>
      <c r="C22" s="4"/>
      <c r="D22" s="4"/>
      <c r="E22" s="85" t="s">
        <v>38</v>
      </c>
      <c r="F22" s="4"/>
      <c r="G22" s="4"/>
      <c r="H22" s="48"/>
      <c r="I22" s="48"/>
      <c r="J22" s="48"/>
      <c r="K22" s="48"/>
      <c r="L22" s="48"/>
      <c r="M22" s="48"/>
      <c r="N22" s="48"/>
    </row>
    <row r="23" spans="1:19" ht="17.25" customHeight="1" x14ac:dyDescent="0.25">
      <c r="A23" s="4"/>
      <c r="B23" s="4"/>
      <c r="C23" s="4"/>
      <c r="D23" s="4"/>
      <c r="E23" s="85" t="s">
        <v>39</v>
      </c>
      <c r="F23" s="4"/>
      <c r="G23" s="4"/>
      <c r="H23" s="48"/>
      <c r="I23" s="48"/>
      <c r="J23" s="48"/>
      <c r="K23" s="48"/>
      <c r="L23" s="48"/>
      <c r="M23" s="48"/>
      <c r="N23" s="48"/>
    </row>
    <row r="24" spans="1:19" ht="17.25" customHeight="1" x14ac:dyDescent="0.25">
      <c r="A24" s="4"/>
      <c r="B24" s="4"/>
      <c r="C24" s="4"/>
      <c r="D24" s="4"/>
      <c r="E24" s="85" t="s">
        <v>40</v>
      </c>
      <c r="F24" s="4"/>
      <c r="G24" s="4"/>
      <c r="H24" s="48"/>
      <c r="I24" s="48"/>
      <c r="J24" s="48"/>
      <c r="K24" s="48"/>
      <c r="L24" s="48"/>
      <c r="M24" s="48"/>
      <c r="N24" s="48"/>
    </row>
    <row r="25" spans="1:19" ht="17.25" customHeight="1" x14ac:dyDescent="0.25">
      <c r="A25" s="4"/>
      <c r="B25" s="4"/>
      <c r="C25" s="4"/>
      <c r="D25" s="4"/>
      <c r="E25" s="85" t="s">
        <v>41</v>
      </c>
      <c r="F25" s="4"/>
      <c r="G25" s="4"/>
      <c r="H25" s="48"/>
      <c r="I25" s="48"/>
      <c r="J25" s="48"/>
      <c r="K25" s="48"/>
      <c r="L25" s="48"/>
      <c r="M25" s="48"/>
      <c r="N25" s="48"/>
    </row>
    <row r="26" spans="1:19" ht="17.25" customHeight="1" x14ac:dyDescent="0.25">
      <c r="E26" s="48"/>
      <c r="F26" s="4"/>
      <c r="G26" s="48"/>
      <c r="H26" s="48"/>
      <c r="I26" s="48"/>
      <c r="J26" s="48"/>
      <c r="K26" s="48"/>
      <c r="L26" s="48"/>
      <c r="M26" s="48"/>
      <c r="N26" s="48"/>
    </row>
    <row r="27" spans="1:19" ht="5.25" customHeight="1" x14ac:dyDescent="0.25">
      <c r="E27" s="48"/>
      <c r="F27" s="4"/>
      <c r="G27" s="48"/>
      <c r="H27" s="48"/>
      <c r="I27" s="48"/>
      <c r="J27" s="48"/>
      <c r="K27" s="48"/>
      <c r="L27" s="48"/>
      <c r="M27" s="48"/>
      <c r="N27" s="48"/>
    </row>
    <row r="28" spans="1:19" ht="12.75" customHeight="1" x14ac:dyDescent="0.3">
      <c r="A28" s="37" t="s">
        <v>92</v>
      </c>
      <c r="E28" s="48"/>
      <c r="F28" s="4"/>
      <c r="G28" s="48"/>
      <c r="H28" s="48"/>
      <c r="I28" s="48"/>
      <c r="J28" s="48"/>
      <c r="K28" s="48"/>
      <c r="L28" s="48"/>
      <c r="M28" s="48"/>
      <c r="N28" s="48"/>
    </row>
    <row r="29" spans="1:19" ht="12.75" customHeight="1" x14ac:dyDescent="0.3">
      <c r="A29" s="37" t="s">
        <v>88</v>
      </c>
      <c r="E29" s="48"/>
      <c r="F29" s="4"/>
      <c r="G29" s="48"/>
      <c r="H29" s="48"/>
      <c r="I29" s="48"/>
      <c r="J29" s="48"/>
      <c r="K29" s="48"/>
      <c r="L29" s="39"/>
    </row>
    <row r="30" spans="1:19" ht="17.5" x14ac:dyDescent="0.3">
      <c r="A30" s="42"/>
      <c r="E30" s="48"/>
      <c r="F30" s="4"/>
      <c r="G30" s="48"/>
      <c r="H30" s="48"/>
      <c r="I30" s="48"/>
      <c r="J30" s="48"/>
      <c r="K30" s="48"/>
      <c r="L30" s="48"/>
      <c r="M30" s="48"/>
      <c r="N30" s="48"/>
    </row>
    <row r="31" spans="1:19" ht="17.5" x14ac:dyDescent="0.25">
      <c r="E31" s="48"/>
      <c r="F31" s="4"/>
      <c r="G31" s="48"/>
      <c r="H31" s="48"/>
      <c r="I31" s="48"/>
      <c r="J31" s="48"/>
      <c r="K31" s="48"/>
      <c r="L31" s="48"/>
      <c r="M31" s="48"/>
      <c r="N31" s="100"/>
    </row>
    <row r="32" spans="1:19" ht="17.5" x14ac:dyDescent="0.25">
      <c r="E32" s="48"/>
      <c r="F32" s="4"/>
      <c r="G32" s="48"/>
      <c r="H32" s="48"/>
      <c r="I32" s="48"/>
      <c r="J32" s="48"/>
      <c r="K32" s="48"/>
      <c r="L32" s="48"/>
      <c r="M32" s="48"/>
      <c r="N32" s="48"/>
    </row>
    <row r="33" spans="5:14" ht="17.5" x14ac:dyDescent="0.25">
      <c r="E33" s="48"/>
      <c r="F33" s="4"/>
      <c r="G33" s="48"/>
      <c r="H33" s="48"/>
      <c r="I33" s="48"/>
      <c r="J33" s="48"/>
      <c r="K33" s="48"/>
      <c r="L33" s="48"/>
      <c r="M33" s="48"/>
      <c r="N33" s="48"/>
    </row>
    <row r="34" spans="5:14" ht="17.5" x14ac:dyDescent="0.25">
      <c r="E34" s="48"/>
      <c r="F34" s="4"/>
      <c r="G34" s="48"/>
      <c r="H34" s="48"/>
      <c r="I34" s="48"/>
      <c r="J34" s="48"/>
      <c r="K34" s="48"/>
      <c r="L34" s="48"/>
      <c r="M34" s="48"/>
      <c r="N34" s="48"/>
    </row>
    <row r="35" spans="5:14" ht="17.5" x14ac:dyDescent="0.25">
      <c r="E35" s="48"/>
      <c r="F35" s="4"/>
      <c r="G35" s="48"/>
      <c r="H35" s="48"/>
      <c r="I35" s="48"/>
      <c r="J35" s="48"/>
      <c r="K35" s="48"/>
      <c r="L35" s="48"/>
      <c r="M35" s="48"/>
      <c r="N35" s="48"/>
    </row>
    <row r="36" spans="5:14" ht="17.5" x14ac:dyDescent="0.25">
      <c r="E36" s="48"/>
      <c r="F36" s="4"/>
      <c r="G36" s="48"/>
      <c r="H36" s="48"/>
      <c r="I36" s="48"/>
      <c r="J36" s="48"/>
      <c r="K36" s="48"/>
      <c r="L36" s="48"/>
      <c r="M36" s="48"/>
      <c r="N36" s="48"/>
    </row>
    <row r="37" spans="5:14" ht="17.5" x14ac:dyDescent="0.25">
      <c r="E37" s="50"/>
      <c r="F37" s="4"/>
      <c r="G37" s="4"/>
      <c r="H37" s="4"/>
      <c r="I37" s="4"/>
      <c r="J37" s="4"/>
      <c r="K37" s="48"/>
      <c r="L37" s="48"/>
      <c r="M37" s="48"/>
      <c r="N37" s="48"/>
    </row>
    <row r="38" spans="5:14" ht="15" x14ac:dyDescent="0.25">
      <c r="E38" s="50"/>
      <c r="F38" s="4"/>
      <c r="G38" s="4"/>
      <c r="H38" s="4"/>
      <c r="I38" s="4"/>
      <c r="J38" s="4"/>
      <c r="K38" s="4"/>
      <c r="L38" s="4"/>
      <c r="M38" s="4"/>
      <c r="N38" s="4"/>
    </row>
    <row r="39" spans="5:14" ht="15" x14ac:dyDescent="0.3">
      <c r="E39" s="130"/>
      <c r="F39" s="130"/>
      <c r="G39" s="130"/>
      <c r="H39" s="130"/>
      <c r="I39" s="130"/>
    </row>
    <row r="40" spans="5:14" ht="15" x14ac:dyDescent="0.3">
      <c r="E40" s="70"/>
      <c r="F40" s="70"/>
      <c r="G40" s="70"/>
      <c r="H40" s="70"/>
      <c r="I40" s="70"/>
    </row>
    <row r="41" spans="5:14" ht="13" x14ac:dyDescent="0.3">
      <c r="G41" s="56"/>
      <c r="N41" s="38"/>
    </row>
  </sheetData>
  <mergeCells count="4">
    <mergeCell ref="A3:N3"/>
    <mergeCell ref="A4:N4"/>
    <mergeCell ref="E39:I39"/>
    <mergeCell ref="A5:N5"/>
  </mergeCells>
  <phoneticPr fontId="8" type="noConversion"/>
  <printOptions horizontalCentered="1" verticalCentered="1"/>
  <pageMargins left="0.7" right="0.7" top="0.3" bottom="0.3" header="0.5" footer="0.5"/>
  <pageSetup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s="1" customFormat="1" ht="19.5" customHeight="1" x14ac:dyDescent="0.25">
      <c r="A1" s="132" t="s">
        <v>51</v>
      </c>
      <c r="B1" s="133"/>
      <c r="C1" s="133"/>
      <c r="D1" s="133"/>
      <c r="E1" s="133"/>
      <c r="F1" s="133"/>
      <c r="G1" s="133"/>
      <c r="H1" s="133"/>
      <c r="I1" s="133"/>
      <c r="J1" s="138"/>
    </row>
    <row r="2" spans="1:12" s="6" customFormat="1" ht="19.5" customHeight="1" x14ac:dyDescent="0.25">
      <c r="A2" s="134" t="str">
        <f>'1 Adult EE Q2'!A2:J2</f>
        <v>FY21 QUARTER ENDING SEPTEMBER 30, 2020</v>
      </c>
      <c r="B2" s="135"/>
      <c r="C2" s="135"/>
      <c r="D2" s="135"/>
      <c r="E2" s="135"/>
      <c r="F2" s="135"/>
      <c r="G2" s="135"/>
      <c r="H2" s="135"/>
      <c r="I2" s="135"/>
      <c r="J2" s="139"/>
      <c r="K2" s="10"/>
    </row>
    <row r="3" spans="1:12" s="6" customFormat="1" ht="30" customHeight="1" thickBot="1" x14ac:dyDescent="0.3">
      <c r="A3" s="136" t="s">
        <v>83</v>
      </c>
      <c r="B3" s="137"/>
      <c r="C3" s="137"/>
      <c r="D3" s="137"/>
      <c r="E3" s="137"/>
      <c r="F3" s="137"/>
      <c r="G3" s="137"/>
      <c r="H3" s="137"/>
      <c r="I3" s="137"/>
      <c r="J3" s="140"/>
      <c r="K3" s="10"/>
    </row>
    <row r="4" spans="1:12" s="4" customFormat="1" ht="54" customHeight="1" thickBot="1" x14ac:dyDescent="0.3">
      <c r="A4" s="87" t="s">
        <v>52</v>
      </c>
      <c r="B4" s="88" t="s">
        <v>7</v>
      </c>
      <c r="C4" s="89" t="s">
        <v>8</v>
      </c>
      <c r="D4" s="90" t="s">
        <v>19</v>
      </c>
      <c r="E4" s="89" t="s">
        <v>64</v>
      </c>
      <c r="F4" s="89" t="s">
        <v>65</v>
      </c>
      <c r="G4" s="89" t="s">
        <v>66</v>
      </c>
      <c r="H4" s="91" t="s">
        <v>67</v>
      </c>
      <c r="I4" s="92" t="s">
        <v>47</v>
      </c>
      <c r="J4" s="93" t="s">
        <v>48</v>
      </c>
      <c r="K4" s="3"/>
    </row>
    <row r="5" spans="1:12" s="4" customFormat="1" ht="19" customHeight="1" x14ac:dyDescent="0.25">
      <c r="A5" s="2" t="s">
        <v>9</v>
      </c>
      <c r="B5" s="58">
        <v>29</v>
      </c>
      <c r="C5" s="18">
        <v>1</v>
      </c>
      <c r="D5" s="61">
        <v>28</v>
      </c>
      <c r="E5" s="17">
        <v>0</v>
      </c>
      <c r="F5" s="36">
        <v>24</v>
      </c>
      <c r="G5" s="62">
        <v>24</v>
      </c>
      <c r="H5" s="117">
        <v>85.714285714285694</v>
      </c>
      <c r="I5" s="101">
        <v>62</v>
      </c>
      <c r="J5" s="110">
        <v>138.24884792626699</v>
      </c>
      <c r="K5" s="3"/>
      <c r="L5" s="20"/>
    </row>
    <row r="6" spans="1:12" s="4" customFormat="1" ht="19" customHeight="1" x14ac:dyDescent="0.25">
      <c r="A6" s="5" t="s">
        <v>0</v>
      </c>
      <c r="B6" s="59">
        <v>71</v>
      </c>
      <c r="C6" s="18">
        <v>2</v>
      </c>
      <c r="D6" s="61">
        <v>69</v>
      </c>
      <c r="E6" s="18">
        <v>0</v>
      </c>
      <c r="F6" s="21">
        <v>45</v>
      </c>
      <c r="G6" s="62">
        <v>45</v>
      </c>
      <c r="H6" s="118">
        <v>65.2173913043478</v>
      </c>
      <c r="I6" s="101">
        <v>65</v>
      </c>
      <c r="J6" s="110">
        <v>100.334448160535</v>
      </c>
      <c r="K6" s="3"/>
      <c r="L6" s="20"/>
    </row>
    <row r="7" spans="1:12" s="4" customFormat="1" ht="19" customHeight="1" x14ac:dyDescent="0.25">
      <c r="A7" s="5" t="s">
        <v>10</v>
      </c>
      <c r="B7" s="59">
        <v>100</v>
      </c>
      <c r="C7" s="18">
        <v>2</v>
      </c>
      <c r="D7" s="61">
        <v>98</v>
      </c>
      <c r="E7" s="18">
        <v>8</v>
      </c>
      <c r="F7" s="21">
        <v>74</v>
      </c>
      <c r="G7" s="62">
        <v>76</v>
      </c>
      <c r="H7" s="118">
        <v>77.551020408163296</v>
      </c>
      <c r="I7" s="101">
        <v>62</v>
      </c>
      <c r="J7" s="110">
        <v>125.08229098090899</v>
      </c>
      <c r="K7" s="3"/>
      <c r="L7" s="20"/>
    </row>
    <row r="8" spans="1:12" s="4" customFormat="1" ht="19" customHeight="1" x14ac:dyDescent="0.25">
      <c r="A8" s="5" t="s">
        <v>11</v>
      </c>
      <c r="B8" s="59">
        <v>89</v>
      </c>
      <c r="C8" s="18">
        <v>1</v>
      </c>
      <c r="D8" s="61">
        <v>88</v>
      </c>
      <c r="E8" s="18">
        <v>3</v>
      </c>
      <c r="F8" s="21">
        <v>70</v>
      </c>
      <c r="G8" s="62">
        <v>70</v>
      </c>
      <c r="H8" s="118">
        <v>79.545454545454504</v>
      </c>
      <c r="I8" s="101">
        <v>65</v>
      </c>
      <c r="J8" s="110">
        <v>122.377622377622</v>
      </c>
      <c r="K8" s="3"/>
      <c r="L8" s="20"/>
    </row>
    <row r="9" spans="1:12" s="4" customFormat="1" ht="19" customHeight="1" x14ac:dyDescent="0.25">
      <c r="A9" s="5" t="s">
        <v>3</v>
      </c>
      <c r="B9" s="59">
        <v>20</v>
      </c>
      <c r="C9" s="18">
        <v>1</v>
      </c>
      <c r="D9" s="61">
        <v>19</v>
      </c>
      <c r="E9" s="18">
        <v>0</v>
      </c>
      <c r="F9" s="21">
        <v>17</v>
      </c>
      <c r="G9" s="62">
        <v>17</v>
      </c>
      <c r="H9" s="118">
        <v>89.473684210526301</v>
      </c>
      <c r="I9" s="101">
        <v>65</v>
      </c>
      <c r="J9" s="110">
        <v>137.65182186234799</v>
      </c>
      <c r="K9" s="3"/>
      <c r="L9" s="20"/>
    </row>
    <row r="10" spans="1:12" s="4" customFormat="1" ht="19" customHeight="1" x14ac:dyDescent="0.25">
      <c r="A10" s="5" t="s">
        <v>12</v>
      </c>
      <c r="B10" s="59">
        <v>124</v>
      </c>
      <c r="C10" s="18">
        <v>7</v>
      </c>
      <c r="D10" s="61">
        <v>117</v>
      </c>
      <c r="E10" s="18">
        <v>0</v>
      </c>
      <c r="F10" s="21">
        <v>89</v>
      </c>
      <c r="G10" s="62">
        <v>89</v>
      </c>
      <c r="H10" s="118">
        <v>76.068376068376097</v>
      </c>
      <c r="I10" s="101">
        <v>65</v>
      </c>
      <c r="J10" s="110">
        <v>117.028270874425</v>
      </c>
      <c r="K10" s="3"/>
      <c r="L10" s="20"/>
    </row>
    <row r="11" spans="1:12" s="4" customFormat="1" ht="19" customHeight="1" x14ac:dyDescent="0.25">
      <c r="A11" s="5" t="s">
        <v>4</v>
      </c>
      <c r="B11" s="59">
        <v>23</v>
      </c>
      <c r="C11" s="18">
        <v>0</v>
      </c>
      <c r="D11" s="61">
        <v>23</v>
      </c>
      <c r="E11" s="18">
        <v>0</v>
      </c>
      <c r="F11" s="21">
        <v>21</v>
      </c>
      <c r="G11" s="62">
        <v>21</v>
      </c>
      <c r="H11" s="118">
        <v>91.304347826086996</v>
      </c>
      <c r="I11" s="101">
        <v>65</v>
      </c>
      <c r="J11" s="110">
        <v>140.46822742474899</v>
      </c>
      <c r="K11" s="3"/>
      <c r="L11" s="20"/>
    </row>
    <row r="12" spans="1:12" s="4" customFormat="1" ht="19" customHeight="1" x14ac:dyDescent="0.25">
      <c r="A12" s="5" t="s">
        <v>13</v>
      </c>
      <c r="B12" s="59">
        <v>71</v>
      </c>
      <c r="C12" s="18">
        <v>0</v>
      </c>
      <c r="D12" s="61">
        <v>71</v>
      </c>
      <c r="E12" s="18">
        <v>0</v>
      </c>
      <c r="F12" s="21">
        <v>62</v>
      </c>
      <c r="G12" s="62">
        <v>62</v>
      </c>
      <c r="H12" s="118">
        <v>87.323943661971796</v>
      </c>
      <c r="I12" s="101">
        <v>65</v>
      </c>
      <c r="J12" s="110">
        <v>134.344528710726</v>
      </c>
      <c r="K12" s="3"/>
      <c r="L12" s="20"/>
    </row>
    <row r="13" spans="1:12" s="4" customFormat="1" ht="19" customHeight="1" x14ac:dyDescent="0.25">
      <c r="A13" s="5" t="s">
        <v>6</v>
      </c>
      <c r="B13" s="59">
        <v>45</v>
      </c>
      <c r="C13" s="18">
        <v>1</v>
      </c>
      <c r="D13" s="61">
        <v>44</v>
      </c>
      <c r="E13" s="18">
        <v>0</v>
      </c>
      <c r="F13" s="21">
        <v>29</v>
      </c>
      <c r="G13" s="62">
        <v>29</v>
      </c>
      <c r="H13" s="118">
        <v>65.909090909090907</v>
      </c>
      <c r="I13" s="101">
        <v>65</v>
      </c>
      <c r="J13" s="110">
        <v>101.398601398601</v>
      </c>
      <c r="K13" s="3"/>
      <c r="L13" s="20"/>
    </row>
    <row r="14" spans="1:12" s="4" customFormat="1" ht="19" customHeight="1" x14ac:dyDescent="0.25">
      <c r="A14" s="5" t="s">
        <v>14</v>
      </c>
      <c r="B14" s="59">
        <v>121</v>
      </c>
      <c r="C14" s="18">
        <v>3</v>
      </c>
      <c r="D14" s="61">
        <v>118</v>
      </c>
      <c r="E14" s="18">
        <v>0</v>
      </c>
      <c r="F14" s="21">
        <v>83</v>
      </c>
      <c r="G14" s="62">
        <v>83</v>
      </c>
      <c r="H14" s="118">
        <v>70.338983050847503</v>
      </c>
      <c r="I14" s="101">
        <v>57</v>
      </c>
      <c r="J14" s="110">
        <v>123.40172465061001</v>
      </c>
      <c r="K14" s="3"/>
      <c r="L14" s="20"/>
    </row>
    <row r="15" spans="1:12" s="4" customFormat="1" ht="19" customHeight="1" x14ac:dyDescent="0.25">
      <c r="A15" s="5" t="s">
        <v>20</v>
      </c>
      <c r="B15" s="59">
        <v>139</v>
      </c>
      <c r="C15" s="18">
        <v>4</v>
      </c>
      <c r="D15" s="61">
        <v>135</v>
      </c>
      <c r="E15" s="18">
        <v>4</v>
      </c>
      <c r="F15" s="21">
        <v>84</v>
      </c>
      <c r="G15" s="62">
        <v>84</v>
      </c>
      <c r="H15" s="118">
        <v>62.2222222222222</v>
      </c>
      <c r="I15" s="101">
        <v>65</v>
      </c>
      <c r="J15" s="110">
        <v>95.726495726495699</v>
      </c>
      <c r="K15" s="3"/>
      <c r="L15" s="20"/>
    </row>
    <row r="16" spans="1:12" s="4" customFormat="1" ht="19" customHeight="1" x14ac:dyDescent="0.25">
      <c r="A16" s="5" t="s">
        <v>1</v>
      </c>
      <c r="B16" s="59">
        <v>97</v>
      </c>
      <c r="C16" s="18">
        <v>2</v>
      </c>
      <c r="D16" s="61">
        <v>95</v>
      </c>
      <c r="E16" s="18">
        <v>0</v>
      </c>
      <c r="F16" s="21">
        <v>66</v>
      </c>
      <c r="G16" s="62">
        <v>66</v>
      </c>
      <c r="H16" s="118">
        <v>69.473684210526301</v>
      </c>
      <c r="I16" s="101">
        <v>65</v>
      </c>
      <c r="J16" s="110">
        <v>106.882591093117</v>
      </c>
      <c r="K16" s="3"/>
      <c r="L16" s="20"/>
    </row>
    <row r="17" spans="1:13" s="4" customFormat="1" ht="19" customHeight="1" x14ac:dyDescent="0.25">
      <c r="A17" s="5" t="s">
        <v>2</v>
      </c>
      <c r="B17" s="59">
        <v>76</v>
      </c>
      <c r="C17" s="18">
        <v>3</v>
      </c>
      <c r="D17" s="61">
        <v>73</v>
      </c>
      <c r="E17" s="18">
        <v>0</v>
      </c>
      <c r="F17" s="21">
        <v>25</v>
      </c>
      <c r="G17" s="62">
        <v>25</v>
      </c>
      <c r="H17" s="118">
        <v>34.246575342465803</v>
      </c>
      <c r="I17" s="101">
        <v>65</v>
      </c>
      <c r="J17" s="110">
        <v>52.687038988408901</v>
      </c>
      <c r="K17" s="3"/>
      <c r="L17" s="20"/>
    </row>
    <row r="18" spans="1:13" s="4" customFormat="1" ht="19" customHeight="1" x14ac:dyDescent="0.25">
      <c r="A18" s="5" t="s">
        <v>15</v>
      </c>
      <c r="B18" s="59">
        <v>56</v>
      </c>
      <c r="C18" s="18">
        <v>0</v>
      </c>
      <c r="D18" s="61">
        <v>56</v>
      </c>
      <c r="E18" s="18">
        <v>1</v>
      </c>
      <c r="F18" s="21">
        <v>45</v>
      </c>
      <c r="G18" s="62">
        <v>46</v>
      </c>
      <c r="H18" s="118">
        <v>82.142857142857096</v>
      </c>
      <c r="I18" s="101">
        <v>65</v>
      </c>
      <c r="J18" s="110">
        <v>126.373626373626</v>
      </c>
      <c r="K18" s="3"/>
      <c r="L18" s="20"/>
    </row>
    <row r="19" spans="1:13" s="4" customFormat="1" ht="19" customHeight="1" x14ac:dyDescent="0.25">
      <c r="A19" s="5" t="s">
        <v>16</v>
      </c>
      <c r="B19" s="59">
        <v>103</v>
      </c>
      <c r="C19" s="18">
        <v>10</v>
      </c>
      <c r="D19" s="61">
        <v>93</v>
      </c>
      <c r="E19" s="18">
        <v>0</v>
      </c>
      <c r="F19" s="21">
        <v>68</v>
      </c>
      <c r="G19" s="62">
        <v>68</v>
      </c>
      <c r="H19" s="118">
        <v>73.118279569892493</v>
      </c>
      <c r="I19" s="101">
        <v>65</v>
      </c>
      <c r="J19" s="110">
        <v>112.48966087675799</v>
      </c>
      <c r="K19" s="3"/>
      <c r="L19" s="20"/>
    </row>
    <row r="20" spans="1:13" s="4" customFormat="1" ht="19" customHeight="1" thickBot="1" x14ac:dyDescent="0.3">
      <c r="A20" s="34" t="s">
        <v>24</v>
      </c>
      <c r="B20" s="65">
        <v>60</v>
      </c>
      <c r="C20" s="66">
        <v>4</v>
      </c>
      <c r="D20" s="68">
        <v>56</v>
      </c>
      <c r="E20" s="66">
        <v>0</v>
      </c>
      <c r="F20" s="67">
        <v>44</v>
      </c>
      <c r="G20" s="69">
        <v>44</v>
      </c>
      <c r="H20" s="119">
        <v>78.571428571428598</v>
      </c>
      <c r="I20" s="101">
        <v>65</v>
      </c>
      <c r="J20" s="113">
        <v>120.879120879121</v>
      </c>
      <c r="K20" s="3"/>
      <c r="L20" s="20"/>
    </row>
    <row r="21" spans="1:13" s="4" customFormat="1" ht="19" customHeight="1" thickBot="1" x14ac:dyDescent="0.3">
      <c r="A21" s="35" t="s">
        <v>5</v>
      </c>
      <c r="B21" s="102">
        <v>1224</v>
      </c>
      <c r="C21" s="103">
        <v>41</v>
      </c>
      <c r="D21" s="104">
        <v>1183</v>
      </c>
      <c r="E21" s="103">
        <v>16</v>
      </c>
      <c r="F21" s="105">
        <v>846</v>
      </c>
      <c r="G21" s="106">
        <v>849</v>
      </c>
      <c r="H21" s="120">
        <v>71.766694843617898</v>
      </c>
      <c r="I21" s="107">
        <v>65</v>
      </c>
      <c r="J21" s="116">
        <v>110.410299759412</v>
      </c>
      <c r="K21" s="40"/>
      <c r="L21" s="20"/>
    </row>
    <row r="22" spans="1:13" s="53" customFormat="1" ht="12" customHeight="1" x14ac:dyDescent="0.25">
      <c r="A22" s="28"/>
      <c r="B22" s="29"/>
      <c r="C22" s="29"/>
      <c r="D22" s="29"/>
      <c r="E22" s="29"/>
      <c r="F22" s="29"/>
      <c r="G22" s="29"/>
      <c r="H22" s="29"/>
      <c r="I22" s="30"/>
      <c r="J22" s="86"/>
      <c r="K22" s="33"/>
      <c r="L22" s="51"/>
      <c r="M22" s="52"/>
    </row>
    <row r="23" spans="1:13" s="53" customFormat="1" ht="13" x14ac:dyDescent="0.25">
      <c r="A23" s="32"/>
      <c r="B23" s="29"/>
      <c r="C23" s="29"/>
      <c r="D23" s="29"/>
      <c r="E23" s="29"/>
      <c r="F23" s="29"/>
      <c r="G23" s="29"/>
      <c r="H23" s="29"/>
      <c r="I23" s="30"/>
      <c r="J23" s="31"/>
      <c r="K23" s="33"/>
      <c r="L23" s="51"/>
      <c r="M23" s="54"/>
    </row>
    <row r="24" spans="1:13" s="55" customFormat="1" ht="13" x14ac:dyDescent="0.3">
      <c r="A24" s="12"/>
      <c r="B24" s="43"/>
      <c r="C24" s="43"/>
      <c r="D24" s="43"/>
      <c r="E24" s="43"/>
      <c r="F24" s="43"/>
      <c r="G24" s="43"/>
      <c r="H24" s="43"/>
      <c r="I24" s="43"/>
      <c r="J24" s="44"/>
      <c r="K24" s="43"/>
    </row>
    <row r="25" spans="1:13" s="55" customFormat="1" ht="13" x14ac:dyDescent="0.3">
      <c r="A25" s="12"/>
      <c r="B25" s="43"/>
      <c r="C25" s="43"/>
      <c r="D25" s="43"/>
      <c r="E25" s="43"/>
      <c r="F25" s="43"/>
      <c r="G25" s="43"/>
      <c r="H25" s="43"/>
      <c r="I25" s="43"/>
      <c r="J25" s="44"/>
      <c r="K25" s="43"/>
    </row>
    <row r="26" spans="1:13" s="55" customFormat="1" ht="18" customHeight="1" x14ac:dyDescent="0.3">
      <c r="A26" s="81" t="s">
        <v>25</v>
      </c>
      <c r="B26" s="43"/>
      <c r="C26" s="43"/>
      <c r="D26" s="43"/>
      <c r="E26" s="43"/>
      <c r="F26" s="43"/>
      <c r="G26" s="43"/>
      <c r="H26" s="43"/>
      <c r="I26" s="43"/>
      <c r="J26" s="44"/>
      <c r="K26" s="43"/>
    </row>
    <row r="27" spans="1:13" s="55" customFormat="1" ht="13.5" thickBot="1" x14ac:dyDescent="0.35">
      <c r="A27" s="7"/>
      <c r="B27" s="8"/>
      <c r="C27" s="8"/>
      <c r="D27" s="8"/>
      <c r="E27" s="8"/>
      <c r="F27" s="8"/>
      <c r="G27" s="8"/>
      <c r="H27" s="8"/>
      <c r="I27" s="8"/>
      <c r="J27" s="9"/>
      <c r="K27" s="43"/>
    </row>
    <row r="29" spans="1:13" x14ac:dyDescent="0.25">
      <c r="A29" s="1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zoomScale="80" zoomScaleNormal="80" workbookViewId="0">
      <selection activeCell="I5" sqref="I5"/>
    </sheetView>
  </sheetViews>
  <sheetFormatPr defaultRowHeight="12.5" x14ac:dyDescent="0.25"/>
  <cols>
    <col min="1" max="1" width="18.7265625" customWidth="1"/>
    <col min="2" max="2" width="11.1796875" customWidth="1"/>
    <col min="3" max="3" width="10.81640625" customWidth="1"/>
    <col min="4" max="4" width="12.26953125" customWidth="1"/>
    <col min="5" max="5" width="10.453125" customWidth="1"/>
    <col min="6" max="6" width="11" customWidth="1"/>
    <col min="7" max="8" width="12.453125" customWidth="1"/>
    <col min="9" max="9" width="10.453125" customWidth="1"/>
    <col min="10" max="10" width="10" customWidth="1"/>
    <col min="11" max="11" width="9.7265625" customWidth="1"/>
  </cols>
  <sheetData>
    <row r="1" spans="1:13" s="45" customFormat="1" ht="20.149999999999999" customHeight="1" x14ac:dyDescent="0.25">
      <c r="A1" s="132" t="str">
        <f>'6 DW EE Q2'!$A$1</f>
        <v>TAB 11 - WIOA TITLE I PERFORMANCE MEASURES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</row>
    <row r="2" spans="1:13" s="46" customFormat="1" ht="20.149999999999999" customHeight="1" x14ac:dyDescent="0.25">
      <c r="A2" s="134" t="str">
        <f>'1 Adult EE Q2'!A2:J2</f>
        <v>FY21 QUARTER ENDING SEPTEMBER 30, 2020</v>
      </c>
      <c r="B2" s="135"/>
      <c r="C2" s="135"/>
      <c r="D2" s="135"/>
      <c r="E2" s="135"/>
      <c r="F2" s="135"/>
      <c r="G2" s="135"/>
      <c r="H2" s="135"/>
      <c r="I2" s="135"/>
      <c r="J2" s="135"/>
      <c r="K2" s="139"/>
      <c r="L2" s="45"/>
    </row>
    <row r="3" spans="1:13" s="46" customFormat="1" ht="20.149999999999999" customHeight="1" thickBot="1" x14ac:dyDescent="0.3">
      <c r="A3" s="141" t="s">
        <v>69</v>
      </c>
      <c r="B3" s="142"/>
      <c r="C3" s="142"/>
      <c r="D3" s="142"/>
      <c r="E3" s="142"/>
      <c r="F3" s="142"/>
      <c r="G3" s="142"/>
      <c r="H3" s="142"/>
      <c r="I3" s="142"/>
      <c r="J3" s="142"/>
      <c r="K3" s="143"/>
      <c r="L3" s="45"/>
    </row>
    <row r="4" spans="1:13" ht="54.75" customHeight="1" thickBot="1" x14ac:dyDescent="0.35">
      <c r="A4" s="47" t="s">
        <v>52</v>
      </c>
      <c r="B4" s="14" t="s">
        <v>87</v>
      </c>
      <c r="C4" s="15" t="s">
        <v>58</v>
      </c>
      <c r="D4" s="15" t="s">
        <v>59</v>
      </c>
      <c r="E4" s="16" t="s">
        <v>60</v>
      </c>
      <c r="F4" s="15" t="s">
        <v>61</v>
      </c>
      <c r="G4" s="15" t="s">
        <v>62</v>
      </c>
      <c r="H4" s="15" t="s">
        <v>91</v>
      </c>
      <c r="I4" s="13" t="s">
        <v>63</v>
      </c>
      <c r="J4" s="149" t="s">
        <v>22</v>
      </c>
      <c r="K4" s="150" t="s">
        <v>21</v>
      </c>
      <c r="L4" s="1"/>
    </row>
    <row r="5" spans="1:13" s="4" customFormat="1" ht="19" customHeight="1" x14ac:dyDescent="0.25">
      <c r="A5" s="2" t="s">
        <v>9</v>
      </c>
      <c r="B5" s="58">
        <v>17</v>
      </c>
      <c r="C5" s="18">
        <v>0</v>
      </c>
      <c r="D5" s="21">
        <v>0</v>
      </c>
      <c r="E5" s="61">
        <v>0</v>
      </c>
      <c r="F5" s="17">
        <v>9</v>
      </c>
      <c r="G5" s="36">
        <v>1</v>
      </c>
      <c r="H5" s="62">
        <v>10</v>
      </c>
      <c r="I5" s="83">
        <f t="shared" ref="I5:I21" si="0">H5/B5</f>
        <v>0.58823529411764708</v>
      </c>
      <c r="J5" s="151">
        <v>0.35</v>
      </c>
      <c r="K5" s="155">
        <f>I5/J5</f>
        <v>1.6806722689075633</v>
      </c>
      <c r="L5" s="3"/>
      <c r="M5" s="20"/>
    </row>
    <row r="6" spans="1:13" s="4" customFormat="1" ht="19" customHeight="1" x14ac:dyDescent="0.25">
      <c r="A6" s="5" t="s">
        <v>0</v>
      </c>
      <c r="B6" s="59">
        <v>75</v>
      </c>
      <c r="C6" s="18">
        <v>1</v>
      </c>
      <c r="D6" s="21">
        <v>0</v>
      </c>
      <c r="E6" s="61">
        <v>0</v>
      </c>
      <c r="F6" s="18">
        <v>20</v>
      </c>
      <c r="G6" s="21">
        <v>21</v>
      </c>
      <c r="H6" s="62">
        <v>41</v>
      </c>
      <c r="I6" s="84">
        <f t="shared" si="0"/>
        <v>0.54666666666666663</v>
      </c>
      <c r="J6" s="151">
        <v>0.4</v>
      </c>
      <c r="K6" s="155">
        <f t="shared" ref="K6:K20" si="1">I6/J6</f>
        <v>1.3666666666666665</v>
      </c>
      <c r="L6" s="3"/>
      <c r="M6" s="20"/>
    </row>
    <row r="7" spans="1:13" s="4" customFormat="1" ht="19" customHeight="1" x14ac:dyDescent="0.25">
      <c r="A7" s="5" t="s">
        <v>10</v>
      </c>
      <c r="B7" s="59">
        <v>135</v>
      </c>
      <c r="C7" s="18">
        <v>3</v>
      </c>
      <c r="D7" s="21">
        <v>0</v>
      </c>
      <c r="E7" s="61">
        <v>7</v>
      </c>
      <c r="F7" s="18">
        <v>47</v>
      </c>
      <c r="G7" s="21">
        <v>23</v>
      </c>
      <c r="H7" s="62">
        <v>66</v>
      </c>
      <c r="I7" s="123">
        <f t="shared" si="0"/>
        <v>0.48888888888888887</v>
      </c>
      <c r="J7" s="151">
        <v>0.4</v>
      </c>
      <c r="K7" s="155">
        <f t="shared" si="1"/>
        <v>1.2222222222222221</v>
      </c>
      <c r="L7" s="3"/>
      <c r="M7" s="20"/>
    </row>
    <row r="8" spans="1:13" s="4" customFormat="1" ht="19" customHeight="1" x14ac:dyDescent="0.25">
      <c r="A8" s="5" t="s">
        <v>11</v>
      </c>
      <c r="B8" s="59">
        <v>108</v>
      </c>
      <c r="C8" s="18">
        <v>11</v>
      </c>
      <c r="D8" s="21">
        <v>0</v>
      </c>
      <c r="E8" s="61">
        <v>2</v>
      </c>
      <c r="F8" s="18">
        <v>39</v>
      </c>
      <c r="G8" s="21">
        <v>20</v>
      </c>
      <c r="H8" s="62">
        <v>54</v>
      </c>
      <c r="I8" s="123">
        <f t="shared" si="0"/>
        <v>0.5</v>
      </c>
      <c r="J8" s="151">
        <v>0.4</v>
      </c>
      <c r="K8" s="155">
        <f t="shared" si="1"/>
        <v>1.25</v>
      </c>
      <c r="L8" s="3"/>
      <c r="M8" s="20"/>
    </row>
    <row r="9" spans="1:13" s="4" customFormat="1" ht="19" customHeight="1" x14ac:dyDescent="0.25">
      <c r="A9" s="5" t="s">
        <v>3</v>
      </c>
      <c r="B9" s="59">
        <v>25</v>
      </c>
      <c r="C9" s="18">
        <v>0</v>
      </c>
      <c r="D9" s="21">
        <v>0</v>
      </c>
      <c r="E9" s="61">
        <v>0</v>
      </c>
      <c r="F9" s="18">
        <v>11</v>
      </c>
      <c r="G9" s="21">
        <v>3</v>
      </c>
      <c r="H9" s="62">
        <v>13</v>
      </c>
      <c r="I9" s="123">
        <f t="shared" si="0"/>
        <v>0.52</v>
      </c>
      <c r="J9" s="151">
        <v>0.4</v>
      </c>
      <c r="K9" s="155">
        <f t="shared" si="1"/>
        <v>1.3</v>
      </c>
      <c r="L9" s="3"/>
      <c r="M9" s="20"/>
    </row>
    <row r="10" spans="1:13" s="4" customFormat="1" ht="19" customHeight="1" x14ac:dyDescent="0.25">
      <c r="A10" s="5" t="s">
        <v>12</v>
      </c>
      <c r="B10" s="59">
        <v>70</v>
      </c>
      <c r="C10" s="18">
        <v>0</v>
      </c>
      <c r="D10" s="21">
        <v>0</v>
      </c>
      <c r="E10" s="61">
        <v>0</v>
      </c>
      <c r="F10" s="18">
        <v>44</v>
      </c>
      <c r="G10" s="21">
        <v>1</v>
      </c>
      <c r="H10" s="62">
        <v>45</v>
      </c>
      <c r="I10" s="123">
        <f t="shared" si="0"/>
        <v>0.6428571428571429</v>
      </c>
      <c r="J10" s="151">
        <v>0.4</v>
      </c>
      <c r="K10" s="155">
        <f t="shared" si="1"/>
        <v>1.6071428571428572</v>
      </c>
      <c r="L10" s="3"/>
      <c r="M10" s="20"/>
    </row>
    <row r="11" spans="1:13" s="4" customFormat="1" ht="19" customHeight="1" x14ac:dyDescent="0.25">
      <c r="A11" s="5" t="s">
        <v>4</v>
      </c>
      <c r="B11" s="59">
        <v>27</v>
      </c>
      <c r="C11" s="18">
        <v>0</v>
      </c>
      <c r="D11" s="21">
        <v>0</v>
      </c>
      <c r="E11" s="61">
        <v>1</v>
      </c>
      <c r="F11" s="18">
        <v>15</v>
      </c>
      <c r="G11" s="21">
        <v>10</v>
      </c>
      <c r="H11" s="62">
        <v>16</v>
      </c>
      <c r="I11" s="123">
        <f t="shared" si="0"/>
        <v>0.59259259259259256</v>
      </c>
      <c r="J11" s="151">
        <v>0.4</v>
      </c>
      <c r="K11" s="155">
        <f t="shared" si="1"/>
        <v>1.4814814814814814</v>
      </c>
      <c r="L11" s="3"/>
      <c r="M11" s="20"/>
    </row>
    <row r="12" spans="1:13" s="4" customFormat="1" ht="19" customHeight="1" x14ac:dyDescent="0.25">
      <c r="A12" s="5" t="s">
        <v>13</v>
      </c>
      <c r="B12" s="59">
        <v>61</v>
      </c>
      <c r="C12" s="18">
        <v>0</v>
      </c>
      <c r="D12" s="21">
        <v>0</v>
      </c>
      <c r="E12" s="61">
        <v>0</v>
      </c>
      <c r="F12" s="18">
        <v>10</v>
      </c>
      <c r="G12" s="21">
        <v>35</v>
      </c>
      <c r="H12" s="62">
        <v>39</v>
      </c>
      <c r="I12" s="123">
        <f t="shared" si="0"/>
        <v>0.63934426229508201</v>
      </c>
      <c r="J12" s="151">
        <v>0.4</v>
      </c>
      <c r="K12" s="155">
        <f t="shared" si="1"/>
        <v>1.598360655737705</v>
      </c>
      <c r="L12" s="3"/>
      <c r="M12" s="20"/>
    </row>
    <row r="13" spans="1:13" s="4" customFormat="1" ht="19" customHeight="1" x14ac:dyDescent="0.25">
      <c r="A13" s="5" t="s">
        <v>6</v>
      </c>
      <c r="B13" s="59">
        <v>47</v>
      </c>
      <c r="C13" s="18">
        <v>0</v>
      </c>
      <c r="D13" s="21">
        <v>0</v>
      </c>
      <c r="E13" s="61">
        <v>0</v>
      </c>
      <c r="F13" s="18">
        <v>5</v>
      </c>
      <c r="G13" s="21">
        <v>18</v>
      </c>
      <c r="H13" s="62">
        <v>23</v>
      </c>
      <c r="I13" s="123">
        <f t="shared" si="0"/>
        <v>0.48936170212765956</v>
      </c>
      <c r="J13" s="151">
        <v>0.4</v>
      </c>
      <c r="K13" s="155">
        <f t="shared" si="1"/>
        <v>1.2234042553191489</v>
      </c>
      <c r="L13" s="3"/>
      <c r="M13" s="20"/>
    </row>
    <row r="14" spans="1:13" s="4" customFormat="1" ht="19" customHeight="1" x14ac:dyDescent="0.25">
      <c r="A14" s="5" t="s">
        <v>14</v>
      </c>
      <c r="B14" s="59">
        <v>109</v>
      </c>
      <c r="C14" s="18">
        <v>1</v>
      </c>
      <c r="D14" s="21">
        <v>0</v>
      </c>
      <c r="E14" s="61">
        <v>0</v>
      </c>
      <c r="F14" s="18">
        <v>43</v>
      </c>
      <c r="G14" s="21">
        <v>2</v>
      </c>
      <c r="H14" s="62">
        <v>45</v>
      </c>
      <c r="I14" s="123">
        <f t="shared" si="0"/>
        <v>0.41284403669724773</v>
      </c>
      <c r="J14" s="151">
        <v>0.4</v>
      </c>
      <c r="K14" s="155">
        <f t="shared" si="1"/>
        <v>1.0321100917431192</v>
      </c>
      <c r="L14" s="3"/>
      <c r="M14" s="20"/>
    </row>
    <row r="15" spans="1:13" s="4" customFormat="1" ht="19" customHeight="1" x14ac:dyDescent="0.25">
      <c r="A15" s="5" t="s">
        <v>20</v>
      </c>
      <c r="B15" s="59">
        <v>44</v>
      </c>
      <c r="C15" s="18">
        <v>1</v>
      </c>
      <c r="D15" s="21">
        <v>0</v>
      </c>
      <c r="E15" s="61">
        <v>0</v>
      </c>
      <c r="F15" s="18">
        <v>3</v>
      </c>
      <c r="G15" s="21">
        <v>8</v>
      </c>
      <c r="H15" s="62">
        <v>10</v>
      </c>
      <c r="I15" s="123">
        <f t="shared" si="0"/>
        <v>0.22727272727272727</v>
      </c>
      <c r="J15" s="151">
        <v>0.4</v>
      </c>
      <c r="K15" s="155">
        <f t="shared" si="1"/>
        <v>0.56818181818181812</v>
      </c>
      <c r="L15" s="3"/>
      <c r="M15" s="20"/>
    </row>
    <row r="16" spans="1:13" s="4" customFormat="1" ht="19" customHeight="1" x14ac:dyDescent="0.25">
      <c r="A16" s="5" t="s">
        <v>1</v>
      </c>
      <c r="B16" s="59">
        <v>86</v>
      </c>
      <c r="C16" s="18">
        <v>2</v>
      </c>
      <c r="D16" s="21">
        <v>0</v>
      </c>
      <c r="E16" s="61">
        <v>0</v>
      </c>
      <c r="F16" s="18">
        <v>14</v>
      </c>
      <c r="G16" s="21">
        <v>13</v>
      </c>
      <c r="H16" s="62">
        <v>26</v>
      </c>
      <c r="I16" s="123">
        <f t="shared" si="0"/>
        <v>0.30232558139534882</v>
      </c>
      <c r="J16" s="151">
        <v>0.4</v>
      </c>
      <c r="K16" s="155">
        <f t="shared" si="1"/>
        <v>0.75581395348837199</v>
      </c>
      <c r="L16" s="3"/>
      <c r="M16" s="20"/>
    </row>
    <row r="17" spans="1:13" s="4" customFormat="1" ht="19" customHeight="1" x14ac:dyDescent="0.25">
      <c r="A17" s="5" t="s">
        <v>2</v>
      </c>
      <c r="B17" s="59">
        <v>102</v>
      </c>
      <c r="C17" s="18">
        <v>0</v>
      </c>
      <c r="D17" s="21">
        <v>0</v>
      </c>
      <c r="E17" s="61">
        <v>0</v>
      </c>
      <c r="F17" s="18">
        <v>15</v>
      </c>
      <c r="G17" s="21">
        <v>22</v>
      </c>
      <c r="H17" s="62">
        <v>36</v>
      </c>
      <c r="I17" s="123">
        <f t="shared" si="0"/>
        <v>0.35294117647058826</v>
      </c>
      <c r="J17" s="151">
        <v>0.4</v>
      </c>
      <c r="K17" s="155">
        <f t="shared" si="1"/>
        <v>0.88235294117647056</v>
      </c>
      <c r="L17" s="3"/>
      <c r="M17" s="20"/>
    </row>
    <row r="18" spans="1:13" s="4" customFormat="1" ht="19" customHeight="1" x14ac:dyDescent="0.25">
      <c r="A18" s="5" t="s">
        <v>15</v>
      </c>
      <c r="B18" s="59">
        <v>54</v>
      </c>
      <c r="C18" s="18">
        <v>10</v>
      </c>
      <c r="D18" s="21">
        <v>0</v>
      </c>
      <c r="E18" s="61">
        <v>0</v>
      </c>
      <c r="F18" s="18">
        <v>15</v>
      </c>
      <c r="G18" s="21">
        <v>18</v>
      </c>
      <c r="H18" s="62">
        <v>32</v>
      </c>
      <c r="I18" s="123">
        <f t="shared" si="0"/>
        <v>0.59259259259259256</v>
      </c>
      <c r="J18" s="151">
        <v>0.4</v>
      </c>
      <c r="K18" s="155">
        <f t="shared" si="1"/>
        <v>1.4814814814814814</v>
      </c>
      <c r="L18" s="3"/>
      <c r="M18" s="20"/>
    </row>
    <row r="19" spans="1:13" s="4" customFormat="1" ht="19" customHeight="1" x14ac:dyDescent="0.25">
      <c r="A19" s="5" t="s">
        <v>16</v>
      </c>
      <c r="B19" s="59">
        <v>71</v>
      </c>
      <c r="C19" s="18">
        <v>0</v>
      </c>
      <c r="D19" s="21">
        <v>0</v>
      </c>
      <c r="E19" s="61">
        <v>0</v>
      </c>
      <c r="F19" s="18">
        <v>38</v>
      </c>
      <c r="G19" s="21">
        <v>9</v>
      </c>
      <c r="H19" s="62">
        <v>38</v>
      </c>
      <c r="I19" s="124">
        <f t="shared" si="0"/>
        <v>0.53521126760563376</v>
      </c>
      <c r="J19" s="151">
        <v>0.4</v>
      </c>
      <c r="K19" s="155">
        <f t="shared" si="1"/>
        <v>1.3380281690140843</v>
      </c>
      <c r="L19" s="3"/>
      <c r="M19" s="20"/>
    </row>
    <row r="20" spans="1:13" s="4" customFormat="1" ht="19" customHeight="1" thickBot="1" x14ac:dyDescent="0.3">
      <c r="A20" s="34" t="s">
        <v>24</v>
      </c>
      <c r="B20" s="60">
        <v>90</v>
      </c>
      <c r="C20" s="19">
        <v>5</v>
      </c>
      <c r="D20" s="22">
        <v>0</v>
      </c>
      <c r="E20" s="63">
        <v>0</v>
      </c>
      <c r="F20" s="19">
        <v>23</v>
      </c>
      <c r="G20" s="22">
        <v>10</v>
      </c>
      <c r="H20" s="64">
        <v>34</v>
      </c>
      <c r="I20" s="125">
        <f t="shared" si="0"/>
        <v>0.37777777777777777</v>
      </c>
      <c r="J20" s="151">
        <v>0.4</v>
      </c>
      <c r="K20" s="155">
        <f t="shared" si="1"/>
        <v>0.94444444444444442</v>
      </c>
      <c r="L20" s="3"/>
      <c r="M20" s="20"/>
    </row>
    <row r="21" spans="1:13" s="4" customFormat="1" ht="19" customHeight="1" thickBot="1" x14ac:dyDescent="0.3">
      <c r="A21" s="35" t="s">
        <v>5</v>
      </c>
      <c r="B21" s="71">
        <v>1121</v>
      </c>
      <c r="C21" s="72">
        <v>34</v>
      </c>
      <c r="D21" s="73">
        <v>0</v>
      </c>
      <c r="E21" s="75">
        <v>10</v>
      </c>
      <c r="F21" s="72">
        <v>351</v>
      </c>
      <c r="G21" s="73">
        <v>214</v>
      </c>
      <c r="H21" s="76">
        <v>528</v>
      </c>
      <c r="I21" s="154">
        <f t="shared" si="0"/>
        <v>0.47100802854594115</v>
      </c>
      <c r="J21" s="153">
        <v>0.4</v>
      </c>
      <c r="K21" s="157">
        <f>I21/J21</f>
        <v>1.1775200713648528</v>
      </c>
      <c r="L21" s="3"/>
      <c r="M21" s="20"/>
    </row>
    <row r="22" spans="1:13" s="53" customFormat="1" ht="13" x14ac:dyDescent="0.25">
      <c r="A22" s="23"/>
      <c r="B22" s="24"/>
      <c r="C22" s="24"/>
      <c r="D22" s="24"/>
      <c r="E22" s="24"/>
      <c r="F22" s="24"/>
      <c r="G22" s="24"/>
      <c r="H22" s="24"/>
      <c r="I22" s="25"/>
      <c r="J22" s="27"/>
      <c r="K22" s="26"/>
      <c r="L22" s="51"/>
      <c r="M22" s="54"/>
    </row>
    <row r="23" spans="1:13" s="55" customFormat="1" ht="38.25" customHeight="1" x14ac:dyDescent="0.3">
      <c r="A23" s="146" t="s">
        <v>76</v>
      </c>
      <c r="B23" s="147"/>
      <c r="C23" s="147"/>
      <c r="D23" s="147"/>
      <c r="E23" s="147"/>
      <c r="F23" s="147"/>
      <c r="G23" s="147"/>
      <c r="H23" s="147"/>
      <c r="I23" s="147"/>
      <c r="J23" s="147"/>
      <c r="K23" s="148"/>
    </row>
    <row r="24" spans="1:13" s="55" customFormat="1" ht="13" x14ac:dyDescent="0.3">
      <c r="A24" s="57"/>
      <c r="B24" s="43"/>
      <c r="C24" s="43"/>
      <c r="D24" s="43"/>
      <c r="E24" s="43"/>
      <c r="F24" s="43"/>
      <c r="G24" s="43"/>
      <c r="H24" s="43"/>
      <c r="I24" s="43"/>
      <c r="J24" s="43"/>
      <c r="K24" s="44"/>
    </row>
    <row r="25" spans="1:13" s="55" customFormat="1" ht="13.5" thickBot="1" x14ac:dyDescent="0.35">
      <c r="A25" s="82" t="s">
        <v>25</v>
      </c>
      <c r="B25" s="8"/>
      <c r="C25" s="8"/>
      <c r="D25" s="8"/>
      <c r="E25" s="8"/>
      <c r="F25" s="8"/>
      <c r="G25" s="8"/>
      <c r="H25" s="8"/>
      <c r="I25" s="8"/>
      <c r="J25" s="8"/>
      <c r="K25" s="9"/>
    </row>
    <row r="27" spans="1:13" x14ac:dyDescent="0.25">
      <c r="A27" s="11"/>
    </row>
  </sheetData>
  <mergeCells count="4">
    <mergeCell ref="A1:K1"/>
    <mergeCell ref="A2:K2"/>
    <mergeCell ref="A3:K3"/>
    <mergeCell ref="A23:K23"/>
  </mergeCells>
  <printOptions horizontalCentered="1" verticalCentered="1"/>
  <pageMargins left="0.51" right="0.5" top="0.25" bottom="0.32" header="0.12" footer="0.13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opLeftCell="A7"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s="1" customFormat="1" ht="19.5" customHeight="1" x14ac:dyDescent="0.25">
      <c r="A1" s="132" t="s">
        <v>51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2" s="6" customFormat="1" ht="19.5" customHeight="1" x14ac:dyDescent="0.25">
      <c r="A2" s="134" t="str">
        <f>'1 Adult EE Q2'!A2:J2</f>
        <v>FY21 QUARTER ENDING SEPTEMBER 30, 2020</v>
      </c>
      <c r="B2" s="135"/>
      <c r="C2" s="135"/>
      <c r="D2" s="135"/>
      <c r="E2" s="135"/>
      <c r="F2" s="135"/>
      <c r="G2" s="135"/>
      <c r="H2" s="135"/>
      <c r="I2" s="135"/>
      <c r="J2" s="135"/>
      <c r="K2" s="10"/>
    </row>
    <row r="3" spans="1:12" s="6" customFormat="1" ht="33" customHeight="1" thickBot="1" x14ac:dyDescent="0.3">
      <c r="A3" s="136" t="s">
        <v>84</v>
      </c>
      <c r="B3" s="137"/>
      <c r="C3" s="137"/>
      <c r="D3" s="137"/>
      <c r="E3" s="137"/>
      <c r="F3" s="137"/>
      <c r="G3" s="137"/>
      <c r="H3" s="137"/>
      <c r="I3" s="137"/>
      <c r="J3" s="137"/>
      <c r="K3" s="10"/>
    </row>
    <row r="4" spans="1:12" s="4" customFormat="1" ht="54" customHeight="1" thickBot="1" x14ac:dyDescent="0.3">
      <c r="A4" s="87" t="s">
        <v>52</v>
      </c>
      <c r="B4" s="88" t="s">
        <v>7</v>
      </c>
      <c r="C4" s="89" t="s">
        <v>8</v>
      </c>
      <c r="D4" s="90" t="s">
        <v>19</v>
      </c>
      <c r="E4" s="89" t="s">
        <v>45</v>
      </c>
      <c r="F4" s="89" t="s">
        <v>73</v>
      </c>
      <c r="G4" s="89" t="s">
        <v>72</v>
      </c>
      <c r="H4" s="91" t="s">
        <v>71</v>
      </c>
      <c r="I4" s="92" t="s">
        <v>47</v>
      </c>
      <c r="J4" s="93" t="s">
        <v>48</v>
      </c>
      <c r="K4" s="3"/>
    </row>
    <row r="5" spans="1:12" s="4" customFormat="1" ht="19" customHeight="1" x14ac:dyDescent="0.25">
      <c r="A5" s="2" t="s">
        <v>9</v>
      </c>
      <c r="B5" s="58">
        <v>47</v>
      </c>
      <c r="C5" s="18">
        <v>1</v>
      </c>
      <c r="D5" s="61">
        <v>46</v>
      </c>
      <c r="E5" s="17">
        <v>30</v>
      </c>
      <c r="F5" s="36">
        <v>0</v>
      </c>
      <c r="G5" s="62">
        <v>30</v>
      </c>
      <c r="H5" s="117">
        <v>65.2173913043478</v>
      </c>
      <c r="I5" s="101">
        <v>65</v>
      </c>
      <c r="J5" s="110">
        <v>100.334448160535</v>
      </c>
      <c r="K5" s="3"/>
      <c r="L5" s="20"/>
    </row>
    <row r="6" spans="1:12" s="4" customFormat="1" ht="19" customHeight="1" x14ac:dyDescent="0.25">
      <c r="A6" s="5" t="s">
        <v>0</v>
      </c>
      <c r="B6" s="59">
        <v>102</v>
      </c>
      <c r="C6" s="18">
        <v>0</v>
      </c>
      <c r="D6" s="61">
        <v>102</v>
      </c>
      <c r="E6" s="18">
        <v>70</v>
      </c>
      <c r="F6" s="21">
        <v>4</v>
      </c>
      <c r="G6" s="62">
        <v>74</v>
      </c>
      <c r="H6" s="118">
        <v>72.549019607843107</v>
      </c>
      <c r="I6" s="101">
        <v>81</v>
      </c>
      <c r="J6" s="110">
        <v>89.566690873880404</v>
      </c>
      <c r="K6" s="3"/>
      <c r="L6" s="20"/>
    </row>
    <row r="7" spans="1:12" s="4" customFormat="1" ht="19" customHeight="1" x14ac:dyDescent="0.25">
      <c r="A7" s="5" t="s">
        <v>10</v>
      </c>
      <c r="B7" s="59">
        <v>48</v>
      </c>
      <c r="C7" s="18">
        <v>0</v>
      </c>
      <c r="D7" s="61">
        <v>48</v>
      </c>
      <c r="E7" s="18">
        <v>35</v>
      </c>
      <c r="F7" s="21">
        <v>3</v>
      </c>
      <c r="G7" s="62">
        <v>38</v>
      </c>
      <c r="H7" s="118">
        <v>79.1666666666667</v>
      </c>
      <c r="I7" s="101">
        <v>77</v>
      </c>
      <c r="J7" s="110">
        <v>102.813852813853</v>
      </c>
      <c r="K7" s="3"/>
      <c r="L7" s="20"/>
    </row>
    <row r="8" spans="1:12" s="4" customFormat="1" ht="19" customHeight="1" x14ac:dyDescent="0.25">
      <c r="A8" s="5" t="s">
        <v>11</v>
      </c>
      <c r="B8" s="59">
        <v>39</v>
      </c>
      <c r="C8" s="18">
        <v>0</v>
      </c>
      <c r="D8" s="61">
        <v>39</v>
      </c>
      <c r="E8" s="18">
        <v>28</v>
      </c>
      <c r="F8" s="21">
        <v>0</v>
      </c>
      <c r="G8" s="62">
        <v>28</v>
      </c>
      <c r="H8" s="118">
        <v>71.794871794871796</v>
      </c>
      <c r="I8" s="101">
        <v>81</v>
      </c>
      <c r="J8" s="110">
        <v>88.635644191199802</v>
      </c>
      <c r="K8" s="3"/>
      <c r="L8" s="20"/>
    </row>
    <row r="9" spans="1:12" s="4" customFormat="1" ht="19" customHeight="1" x14ac:dyDescent="0.25">
      <c r="A9" s="5" t="s">
        <v>3</v>
      </c>
      <c r="B9" s="59">
        <v>59</v>
      </c>
      <c r="C9" s="18">
        <v>10</v>
      </c>
      <c r="D9" s="61">
        <v>49</v>
      </c>
      <c r="E9" s="18">
        <v>29</v>
      </c>
      <c r="F9" s="21">
        <v>6</v>
      </c>
      <c r="G9" s="62">
        <v>35</v>
      </c>
      <c r="H9" s="118">
        <v>71.428571428571402</v>
      </c>
      <c r="I9" s="101">
        <v>81</v>
      </c>
      <c r="J9" s="110">
        <v>88.183421516754905</v>
      </c>
      <c r="K9" s="3"/>
      <c r="L9" s="20"/>
    </row>
    <row r="10" spans="1:12" s="4" customFormat="1" ht="19" customHeight="1" x14ac:dyDescent="0.25">
      <c r="A10" s="5" t="s">
        <v>12</v>
      </c>
      <c r="B10" s="59">
        <v>77</v>
      </c>
      <c r="C10" s="18">
        <v>0</v>
      </c>
      <c r="D10" s="61">
        <v>77</v>
      </c>
      <c r="E10" s="18">
        <v>58</v>
      </c>
      <c r="F10" s="21">
        <v>3</v>
      </c>
      <c r="G10" s="62">
        <v>61</v>
      </c>
      <c r="H10" s="118">
        <v>79.220779220779207</v>
      </c>
      <c r="I10" s="101">
        <v>81</v>
      </c>
      <c r="J10" s="110">
        <v>97.803431136764502</v>
      </c>
      <c r="K10" s="3"/>
      <c r="L10" s="20"/>
    </row>
    <row r="11" spans="1:12" s="4" customFormat="1" ht="19" customHeight="1" x14ac:dyDescent="0.25">
      <c r="A11" s="5" t="s">
        <v>4</v>
      </c>
      <c r="B11" s="59">
        <v>28</v>
      </c>
      <c r="C11" s="18">
        <v>0</v>
      </c>
      <c r="D11" s="61">
        <v>28</v>
      </c>
      <c r="E11" s="18">
        <v>16</v>
      </c>
      <c r="F11" s="21">
        <v>0</v>
      </c>
      <c r="G11" s="62">
        <v>16</v>
      </c>
      <c r="H11" s="118">
        <v>57.142857142857103</v>
      </c>
      <c r="I11" s="101">
        <v>79</v>
      </c>
      <c r="J11" s="110">
        <v>72.332730560578696</v>
      </c>
      <c r="K11" s="3"/>
      <c r="L11" s="20"/>
    </row>
    <row r="12" spans="1:12" s="4" customFormat="1" ht="19" customHeight="1" x14ac:dyDescent="0.25">
      <c r="A12" s="5" t="s">
        <v>13</v>
      </c>
      <c r="B12" s="59">
        <v>46</v>
      </c>
      <c r="C12" s="18">
        <v>3</v>
      </c>
      <c r="D12" s="61">
        <v>43</v>
      </c>
      <c r="E12" s="18">
        <v>29</v>
      </c>
      <c r="F12" s="21">
        <v>6</v>
      </c>
      <c r="G12" s="62">
        <v>35</v>
      </c>
      <c r="H12" s="118">
        <v>81.395348837209298</v>
      </c>
      <c r="I12" s="101">
        <v>81</v>
      </c>
      <c r="J12" s="110">
        <v>100.488084984209</v>
      </c>
      <c r="K12" s="3"/>
      <c r="L12" s="20"/>
    </row>
    <row r="13" spans="1:12" s="4" customFormat="1" ht="19" customHeight="1" x14ac:dyDescent="0.25">
      <c r="A13" s="5" t="s">
        <v>6</v>
      </c>
      <c r="B13" s="59">
        <v>28</v>
      </c>
      <c r="C13" s="18">
        <v>0</v>
      </c>
      <c r="D13" s="61">
        <v>28</v>
      </c>
      <c r="E13" s="18">
        <v>22</v>
      </c>
      <c r="F13" s="21">
        <v>0</v>
      </c>
      <c r="G13" s="62">
        <v>22</v>
      </c>
      <c r="H13" s="118">
        <v>78.571428571428598</v>
      </c>
      <c r="I13" s="101">
        <v>78</v>
      </c>
      <c r="J13" s="110">
        <v>100.732600732601</v>
      </c>
      <c r="K13" s="3"/>
      <c r="L13" s="20"/>
    </row>
    <row r="14" spans="1:12" s="4" customFormat="1" ht="19" customHeight="1" x14ac:dyDescent="0.25">
      <c r="A14" s="5" t="s">
        <v>14</v>
      </c>
      <c r="B14" s="59">
        <v>204</v>
      </c>
      <c r="C14" s="18">
        <v>8</v>
      </c>
      <c r="D14" s="61">
        <v>196</v>
      </c>
      <c r="E14" s="18">
        <v>103</v>
      </c>
      <c r="F14" s="21">
        <v>18</v>
      </c>
      <c r="G14" s="62">
        <v>121</v>
      </c>
      <c r="H14" s="118">
        <v>61.734693877551003</v>
      </c>
      <c r="I14" s="101">
        <v>81</v>
      </c>
      <c r="J14" s="110">
        <v>76.215671453766703</v>
      </c>
      <c r="K14" s="3"/>
      <c r="L14" s="20"/>
    </row>
    <row r="15" spans="1:12" s="4" customFormat="1" ht="19" customHeight="1" x14ac:dyDescent="0.25">
      <c r="A15" s="5" t="s">
        <v>20</v>
      </c>
      <c r="B15" s="59">
        <v>11</v>
      </c>
      <c r="C15" s="18">
        <v>0</v>
      </c>
      <c r="D15" s="61">
        <v>11</v>
      </c>
      <c r="E15" s="18">
        <v>6</v>
      </c>
      <c r="F15" s="21">
        <v>0</v>
      </c>
      <c r="G15" s="62">
        <v>6</v>
      </c>
      <c r="H15" s="118">
        <v>54.545454545454497</v>
      </c>
      <c r="I15" s="101">
        <v>81</v>
      </c>
      <c r="J15" s="110">
        <v>67.340067340067407</v>
      </c>
      <c r="K15" s="3"/>
      <c r="L15" s="20"/>
    </row>
    <row r="16" spans="1:12" s="4" customFormat="1" ht="19" customHeight="1" x14ac:dyDescent="0.25">
      <c r="A16" s="5" t="s">
        <v>1</v>
      </c>
      <c r="B16" s="59">
        <v>36</v>
      </c>
      <c r="C16" s="18">
        <v>0</v>
      </c>
      <c r="D16" s="61">
        <v>36</v>
      </c>
      <c r="E16" s="18">
        <v>23</v>
      </c>
      <c r="F16" s="21">
        <v>0</v>
      </c>
      <c r="G16" s="62">
        <v>23</v>
      </c>
      <c r="H16" s="118">
        <v>63.8888888888889</v>
      </c>
      <c r="I16" s="101">
        <v>81</v>
      </c>
      <c r="J16" s="110">
        <v>78.875171467764105</v>
      </c>
      <c r="K16" s="3"/>
      <c r="L16" s="20"/>
    </row>
    <row r="17" spans="1:13" s="4" customFormat="1" ht="19" customHeight="1" x14ac:dyDescent="0.25">
      <c r="A17" s="5" t="s">
        <v>2</v>
      </c>
      <c r="B17" s="59">
        <v>50</v>
      </c>
      <c r="C17" s="18">
        <v>2</v>
      </c>
      <c r="D17" s="61">
        <v>48</v>
      </c>
      <c r="E17" s="18">
        <v>37</v>
      </c>
      <c r="F17" s="21">
        <v>2</v>
      </c>
      <c r="G17" s="62">
        <v>39</v>
      </c>
      <c r="H17" s="118">
        <v>81.25</v>
      </c>
      <c r="I17" s="101">
        <v>81</v>
      </c>
      <c r="J17" s="110">
        <v>100.308641975309</v>
      </c>
      <c r="K17" s="3"/>
      <c r="L17" s="20"/>
    </row>
    <row r="18" spans="1:13" s="4" customFormat="1" ht="19" customHeight="1" x14ac:dyDescent="0.25">
      <c r="A18" s="5" t="s">
        <v>15</v>
      </c>
      <c r="B18" s="59">
        <v>22</v>
      </c>
      <c r="C18" s="18">
        <v>3</v>
      </c>
      <c r="D18" s="61">
        <v>19</v>
      </c>
      <c r="E18" s="18">
        <v>14</v>
      </c>
      <c r="F18" s="21">
        <v>2</v>
      </c>
      <c r="G18" s="62">
        <v>16</v>
      </c>
      <c r="H18" s="118">
        <v>84.210526315789494</v>
      </c>
      <c r="I18" s="101">
        <v>81</v>
      </c>
      <c r="J18" s="110">
        <v>103.96361273554299</v>
      </c>
      <c r="K18" s="3"/>
      <c r="L18" s="20"/>
    </row>
    <row r="19" spans="1:13" s="4" customFormat="1" ht="19" customHeight="1" x14ac:dyDescent="0.25">
      <c r="A19" s="5" t="s">
        <v>16</v>
      </c>
      <c r="B19" s="59">
        <v>35</v>
      </c>
      <c r="C19" s="18">
        <v>2</v>
      </c>
      <c r="D19" s="61">
        <v>33</v>
      </c>
      <c r="E19" s="18">
        <v>25</v>
      </c>
      <c r="F19" s="21">
        <v>0</v>
      </c>
      <c r="G19" s="62">
        <v>25</v>
      </c>
      <c r="H19" s="118">
        <v>75.757575757575793</v>
      </c>
      <c r="I19" s="101">
        <v>81</v>
      </c>
      <c r="J19" s="110">
        <v>93.5278713056491</v>
      </c>
      <c r="K19" s="3"/>
      <c r="L19" s="20"/>
    </row>
    <row r="20" spans="1:13" s="4" customFormat="1" ht="19" customHeight="1" thickBot="1" x14ac:dyDescent="0.3">
      <c r="A20" s="34" t="s">
        <v>24</v>
      </c>
      <c r="B20" s="65">
        <v>56</v>
      </c>
      <c r="C20" s="66">
        <v>1</v>
      </c>
      <c r="D20" s="68">
        <v>55</v>
      </c>
      <c r="E20" s="66">
        <v>25</v>
      </c>
      <c r="F20" s="67">
        <v>12</v>
      </c>
      <c r="G20" s="69">
        <v>37</v>
      </c>
      <c r="H20" s="119">
        <v>67.272727272727295</v>
      </c>
      <c r="I20" s="101">
        <v>81</v>
      </c>
      <c r="J20" s="113">
        <v>83.052749719416397</v>
      </c>
      <c r="K20" s="3"/>
      <c r="L20" s="20"/>
    </row>
    <row r="21" spans="1:13" s="4" customFormat="1" ht="19" customHeight="1" thickBot="1" x14ac:dyDescent="0.3">
      <c r="A21" s="35" t="s">
        <v>5</v>
      </c>
      <c r="B21" s="102">
        <v>888</v>
      </c>
      <c r="C21" s="103">
        <v>30</v>
      </c>
      <c r="D21" s="104">
        <v>858</v>
      </c>
      <c r="E21" s="103">
        <v>550</v>
      </c>
      <c r="F21" s="105">
        <v>56</v>
      </c>
      <c r="G21" s="106">
        <v>606</v>
      </c>
      <c r="H21" s="120">
        <v>70.629370629370598</v>
      </c>
      <c r="I21" s="107">
        <v>81</v>
      </c>
      <c r="J21" s="116">
        <v>87.196753863420497</v>
      </c>
      <c r="K21" s="40"/>
      <c r="L21" s="20"/>
    </row>
    <row r="22" spans="1:13" s="53" customFormat="1" ht="12" customHeight="1" x14ac:dyDescent="0.25">
      <c r="A22" s="28"/>
      <c r="B22" s="29"/>
      <c r="C22" s="29"/>
      <c r="D22" s="29"/>
      <c r="E22" s="29"/>
      <c r="F22" s="29"/>
      <c r="G22" s="29"/>
      <c r="H22" s="29"/>
      <c r="I22" s="30"/>
      <c r="J22" s="86"/>
      <c r="K22" s="33"/>
      <c r="L22" s="51"/>
      <c r="M22" s="52"/>
    </row>
    <row r="23" spans="1:13" s="53" customFormat="1" ht="13" x14ac:dyDescent="0.25">
      <c r="A23" s="32" t="s">
        <v>42</v>
      </c>
      <c r="B23" s="29"/>
      <c r="C23" s="29"/>
      <c r="D23" s="29"/>
      <c r="E23" s="29"/>
      <c r="F23" s="29"/>
      <c r="G23" s="29"/>
      <c r="H23" s="29"/>
      <c r="I23" s="30"/>
      <c r="J23" s="31"/>
      <c r="K23" s="33"/>
      <c r="L23" s="51"/>
      <c r="M23" s="54"/>
    </row>
    <row r="24" spans="1:13" s="55" customFormat="1" ht="13" x14ac:dyDescent="0.3">
      <c r="A24" s="12" t="s">
        <v>43</v>
      </c>
      <c r="B24" s="43"/>
      <c r="C24" s="43"/>
      <c r="D24" s="43"/>
      <c r="E24" s="43"/>
      <c r="F24" s="43"/>
      <c r="G24" s="43"/>
      <c r="H24" s="43"/>
      <c r="I24" s="43"/>
      <c r="J24" s="44"/>
      <c r="K24" s="43"/>
    </row>
    <row r="25" spans="1:13" s="55" customFormat="1" ht="13" x14ac:dyDescent="0.3">
      <c r="A25" s="12" t="s">
        <v>44</v>
      </c>
      <c r="B25" s="43"/>
      <c r="C25" s="43"/>
      <c r="D25" s="43"/>
      <c r="E25" s="43"/>
      <c r="F25" s="43"/>
      <c r="G25" s="43"/>
      <c r="H25" s="43"/>
      <c r="I25" s="43"/>
      <c r="J25" s="44"/>
      <c r="K25" s="43"/>
    </row>
    <row r="26" spans="1:13" s="55" customFormat="1" ht="18" customHeight="1" x14ac:dyDescent="0.3">
      <c r="A26" s="81" t="s">
        <v>25</v>
      </c>
      <c r="B26" s="43"/>
      <c r="C26" s="43"/>
      <c r="D26" s="43"/>
      <c r="E26" s="43"/>
      <c r="F26" s="43"/>
      <c r="G26" s="43"/>
      <c r="H26" s="43"/>
      <c r="I26" s="43"/>
      <c r="J26" s="44"/>
      <c r="K26" s="43"/>
    </row>
    <row r="27" spans="1:13" s="55" customFormat="1" ht="13.5" thickBot="1" x14ac:dyDescent="0.35">
      <c r="A27" s="7"/>
      <c r="B27" s="8"/>
      <c r="C27" s="8"/>
      <c r="D27" s="8"/>
      <c r="E27" s="8"/>
      <c r="F27" s="8"/>
      <c r="G27" s="8"/>
      <c r="H27" s="8"/>
      <c r="I27" s="8"/>
      <c r="J27" s="9"/>
      <c r="K27" s="43"/>
    </row>
    <row r="29" spans="1:13" x14ac:dyDescent="0.25">
      <c r="A29" s="1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opLeftCell="A13" zoomScale="89" zoomScaleNormal="89" workbookViewId="0">
      <selection activeCell="J21" sqref="J21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s="1" customFormat="1" ht="19.5" customHeight="1" x14ac:dyDescent="0.25">
      <c r="A1" s="132" t="s">
        <v>51</v>
      </c>
      <c r="B1" s="133"/>
      <c r="C1" s="133"/>
      <c r="D1" s="133"/>
      <c r="E1" s="133"/>
      <c r="F1" s="133"/>
      <c r="G1" s="133"/>
      <c r="H1" s="133"/>
      <c r="I1" s="133"/>
      <c r="J1" s="138"/>
    </row>
    <row r="2" spans="1:12" s="6" customFormat="1" ht="19.5" customHeight="1" x14ac:dyDescent="0.25">
      <c r="A2" s="134" t="str">
        <f>'1 Adult EE Q2'!A2:J2</f>
        <v>FY21 QUARTER ENDING SEPTEMBER 30, 2020</v>
      </c>
      <c r="B2" s="135"/>
      <c r="C2" s="135"/>
      <c r="D2" s="135"/>
      <c r="E2" s="135"/>
      <c r="F2" s="135"/>
      <c r="G2" s="135"/>
      <c r="H2" s="135"/>
      <c r="I2" s="135"/>
      <c r="J2" s="139"/>
      <c r="K2" s="10"/>
    </row>
    <row r="3" spans="1:12" s="6" customFormat="1" ht="32.25" customHeight="1" thickBot="1" x14ac:dyDescent="0.3">
      <c r="A3" s="136" t="s">
        <v>85</v>
      </c>
      <c r="B3" s="137"/>
      <c r="C3" s="137"/>
      <c r="D3" s="137"/>
      <c r="E3" s="137"/>
      <c r="F3" s="137"/>
      <c r="G3" s="137"/>
      <c r="H3" s="137"/>
      <c r="I3" s="137"/>
      <c r="J3" s="140"/>
      <c r="K3" s="10"/>
    </row>
    <row r="4" spans="1:12" s="4" customFormat="1" ht="54" customHeight="1" thickBot="1" x14ac:dyDescent="0.3">
      <c r="A4" s="87" t="s">
        <v>52</v>
      </c>
      <c r="B4" s="88" t="s">
        <v>7</v>
      </c>
      <c r="C4" s="89" t="s">
        <v>8</v>
      </c>
      <c r="D4" s="90" t="s">
        <v>19</v>
      </c>
      <c r="E4" s="89" t="s">
        <v>45</v>
      </c>
      <c r="F4" s="89" t="s">
        <v>73</v>
      </c>
      <c r="G4" s="89" t="s">
        <v>74</v>
      </c>
      <c r="H4" s="91" t="s">
        <v>75</v>
      </c>
      <c r="I4" s="92" t="s">
        <v>47</v>
      </c>
      <c r="J4" s="93" t="s">
        <v>48</v>
      </c>
      <c r="K4" s="3"/>
    </row>
    <row r="5" spans="1:12" s="4" customFormat="1" ht="19" customHeight="1" x14ac:dyDescent="0.25">
      <c r="A5" s="2" t="s">
        <v>9</v>
      </c>
      <c r="B5" s="58">
        <v>39</v>
      </c>
      <c r="C5" s="18">
        <v>2</v>
      </c>
      <c r="D5" s="61">
        <v>37</v>
      </c>
      <c r="E5" s="17">
        <v>16</v>
      </c>
      <c r="F5" s="36">
        <v>0</v>
      </c>
      <c r="G5" s="62">
        <v>16</v>
      </c>
      <c r="H5" s="117">
        <v>43.243243243243199</v>
      </c>
      <c r="I5" s="101">
        <v>65</v>
      </c>
      <c r="J5" s="110">
        <v>66.528066528066503</v>
      </c>
      <c r="K5" s="3"/>
      <c r="L5" s="20"/>
    </row>
    <row r="6" spans="1:12" s="4" customFormat="1" ht="19" customHeight="1" x14ac:dyDescent="0.25">
      <c r="A6" s="5" t="s">
        <v>0</v>
      </c>
      <c r="B6" s="59">
        <v>116</v>
      </c>
      <c r="C6" s="18">
        <v>1</v>
      </c>
      <c r="D6" s="61">
        <v>115</v>
      </c>
      <c r="E6" s="18">
        <v>82</v>
      </c>
      <c r="F6" s="21">
        <v>2</v>
      </c>
      <c r="G6" s="62">
        <v>84</v>
      </c>
      <c r="H6" s="118">
        <v>73.043478260869605</v>
      </c>
      <c r="I6" s="101">
        <v>74</v>
      </c>
      <c r="J6" s="110">
        <v>98.707403055229094</v>
      </c>
      <c r="K6" s="3"/>
      <c r="L6" s="20"/>
    </row>
    <row r="7" spans="1:12" s="4" customFormat="1" ht="19" customHeight="1" x14ac:dyDescent="0.25">
      <c r="A7" s="5" t="s">
        <v>10</v>
      </c>
      <c r="B7" s="59">
        <v>55</v>
      </c>
      <c r="C7" s="18">
        <v>1</v>
      </c>
      <c r="D7" s="61">
        <v>54</v>
      </c>
      <c r="E7" s="18">
        <v>39</v>
      </c>
      <c r="F7" s="21">
        <v>3</v>
      </c>
      <c r="G7" s="62">
        <v>42</v>
      </c>
      <c r="H7" s="118">
        <v>77.7777777777778</v>
      </c>
      <c r="I7" s="101">
        <v>70</v>
      </c>
      <c r="J7" s="110">
        <v>111.111111111111</v>
      </c>
      <c r="K7" s="3"/>
      <c r="L7" s="20"/>
    </row>
    <row r="8" spans="1:12" s="4" customFormat="1" ht="19" customHeight="1" x14ac:dyDescent="0.25">
      <c r="A8" s="5" t="s">
        <v>11</v>
      </c>
      <c r="B8" s="59">
        <v>49</v>
      </c>
      <c r="C8" s="18">
        <v>0</v>
      </c>
      <c r="D8" s="61">
        <v>49</v>
      </c>
      <c r="E8" s="18">
        <v>34</v>
      </c>
      <c r="F8" s="21">
        <v>0</v>
      </c>
      <c r="G8" s="62">
        <v>34</v>
      </c>
      <c r="H8" s="118">
        <v>69.387755102040799</v>
      </c>
      <c r="I8" s="101">
        <v>74</v>
      </c>
      <c r="J8" s="110">
        <v>93.767236624379507</v>
      </c>
      <c r="K8" s="3"/>
      <c r="L8" s="20"/>
    </row>
    <row r="9" spans="1:12" s="4" customFormat="1" ht="19" customHeight="1" x14ac:dyDescent="0.25">
      <c r="A9" s="5" t="s">
        <v>3</v>
      </c>
      <c r="B9" s="59">
        <v>60</v>
      </c>
      <c r="C9" s="18">
        <v>11</v>
      </c>
      <c r="D9" s="61">
        <v>49</v>
      </c>
      <c r="E9" s="18">
        <v>34</v>
      </c>
      <c r="F9" s="21">
        <v>1</v>
      </c>
      <c r="G9" s="62">
        <v>35</v>
      </c>
      <c r="H9" s="118">
        <v>71.428571428571402</v>
      </c>
      <c r="I9" s="101">
        <v>74</v>
      </c>
      <c r="J9" s="110">
        <v>96.525096525096501</v>
      </c>
      <c r="K9" s="3"/>
      <c r="L9" s="20"/>
    </row>
    <row r="10" spans="1:12" s="4" customFormat="1" ht="19" customHeight="1" x14ac:dyDescent="0.25">
      <c r="A10" s="5" t="s">
        <v>12</v>
      </c>
      <c r="B10" s="59">
        <v>100</v>
      </c>
      <c r="C10" s="18">
        <v>0</v>
      </c>
      <c r="D10" s="61">
        <v>100</v>
      </c>
      <c r="E10" s="18">
        <v>62</v>
      </c>
      <c r="F10" s="21">
        <v>3</v>
      </c>
      <c r="G10" s="62">
        <v>65</v>
      </c>
      <c r="H10" s="118">
        <v>65</v>
      </c>
      <c r="I10" s="101">
        <v>74</v>
      </c>
      <c r="J10" s="110">
        <v>87.837837837837796</v>
      </c>
      <c r="K10" s="3"/>
      <c r="L10" s="20"/>
    </row>
    <row r="11" spans="1:12" s="4" customFormat="1" ht="19" customHeight="1" x14ac:dyDescent="0.25">
      <c r="A11" s="5" t="s">
        <v>4</v>
      </c>
      <c r="B11" s="59">
        <v>23</v>
      </c>
      <c r="C11" s="18">
        <v>0</v>
      </c>
      <c r="D11" s="61">
        <v>23</v>
      </c>
      <c r="E11" s="18">
        <v>17</v>
      </c>
      <c r="F11" s="21">
        <v>0</v>
      </c>
      <c r="G11" s="62">
        <v>17</v>
      </c>
      <c r="H11" s="118">
        <v>73.913043478260903</v>
      </c>
      <c r="I11" s="101">
        <v>74</v>
      </c>
      <c r="J11" s="110">
        <v>99.882491186839005</v>
      </c>
      <c r="K11" s="3"/>
      <c r="L11" s="20"/>
    </row>
    <row r="12" spans="1:12" s="4" customFormat="1" ht="19" customHeight="1" x14ac:dyDescent="0.25">
      <c r="A12" s="5" t="s">
        <v>13</v>
      </c>
      <c r="B12" s="59">
        <v>48</v>
      </c>
      <c r="C12" s="18">
        <v>2</v>
      </c>
      <c r="D12" s="61">
        <v>46</v>
      </c>
      <c r="E12" s="18">
        <v>36</v>
      </c>
      <c r="F12" s="21">
        <v>2</v>
      </c>
      <c r="G12" s="62">
        <v>38</v>
      </c>
      <c r="H12" s="118">
        <v>82.608695652173907</v>
      </c>
      <c r="I12" s="101">
        <v>74</v>
      </c>
      <c r="J12" s="110">
        <v>111.633372502938</v>
      </c>
      <c r="K12" s="3"/>
      <c r="L12" s="20"/>
    </row>
    <row r="13" spans="1:12" s="4" customFormat="1" ht="19" customHeight="1" x14ac:dyDescent="0.25">
      <c r="A13" s="5" t="s">
        <v>6</v>
      </c>
      <c r="B13" s="59">
        <v>43</v>
      </c>
      <c r="C13" s="18">
        <v>0</v>
      </c>
      <c r="D13" s="61">
        <v>43</v>
      </c>
      <c r="E13" s="18">
        <v>29</v>
      </c>
      <c r="F13" s="21">
        <v>0</v>
      </c>
      <c r="G13" s="62">
        <v>29</v>
      </c>
      <c r="H13" s="118">
        <v>67.441860465116307</v>
      </c>
      <c r="I13" s="101">
        <v>72.5</v>
      </c>
      <c r="J13" s="110">
        <v>93.023255813953497</v>
      </c>
      <c r="K13" s="3"/>
      <c r="L13" s="20"/>
    </row>
    <row r="14" spans="1:12" s="4" customFormat="1" ht="19" customHeight="1" x14ac:dyDescent="0.25">
      <c r="A14" s="5" t="s">
        <v>14</v>
      </c>
      <c r="B14" s="59">
        <v>161</v>
      </c>
      <c r="C14" s="18">
        <v>5</v>
      </c>
      <c r="D14" s="61">
        <v>156</v>
      </c>
      <c r="E14" s="18">
        <v>102</v>
      </c>
      <c r="F14" s="21">
        <v>13</v>
      </c>
      <c r="G14" s="62">
        <v>115</v>
      </c>
      <c r="H14" s="118">
        <v>73.717948717948701</v>
      </c>
      <c r="I14" s="101">
        <v>73.5</v>
      </c>
      <c r="J14" s="110">
        <v>100.29652886795699</v>
      </c>
      <c r="K14" s="3"/>
      <c r="L14" s="20"/>
    </row>
    <row r="15" spans="1:12" s="4" customFormat="1" ht="19" customHeight="1" x14ac:dyDescent="0.25">
      <c r="A15" s="5" t="s">
        <v>20</v>
      </c>
      <c r="B15" s="59">
        <v>29</v>
      </c>
      <c r="C15" s="18">
        <v>0</v>
      </c>
      <c r="D15" s="61">
        <v>29</v>
      </c>
      <c r="E15" s="18">
        <v>23</v>
      </c>
      <c r="F15" s="21">
        <v>0</v>
      </c>
      <c r="G15" s="62">
        <v>23</v>
      </c>
      <c r="H15" s="118">
        <v>79.310344827586206</v>
      </c>
      <c r="I15" s="101">
        <v>74</v>
      </c>
      <c r="J15" s="110">
        <v>107.17614165889999</v>
      </c>
      <c r="K15" s="3"/>
      <c r="L15" s="20"/>
    </row>
    <row r="16" spans="1:12" s="4" customFormat="1" ht="19" customHeight="1" x14ac:dyDescent="0.25">
      <c r="A16" s="5" t="s">
        <v>1</v>
      </c>
      <c r="B16" s="59">
        <v>57</v>
      </c>
      <c r="C16" s="18">
        <v>0</v>
      </c>
      <c r="D16" s="61">
        <v>57</v>
      </c>
      <c r="E16" s="18">
        <v>40</v>
      </c>
      <c r="F16" s="21">
        <v>0</v>
      </c>
      <c r="G16" s="62">
        <v>40</v>
      </c>
      <c r="H16" s="118">
        <v>70.175438596491205</v>
      </c>
      <c r="I16" s="101">
        <v>74</v>
      </c>
      <c r="J16" s="110">
        <v>94.831673779042205</v>
      </c>
      <c r="K16" s="3"/>
      <c r="L16" s="20"/>
    </row>
    <row r="17" spans="1:13" s="4" customFormat="1" ht="19" customHeight="1" x14ac:dyDescent="0.25">
      <c r="A17" s="5" t="s">
        <v>2</v>
      </c>
      <c r="B17" s="59">
        <v>72</v>
      </c>
      <c r="C17" s="18">
        <v>5</v>
      </c>
      <c r="D17" s="61">
        <v>67</v>
      </c>
      <c r="E17" s="18">
        <v>51</v>
      </c>
      <c r="F17" s="21">
        <v>2</v>
      </c>
      <c r="G17" s="62">
        <v>53</v>
      </c>
      <c r="H17" s="118">
        <v>79.104477611940297</v>
      </c>
      <c r="I17" s="101">
        <v>74</v>
      </c>
      <c r="J17" s="110">
        <v>106.897942718838</v>
      </c>
      <c r="K17" s="3"/>
      <c r="L17" s="20"/>
    </row>
    <row r="18" spans="1:13" s="4" customFormat="1" ht="19" customHeight="1" x14ac:dyDescent="0.25">
      <c r="A18" s="5" t="s">
        <v>15</v>
      </c>
      <c r="B18" s="59">
        <v>42</v>
      </c>
      <c r="C18" s="18">
        <v>5</v>
      </c>
      <c r="D18" s="61">
        <v>37</v>
      </c>
      <c r="E18" s="18">
        <v>23</v>
      </c>
      <c r="F18" s="21">
        <v>1</v>
      </c>
      <c r="G18" s="62">
        <v>24</v>
      </c>
      <c r="H18" s="118">
        <v>64.864864864864899</v>
      </c>
      <c r="I18" s="101">
        <v>74</v>
      </c>
      <c r="J18" s="110">
        <v>87.655222790357897</v>
      </c>
      <c r="K18" s="3"/>
      <c r="L18" s="20"/>
    </row>
    <row r="19" spans="1:13" s="4" customFormat="1" ht="19" customHeight="1" x14ac:dyDescent="0.25">
      <c r="A19" s="5" t="s">
        <v>16</v>
      </c>
      <c r="B19" s="59">
        <v>45</v>
      </c>
      <c r="C19" s="18">
        <v>1</v>
      </c>
      <c r="D19" s="61">
        <v>44</v>
      </c>
      <c r="E19" s="18">
        <v>28</v>
      </c>
      <c r="F19" s="21">
        <v>3</v>
      </c>
      <c r="G19" s="62">
        <v>31</v>
      </c>
      <c r="H19" s="118">
        <v>70.454545454545496</v>
      </c>
      <c r="I19" s="101">
        <v>74</v>
      </c>
      <c r="J19" s="110">
        <v>95.208845208845204</v>
      </c>
      <c r="K19" s="3"/>
      <c r="L19" s="20"/>
    </row>
    <row r="20" spans="1:13" s="4" customFormat="1" ht="19" customHeight="1" thickBot="1" x14ac:dyDescent="0.3">
      <c r="A20" s="34" t="s">
        <v>24</v>
      </c>
      <c r="B20" s="65">
        <v>84</v>
      </c>
      <c r="C20" s="66">
        <v>0</v>
      </c>
      <c r="D20" s="68">
        <v>84</v>
      </c>
      <c r="E20" s="66">
        <v>53</v>
      </c>
      <c r="F20" s="67">
        <v>1</v>
      </c>
      <c r="G20" s="69">
        <v>54</v>
      </c>
      <c r="H20" s="119">
        <v>64.285714285714306</v>
      </c>
      <c r="I20" s="101">
        <v>74</v>
      </c>
      <c r="J20" s="113">
        <v>86.872586872586893</v>
      </c>
      <c r="K20" s="3"/>
      <c r="L20" s="20"/>
    </row>
    <row r="21" spans="1:13" s="4" customFormat="1" ht="19" customHeight="1" thickBot="1" x14ac:dyDescent="0.3">
      <c r="A21" s="35" t="s">
        <v>5</v>
      </c>
      <c r="B21" s="102">
        <v>1023</v>
      </c>
      <c r="C21" s="103">
        <v>33</v>
      </c>
      <c r="D21" s="104">
        <v>990</v>
      </c>
      <c r="E21" s="103">
        <v>669</v>
      </c>
      <c r="F21" s="105">
        <v>31</v>
      </c>
      <c r="G21" s="106">
        <v>700</v>
      </c>
      <c r="H21" s="120">
        <v>70.707070707070699</v>
      </c>
      <c r="I21" s="107">
        <v>74</v>
      </c>
      <c r="J21" s="116">
        <v>95.550095550095605</v>
      </c>
      <c r="K21" s="40"/>
      <c r="L21" s="20"/>
    </row>
    <row r="22" spans="1:13" s="53" customFormat="1" ht="12" customHeight="1" x14ac:dyDescent="0.25">
      <c r="A22" s="28"/>
      <c r="B22" s="29"/>
      <c r="C22" s="29"/>
      <c r="D22" s="29"/>
      <c r="E22" s="29"/>
      <c r="F22" s="29"/>
      <c r="G22" s="29"/>
      <c r="H22" s="29"/>
      <c r="I22" s="30"/>
      <c r="J22" s="86"/>
      <c r="K22" s="33"/>
      <c r="L22" s="51"/>
      <c r="M22" s="52"/>
    </row>
    <row r="23" spans="1:13" s="53" customFormat="1" ht="13" x14ac:dyDescent="0.25">
      <c r="A23" s="32" t="s">
        <v>42</v>
      </c>
      <c r="B23" s="29"/>
      <c r="C23" s="29"/>
      <c r="D23" s="29"/>
      <c r="E23" s="29"/>
      <c r="F23" s="29"/>
      <c r="G23" s="29"/>
      <c r="H23" s="29"/>
      <c r="I23" s="30"/>
      <c r="J23" s="31"/>
      <c r="K23" s="33"/>
      <c r="L23" s="51"/>
      <c r="M23" s="54"/>
    </row>
    <row r="24" spans="1:13" s="55" customFormat="1" ht="13" x14ac:dyDescent="0.3">
      <c r="A24" s="12" t="s">
        <v>53</v>
      </c>
      <c r="B24" s="43"/>
      <c r="C24" s="43"/>
      <c r="D24" s="43"/>
      <c r="E24" s="43"/>
      <c r="F24" s="43"/>
      <c r="G24" s="43"/>
      <c r="H24" s="43"/>
      <c r="I24" s="43"/>
      <c r="J24" s="44"/>
      <c r="K24" s="43"/>
    </row>
    <row r="25" spans="1:13" s="55" customFormat="1" ht="13" x14ac:dyDescent="0.3">
      <c r="A25" s="12" t="s">
        <v>44</v>
      </c>
      <c r="B25" s="43"/>
      <c r="C25" s="43"/>
      <c r="D25" s="43"/>
      <c r="E25" s="43"/>
      <c r="F25" s="43"/>
      <c r="G25" s="43"/>
      <c r="H25" s="43"/>
      <c r="I25" s="43"/>
      <c r="J25" s="44"/>
      <c r="K25" s="43"/>
    </row>
    <row r="26" spans="1:13" s="55" customFormat="1" ht="18" customHeight="1" x14ac:dyDescent="0.3">
      <c r="A26" s="81" t="s">
        <v>25</v>
      </c>
      <c r="B26" s="43"/>
      <c r="C26" s="43"/>
      <c r="D26" s="43"/>
      <c r="E26" s="43"/>
      <c r="F26" s="43"/>
      <c r="G26" s="43"/>
      <c r="H26" s="43"/>
      <c r="I26" s="43"/>
      <c r="J26" s="44"/>
      <c r="K26" s="43"/>
    </row>
    <row r="27" spans="1:13" s="55" customFormat="1" ht="13.5" thickBot="1" x14ac:dyDescent="0.35">
      <c r="A27" s="7"/>
      <c r="B27" s="8"/>
      <c r="C27" s="8"/>
      <c r="D27" s="8"/>
      <c r="E27" s="8"/>
      <c r="F27" s="8"/>
      <c r="G27" s="8"/>
      <c r="H27" s="8"/>
      <c r="I27" s="8"/>
      <c r="J27" s="9"/>
      <c r="K27" s="43"/>
    </row>
    <row r="29" spans="1:13" x14ac:dyDescent="0.25">
      <c r="A29" s="1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opLeftCell="A4" zoomScale="89" zoomScaleNormal="89" workbookViewId="0">
      <selection activeCell="J5" sqref="J5:J21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s="1" customFormat="1" ht="19.5" customHeight="1" x14ac:dyDescent="0.25">
      <c r="A1" s="132" t="s">
        <v>51</v>
      </c>
      <c r="B1" s="133"/>
      <c r="C1" s="133"/>
      <c r="D1" s="133"/>
      <c r="E1" s="133"/>
      <c r="F1" s="133"/>
      <c r="G1" s="133"/>
      <c r="H1" s="133"/>
      <c r="I1" s="133"/>
      <c r="J1" s="138"/>
    </row>
    <row r="2" spans="1:12" s="6" customFormat="1" ht="19.5" customHeight="1" x14ac:dyDescent="0.25">
      <c r="A2" s="134" t="str">
        <f>'1 Adult EE Q2'!A2:J2</f>
        <v>FY21 QUARTER ENDING SEPTEMBER 30, 2020</v>
      </c>
      <c r="B2" s="135"/>
      <c r="C2" s="135"/>
      <c r="D2" s="135"/>
      <c r="E2" s="135"/>
      <c r="F2" s="135"/>
      <c r="G2" s="135"/>
      <c r="H2" s="135"/>
      <c r="I2" s="135"/>
      <c r="J2" s="139"/>
      <c r="K2" s="10"/>
    </row>
    <row r="3" spans="1:12" s="6" customFormat="1" ht="31.5" customHeight="1" thickBot="1" x14ac:dyDescent="0.3">
      <c r="A3" s="136" t="s">
        <v>86</v>
      </c>
      <c r="B3" s="137"/>
      <c r="C3" s="137"/>
      <c r="D3" s="137"/>
      <c r="E3" s="137"/>
      <c r="F3" s="137"/>
      <c r="G3" s="137"/>
      <c r="H3" s="137"/>
      <c r="I3" s="137"/>
      <c r="J3" s="140"/>
      <c r="K3" s="10"/>
    </row>
    <row r="4" spans="1:12" s="4" customFormat="1" ht="54" customHeight="1" thickBot="1" x14ac:dyDescent="0.3">
      <c r="A4" s="87" t="s">
        <v>52</v>
      </c>
      <c r="B4" s="88" t="s">
        <v>7</v>
      </c>
      <c r="C4" s="89" t="s">
        <v>8</v>
      </c>
      <c r="D4" s="90" t="s">
        <v>19</v>
      </c>
      <c r="E4" s="89" t="s">
        <v>45</v>
      </c>
      <c r="F4" s="89" t="s">
        <v>46</v>
      </c>
      <c r="G4" s="89" t="s">
        <v>57</v>
      </c>
      <c r="H4" s="91" t="s">
        <v>54</v>
      </c>
      <c r="I4" s="92" t="s">
        <v>47</v>
      </c>
      <c r="J4" s="93" t="s">
        <v>48</v>
      </c>
      <c r="K4" s="3"/>
    </row>
    <row r="5" spans="1:12" s="4" customFormat="1" ht="19" customHeight="1" x14ac:dyDescent="0.25">
      <c r="A5" s="2" t="s">
        <v>9</v>
      </c>
      <c r="B5" s="58">
        <v>47</v>
      </c>
      <c r="C5" s="18">
        <v>1</v>
      </c>
      <c r="D5" s="61">
        <v>46</v>
      </c>
      <c r="E5" s="17">
        <v>30</v>
      </c>
      <c r="F5" s="36">
        <v>0</v>
      </c>
      <c r="G5" s="62">
        <v>30</v>
      </c>
      <c r="H5" s="94">
        <v>1918.91</v>
      </c>
      <c r="I5" s="98">
        <v>2000</v>
      </c>
      <c r="J5" s="158">
        <v>95.945499999999996</v>
      </c>
      <c r="K5" s="3"/>
      <c r="L5" s="20"/>
    </row>
    <row r="6" spans="1:12" s="4" customFormat="1" ht="19" customHeight="1" x14ac:dyDescent="0.25">
      <c r="A6" s="5" t="s">
        <v>0</v>
      </c>
      <c r="B6" s="59">
        <v>102</v>
      </c>
      <c r="C6" s="18">
        <v>0</v>
      </c>
      <c r="D6" s="61">
        <v>102</v>
      </c>
      <c r="E6" s="18">
        <v>70</v>
      </c>
      <c r="F6" s="21">
        <v>0</v>
      </c>
      <c r="G6" s="62">
        <v>70</v>
      </c>
      <c r="H6" s="95">
        <v>4113.68</v>
      </c>
      <c r="I6" s="98">
        <v>3500</v>
      </c>
      <c r="J6" s="158">
        <v>117.533714285714</v>
      </c>
      <c r="K6" s="3"/>
      <c r="L6" s="20"/>
    </row>
    <row r="7" spans="1:12" s="4" customFormat="1" ht="19" customHeight="1" x14ac:dyDescent="0.25">
      <c r="A7" s="5" t="s">
        <v>10</v>
      </c>
      <c r="B7" s="59">
        <v>48</v>
      </c>
      <c r="C7" s="18">
        <v>0</v>
      </c>
      <c r="D7" s="61">
        <v>48</v>
      </c>
      <c r="E7" s="18">
        <v>35</v>
      </c>
      <c r="F7" s="21">
        <v>0</v>
      </c>
      <c r="G7" s="62">
        <v>35</v>
      </c>
      <c r="H7" s="95">
        <v>3547.06</v>
      </c>
      <c r="I7" s="98">
        <v>3200</v>
      </c>
      <c r="J7" s="158">
        <v>110.845625</v>
      </c>
      <c r="K7" s="3"/>
      <c r="L7" s="20"/>
    </row>
    <row r="8" spans="1:12" s="4" customFormat="1" ht="19" customHeight="1" x14ac:dyDescent="0.25">
      <c r="A8" s="5" t="s">
        <v>11</v>
      </c>
      <c r="B8" s="59">
        <v>39</v>
      </c>
      <c r="C8" s="18">
        <v>0</v>
      </c>
      <c r="D8" s="61">
        <v>39</v>
      </c>
      <c r="E8" s="18">
        <v>28</v>
      </c>
      <c r="F8" s="21">
        <v>0</v>
      </c>
      <c r="G8" s="62">
        <v>28</v>
      </c>
      <c r="H8" s="95">
        <v>4359.7950000000001</v>
      </c>
      <c r="I8" s="98">
        <v>3500</v>
      </c>
      <c r="J8" s="158">
        <v>124.565571428571</v>
      </c>
      <c r="K8" s="3"/>
      <c r="L8" s="20"/>
    </row>
    <row r="9" spans="1:12" s="4" customFormat="1" ht="19" customHeight="1" x14ac:dyDescent="0.25">
      <c r="A9" s="5" t="s">
        <v>3</v>
      </c>
      <c r="B9" s="59">
        <v>59</v>
      </c>
      <c r="C9" s="18">
        <v>10</v>
      </c>
      <c r="D9" s="61">
        <v>49</v>
      </c>
      <c r="E9" s="18">
        <v>29</v>
      </c>
      <c r="F9" s="21">
        <v>0</v>
      </c>
      <c r="G9" s="62">
        <v>29</v>
      </c>
      <c r="H9" s="95">
        <v>2893.28</v>
      </c>
      <c r="I9" s="98">
        <v>3500</v>
      </c>
      <c r="J9" s="158">
        <v>82.665142857142897</v>
      </c>
      <c r="K9" s="3"/>
      <c r="L9" s="20"/>
    </row>
    <row r="10" spans="1:12" s="4" customFormat="1" ht="19" customHeight="1" x14ac:dyDescent="0.25">
      <c r="A10" s="5" t="s">
        <v>12</v>
      </c>
      <c r="B10" s="59">
        <v>77</v>
      </c>
      <c r="C10" s="18">
        <v>0</v>
      </c>
      <c r="D10" s="61">
        <v>77</v>
      </c>
      <c r="E10" s="18">
        <v>58</v>
      </c>
      <c r="F10" s="21">
        <v>0</v>
      </c>
      <c r="G10" s="62">
        <v>58</v>
      </c>
      <c r="H10" s="95">
        <v>3410.42</v>
      </c>
      <c r="I10" s="98">
        <v>3500</v>
      </c>
      <c r="J10" s="158">
        <v>97.440571428571403</v>
      </c>
      <c r="K10" s="3"/>
      <c r="L10" s="20"/>
    </row>
    <row r="11" spans="1:12" s="4" customFormat="1" ht="19" customHeight="1" x14ac:dyDescent="0.25">
      <c r="A11" s="5" t="s">
        <v>4</v>
      </c>
      <c r="B11" s="59">
        <v>28</v>
      </c>
      <c r="C11" s="18">
        <v>0</v>
      </c>
      <c r="D11" s="61">
        <v>28</v>
      </c>
      <c r="E11" s="18">
        <v>16</v>
      </c>
      <c r="F11" s="21">
        <v>0</v>
      </c>
      <c r="G11" s="62">
        <v>16</v>
      </c>
      <c r="H11" s="95">
        <v>3898.4549999999999</v>
      </c>
      <c r="I11" s="98">
        <v>3500</v>
      </c>
      <c r="J11" s="158">
        <v>111.384428571429</v>
      </c>
      <c r="K11" s="3"/>
      <c r="L11" s="20"/>
    </row>
    <row r="12" spans="1:12" s="4" customFormat="1" ht="19" customHeight="1" x14ac:dyDescent="0.25">
      <c r="A12" s="5" t="s">
        <v>13</v>
      </c>
      <c r="B12" s="59">
        <v>46</v>
      </c>
      <c r="C12" s="18">
        <v>3</v>
      </c>
      <c r="D12" s="61">
        <v>43</v>
      </c>
      <c r="E12" s="18">
        <v>29</v>
      </c>
      <c r="F12" s="21">
        <v>0</v>
      </c>
      <c r="G12" s="62">
        <v>29</v>
      </c>
      <c r="H12" s="95">
        <v>3567.34</v>
      </c>
      <c r="I12" s="98">
        <v>3500</v>
      </c>
      <c r="J12" s="158">
        <v>101.92400000000001</v>
      </c>
      <c r="K12" s="3"/>
      <c r="L12" s="20"/>
    </row>
    <row r="13" spans="1:12" s="4" customFormat="1" ht="19" customHeight="1" x14ac:dyDescent="0.25">
      <c r="A13" s="5" t="s">
        <v>6</v>
      </c>
      <c r="B13" s="59">
        <v>28</v>
      </c>
      <c r="C13" s="18">
        <v>0</v>
      </c>
      <c r="D13" s="61">
        <v>28</v>
      </c>
      <c r="E13" s="18">
        <v>22</v>
      </c>
      <c r="F13" s="21">
        <v>0</v>
      </c>
      <c r="G13" s="62">
        <v>22</v>
      </c>
      <c r="H13" s="95">
        <v>2819.07</v>
      </c>
      <c r="I13" s="98">
        <v>3500</v>
      </c>
      <c r="J13" s="158">
        <v>80.544857142857097</v>
      </c>
      <c r="K13" s="3"/>
      <c r="L13" s="20"/>
    </row>
    <row r="14" spans="1:12" s="4" customFormat="1" ht="19" customHeight="1" x14ac:dyDescent="0.25">
      <c r="A14" s="5" t="s">
        <v>14</v>
      </c>
      <c r="B14" s="59">
        <v>204</v>
      </c>
      <c r="C14" s="18">
        <v>8</v>
      </c>
      <c r="D14" s="61">
        <v>196</v>
      </c>
      <c r="E14" s="18">
        <v>103</v>
      </c>
      <c r="F14" s="21">
        <v>0</v>
      </c>
      <c r="G14" s="62">
        <v>103</v>
      </c>
      <c r="H14" s="95">
        <v>3512.13</v>
      </c>
      <c r="I14" s="98">
        <v>3500</v>
      </c>
      <c r="J14" s="158">
        <v>100.346571428571</v>
      </c>
      <c r="K14" s="3"/>
      <c r="L14" s="20"/>
    </row>
    <row r="15" spans="1:12" s="4" customFormat="1" ht="19" customHeight="1" x14ac:dyDescent="0.25">
      <c r="A15" s="5" t="s">
        <v>20</v>
      </c>
      <c r="B15" s="59">
        <v>11</v>
      </c>
      <c r="C15" s="18">
        <v>0</v>
      </c>
      <c r="D15" s="61">
        <v>11</v>
      </c>
      <c r="E15" s="18">
        <v>6</v>
      </c>
      <c r="F15" s="21">
        <v>0</v>
      </c>
      <c r="G15" s="62">
        <v>6</v>
      </c>
      <c r="H15" s="95">
        <v>6560.7049999999999</v>
      </c>
      <c r="I15" s="98">
        <v>3500</v>
      </c>
      <c r="J15" s="158">
        <v>187.448714285714</v>
      </c>
      <c r="K15" s="3"/>
      <c r="L15" s="20"/>
    </row>
    <row r="16" spans="1:12" s="4" customFormat="1" ht="19" customHeight="1" x14ac:dyDescent="0.25">
      <c r="A16" s="5" t="s">
        <v>1</v>
      </c>
      <c r="B16" s="59">
        <v>36</v>
      </c>
      <c r="C16" s="18">
        <v>0</v>
      </c>
      <c r="D16" s="61">
        <v>36</v>
      </c>
      <c r="E16" s="18">
        <v>23</v>
      </c>
      <c r="F16" s="21">
        <v>0</v>
      </c>
      <c r="G16" s="62">
        <v>23</v>
      </c>
      <c r="H16" s="95">
        <v>3738.96</v>
      </c>
      <c r="I16" s="98">
        <v>3500</v>
      </c>
      <c r="J16" s="158">
        <v>106.827428571429</v>
      </c>
      <c r="K16" s="3"/>
      <c r="L16" s="20"/>
    </row>
    <row r="17" spans="1:13" s="4" customFormat="1" ht="19" customHeight="1" x14ac:dyDescent="0.25">
      <c r="A17" s="5" t="s">
        <v>2</v>
      </c>
      <c r="B17" s="59">
        <v>50</v>
      </c>
      <c r="C17" s="18">
        <v>2</v>
      </c>
      <c r="D17" s="61">
        <v>48</v>
      </c>
      <c r="E17" s="18">
        <v>37</v>
      </c>
      <c r="F17" s="21">
        <v>0</v>
      </c>
      <c r="G17" s="62">
        <v>37</v>
      </c>
      <c r="H17" s="95">
        <v>4692.2700000000004</v>
      </c>
      <c r="I17" s="98">
        <v>3500</v>
      </c>
      <c r="J17" s="158">
        <v>134.06485714285699</v>
      </c>
      <c r="K17" s="3"/>
      <c r="L17" s="20"/>
    </row>
    <row r="18" spans="1:13" s="4" customFormat="1" ht="19" customHeight="1" x14ac:dyDescent="0.25">
      <c r="A18" s="5" t="s">
        <v>15</v>
      </c>
      <c r="B18" s="59">
        <v>22</v>
      </c>
      <c r="C18" s="18">
        <v>3</v>
      </c>
      <c r="D18" s="61">
        <v>19</v>
      </c>
      <c r="E18" s="18">
        <v>14</v>
      </c>
      <c r="F18" s="21">
        <v>0</v>
      </c>
      <c r="G18" s="62">
        <v>14</v>
      </c>
      <c r="H18" s="95">
        <v>3544.81</v>
      </c>
      <c r="I18" s="98">
        <v>3500</v>
      </c>
      <c r="J18" s="158">
        <v>101.28028571428599</v>
      </c>
      <c r="K18" s="3"/>
      <c r="L18" s="20"/>
    </row>
    <row r="19" spans="1:13" s="4" customFormat="1" ht="19" customHeight="1" x14ac:dyDescent="0.25">
      <c r="A19" s="5" t="s">
        <v>16</v>
      </c>
      <c r="B19" s="59">
        <v>35</v>
      </c>
      <c r="C19" s="18">
        <v>2</v>
      </c>
      <c r="D19" s="61">
        <v>33</v>
      </c>
      <c r="E19" s="18">
        <v>25</v>
      </c>
      <c r="F19" s="21">
        <v>0</v>
      </c>
      <c r="G19" s="62">
        <v>25</v>
      </c>
      <c r="H19" s="95">
        <v>3597.1</v>
      </c>
      <c r="I19" s="98">
        <v>3500</v>
      </c>
      <c r="J19" s="158">
        <v>102.77428571428599</v>
      </c>
      <c r="K19" s="3"/>
      <c r="L19" s="20"/>
    </row>
    <row r="20" spans="1:13" s="4" customFormat="1" ht="19" customHeight="1" thickBot="1" x14ac:dyDescent="0.3">
      <c r="A20" s="34" t="s">
        <v>24</v>
      </c>
      <c r="B20" s="65">
        <v>56</v>
      </c>
      <c r="C20" s="66">
        <v>1</v>
      </c>
      <c r="D20" s="68">
        <v>55</v>
      </c>
      <c r="E20" s="66">
        <v>25</v>
      </c>
      <c r="F20" s="67">
        <v>0</v>
      </c>
      <c r="G20" s="69">
        <v>25</v>
      </c>
      <c r="H20" s="96">
        <v>2600</v>
      </c>
      <c r="I20" s="98">
        <v>3500</v>
      </c>
      <c r="J20" s="159">
        <v>74.285714285714306</v>
      </c>
      <c r="K20" s="3"/>
      <c r="L20" s="20"/>
    </row>
    <row r="21" spans="1:13" s="4" customFormat="1" ht="19" customHeight="1" thickBot="1" x14ac:dyDescent="0.3">
      <c r="A21" s="35" t="s">
        <v>5</v>
      </c>
      <c r="B21" s="77">
        <v>888</v>
      </c>
      <c r="C21" s="78">
        <v>30</v>
      </c>
      <c r="D21" s="79">
        <v>858</v>
      </c>
      <c r="E21" s="78">
        <v>550</v>
      </c>
      <c r="F21" s="74">
        <v>0</v>
      </c>
      <c r="G21" s="80">
        <v>550</v>
      </c>
      <c r="H21" s="97">
        <v>3503.2750000000001</v>
      </c>
      <c r="I21" s="99">
        <v>3500</v>
      </c>
      <c r="J21" s="160">
        <v>100.093571428571</v>
      </c>
      <c r="K21" s="40"/>
      <c r="L21" s="20"/>
    </row>
    <row r="22" spans="1:13" s="53" customFormat="1" ht="12" customHeight="1" x14ac:dyDescent="0.25">
      <c r="A22" s="28"/>
      <c r="B22" s="29"/>
      <c r="C22" s="29"/>
      <c r="D22" s="29"/>
      <c r="E22" s="29"/>
      <c r="F22" s="29"/>
      <c r="G22" s="29"/>
      <c r="H22" s="29"/>
      <c r="I22" s="30"/>
      <c r="J22" s="86"/>
      <c r="K22" s="33"/>
      <c r="L22" s="51"/>
      <c r="M22" s="52"/>
    </row>
    <row r="23" spans="1:13" s="53" customFormat="1" ht="13" x14ac:dyDescent="0.25">
      <c r="A23" s="32" t="s">
        <v>42</v>
      </c>
      <c r="B23" s="29"/>
      <c r="C23" s="29"/>
      <c r="D23" s="29"/>
      <c r="E23" s="29"/>
      <c r="F23" s="29"/>
      <c r="G23" s="29"/>
      <c r="H23" s="29"/>
      <c r="I23" s="30"/>
      <c r="J23" s="31"/>
      <c r="K23" s="33"/>
      <c r="L23" s="51"/>
      <c r="M23" s="54"/>
    </row>
    <row r="24" spans="1:13" s="55" customFormat="1" ht="13" x14ac:dyDescent="0.3">
      <c r="A24" s="12" t="s">
        <v>43</v>
      </c>
      <c r="B24" s="43"/>
      <c r="C24" s="43"/>
      <c r="D24" s="43"/>
      <c r="E24" s="43"/>
      <c r="F24" s="43"/>
      <c r="G24" s="43"/>
      <c r="H24" s="43"/>
      <c r="I24" s="43"/>
      <c r="J24" s="44"/>
      <c r="K24" s="43"/>
    </row>
    <row r="25" spans="1:13" s="55" customFormat="1" ht="13" x14ac:dyDescent="0.3">
      <c r="A25" s="12" t="s">
        <v>44</v>
      </c>
      <c r="B25" s="43"/>
      <c r="C25" s="43"/>
      <c r="D25" s="43"/>
      <c r="E25" s="43"/>
      <c r="F25" s="43"/>
      <c r="G25" s="43"/>
      <c r="H25" s="43"/>
      <c r="I25" s="43"/>
      <c r="J25" s="44"/>
      <c r="K25" s="43"/>
    </row>
    <row r="26" spans="1:13" s="55" customFormat="1" ht="18" customHeight="1" x14ac:dyDescent="0.3">
      <c r="A26" s="81" t="s">
        <v>25</v>
      </c>
      <c r="B26" s="43"/>
      <c r="C26" s="43"/>
      <c r="D26" s="43"/>
      <c r="E26" s="43"/>
      <c r="F26" s="43"/>
      <c r="G26" s="43"/>
      <c r="H26" s="43"/>
      <c r="I26" s="43"/>
      <c r="J26" s="44"/>
      <c r="K26" s="43"/>
    </row>
    <row r="27" spans="1:13" s="55" customFormat="1" ht="13.5" thickBot="1" x14ac:dyDescent="0.35">
      <c r="A27" s="7"/>
      <c r="B27" s="8"/>
      <c r="C27" s="8"/>
      <c r="D27" s="8"/>
      <c r="E27" s="8"/>
      <c r="F27" s="8"/>
      <c r="G27" s="8"/>
      <c r="H27" s="8"/>
      <c r="I27" s="8"/>
      <c r="J27" s="9"/>
      <c r="K27" s="43"/>
    </row>
    <row r="29" spans="1:13" x14ac:dyDescent="0.25">
      <c r="A29" s="1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s="1" customFormat="1" ht="19.5" customHeight="1" x14ac:dyDescent="0.25">
      <c r="A1" s="132" t="s">
        <v>51</v>
      </c>
      <c r="B1" s="133"/>
      <c r="C1" s="133"/>
      <c r="D1" s="133"/>
      <c r="E1" s="133"/>
      <c r="F1" s="133"/>
      <c r="G1" s="133"/>
      <c r="H1" s="133"/>
      <c r="I1" s="133"/>
      <c r="J1" s="138"/>
    </row>
    <row r="2" spans="1:12" s="6" customFormat="1" ht="19.5" customHeight="1" x14ac:dyDescent="0.25">
      <c r="A2" s="134" t="str">
        <f>'1 Adult EE Q2'!A2:J2</f>
        <v>FY21 QUARTER ENDING SEPTEMBER 30, 2020</v>
      </c>
      <c r="B2" s="135"/>
      <c r="C2" s="135"/>
      <c r="D2" s="135"/>
      <c r="E2" s="135"/>
      <c r="F2" s="135"/>
      <c r="G2" s="135"/>
      <c r="H2" s="135"/>
      <c r="I2" s="135"/>
      <c r="J2" s="139"/>
      <c r="K2" s="10"/>
    </row>
    <row r="3" spans="1:12" s="6" customFormat="1" ht="30" customHeight="1" thickBot="1" x14ac:dyDescent="0.3">
      <c r="A3" s="136" t="s">
        <v>89</v>
      </c>
      <c r="B3" s="137"/>
      <c r="C3" s="137"/>
      <c r="D3" s="137"/>
      <c r="E3" s="137"/>
      <c r="F3" s="137"/>
      <c r="G3" s="137"/>
      <c r="H3" s="137"/>
      <c r="I3" s="137"/>
      <c r="J3" s="140"/>
      <c r="K3" s="10"/>
    </row>
    <row r="4" spans="1:12" s="4" customFormat="1" ht="54" customHeight="1" thickBot="1" x14ac:dyDescent="0.3">
      <c r="A4" s="87" t="s">
        <v>52</v>
      </c>
      <c r="B4" s="88" t="s">
        <v>7</v>
      </c>
      <c r="C4" s="89" t="s">
        <v>8</v>
      </c>
      <c r="D4" s="90" t="s">
        <v>19</v>
      </c>
      <c r="E4" s="89" t="s">
        <v>64</v>
      </c>
      <c r="F4" s="89" t="s">
        <v>65</v>
      </c>
      <c r="G4" s="89" t="s">
        <v>66</v>
      </c>
      <c r="H4" s="91" t="s">
        <v>67</v>
      </c>
      <c r="I4" s="92" t="s">
        <v>47</v>
      </c>
      <c r="J4" s="93" t="s">
        <v>48</v>
      </c>
      <c r="K4" s="3"/>
    </row>
    <row r="5" spans="1:12" s="4" customFormat="1" ht="19" customHeight="1" x14ac:dyDescent="0.25">
      <c r="A5" s="2" t="s">
        <v>9</v>
      </c>
      <c r="B5" s="58">
        <v>34</v>
      </c>
      <c r="C5" s="18">
        <v>2</v>
      </c>
      <c r="D5" s="61">
        <v>32</v>
      </c>
      <c r="E5" s="17">
        <v>17</v>
      </c>
      <c r="F5" s="36">
        <v>2</v>
      </c>
      <c r="G5" s="62">
        <v>17</v>
      </c>
      <c r="H5" s="117">
        <v>53.125</v>
      </c>
      <c r="I5" s="101">
        <v>65</v>
      </c>
      <c r="J5" s="110">
        <v>81.730769230769198</v>
      </c>
      <c r="K5" s="3"/>
      <c r="L5" s="20"/>
    </row>
    <row r="6" spans="1:12" s="4" customFormat="1" ht="19" customHeight="1" x14ac:dyDescent="0.25">
      <c r="A6" s="5" t="s">
        <v>0</v>
      </c>
      <c r="B6" s="59">
        <v>75</v>
      </c>
      <c r="C6" s="18">
        <v>0</v>
      </c>
      <c r="D6" s="61">
        <v>75</v>
      </c>
      <c r="E6" s="18">
        <v>29</v>
      </c>
      <c r="F6" s="21">
        <v>19</v>
      </c>
      <c r="G6" s="62">
        <v>48</v>
      </c>
      <c r="H6" s="118">
        <v>64</v>
      </c>
      <c r="I6" s="101">
        <v>67</v>
      </c>
      <c r="J6" s="110">
        <v>95.522388059701498</v>
      </c>
      <c r="K6" s="3"/>
      <c r="L6" s="20"/>
    </row>
    <row r="7" spans="1:12" s="4" customFormat="1" ht="19" customHeight="1" x14ac:dyDescent="0.25">
      <c r="A7" s="5" t="s">
        <v>10</v>
      </c>
      <c r="B7" s="59">
        <v>53</v>
      </c>
      <c r="C7" s="18">
        <v>1</v>
      </c>
      <c r="D7" s="61">
        <v>52</v>
      </c>
      <c r="E7" s="18">
        <v>27</v>
      </c>
      <c r="F7" s="21">
        <v>17</v>
      </c>
      <c r="G7" s="62">
        <v>43</v>
      </c>
      <c r="H7" s="118">
        <v>82.692307692307693</v>
      </c>
      <c r="I7" s="101">
        <v>66.5</v>
      </c>
      <c r="J7" s="110">
        <v>124.349334875651</v>
      </c>
      <c r="K7" s="3"/>
      <c r="L7" s="20"/>
    </row>
    <row r="8" spans="1:12" s="4" customFormat="1" ht="19" customHeight="1" x14ac:dyDescent="0.25">
      <c r="A8" s="5" t="s">
        <v>11</v>
      </c>
      <c r="B8" s="59">
        <v>44</v>
      </c>
      <c r="C8" s="18">
        <v>0</v>
      </c>
      <c r="D8" s="61">
        <v>44</v>
      </c>
      <c r="E8" s="18">
        <v>2</v>
      </c>
      <c r="F8" s="21">
        <v>25</v>
      </c>
      <c r="G8" s="62">
        <v>26</v>
      </c>
      <c r="H8" s="118">
        <v>59.090909090909101</v>
      </c>
      <c r="I8" s="101">
        <v>70.5</v>
      </c>
      <c r="J8" s="110">
        <v>83.816892327530596</v>
      </c>
      <c r="K8" s="3"/>
      <c r="L8" s="20"/>
    </row>
    <row r="9" spans="1:12" s="4" customFormat="1" ht="19" customHeight="1" x14ac:dyDescent="0.25">
      <c r="A9" s="5" t="s">
        <v>3</v>
      </c>
      <c r="B9" s="59">
        <v>51</v>
      </c>
      <c r="C9" s="18">
        <v>6</v>
      </c>
      <c r="D9" s="61">
        <v>45</v>
      </c>
      <c r="E9" s="18">
        <v>30</v>
      </c>
      <c r="F9" s="21">
        <v>5</v>
      </c>
      <c r="G9" s="62">
        <v>33</v>
      </c>
      <c r="H9" s="118">
        <v>73.3333333333333</v>
      </c>
      <c r="I9" s="101">
        <v>70.5</v>
      </c>
      <c r="J9" s="110">
        <v>104.018912529551</v>
      </c>
      <c r="K9" s="3"/>
      <c r="L9" s="20"/>
    </row>
    <row r="10" spans="1:12" s="4" customFormat="1" ht="19" customHeight="1" x14ac:dyDescent="0.25">
      <c r="A10" s="5" t="s">
        <v>12</v>
      </c>
      <c r="B10" s="59">
        <v>99</v>
      </c>
      <c r="C10" s="18">
        <v>0</v>
      </c>
      <c r="D10" s="61">
        <v>99</v>
      </c>
      <c r="E10" s="18">
        <v>42</v>
      </c>
      <c r="F10" s="21">
        <v>31</v>
      </c>
      <c r="G10" s="62">
        <v>68</v>
      </c>
      <c r="H10" s="118">
        <v>68.686868686868706</v>
      </c>
      <c r="I10" s="101">
        <v>70.5</v>
      </c>
      <c r="J10" s="110">
        <v>97.428182534565494</v>
      </c>
      <c r="K10" s="3"/>
      <c r="L10" s="20"/>
    </row>
    <row r="11" spans="1:12" s="4" customFormat="1" ht="19" customHeight="1" x14ac:dyDescent="0.25">
      <c r="A11" s="5" t="s">
        <v>4</v>
      </c>
      <c r="B11" s="59">
        <v>9</v>
      </c>
      <c r="C11" s="18">
        <v>0</v>
      </c>
      <c r="D11" s="61">
        <v>9</v>
      </c>
      <c r="E11" s="18">
        <v>1</v>
      </c>
      <c r="F11" s="21">
        <v>3</v>
      </c>
      <c r="G11" s="62">
        <v>4</v>
      </c>
      <c r="H11" s="118">
        <v>44.4444444444444</v>
      </c>
      <c r="I11" s="101">
        <v>65</v>
      </c>
      <c r="J11" s="110">
        <v>68.376068376068403</v>
      </c>
      <c r="K11" s="3"/>
      <c r="L11" s="20"/>
    </row>
    <row r="12" spans="1:12" s="4" customFormat="1" ht="19" customHeight="1" x14ac:dyDescent="0.25">
      <c r="A12" s="5" t="s">
        <v>13</v>
      </c>
      <c r="B12" s="59">
        <v>48</v>
      </c>
      <c r="C12" s="18">
        <v>2</v>
      </c>
      <c r="D12" s="61">
        <v>46</v>
      </c>
      <c r="E12" s="18">
        <v>33</v>
      </c>
      <c r="F12" s="21">
        <v>11</v>
      </c>
      <c r="G12" s="62">
        <v>40</v>
      </c>
      <c r="H12" s="118">
        <v>86.956521739130395</v>
      </c>
      <c r="I12" s="101">
        <v>70.5</v>
      </c>
      <c r="J12" s="110">
        <v>123.342584027135</v>
      </c>
      <c r="K12" s="3"/>
      <c r="L12" s="20"/>
    </row>
    <row r="13" spans="1:12" s="4" customFormat="1" ht="19" customHeight="1" x14ac:dyDescent="0.25">
      <c r="A13" s="5" t="s">
        <v>6</v>
      </c>
      <c r="B13" s="59">
        <v>40</v>
      </c>
      <c r="C13" s="18">
        <v>0</v>
      </c>
      <c r="D13" s="61">
        <v>40</v>
      </c>
      <c r="E13" s="18">
        <v>1</v>
      </c>
      <c r="F13" s="21">
        <v>18</v>
      </c>
      <c r="G13" s="62">
        <v>19</v>
      </c>
      <c r="H13" s="118">
        <v>47.5</v>
      </c>
      <c r="I13" s="101">
        <v>68</v>
      </c>
      <c r="J13" s="110">
        <v>69.852941176470594</v>
      </c>
      <c r="K13" s="3"/>
      <c r="L13" s="20"/>
    </row>
    <row r="14" spans="1:12" s="4" customFormat="1" ht="19" customHeight="1" x14ac:dyDescent="0.25">
      <c r="A14" s="5" t="s">
        <v>14</v>
      </c>
      <c r="B14" s="59">
        <v>43</v>
      </c>
      <c r="C14" s="18">
        <v>3</v>
      </c>
      <c r="D14" s="61">
        <v>40</v>
      </c>
      <c r="E14" s="18">
        <v>29</v>
      </c>
      <c r="F14" s="21">
        <v>11</v>
      </c>
      <c r="G14" s="62">
        <v>34</v>
      </c>
      <c r="H14" s="118">
        <v>85</v>
      </c>
      <c r="I14" s="101">
        <v>66</v>
      </c>
      <c r="J14" s="110">
        <v>128.78787878787901</v>
      </c>
      <c r="K14" s="3"/>
      <c r="L14" s="20"/>
    </row>
    <row r="15" spans="1:12" s="4" customFormat="1" ht="19" customHeight="1" x14ac:dyDescent="0.25">
      <c r="A15" s="5" t="s">
        <v>20</v>
      </c>
      <c r="B15" s="59">
        <v>26</v>
      </c>
      <c r="C15" s="18">
        <v>0</v>
      </c>
      <c r="D15" s="61">
        <v>26</v>
      </c>
      <c r="E15" s="18">
        <v>0</v>
      </c>
      <c r="F15" s="21">
        <v>18</v>
      </c>
      <c r="G15" s="62">
        <v>18</v>
      </c>
      <c r="H15" s="118">
        <v>69.230769230769198</v>
      </c>
      <c r="I15" s="101">
        <v>70.5</v>
      </c>
      <c r="J15" s="110">
        <v>98.199672667757795</v>
      </c>
      <c r="K15" s="3"/>
      <c r="L15" s="20"/>
    </row>
    <row r="16" spans="1:12" s="4" customFormat="1" ht="19" customHeight="1" x14ac:dyDescent="0.25">
      <c r="A16" s="5" t="s">
        <v>1</v>
      </c>
      <c r="B16" s="59">
        <v>52</v>
      </c>
      <c r="C16" s="18">
        <v>0</v>
      </c>
      <c r="D16" s="61">
        <v>52</v>
      </c>
      <c r="E16" s="18">
        <v>17</v>
      </c>
      <c r="F16" s="21">
        <v>3</v>
      </c>
      <c r="G16" s="62">
        <v>18</v>
      </c>
      <c r="H16" s="118">
        <v>34.615384615384599</v>
      </c>
      <c r="I16" s="101">
        <v>70.5</v>
      </c>
      <c r="J16" s="110">
        <v>49.099836333878898</v>
      </c>
      <c r="K16" s="3"/>
      <c r="L16" s="20"/>
    </row>
    <row r="17" spans="1:13" s="4" customFormat="1" ht="19" customHeight="1" x14ac:dyDescent="0.25">
      <c r="A17" s="5" t="s">
        <v>2</v>
      </c>
      <c r="B17" s="59">
        <v>67</v>
      </c>
      <c r="C17" s="18">
        <v>5</v>
      </c>
      <c r="D17" s="61">
        <v>62</v>
      </c>
      <c r="E17" s="18">
        <v>35</v>
      </c>
      <c r="F17" s="21">
        <v>21</v>
      </c>
      <c r="G17" s="62">
        <v>53</v>
      </c>
      <c r="H17" s="118">
        <v>85.483870967741893</v>
      </c>
      <c r="I17" s="101">
        <v>70.5</v>
      </c>
      <c r="J17" s="110">
        <v>121.25371768474</v>
      </c>
      <c r="K17" s="3"/>
      <c r="L17" s="20"/>
    </row>
    <row r="18" spans="1:13" s="4" customFormat="1" ht="19" customHeight="1" x14ac:dyDescent="0.25">
      <c r="A18" s="5" t="s">
        <v>15</v>
      </c>
      <c r="B18" s="59">
        <v>25</v>
      </c>
      <c r="C18" s="18">
        <v>1</v>
      </c>
      <c r="D18" s="61">
        <v>24</v>
      </c>
      <c r="E18" s="18">
        <v>13</v>
      </c>
      <c r="F18" s="21">
        <v>9</v>
      </c>
      <c r="G18" s="62">
        <v>21</v>
      </c>
      <c r="H18" s="118">
        <v>87.5</v>
      </c>
      <c r="I18" s="101">
        <v>70.5</v>
      </c>
      <c r="J18" s="110">
        <v>124.11347517730501</v>
      </c>
      <c r="K18" s="3"/>
      <c r="L18" s="20"/>
    </row>
    <row r="19" spans="1:13" s="4" customFormat="1" ht="19" customHeight="1" x14ac:dyDescent="0.25">
      <c r="A19" s="5" t="s">
        <v>16</v>
      </c>
      <c r="B19" s="59">
        <v>45</v>
      </c>
      <c r="C19" s="18">
        <v>1</v>
      </c>
      <c r="D19" s="61">
        <v>44</v>
      </c>
      <c r="E19" s="18">
        <v>29</v>
      </c>
      <c r="F19" s="21">
        <v>0</v>
      </c>
      <c r="G19" s="62">
        <v>29</v>
      </c>
      <c r="H19" s="118">
        <v>65.909090909090907</v>
      </c>
      <c r="I19" s="101">
        <v>70.5</v>
      </c>
      <c r="J19" s="110">
        <v>93.488072211476506</v>
      </c>
      <c r="K19" s="3"/>
      <c r="L19" s="20"/>
    </row>
    <row r="20" spans="1:13" s="4" customFormat="1" ht="19" customHeight="1" thickBot="1" x14ac:dyDescent="0.3">
      <c r="A20" s="34" t="s">
        <v>24</v>
      </c>
      <c r="B20" s="65">
        <v>78</v>
      </c>
      <c r="C20" s="66">
        <v>0</v>
      </c>
      <c r="D20" s="68">
        <v>78</v>
      </c>
      <c r="E20" s="66">
        <v>41</v>
      </c>
      <c r="F20" s="67">
        <v>7</v>
      </c>
      <c r="G20" s="69">
        <v>42</v>
      </c>
      <c r="H20" s="119">
        <v>53.846153846153797</v>
      </c>
      <c r="I20" s="101">
        <v>70.5</v>
      </c>
      <c r="J20" s="113">
        <v>76.377523186033798</v>
      </c>
      <c r="K20" s="3"/>
      <c r="L20" s="20"/>
    </row>
    <row r="21" spans="1:13" s="4" customFormat="1" ht="19" customHeight="1" thickBot="1" x14ac:dyDescent="0.3">
      <c r="A21" s="35" t="s">
        <v>5</v>
      </c>
      <c r="B21" s="102">
        <v>789</v>
      </c>
      <c r="C21" s="103">
        <v>21</v>
      </c>
      <c r="D21" s="104">
        <v>768</v>
      </c>
      <c r="E21" s="103">
        <v>346</v>
      </c>
      <c r="F21" s="105">
        <v>200</v>
      </c>
      <c r="G21" s="106">
        <v>513</v>
      </c>
      <c r="H21" s="120">
        <v>66.796875</v>
      </c>
      <c r="I21" s="107">
        <v>70.5</v>
      </c>
      <c r="J21" s="116">
        <v>94.747340425531902</v>
      </c>
      <c r="K21" s="40"/>
      <c r="L21" s="20"/>
    </row>
    <row r="22" spans="1:13" s="53" customFormat="1" ht="12" customHeight="1" x14ac:dyDescent="0.25">
      <c r="A22" s="28"/>
      <c r="B22" s="29"/>
      <c r="C22" s="29"/>
      <c r="D22" s="29"/>
      <c r="E22" s="29"/>
      <c r="F22" s="29"/>
      <c r="G22" s="29"/>
      <c r="H22" s="29"/>
      <c r="I22" s="30"/>
      <c r="J22" s="86"/>
      <c r="K22" s="33"/>
      <c r="L22" s="51"/>
      <c r="M22" s="52"/>
    </row>
    <row r="23" spans="1:13" s="53" customFormat="1" ht="13" x14ac:dyDescent="0.25">
      <c r="A23" s="32"/>
      <c r="B23" s="29"/>
      <c r="C23" s="29"/>
      <c r="D23" s="29"/>
      <c r="E23" s="29"/>
      <c r="F23" s="29"/>
      <c r="G23" s="29"/>
      <c r="H23" s="29"/>
      <c r="I23" s="30"/>
      <c r="J23" s="31"/>
      <c r="K23" s="33"/>
      <c r="L23" s="51"/>
      <c r="M23" s="54"/>
    </row>
    <row r="24" spans="1:13" s="55" customFormat="1" ht="13" x14ac:dyDescent="0.3">
      <c r="A24" s="12"/>
      <c r="B24" s="43"/>
      <c r="C24" s="43"/>
      <c r="D24" s="43"/>
      <c r="E24" s="43"/>
      <c r="F24" s="43"/>
      <c r="G24" s="43"/>
      <c r="H24" s="43"/>
      <c r="I24" s="43"/>
      <c r="J24" s="44"/>
      <c r="K24" s="43"/>
    </row>
    <row r="25" spans="1:13" s="55" customFormat="1" ht="13" x14ac:dyDescent="0.3">
      <c r="A25" s="12"/>
      <c r="B25" s="43"/>
      <c r="C25" s="43"/>
      <c r="D25" s="43"/>
      <c r="E25" s="43"/>
      <c r="F25" s="43"/>
      <c r="G25" s="43"/>
      <c r="H25" s="43"/>
      <c r="I25" s="43"/>
      <c r="J25" s="44"/>
      <c r="K25" s="43"/>
    </row>
    <row r="26" spans="1:13" s="55" customFormat="1" ht="18" customHeight="1" x14ac:dyDescent="0.3">
      <c r="A26" s="81" t="s">
        <v>25</v>
      </c>
      <c r="B26" s="43"/>
      <c r="C26" s="43"/>
      <c r="D26" s="43"/>
      <c r="E26" s="43"/>
      <c r="F26" s="43"/>
      <c r="G26" s="43"/>
      <c r="H26" s="43"/>
      <c r="I26" s="43"/>
      <c r="J26" s="44"/>
      <c r="K26" s="43"/>
    </row>
    <row r="27" spans="1:13" s="55" customFormat="1" ht="13.5" thickBot="1" x14ac:dyDescent="0.35">
      <c r="A27" s="7"/>
      <c r="B27" s="8"/>
      <c r="C27" s="8"/>
      <c r="D27" s="8"/>
      <c r="E27" s="8"/>
      <c r="F27" s="8"/>
      <c r="G27" s="8"/>
      <c r="H27" s="8"/>
      <c r="I27" s="8"/>
      <c r="J27" s="9"/>
      <c r="K27" s="43"/>
    </row>
    <row r="29" spans="1:13" x14ac:dyDescent="0.25">
      <c r="A29" s="1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zoomScaleNormal="100" workbookViewId="0">
      <selection activeCell="A26" sqref="A26"/>
    </sheetView>
  </sheetViews>
  <sheetFormatPr defaultRowHeight="12.5" x14ac:dyDescent="0.25"/>
  <cols>
    <col min="1" max="1" width="18.7265625" customWidth="1"/>
    <col min="2" max="2" width="10.453125" customWidth="1"/>
    <col min="3" max="3" width="10.81640625" customWidth="1"/>
    <col min="4" max="4" width="12.26953125" customWidth="1"/>
    <col min="5" max="5" width="10.453125" customWidth="1"/>
    <col min="6" max="6" width="11" customWidth="1"/>
    <col min="7" max="8" width="12.453125" customWidth="1"/>
    <col min="9" max="9" width="10.453125" customWidth="1"/>
    <col min="10" max="10" width="10" customWidth="1"/>
    <col min="11" max="11" width="10.1796875" customWidth="1"/>
  </cols>
  <sheetData>
    <row r="1" spans="1:13" s="45" customFormat="1" ht="20.149999999999999" customHeight="1" x14ac:dyDescent="0.25">
      <c r="A1" s="132" t="str">
        <f>'11 Youth EE_Educ Q2'!$A$1</f>
        <v>TAB 11 - WIOA TITLE I PERFORMANCE MEASURES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</row>
    <row r="2" spans="1:13" s="46" customFormat="1" ht="20.149999999999999" customHeight="1" x14ac:dyDescent="0.25">
      <c r="A2" s="134" t="str">
        <f>'11 Youth EE_Educ Q2'!A2:J2</f>
        <v>FY21 QUARTER ENDING SEPTEMBER 30, 2020</v>
      </c>
      <c r="B2" s="135"/>
      <c r="C2" s="135"/>
      <c r="D2" s="135"/>
      <c r="E2" s="135"/>
      <c r="F2" s="135"/>
      <c r="G2" s="135"/>
      <c r="H2" s="135"/>
      <c r="I2" s="135"/>
      <c r="J2" s="135"/>
      <c r="K2" s="139"/>
      <c r="L2" s="45"/>
    </row>
    <row r="3" spans="1:13" s="46" customFormat="1" ht="20.149999999999999" customHeight="1" thickBot="1" x14ac:dyDescent="0.3">
      <c r="A3" s="141" t="s">
        <v>70</v>
      </c>
      <c r="B3" s="142"/>
      <c r="C3" s="142"/>
      <c r="D3" s="142"/>
      <c r="E3" s="142"/>
      <c r="F3" s="142"/>
      <c r="G3" s="142"/>
      <c r="H3" s="142"/>
      <c r="I3" s="142"/>
      <c r="J3" s="142"/>
      <c r="K3" s="143"/>
      <c r="L3" s="45"/>
    </row>
    <row r="4" spans="1:13" ht="54.75" customHeight="1" thickBot="1" x14ac:dyDescent="0.35">
      <c r="A4" s="47" t="s">
        <v>52</v>
      </c>
      <c r="B4" s="14" t="s">
        <v>87</v>
      </c>
      <c r="C4" s="15" t="s">
        <v>58</v>
      </c>
      <c r="D4" s="15" t="s">
        <v>59</v>
      </c>
      <c r="E4" s="16" t="s">
        <v>60</v>
      </c>
      <c r="F4" s="15" t="s">
        <v>61</v>
      </c>
      <c r="G4" s="15" t="s">
        <v>62</v>
      </c>
      <c r="H4" s="15" t="s">
        <v>91</v>
      </c>
      <c r="I4" s="13" t="s">
        <v>63</v>
      </c>
      <c r="J4" s="149" t="s">
        <v>22</v>
      </c>
      <c r="K4" s="150" t="s">
        <v>21</v>
      </c>
      <c r="L4" s="1"/>
    </row>
    <row r="5" spans="1:13" s="4" customFormat="1" ht="19" customHeight="1" x14ac:dyDescent="0.25">
      <c r="A5" s="2" t="s">
        <v>9</v>
      </c>
      <c r="B5" s="58">
        <v>19</v>
      </c>
      <c r="C5" s="18">
        <v>3</v>
      </c>
      <c r="D5" s="21">
        <v>4</v>
      </c>
      <c r="E5" s="61">
        <v>0</v>
      </c>
      <c r="F5" s="17">
        <v>0</v>
      </c>
      <c r="G5" s="36">
        <v>0</v>
      </c>
      <c r="H5" s="62">
        <v>5</v>
      </c>
      <c r="I5" s="117">
        <v>26.315789473684202</v>
      </c>
      <c r="J5" s="101">
        <v>45</v>
      </c>
      <c r="K5" s="110">
        <v>58.479532163742697</v>
      </c>
      <c r="L5" s="3"/>
      <c r="M5" s="20"/>
    </row>
    <row r="6" spans="1:13" s="4" customFormat="1" ht="19" customHeight="1" x14ac:dyDescent="0.25">
      <c r="A6" s="5" t="s">
        <v>0</v>
      </c>
      <c r="B6" s="59">
        <v>59</v>
      </c>
      <c r="C6" s="18">
        <v>4</v>
      </c>
      <c r="D6" s="21">
        <v>13</v>
      </c>
      <c r="E6" s="61">
        <v>9</v>
      </c>
      <c r="F6" s="18">
        <v>1</v>
      </c>
      <c r="G6" s="21">
        <v>1</v>
      </c>
      <c r="H6" s="62">
        <v>20</v>
      </c>
      <c r="I6" s="118">
        <v>33.8983050847458</v>
      </c>
      <c r="J6" s="101">
        <v>50</v>
      </c>
      <c r="K6" s="110">
        <v>67.796610169491501</v>
      </c>
      <c r="L6" s="3"/>
      <c r="M6" s="20"/>
    </row>
    <row r="7" spans="1:13" s="4" customFormat="1" ht="19" customHeight="1" x14ac:dyDescent="0.25">
      <c r="A7" s="5" t="s">
        <v>10</v>
      </c>
      <c r="B7" s="59">
        <v>59</v>
      </c>
      <c r="C7" s="18">
        <v>2</v>
      </c>
      <c r="D7" s="21">
        <v>19</v>
      </c>
      <c r="E7" s="61">
        <v>8</v>
      </c>
      <c r="F7" s="18">
        <v>0</v>
      </c>
      <c r="G7" s="21">
        <v>11</v>
      </c>
      <c r="H7" s="62">
        <v>33</v>
      </c>
      <c r="I7" s="118">
        <v>55.932203389830498</v>
      </c>
      <c r="J7" s="101">
        <v>48</v>
      </c>
      <c r="K7" s="110">
        <v>116.525423728814</v>
      </c>
      <c r="L7" s="3"/>
      <c r="M7" s="20"/>
    </row>
    <row r="8" spans="1:13" s="4" customFormat="1" ht="19" customHeight="1" x14ac:dyDescent="0.25">
      <c r="A8" s="5" t="s">
        <v>11</v>
      </c>
      <c r="B8" s="59">
        <v>9</v>
      </c>
      <c r="C8" s="18">
        <v>0</v>
      </c>
      <c r="D8" s="21">
        <v>0</v>
      </c>
      <c r="E8" s="61">
        <v>0</v>
      </c>
      <c r="F8" s="18">
        <v>0</v>
      </c>
      <c r="G8" s="21">
        <v>0</v>
      </c>
      <c r="H8" s="62">
        <v>0</v>
      </c>
      <c r="I8" s="118">
        <v>0</v>
      </c>
      <c r="J8" s="101">
        <v>50</v>
      </c>
      <c r="K8" s="110">
        <v>0</v>
      </c>
      <c r="L8" s="3"/>
      <c r="M8" s="20"/>
    </row>
    <row r="9" spans="1:13" s="4" customFormat="1" ht="19" customHeight="1" x14ac:dyDescent="0.25">
      <c r="A9" s="5" t="s">
        <v>3</v>
      </c>
      <c r="B9" s="59">
        <v>51</v>
      </c>
      <c r="C9" s="18">
        <v>0</v>
      </c>
      <c r="D9" s="21">
        <v>10</v>
      </c>
      <c r="E9" s="61">
        <v>0</v>
      </c>
      <c r="F9" s="18">
        <v>0</v>
      </c>
      <c r="G9" s="21">
        <v>0</v>
      </c>
      <c r="H9" s="62">
        <v>10</v>
      </c>
      <c r="I9" s="118">
        <v>19.6078431372549</v>
      </c>
      <c r="J9" s="101">
        <v>50</v>
      </c>
      <c r="K9" s="110">
        <v>39.2156862745098</v>
      </c>
      <c r="L9" s="3"/>
      <c r="M9" s="20"/>
    </row>
    <row r="10" spans="1:13" s="4" customFormat="1" ht="19" customHeight="1" x14ac:dyDescent="0.25">
      <c r="A10" s="5" t="s">
        <v>12</v>
      </c>
      <c r="B10" s="59">
        <v>74</v>
      </c>
      <c r="C10" s="18">
        <v>14</v>
      </c>
      <c r="D10" s="21">
        <v>11</v>
      </c>
      <c r="E10" s="61">
        <v>0</v>
      </c>
      <c r="F10" s="18">
        <v>9</v>
      </c>
      <c r="G10" s="21">
        <v>5</v>
      </c>
      <c r="H10" s="62">
        <v>29</v>
      </c>
      <c r="I10" s="118">
        <v>39.1891891891892</v>
      </c>
      <c r="J10" s="101">
        <v>50</v>
      </c>
      <c r="K10" s="110">
        <v>78.3783783783784</v>
      </c>
      <c r="L10" s="3"/>
      <c r="M10" s="20"/>
    </row>
    <row r="11" spans="1:13" s="4" customFormat="1" ht="19" customHeight="1" x14ac:dyDescent="0.25">
      <c r="A11" s="5" t="s">
        <v>4</v>
      </c>
      <c r="B11" s="59">
        <v>19</v>
      </c>
      <c r="C11" s="18">
        <v>1</v>
      </c>
      <c r="D11" s="21">
        <v>0</v>
      </c>
      <c r="E11" s="61">
        <v>0</v>
      </c>
      <c r="F11" s="18">
        <v>5</v>
      </c>
      <c r="G11" s="21">
        <v>5</v>
      </c>
      <c r="H11" s="62">
        <v>7</v>
      </c>
      <c r="I11" s="118">
        <v>36.842105263157897</v>
      </c>
      <c r="J11" s="101">
        <v>50</v>
      </c>
      <c r="K11" s="110">
        <v>73.684210526315795</v>
      </c>
      <c r="L11" s="3"/>
      <c r="M11" s="20"/>
    </row>
    <row r="12" spans="1:13" s="4" customFormat="1" ht="19" customHeight="1" x14ac:dyDescent="0.25">
      <c r="A12" s="5" t="s">
        <v>13</v>
      </c>
      <c r="B12" s="59">
        <v>62</v>
      </c>
      <c r="C12" s="18">
        <v>0</v>
      </c>
      <c r="D12" s="21">
        <v>21</v>
      </c>
      <c r="E12" s="61">
        <v>12</v>
      </c>
      <c r="F12" s="18">
        <v>7</v>
      </c>
      <c r="G12" s="21">
        <v>10</v>
      </c>
      <c r="H12" s="62">
        <v>40</v>
      </c>
      <c r="I12" s="118">
        <v>64.516129032258107</v>
      </c>
      <c r="J12" s="101">
        <v>50</v>
      </c>
      <c r="K12" s="110">
        <v>129.03225806451599</v>
      </c>
      <c r="L12" s="3"/>
      <c r="M12" s="20"/>
    </row>
    <row r="13" spans="1:13" s="4" customFormat="1" ht="19" customHeight="1" x14ac:dyDescent="0.25">
      <c r="A13" s="5" t="s">
        <v>6</v>
      </c>
      <c r="B13" s="59">
        <v>56</v>
      </c>
      <c r="C13" s="18">
        <v>3</v>
      </c>
      <c r="D13" s="21">
        <v>0</v>
      </c>
      <c r="E13" s="61">
        <v>0</v>
      </c>
      <c r="F13" s="18">
        <v>0</v>
      </c>
      <c r="G13" s="21">
        <v>0</v>
      </c>
      <c r="H13" s="62">
        <v>3</v>
      </c>
      <c r="I13" s="118">
        <v>5.3571428571428603</v>
      </c>
      <c r="J13" s="101">
        <v>50</v>
      </c>
      <c r="K13" s="110">
        <v>10.714285714285699</v>
      </c>
      <c r="L13" s="3"/>
      <c r="M13" s="20"/>
    </row>
    <row r="14" spans="1:13" s="4" customFormat="1" ht="19" customHeight="1" x14ac:dyDescent="0.25">
      <c r="A14" s="5" t="s">
        <v>14</v>
      </c>
      <c r="B14" s="59">
        <v>191</v>
      </c>
      <c r="C14" s="18">
        <v>68</v>
      </c>
      <c r="D14" s="21">
        <v>31</v>
      </c>
      <c r="E14" s="61">
        <v>54</v>
      </c>
      <c r="F14" s="18">
        <v>0</v>
      </c>
      <c r="G14" s="21">
        <v>27</v>
      </c>
      <c r="H14" s="62">
        <v>149</v>
      </c>
      <c r="I14" s="118">
        <v>78.010471204188505</v>
      </c>
      <c r="J14" s="101">
        <v>50</v>
      </c>
      <c r="K14" s="110">
        <v>156.02094240837701</v>
      </c>
      <c r="L14" s="3"/>
      <c r="M14" s="20"/>
    </row>
    <row r="15" spans="1:13" s="4" customFormat="1" ht="19" customHeight="1" x14ac:dyDescent="0.25">
      <c r="A15" s="5" t="s">
        <v>20</v>
      </c>
      <c r="B15" s="59">
        <v>26</v>
      </c>
      <c r="C15" s="18">
        <v>1</v>
      </c>
      <c r="D15" s="21">
        <v>0</v>
      </c>
      <c r="E15" s="61">
        <v>0</v>
      </c>
      <c r="F15" s="18">
        <v>0</v>
      </c>
      <c r="G15" s="21">
        <v>7</v>
      </c>
      <c r="H15" s="62">
        <v>8</v>
      </c>
      <c r="I15" s="118">
        <v>30.769230769230798</v>
      </c>
      <c r="J15" s="101">
        <v>50</v>
      </c>
      <c r="K15" s="110">
        <v>61.538461538461497</v>
      </c>
      <c r="L15" s="3"/>
      <c r="M15" s="20"/>
    </row>
    <row r="16" spans="1:13" s="4" customFormat="1" ht="19" customHeight="1" x14ac:dyDescent="0.25">
      <c r="A16" s="5" t="s">
        <v>1</v>
      </c>
      <c r="B16" s="59">
        <v>51</v>
      </c>
      <c r="C16" s="18">
        <v>0</v>
      </c>
      <c r="D16" s="21">
        <v>15</v>
      </c>
      <c r="E16" s="61">
        <v>0</v>
      </c>
      <c r="F16" s="18">
        <v>0</v>
      </c>
      <c r="G16" s="21">
        <v>0</v>
      </c>
      <c r="H16" s="62">
        <v>15</v>
      </c>
      <c r="I16" s="118">
        <v>29.411764705882401</v>
      </c>
      <c r="J16" s="101">
        <v>50</v>
      </c>
      <c r="K16" s="110">
        <v>58.823529411764703</v>
      </c>
      <c r="L16" s="3"/>
      <c r="M16" s="20"/>
    </row>
    <row r="17" spans="1:13" s="4" customFormat="1" ht="19" customHeight="1" x14ac:dyDescent="0.25">
      <c r="A17" s="5" t="s">
        <v>2</v>
      </c>
      <c r="B17" s="59">
        <v>50</v>
      </c>
      <c r="C17" s="18">
        <v>0</v>
      </c>
      <c r="D17" s="21">
        <v>18</v>
      </c>
      <c r="E17" s="61">
        <v>1</v>
      </c>
      <c r="F17" s="18">
        <v>10</v>
      </c>
      <c r="G17" s="21">
        <v>6</v>
      </c>
      <c r="H17" s="62">
        <v>28</v>
      </c>
      <c r="I17" s="118">
        <v>56</v>
      </c>
      <c r="J17" s="101">
        <v>50</v>
      </c>
      <c r="K17" s="110">
        <v>112</v>
      </c>
      <c r="L17" s="3"/>
      <c r="M17" s="20"/>
    </row>
    <row r="18" spans="1:13" s="4" customFormat="1" ht="19" customHeight="1" x14ac:dyDescent="0.25">
      <c r="A18" s="5" t="s">
        <v>15</v>
      </c>
      <c r="B18" s="59">
        <v>36</v>
      </c>
      <c r="C18" s="18">
        <v>3</v>
      </c>
      <c r="D18" s="21">
        <v>6</v>
      </c>
      <c r="E18" s="61">
        <v>0</v>
      </c>
      <c r="F18" s="18">
        <v>1</v>
      </c>
      <c r="G18" s="21">
        <v>1</v>
      </c>
      <c r="H18" s="62">
        <v>8</v>
      </c>
      <c r="I18" s="118">
        <v>22.2222222222222</v>
      </c>
      <c r="J18" s="101">
        <v>50</v>
      </c>
      <c r="K18" s="110">
        <v>44.4444444444444</v>
      </c>
      <c r="L18" s="3"/>
      <c r="M18" s="20"/>
    </row>
    <row r="19" spans="1:13" s="4" customFormat="1" ht="19" customHeight="1" x14ac:dyDescent="0.25">
      <c r="A19" s="5" t="s">
        <v>16</v>
      </c>
      <c r="B19" s="59">
        <v>43</v>
      </c>
      <c r="C19" s="18">
        <v>3</v>
      </c>
      <c r="D19" s="21">
        <v>15</v>
      </c>
      <c r="E19" s="61">
        <v>0</v>
      </c>
      <c r="F19" s="18">
        <v>1</v>
      </c>
      <c r="G19" s="21">
        <v>1</v>
      </c>
      <c r="H19" s="62">
        <v>17</v>
      </c>
      <c r="I19" s="118">
        <v>39.534883720930203</v>
      </c>
      <c r="J19" s="101">
        <v>50</v>
      </c>
      <c r="K19" s="110">
        <v>79.069767441860506</v>
      </c>
      <c r="L19" s="3"/>
      <c r="M19" s="20"/>
    </row>
    <row r="20" spans="1:13" s="4" customFormat="1" ht="19" customHeight="1" thickBot="1" x14ac:dyDescent="0.3">
      <c r="A20" s="34" t="s">
        <v>24</v>
      </c>
      <c r="B20" s="60">
        <v>48</v>
      </c>
      <c r="C20" s="19">
        <v>0</v>
      </c>
      <c r="D20" s="22">
        <v>21</v>
      </c>
      <c r="E20" s="63">
        <v>3</v>
      </c>
      <c r="F20" s="19">
        <v>0</v>
      </c>
      <c r="G20" s="22">
        <v>1</v>
      </c>
      <c r="H20" s="64">
        <v>25</v>
      </c>
      <c r="I20" s="119">
        <v>52.0833333333333</v>
      </c>
      <c r="J20" s="161">
        <v>50</v>
      </c>
      <c r="K20" s="113">
        <v>104.166666666667</v>
      </c>
      <c r="L20" s="3"/>
      <c r="M20" s="20"/>
    </row>
    <row r="21" spans="1:13" s="4" customFormat="1" ht="19" customHeight="1" thickBot="1" x14ac:dyDescent="0.3">
      <c r="A21" s="35" t="s">
        <v>5</v>
      </c>
      <c r="B21" s="71">
        <v>853</v>
      </c>
      <c r="C21" s="72">
        <v>102</v>
      </c>
      <c r="D21" s="73">
        <v>184</v>
      </c>
      <c r="E21" s="75">
        <v>87</v>
      </c>
      <c r="F21" s="72">
        <v>34</v>
      </c>
      <c r="G21" s="73">
        <v>75</v>
      </c>
      <c r="H21" s="76">
        <v>397</v>
      </c>
      <c r="I21" s="120">
        <v>46.541617819460697</v>
      </c>
      <c r="J21" s="162">
        <v>50</v>
      </c>
      <c r="K21" s="116">
        <v>93.083235638921494</v>
      </c>
      <c r="L21" s="3"/>
      <c r="M21" s="20"/>
    </row>
    <row r="22" spans="1:13" s="53" customFormat="1" ht="13" x14ac:dyDescent="0.25">
      <c r="A22" s="23"/>
      <c r="B22" s="24"/>
      <c r="C22" s="24"/>
      <c r="D22" s="24"/>
      <c r="E22" s="24"/>
      <c r="F22" s="24"/>
      <c r="G22" s="24"/>
      <c r="H22" s="24"/>
      <c r="I22" s="25"/>
      <c r="J22" s="27"/>
      <c r="K22" s="26"/>
      <c r="L22" s="51"/>
      <c r="M22" s="54"/>
    </row>
    <row r="23" spans="1:13" s="55" customFormat="1" ht="38.25" customHeight="1" x14ac:dyDescent="0.3">
      <c r="A23" s="146" t="s">
        <v>76</v>
      </c>
      <c r="B23" s="147"/>
      <c r="C23" s="147"/>
      <c r="D23" s="147"/>
      <c r="E23" s="147"/>
      <c r="F23" s="147"/>
      <c r="G23" s="147"/>
      <c r="H23" s="147"/>
      <c r="I23" s="147"/>
      <c r="J23" s="147"/>
      <c r="K23" s="148"/>
    </row>
    <row r="24" spans="1:13" s="55" customFormat="1" ht="13" x14ac:dyDescent="0.3">
      <c r="A24" s="57"/>
      <c r="B24" s="43"/>
      <c r="C24" s="43"/>
      <c r="D24" s="43"/>
      <c r="E24" s="43"/>
      <c r="F24" s="43"/>
      <c r="G24" s="43"/>
      <c r="H24" s="43"/>
      <c r="I24" s="43"/>
      <c r="J24" s="43"/>
      <c r="K24" s="44"/>
    </row>
    <row r="25" spans="1:13" s="55" customFormat="1" ht="13.5" thickBot="1" x14ac:dyDescent="0.35">
      <c r="A25" s="82" t="s">
        <v>25</v>
      </c>
      <c r="B25" s="8"/>
      <c r="C25" s="8"/>
      <c r="D25" s="8"/>
      <c r="E25" s="8"/>
      <c r="F25" s="8"/>
      <c r="G25" s="8"/>
      <c r="H25" s="8"/>
      <c r="I25" s="8"/>
      <c r="J25" s="8"/>
      <c r="K25" s="9"/>
    </row>
    <row r="27" spans="1:13" x14ac:dyDescent="0.25">
      <c r="A27" s="11"/>
    </row>
  </sheetData>
  <mergeCells count="4">
    <mergeCell ref="A1:K1"/>
    <mergeCell ref="A2:K2"/>
    <mergeCell ref="A3:K3"/>
    <mergeCell ref="A23:K23"/>
  </mergeCells>
  <printOptions horizontalCentered="1" verticalCentered="1"/>
  <pageMargins left="0.51" right="0.5" top="0.25" bottom="0.32" header="0.12" footer="0.1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opLeftCell="A4" zoomScale="89" zoomScaleNormal="89" workbookViewId="0">
      <selection activeCell="H5" sqref="H5:J21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s="1" customFormat="1" ht="19.5" customHeight="1" x14ac:dyDescent="0.25">
      <c r="A1" s="132" t="s">
        <v>51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2" s="6" customFormat="1" ht="19.5" customHeight="1" x14ac:dyDescent="0.25">
      <c r="A2" s="134" t="s">
        <v>93</v>
      </c>
      <c r="B2" s="135"/>
      <c r="C2" s="135"/>
      <c r="D2" s="135"/>
      <c r="E2" s="135"/>
      <c r="F2" s="135"/>
      <c r="G2" s="135"/>
      <c r="H2" s="135"/>
      <c r="I2" s="135"/>
      <c r="J2" s="135"/>
      <c r="K2" s="10"/>
    </row>
    <row r="3" spans="1:12" s="6" customFormat="1" ht="30" customHeight="1" thickBot="1" x14ac:dyDescent="0.3">
      <c r="A3" s="136" t="s">
        <v>77</v>
      </c>
      <c r="B3" s="137"/>
      <c r="C3" s="137"/>
      <c r="D3" s="137"/>
      <c r="E3" s="137"/>
      <c r="F3" s="137"/>
      <c r="G3" s="137"/>
      <c r="H3" s="137"/>
      <c r="I3" s="137"/>
      <c r="J3" s="137"/>
      <c r="K3" s="10"/>
    </row>
    <row r="4" spans="1:12" s="4" customFormat="1" ht="54" customHeight="1" thickBot="1" x14ac:dyDescent="0.3">
      <c r="A4" s="87" t="s">
        <v>52</v>
      </c>
      <c r="B4" s="88" t="s">
        <v>7</v>
      </c>
      <c r="C4" s="89" t="s">
        <v>8</v>
      </c>
      <c r="D4" s="90" t="s">
        <v>19</v>
      </c>
      <c r="E4" s="89" t="s">
        <v>45</v>
      </c>
      <c r="F4" s="89" t="s">
        <v>46</v>
      </c>
      <c r="G4" s="89" t="s">
        <v>49</v>
      </c>
      <c r="H4" s="91" t="s">
        <v>50</v>
      </c>
      <c r="I4" s="92" t="s">
        <v>47</v>
      </c>
      <c r="J4" s="93" t="s">
        <v>48</v>
      </c>
      <c r="K4" s="3"/>
    </row>
    <row r="5" spans="1:12" s="4" customFormat="1" ht="19" customHeight="1" x14ac:dyDescent="0.25">
      <c r="A5" s="2" t="s">
        <v>9</v>
      </c>
      <c r="B5" s="58">
        <v>19</v>
      </c>
      <c r="C5" s="18">
        <v>0</v>
      </c>
      <c r="D5" s="61">
        <v>19</v>
      </c>
      <c r="E5" s="17">
        <v>14</v>
      </c>
      <c r="F5" s="36">
        <v>0</v>
      </c>
      <c r="G5" s="62">
        <v>14</v>
      </c>
      <c r="H5" s="117">
        <v>73.684210526315795</v>
      </c>
      <c r="I5" s="101">
        <v>75</v>
      </c>
      <c r="J5" s="110">
        <v>98.245614035087698</v>
      </c>
      <c r="K5" s="3"/>
      <c r="L5" s="20"/>
    </row>
    <row r="6" spans="1:12" s="4" customFormat="1" ht="19" customHeight="1" x14ac:dyDescent="0.25">
      <c r="A6" s="5" t="s">
        <v>0</v>
      </c>
      <c r="B6" s="59">
        <v>155</v>
      </c>
      <c r="C6" s="18">
        <v>0</v>
      </c>
      <c r="D6" s="61">
        <v>155</v>
      </c>
      <c r="E6" s="18">
        <v>117</v>
      </c>
      <c r="F6" s="21">
        <v>0</v>
      </c>
      <c r="G6" s="62">
        <v>117</v>
      </c>
      <c r="H6" s="118">
        <v>75.483870967741893</v>
      </c>
      <c r="I6" s="101">
        <v>86.5</v>
      </c>
      <c r="J6" s="110">
        <v>87.264590714152504</v>
      </c>
      <c r="K6" s="3"/>
      <c r="L6" s="20"/>
    </row>
    <row r="7" spans="1:12" s="4" customFormat="1" ht="19" customHeight="1" x14ac:dyDescent="0.25">
      <c r="A7" s="5" t="s">
        <v>10</v>
      </c>
      <c r="B7" s="59">
        <v>104</v>
      </c>
      <c r="C7" s="18">
        <v>3</v>
      </c>
      <c r="D7" s="61">
        <v>101</v>
      </c>
      <c r="E7" s="18">
        <v>81</v>
      </c>
      <c r="F7" s="21">
        <v>0</v>
      </c>
      <c r="G7" s="62">
        <v>81</v>
      </c>
      <c r="H7" s="118">
        <v>80.198019801980195</v>
      </c>
      <c r="I7" s="101">
        <v>83.5</v>
      </c>
      <c r="J7" s="110">
        <v>96.045532696982306</v>
      </c>
      <c r="K7" s="3"/>
      <c r="L7" s="20"/>
    </row>
    <row r="8" spans="1:12" s="4" customFormat="1" ht="19" customHeight="1" x14ac:dyDescent="0.25">
      <c r="A8" s="5" t="s">
        <v>11</v>
      </c>
      <c r="B8" s="59">
        <v>80</v>
      </c>
      <c r="C8" s="18">
        <v>1</v>
      </c>
      <c r="D8" s="61">
        <v>79</v>
      </c>
      <c r="E8" s="18">
        <v>59</v>
      </c>
      <c r="F8" s="21">
        <v>0</v>
      </c>
      <c r="G8" s="62">
        <v>59</v>
      </c>
      <c r="H8" s="118">
        <v>74.683544303797504</v>
      </c>
      <c r="I8" s="101">
        <v>86.5</v>
      </c>
      <c r="J8" s="110">
        <v>86.339357576644503</v>
      </c>
      <c r="K8" s="3"/>
      <c r="L8" s="20"/>
    </row>
    <row r="9" spans="1:12" s="4" customFormat="1" ht="19" customHeight="1" x14ac:dyDescent="0.25">
      <c r="A9" s="5" t="s">
        <v>3</v>
      </c>
      <c r="B9" s="59">
        <v>24</v>
      </c>
      <c r="C9" s="18">
        <v>2</v>
      </c>
      <c r="D9" s="61">
        <v>22</v>
      </c>
      <c r="E9" s="18">
        <v>17</v>
      </c>
      <c r="F9" s="21">
        <v>0</v>
      </c>
      <c r="G9" s="62">
        <v>17</v>
      </c>
      <c r="H9" s="118">
        <v>77.272727272727295</v>
      </c>
      <c r="I9" s="101">
        <v>86.5</v>
      </c>
      <c r="J9" s="110">
        <v>89.332632685233804</v>
      </c>
      <c r="K9" s="3"/>
      <c r="L9" s="20"/>
    </row>
    <row r="10" spans="1:12" s="4" customFormat="1" ht="19" customHeight="1" x14ac:dyDescent="0.25">
      <c r="A10" s="5" t="s">
        <v>12</v>
      </c>
      <c r="B10" s="59">
        <v>59</v>
      </c>
      <c r="C10" s="18">
        <v>3</v>
      </c>
      <c r="D10" s="61">
        <v>56</v>
      </c>
      <c r="E10" s="18">
        <v>46</v>
      </c>
      <c r="F10" s="21">
        <v>0</v>
      </c>
      <c r="G10" s="62">
        <v>46</v>
      </c>
      <c r="H10" s="118">
        <v>82.142857142857096</v>
      </c>
      <c r="I10" s="101">
        <v>86.5</v>
      </c>
      <c r="J10" s="110">
        <v>94.962840627580505</v>
      </c>
      <c r="K10" s="3"/>
      <c r="L10" s="20"/>
    </row>
    <row r="11" spans="1:12" s="4" customFormat="1" ht="19" customHeight="1" x14ac:dyDescent="0.25">
      <c r="A11" s="5" t="s">
        <v>4</v>
      </c>
      <c r="B11" s="59">
        <v>29</v>
      </c>
      <c r="C11" s="18">
        <v>0</v>
      </c>
      <c r="D11" s="61">
        <v>29</v>
      </c>
      <c r="E11" s="18">
        <v>23</v>
      </c>
      <c r="F11" s="21">
        <v>0</v>
      </c>
      <c r="G11" s="62">
        <v>23</v>
      </c>
      <c r="H11" s="118">
        <v>79.310344827586206</v>
      </c>
      <c r="I11" s="101">
        <v>86.5</v>
      </c>
      <c r="J11" s="110">
        <v>91.688259916284593</v>
      </c>
      <c r="K11" s="3"/>
      <c r="L11" s="20"/>
    </row>
    <row r="12" spans="1:12" s="4" customFormat="1" ht="19" customHeight="1" x14ac:dyDescent="0.25">
      <c r="A12" s="5" t="s">
        <v>13</v>
      </c>
      <c r="B12" s="59">
        <v>42</v>
      </c>
      <c r="C12" s="18">
        <v>0</v>
      </c>
      <c r="D12" s="61">
        <v>42</v>
      </c>
      <c r="E12" s="18">
        <v>36</v>
      </c>
      <c r="F12" s="21">
        <v>0</v>
      </c>
      <c r="G12" s="62">
        <v>36</v>
      </c>
      <c r="H12" s="118">
        <v>85.714285714285694</v>
      </c>
      <c r="I12" s="101">
        <v>86.5</v>
      </c>
      <c r="J12" s="110">
        <v>99.091659785301403</v>
      </c>
      <c r="K12" s="3"/>
      <c r="L12" s="20"/>
    </row>
    <row r="13" spans="1:12" s="4" customFormat="1" ht="19" customHeight="1" x14ac:dyDescent="0.25">
      <c r="A13" s="5" t="s">
        <v>6</v>
      </c>
      <c r="B13" s="59">
        <v>57</v>
      </c>
      <c r="C13" s="18">
        <v>1</v>
      </c>
      <c r="D13" s="61">
        <v>56</v>
      </c>
      <c r="E13" s="18">
        <v>37</v>
      </c>
      <c r="F13" s="21">
        <v>0</v>
      </c>
      <c r="G13" s="62">
        <v>37</v>
      </c>
      <c r="H13" s="118">
        <v>66.071428571428598</v>
      </c>
      <c r="I13" s="101">
        <v>86.5</v>
      </c>
      <c r="J13" s="110">
        <v>76.383154417836494</v>
      </c>
      <c r="K13" s="3"/>
      <c r="L13" s="20"/>
    </row>
    <row r="14" spans="1:12" s="4" customFormat="1" ht="19" customHeight="1" x14ac:dyDescent="0.25">
      <c r="A14" s="5" t="s">
        <v>14</v>
      </c>
      <c r="B14" s="59">
        <v>238</v>
      </c>
      <c r="C14" s="18">
        <v>8</v>
      </c>
      <c r="D14" s="61">
        <v>230</v>
      </c>
      <c r="E14" s="18">
        <v>165</v>
      </c>
      <c r="F14" s="21">
        <v>0</v>
      </c>
      <c r="G14" s="62">
        <v>165</v>
      </c>
      <c r="H14" s="118">
        <v>71.739130434782595</v>
      </c>
      <c r="I14" s="101">
        <v>85</v>
      </c>
      <c r="J14" s="110">
        <v>84.398976982097196</v>
      </c>
      <c r="K14" s="3"/>
      <c r="L14" s="20"/>
    </row>
    <row r="15" spans="1:12" s="4" customFormat="1" ht="19" customHeight="1" x14ac:dyDescent="0.25">
      <c r="A15" s="5" t="s">
        <v>20</v>
      </c>
      <c r="B15" s="59">
        <v>40</v>
      </c>
      <c r="C15" s="18">
        <v>0</v>
      </c>
      <c r="D15" s="61">
        <v>40</v>
      </c>
      <c r="E15" s="18">
        <v>33</v>
      </c>
      <c r="F15" s="21">
        <v>0</v>
      </c>
      <c r="G15" s="62">
        <v>33</v>
      </c>
      <c r="H15" s="118">
        <v>82.5</v>
      </c>
      <c r="I15" s="101">
        <v>86.5</v>
      </c>
      <c r="J15" s="110">
        <v>95.375722543352595</v>
      </c>
      <c r="K15" s="3"/>
      <c r="L15" s="20"/>
    </row>
    <row r="16" spans="1:12" s="4" customFormat="1" ht="19" customHeight="1" x14ac:dyDescent="0.25">
      <c r="A16" s="5" t="s">
        <v>1</v>
      </c>
      <c r="B16" s="59">
        <v>94</v>
      </c>
      <c r="C16" s="18">
        <v>1</v>
      </c>
      <c r="D16" s="61">
        <v>93</v>
      </c>
      <c r="E16" s="18">
        <v>68</v>
      </c>
      <c r="F16" s="21">
        <v>0</v>
      </c>
      <c r="G16" s="62">
        <v>68</v>
      </c>
      <c r="H16" s="118">
        <v>73.118279569892493</v>
      </c>
      <c r="I16" s="101">
        <v>86.5</v>
      </c>
      <c r="J16" s="110">
        <v>84.529802970973904</v>
      </c>
      <c r="K16" s="3"/>
      <c r="L16" s="20"/>
    </row>
    <row r="17" spans="1:13" s="4" customFormat="1" ht="19" customHeight="1" x14ac:dyDescent="0.25">
      <c r="A17" s="5" t="s">
        <v>2</v>
      </c>
      <c r="B17" s="59">
        <v>39</v>
      </c>
      <c r="C17" s="18">
        <v>5</v>
      </c>
      <c r="D17" s="61">
        <v>34</v>
      </c>
      <c r="E17" s="18">
        <v>26</v>
      </c>
      <c r="F17" s="21">
        <v>0</v>
      </c>
      <c r="G17" s="62">
        <v>26</v>
      </c>
      <c r="H17" s="118">
        <v>76.470588235294102</v>
      </c>
      <c r="I17" s="101">
        <v>86.5</v>
      </c>
      <c r="J17" s="110">
        <v>88.405304318259098</v>
      </c>
      <c r="K17" s="3"/>
      <c r="L17" s="20"/>
    </row>
    <row r="18" spans="1:13" s="4" customFormat="1" ht="19" customHeight="1" x14ac:dyDescent="0.25">
      <c r="A18" s="5" t="s">
        <v>15</v>
      </c>
      <c r="B18" s="59">
        <v>8</v>
      </c>
      <c r="C18" s="18">
        <v>0</v>
      </c>
      <c r="D18" s="61">
        <v>8</v>
      </c>
      <c r="E18" s="18">
        <v>7</v>
      </c>
      <c r="F18" s="21">
        <v>0</v>
      </c>
      <c r="G18" s="62">
        <v>7</v>
      </c>
      <c r="H18" s="118">
        <v>87.5</v>
      </c>
      <c r="I18" s="101">
        <v>86.5</v>
      </c>
      <c r="J18" s="110">
        <v>101.15606936416199</v>
      </c>
      <c r="K18" s="3"/>
      <c r="L18" s="20"/>
    </row>
    <row r="19" spans="1:13" s="4" customFormat="1" ht="19" customHeight="1" x14ac:dyDescent="0.25">
      <c r="A19" s="5" t="s">
        <v>16</v>
      </c>
      <c r="B19" s="59">
        <v>52</v>
      </c>
      <c r="C19" s="18">
        <v>5</v>
      </c>
      <c r="D19" s="61">
        <v>47</v>
      </c>
      <c r="E19" s="18">
        <v>40</v>
      </c>
      <c r="F19" s="21">
        <v>0</v>
      </c>
      <c r="G19" s="62">
        <v>40</v>
      </c>
      <c r="H19" s="118">
        <v>85.106382978723403</v>
      </c>
      <c r="I19" s="101">
        <v>86.5</v>
      </c>
      <c r="J19" s="110">
        <v>98.388882056327603</v>
      </c>
      <c r="K19" s="3"/>
      <c r="L19" s="20"/>
    </row>
    <row r="20" spans="1:13" s="4" customFormat="1" ht="19" customHeight="1" thickBot="1" x14ac:dyDescent="0.3">
      <c r="A20" s="34" t="s">
        <v>24</v>
      </c>
      <c r="B20" s="65">
        <v>29</v>
      </c>
      <c r="C20" s="66">
        <v>0</v>
      </c>
      <c r="D20" s="68">
        <v>29</v>
      </c>
      <c r="E20" s="66">
        <v>22</v>
      </c>
      <c r="F20" s="67">
        <v>0</v>
      </c>
      <c r="G20" s="69">
        <v>22</v>
      </c>
      <c r="H20" s="119">
        <v>75.862068965517196</v>
      </c>
      <c r="I20" s="101">
        <v>86.5</v>
      </c>
      <c r="J20" s="113">
        <v>87.7018138329679</v>
      </c>
      <c r="K20" s="3"/>
      <c r="L20" s="20"/>
    </row>
    <row r="21" spans="1:13" s="4" customFormat="1" ht="19" customHeight="1" thickBot="1" x14ac:dyDescent="0.3">
      <c r="A21" s="35" t="s">
        <v>5</v>
      </c>
      <c r="B21" s="102">
        <v>1095</v>
      </c>
      <c r="C21" s="103">
        <v>30</v>
      </c>
      <c r="D21" s="104">
        <v>1065</v>
      </c>
      <c r="E21" s="103">
        <v>805</v>
      </c>
      <c r="F21" s="105">
        <v>0</v>
      </c>
      <c r="G21" s="106">
        <v>805</v>
      </c>
      <c r="H21" s="120">
        <v>75.586854460093903</v>
      </c>
      <c r="I21" s="107">
        <v>86.5</v>
      </c>
      <c r="J21" s="116">
        <v>87.383646774675</v>
      </c>
      <c r="K21" s="40"/>
      <c r="L21" s="20"/>
    </row>
    <row r="22" spans="1:13" s="53" customFormat="1" ht="12" customHeight="1" x14ac:dyDescent="0.25">
      <c r="A22" s="28"/>
      <c r="B22" s="29"/>
      <c r="C22" s="29"/>
      <c r="D22" s="29"/>
      <c r="E22" s="29"/>
      <c r="F22" s="29"/>
      <c r="G22" s="29"/>
      <c r="H22" s="29"/>
      <c r="I22" s="30"/>
      <c r="J22" s="86"/>
      <c r="K22" s="33"/>
      <c r="L22" s="51"/>
      <c r="M22" s="52"/>
    </row>
    <row r="23" spans="1:13" s="53" customFormat="1" ht="13" x14ac:dyDescent="0.25">
      <c r="A23" s="32" t="s">
        <v>42</v>
      </c>
      <c r="B23" s="29"/>
      <c r="C23" s="29"/>
      <c r="D23" s="29"/>
      <c r="E23" s="29"/>
      <c r="F23" s="29"/>
      <c r="G23" s="29"/>
      <c r="H23" s="29"/>
      <c r="I23" s="30"/>
      <c r="J23" s="31"/>
      <c r="K23" s="33"/>
      <c r="L23" s="51"/>
      <c r="M23" s="54"/>
    </row>
    <row r="24" spans="1:13" s="55" customFormat="1" ht="13" x14ac:dyDescent="0.3">
      <c r="A24" s="12" t="s">
        <v>43</v>
      </c>
      <c r="B24" s="43"/>
      <c r="C24" s="43"/>
      <c r="D24" s="43"/>
      <c r="E24" s="43"/>
      <c r="F24" s="43"/>
      <c r="G24" s="43"/>
      <c r="H24" s="43"/>
      <c r="I24" s="43"/>
      <c r="J24" s="44"/>
      <c r="K24" s="43"/>
    </row>
    <row r="25" spans="1:13" s="55" customFormat="1" ht="13" x14ac:dyDescent="0.3">
      <c r="A25" s="12" t="s">
        <v>44</v>
      </c>
      <c r="B25" s="43"/>
      <c r="C25" s="43"/>
      <c r="D25" s="43"/>
      <c r="E25" s="43"/>
      <c r="F25" s="43"/>
      <c r="G25" s="43"/>
      <c r="H25" s="43"/>
      <c r="I25" s="43"/>
      <c r="J25" s="44"/>
      <c r="K25" s="43"/>
    </row>
    <row r="26" spans="1:13" s="55" customFormat="1" ht="18" customHeight="1" x14ac:dyDescent="0.3">
      <c r="A26" s="81" t="s">
        <v>25</v>
      </c>
      <c r="B26" s="43"/>
      <c r="C26" s="43"/>
      <c r="D26" s="43"/>
      <c r="E26" s="43"/>
      <c r="F26" s="43"/>
      <c r="G26" s="43"/>
      <c r="H26" s="43"/>
      <c r="I26" s="43"/>
      <c r="J26" s="44"/>
      <c r="K26" s="43"/>
    </row>
    <row r="27" spans="1:13" s="55" customFormat="1" ht="13.5" thickBot="1" x14ac:dyDescent="0.35">
      <c r="A27" s="7"/>
      <c r="B27" s="8"/>
      <c r="C27" s="8"/>
      <c r="D27" s="8"/>
      <c r="E27" s="8"/>
      <c r="F27" s="8"/>
      <c r="G27" s="8"/>
      <c r="H27" s="8"/>
      <c r="I27" s="8"/>
      <c r="J27" s="9"/>
      <c r="K27" s="43"/>
    </row>
    <row r="29" spans="1:13" x14ac:dyDescent="0.25">
      <c r="A29" s="11"/>
    </row>
  </sheetData>
  <mergeCells count="3">
    <mergeCell ref="A1:J1"/>
    <mergeCell ref="A2:J2"/>
    <mergeCell ref="A3:J3"/>
  </mergeCells>
  <phoneticPr fontId="0" type="noConversion"/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opLeftCell="A4" zoomScale="89" zoomScaleNormal="89" workbookViewId="0">
      <selection activeCell="H5" sqref="H5:J21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s="1" customFormat="1" ht="19.5" customHeight="1" x14ac:dyDescent="0.25">
      <c r="A1" s="132" t="s">
        <v>51</v>
      </c>
      <c r="B1" s="133"/>
      <c r="C1" s="133"/>
      <c r="D1" s="133"/>
      <c r="E1" s="133"/>
      <c r="F1" s="133"/>
      <c r="G1" s="133"/>
      <c r="H1" s="133"/>
      <c r="I1" s="133"/>
      <c r="J1" s="138"/>
    </row>
    <row r="2" spans="1:12" s="6" customFormat="1" ht="19.5" customHeight="1" x14ac:dyDescent="0.25">
      <c r="A2" s="134" t="str">
        <f>'1 Adult EE Q2'!A2:J2</f>
        <v>FY21 QUARTER ENDING SEPTEMBER 30, 2020</v>
      </c>
      <c r="B2" s="135"/>
      <c r="C2" s="135"/>
      <c r="D2" s="135"/>
      <c r="E2" s="135"/>
      <c r="F2" s="135"/>
      <c r="G2" s="135"/>
      <c r="H2" s="135"/>
      <c r="I2" s="135"/>
      <c r="J2" s="139"/>
      <c r="K2" s="10"/>
    </row>
    <row r="3" spans="1:12" s="6" customFormat="1" ht="33" customHeight="1" thickBot="1" x14ac:dyDescent="0.3">
      <c r="A3" s="136" t="s">
        <v>78</v>
      </c>
      <c r="B3" s="137"/>
      <c r="C3" s="137"/>
      <c r="D3" s="137"/>
      <c r="E3" s="137"/>
      <c r="F3" s="137"/>
      <c r="G3" s="137"/>
      <c r="H3" s="137"/>
      <c r="I3" s="137"/>
      <c r="J3" s="140"/>
      <c r="K3" s="10"/>
    </row>
    <row r="4" spans="1:12" s="4" customFormat="1" ht="54" customHeight="1" thickBot="1" x14ac:dyDescent="0.3">
      <c r="A4" s="87" t="s">
        <v>52</v>
      </c>
      <c r="B4" s="88" t="s">
        <v>7</v>
      </c>
      <c r="C4" s="89" t="s">
        <v>8</v>
      </c>
      <c r="D4" s="90" t="s">
        <v>19</v>
      </c>
      <c r="E4" s="89" t="s">
        <v>45</v>
      </c>
      <c r="F4" s="89" t="s">
        <v>46</v>
      </c>
      <c r="G4" s="89" t="s">
        <v>55</v>
      </c>
      <c r="H4" s="91" t="s">
        <v>56</v>
      </c>
      <c r="I4" s="92" t="s">
        <v>47</v>
      </c>
      <c r="J4" s="93" t="s">
        <v>48</v>
      </c>
      <c r="K4" s="3"/>
    </row>
    <row r="5" spans="1:12" s="4" customFormat="1" ht="19" customHeight="1" x14ac:dyDescent="0.25">
      <c r="A5" s="2" t="s">
        <v>9</v>
      </c>
      <c r="B5" s="58">
        <v>27</v>
      </c>
      <c r="C5" s="18">
        <v>1</v>
      </c>
      <c r="D5" s="61">
        <v>26</v>
      </c>
      <c r="E5" s="17">
        <v>21</v>
      </c>
      <c r="F5" s="36">
        <v>0</v>
      </c>
      <c r="G5" s="62">
        <v>21</v>
      </c>
      <c r="H5" s="117">
        <v>80.769230769230802</v>
      </c>
      <c r="I5" s="101">
        <v>75</v>
      </c>
      <c r="J5" s="110">
        <v>107.69230769230801</v>
      </c>
      <c r="K5" s="3"/>
      <c r="L5" s="20"/>
    </row>
    <row r="6" spans="1:12" s="4" customFormat="1" ht="19" customHeight="1" x14ac:dyDescent="0.25">
      <c r="A6" s="5" t="s">
        <v>0</v>
      </c>
      <c r="B6" s="59">
        <v>187</v>
      </c>
      <c r="C6" s="18">
        <v>0</v>
      </c>
      <c r="D6" s="61">
        <v>187</v>
      </c>
      <c r="E6" s="18">
        <v>136</v>
      </c>
      <c r="F6" s="21">
        <v>0</v>
      </c>
      <c r="G6" s="62">
        <v>136</v>
      </c>
      <c r="H6" s="118">
        <v>72.727272727272705</v>
      </c>
      <c r="I6" s="101">
        <v>78</v>
      </c>
      <c r="J6" s="110">
        <v>93.240093240093202</v>
      </c>
      <c r="K6" s="3"/>
      <c r="L6" s="121"/>
    </row>
    <row r="7" spans="1:12" s="4" customFormat="1" ht="19" customHeight="1" x14ac:dyDescent="0.25">
      <c r="A7" s="5" t="s">
        <v>10</v>
      </c>
      <c r="B7" s="59">
        <v>98</v>
      </c>
      <c r="C7" s="18">
        <v>0</v>
      </c>
      <c r="D7" s="61">
        <v>98</v>
      </c>
      <c r="E7" s="18">
        <v>81</v>
      </c>
      <c r="F7" s="21">
        <v>0</v>
      </c>
      <c r="G7" s="62">
        <v>81</v>
      </c>
      <c r="H7" s="118">
        <v>82.653061224489804</v>
      </c>
      <c r="I7" s="101">
        <v>75</v>
      </c>
      <c r="J7" s="110">
        <v>110.204081632653</v>
      </c>
      <c r="K7" s="3"/>
      <c r="L7" s="20"/>
    </row>
    <row r="8" spans="1:12" s="4" customFormat="1" ht="19" customHeight="1" x14ac:dyDescent="0.25">
      <c r="A8" s="5" t="s">
        <v>11</v>
      </c>
      <c r="B8" s="59">
        <v>87</v>
      </c>
      <c r="C8" s="18">
        <v>0</v>
      </c>
      <c r="D8" s="61">
        <v>87</v>
      </c>
      <c r="E8" s="18">
        <v>68</v>
      </c>
      <c r="F8" s="21">
        <v>0</v>
      </c>
      <c r="G8" s="62">
        <v>68</v>
      </c>
      <c r="H8" s="118">
        <v>78.160919540229898</v>
      </c>
      <c r="I8" s="101">
        <v>78</v>
      </c>
      <c r="J8" s="110">
        <v>100.206307102859</v>
      </c>
      <c r="K8" s="3"/>
      <c r="L8" s="20"/>
    </row>
    <row r="9" spans="1:12" s="4" customFormat="1" ht="19" customHeight="1" x14ac:dyDescent="0.25">
      <c r="A9" s="5" t="s">
        <v>3</v>
      </c>
      <c r="B9" s="59">
        <v>33</v>
      </c>
      <c r="C9" s="18">
        <v>2</v>
      </c>
      <c r="D9" s="61">
        <v>31</v>
      </c>
      <c r="E9" s="18">
        <v>27</v>
      </c>
      <c r="F9" s="21">
        <v>0</v>
      </c>
      <c r="G9" s="62">
        <v>27</v>
      </c>
      <c r="H9" s="118">
        <v>87.096774193548399</v>
      </c>
      <c r="I9" s="101">
        <v>78</v>
      </c>
      <c r="J9" s="110">
        <v>111.66253101737</v>
      </c>
      <c r="K9" s="3"/>
      <c r="L9" s="20"/>
    </row>
    <row r="10" spans="1:12" s="4" customFormat="1" ht="19" customHeight="1" x14ac:dyDescent="0.25">
      <c r="A10" s="5" t="s">
        <v>12</v>
      </c>
      <c r="B10" s="59">
        <v>63</v>
      </c>
      <c r="C10" s="18">
        <v>1</v>
      </c>
      <c r="D10" s="61">
        <v>62</v>
      </c>
      <c r="E10" s="18">
        <v>40</v>
      </c>
      <c r="F10" s="21">
        <v>0</v>
      </c>
      <c r="G10" s="62">
        <v>40</v>
      </c>
      <c r="H10" s="118">
        <v>64.516129032258107</v>
      </c>
      <c r="I10" s="101">
        <v>78</v>
      </c>
      <c r="J10" s="110">
        <v>82.7129859387924</v>
      </c>
      <c r="K10" s="3"/>
      <c r="L10" s="20"/>
    </row>
    <row r="11" spans="1:12" s="4" customFormat="1" ht="19" customHeight="1" x14ac:dyDescent="0.25">
      <c r="A11" s="5" t="s">
        <v>4</v>
      </c>
      <c r="B11" s="59">
        <v>34</v>
      </c>
      <c r="C11" s="18">
        <v>0</v>
      </c>
      <c r="D11" s="61">
        <v>34</v>
      </c>
      <c r="E11" s="18">
        <v>26</v>
      </c>
      <c r="F11" s="21">
        <v>0</v>
      </c>
      <c r="G11" s="62">
        <v>26</v>
      </c>
      <c r="H11" s="118">
        <v>76.470588235294102</v>
      </c>
      <c r="I11" s="101">
        <v>78</v>
      </c>
      <c r="J11" s="110">
        <v>98.039215686274503</v>
      </c>
      <c r="K11" s="3"/>
      <c r="L11" s="20"/>
    </row>
    <row r="12" spans="1:12" s="4" customFormat="1" ht="19" customHeight="1" x14ac:dyDescent="0.25">
      <c r="A12" s="5" t="s">
        <v>13</v>
      </c>
      <c r="B12" s="59">
        <v>53</v>
      </c>
      <c r="C12" s="18">
        <v>0</v>
      </c>
      <c r="D12" s="61">
        <v>53</v>
      </c>
      <c r="E12" s="18">
        <v>46</v>
      </c>
      <c r="F12" s="21">
        <v>0</v>
      </c>
      <c r="G12" s="62">
        <v>46</v>
      </c>
      <c r="H12" s="118">
        <v>86.792452830188694</v>
      </c>
      <c r="I12" s="101">
        <v>78</v>
      </c>
      <c r="J12" s="110">
        <v>111.272375423319</v>
      </c>
      <c r="K12" s="3"/>
      <c r="L12" s="20"/>
    </row>
    <row r="13" spans="1:12" s="4" customFormat="1" ht="19" customHeight="1" x14ac:dyDescent="0.25">
      <c r="A13" s="5" t="s">
        <v>6</v>
      </c>
      <c r="B13" s="59">
        <v>100</v>
      </c>
      <c r="C13" s="18">
        <v>3</v>
      </c>
      <c r="D13" s="61">
        <v>97</v>
      </c>
      <c r="E13" s="18">
        <v>65</v>
      </c>
      <c r="F13" s="21">
        <v>0</v>
      </c>
      <c r="G13" s="62">
        <v>65</v>
      </c>
      <c r="H13" s="118">
        <v>67.010309278350505</v>
      </c>
      <c r="I13" s="101">
        <v>78</v>
      </c>
      <c r="J13" s="110">
        <v>85.910652920962207</v>
      </c>
      <c r="K13" s="3"/>
      <c r="L13" s="20"/>
    </row>
    <row r="14" spans="1:12" s="4" customFormat="1" ht="19" customHeight="1" x14ac:dyDescent="0.25">
      <c r="A14" s="5" t="s">
        <v>14</v>
      </c>
      <c r="B14" s="59">
        <v>244</v>
      </c>
      <c r="C14" s="18">
        <v>6</v>
      </c>
      <c r="D14" s="61">
        <v>238</v>
      </c>
      <c r="E14" s="18">
        <v>185</v>
      </c>
      <c r="F14" s="21">
        <v>0</v>
      </c>
      <c r="G14" s="62">
        <v>185</v>
      </c>
      <c r="H14" s="118">
        <v>77.731092436974805</v>
      </c>
      <c r="I14" s="101">
        <v>76</v>
      </c>
      <c r="J14" s="110">
        <v>102.277753206546</v>
      </c>
      <c r="K14" s="3"/>
      <c r="L14" s="20"/>
    </row>
    <row r="15" spans="1:12" s="4" customFormat="1" ht="19" customHeight="1" x14ac:dyDescent="0.25">
      <c r="A15" s="5" t="s">
        <v>20</v>
      </c>
      <c r="B15" s="59">
        <v>38</v>
      </c>
      <c r="C15" s="18">
        <v>0</v>
      </c>
      <c r="D15" s="61">
        <v>38</v>
      </c>
      <c r="E15" s="18">
        <v>36</v>
      </c>
      <c r="F15" s="21">
        <v>0</v>
      </c>
      <c r="G15" s="62">
        <v>36</v>
      </c>
      <c r="H15" s="118">
        <v>94.736842105263193</v>
      </c>
      <c r="I15" s="101">
        <v>78</v>
      </c>
      <c r="J15" s="110">
        <v>121.45748987854201</v>
      </c>
      <c r="K15" s="3"/>
      <c r="L15" s="20"/>
    </row>
    <row r="16" spans="1:12" s="4" customFormat="1" ht="19" customHeight="1" x14ac:dyDescent="0.25">
      <c r="A16" s="5" t="s">
        <v>1</v>
      </c>
      <c r="B16" s="59">
        <v>143</v>
      </c>
      <c r="C16" s="18">
        <v>2</v>
      </c>
      <c r="D16" s="61">
        <v>141</v>
      </c>
      <c r="E16" s="18">
        <v>107</v>
      </c>
      <c r="F16" s="21">
        <v>0</v>
      </c>
      <c r="G16" s="62">
        <v>107</v>
      </c>
      <c r="H16" s="118">
        <v>75.886524822694994</v>
      </c>
      <c r="I16" s="101">
        <v>78</v>
      </c>
      <c r="J16" s="110">
        <v>97.290416439352597</v>
      </c>
      <c r="K16" s="3"/>
      <c r="L16" s="20"/>
    </row>
    <row r="17" spans="1:13" s="4" customFormat="1" ht="19" customHeight="1" x14ac:dyDescent="0.25">
      <c r="A17" s="5" t="s">
        <v>2</v>
      </c>
      <c r="B17" s="59">
        <v>35</v>
      </c>
      <c r="C17" s="18">
        <v>2</v>
      </c>
      <c r="D17" s="61">
        <v>33</v>
      </c>
      <c r="E17" s="18">
        <v>23</v>
      </c>
      <c r="F17" s="21">
        <v>0</v>
      </c>
      <c r="G17" s="62">
        <v>23</v>
      </c>
      <c r="H17" s="118">
        <v>69.696969696969703</v>
      </c>
      <c r="I17" s="101">
        <v>78</v>
      </c>
      <c r="J17" s="110">
        <v>89.355089355089405</v>
      </c>
      <c r="K17" s="3"/>
      <c r="L17" s="20"/>
    </row>
    <row r="18" spans="1:13" s="4" customFormat="1" ht="19" customHeight="1" x14ac:dyDescent="0.25">
      <c r="A18" s="5" t="s">
        <v>15</v>
      </c>
      <c r="B18" s="59">
        <v>4</v>
      </c>
      <c r="C18" s="18">
        <v>1</v>
      </c>
      <c r="D18" s="61">
        <v>3</v>
      </c>
      <c r="E18" s="18">
        <v>2</v>
      </c>
      <c r="F18" s="21">
        <v>0</v>
      </c>
      <c r="G18" s="62">
        <v>2</v>
      </c>
      <c r="H18" s="118">
        <v>66.6666666666667</v>
      </c>
      <c r="I18" s="101">
        <v>78</v>
      </c>
      <c r="J18" s="110">
        <v>85.470085470085493</v>
      </c>
      <c r="K18" s="3"/>
      <c r="L18" s="20"/>
    </row>
    <row r="19" spans="1:13" s="4" customFormat="1" ht="19" customHeight="1" x14ac:dyDescent="0.25">
      <c r="A19" s="5" t="s">
        <v>16</v>
      </c>
      <c r="B19" s="59">
        <v>41</v>
      </c>
      <c r="C19" s="18">
        <v>4</v>
      </c>
      <c r="D19" s="61">
        <v>37</v>
      </c>
      <c r="E19" s="18">
        <v>31</v>
      </c>
      <c r="F19" s="21">
        <v>0</v>
      </c>
      <c r="G19" s="62">
        <v>31</v>
      </c>
      <c r="H19" s="118">
        <v>83.783783783783804</v>
      </c>
      <c r="I19" s="101">
        <v>78</v>
      </c>
      <c r="J19" s="110">
        <v>107.415107415107</v>
      </c>
      <c r="K19" s="3"/>
      <c r="L19" s="20"/>
    </row>
    <row r="20" spans="1:13" s="4" customFormat="1" ht="19" customHeight="1" thickBot="1" x14ac:dyDescent="0.3">
      <c r="A20" s="34" t="s">
        <v>24</v>
      </c>
      <c r="B20" s="65">
        <v>42</v>
      </c>
      <c r="C20" s="66">
        <v>0</v>
      </c>
      <c r="D20" s="68">
        <v>42</v>
      </c>
      <c r="E20" s="66">
        <v>31</v>
      </c>
      <c r="F20" s="67">
        <v>0</v>
      </c>
      <c r="G20" s="69">
        <v>31</v>
      </c>
      <c r="H20" s="119">
        <v>73.809523809523796</v>
      </c>
      <c r="I20" s="101">
        <v>78</v>
      </c>
      <c r="J20" s="113">
        <v>94.627594627594604</v>
      </c>
      <c r="K20" s="3"/>
      <c r="L20" s="20"/>
    </row>
    <row r="21" spans="1:13" s="4" customFormat="1" ht="19" customHeight="1" thickBot="1" x14ac:dyDescent="0.3">
      <c r="A21" s="35" t="s">
        <v>5</v>
      </c>
      <c r="B21" s="102">
        <v>1308</v>
      </c>
      <c r="C21" s="103">
        <v>25</v>
      </c>
      <c r="D21" s="104">
        <v>1283</v>
      </c>
      <c r="E21" s="103">
        <v>974</v>
      </c>
      <c r="F21" s="105">
        <v>0</v>
      </c>
      <c r="G21" s="106">
        <v>974</v>
      </c>
      <c r="H21" s="120">
        <v>75.915822291504298</v>
      </c>
      <c r="I21" s="107">
        <v>78</v>
      </c>
      <c r="J21" s="116">
        <v>97.327977296800398</v>
      </c>
      <c r="K21" s="40"/>
      <c r="L21" s="20"/>
    </row>
    <row r="22" spans="1:13" s="53" customFormat="1" ht="12" customHeight="1" x14ac:dyDescent="0.25">
      <c r="A22" s="28"/>
      <c r="B22" s="29"/>
      <c r="C22" s="29"/>
      <c r="D22" s="29"/>
      <c r="E22" s="29"/>
      <c r="F22" s="29"/>
      <c r="G22" s="29"/>
      <c r="H22" s="29"/>
      <c r="I22" s="30"/>
      <c r="J22" s="86"/>
      <c r="K22" s="33"/>
      <c r="L22" s="51"/>
      <c r="M22" s="52"/>
    </row>
    <row r="23" spans="1:13" s="53" customFormat="1" ht="13" x14ac:dyDescent="0.25">
      <c r="A23" s="32" t="s">
        <v>42</v>
      </c>
      <c r="B23" s="29"/>
      <c r="C23" s="29"/>
      <c r="D23" s="29"/>
      <c r="E23" s="29"/>
      <c r="F23" s="29"/>
      <c r="G23" s="29"/>
      <c r="H23" s="29"/>
      <c r="I23" s="30"/>
      <c r="J23" s="31"/>
      <c r="K23" s="33"/>
      <c r="L23" s="51"/>
      <c r="M23" s="54"/>
    </row>
    <row r="24" spans="1:13" s="55" customFormat="1" ht="13" x14ac:dyDescent="0.3">
      <c r="A24" s="12" t="s">
        <v>53</v>
      </c>
      <c r="B24" s="43"/>
      <c r="C24" s="43"/>
      <c r="D24" s="43"/>
      <c r="E24" s="43"/>
      <c r="F24" s="43"/>
      <c r="G24" s="43"/>
      <c r="H24" s="43"/>
      <c r="I24" s="43"/>
      <c r="J24" s="44"/>
      <c r="K24" s="43"/>
    </row>
    <row r="25" spans="1:13" s="55" customFormat="1" ht="13" x14ac:dyDescent="0.3">
      <c r="A25" s="12" t="s">
        <v>44</v>
      </c>
      <c r="B25" s="43"/>
      <c r="C25" s="43"/>
      <c r="D25" s="43"/>
      <c r="E25" s="43"/>
      <c r="F25" s="43"/>
      <c r="G25" s="43"/>
      <c r="H25" s="43"/>
      <c r="I25" s="43"/>
      <c r="J25" s="44"/>
      <c r="K25" s="43"/>
    </row>
    <row r="26" spans="1:13" s="55" customFormat="1" ht="18" customHeight="1" x14ac:dyDescent="0.3">
      <c r="A26" s="81" t="s">
        <v>25</v>
      </c>
      <c r="B26" s="43"/>
      <c r="C26" s="43"/>
      <c r="D26" s="43"/>
      <c r="E26" s="43"/>
      <c r="F26" s="43"/>
      <c r="G26" s="43"/>
      <c r="H26" s="43"/>
      <c r="I26" s="43"/>
      <c r="J26" s="44"/>
      <c r="K26" s="43"/>
    </row>
    <row r="27" spans="1:13" s="55" customFormat="1" ht="13.5" thickBot="1" x14ac:dyDescent="0.35">
      <c r="A27" s="7"/>
      <c r="B27" s="8"/>
      <c r="C27" s="8"/>
      <c r="D27" s="8"/>
      <c r="E27" s="8"/>
      <c r="F27" s="8"/>
      <c r="G27" s="8"/>
      <c r="H27" s="8"/>
      <c r="I27" s="8"/>
      <c r="J27" s="9"/>
      <c r="K27" s="43"/>
    </row>
    <row r="29" spans="1:13" x14ac:dyDescent="0.25">
      <c r="A29" s="1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opLeftCell="A10"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s="1" customFormat="1" ht="19.5" customHeight="1" x14ac:dyDescent="0.25">
      <c r="A1" s="132" t="s">
        <v>51</v>
      </c>
      <c r="B1" s="133"/>
      <c r="C1" s="133"/>
      <c r="D1" s="133"/>
      <c r="E1" s="133"/>
      <c r="F1" s="133"/>
      <c r="G1" s="133"/>
      <c r="H1" s="133"/>
      <c r="I1" s="133"/>
      <c r="J1" s="138"/>
    </row>
    <row r="2" spans="1:12" s="6" customFormat="1" ht="19.5" customHeight="1" x14ac:dyDescent="0.25">
      <c r="A2" s="134" t="str">
        <f>'1 Adult EE Q2'!A2:J2</f>
        <v>FY21 QUARTER ENDING SEPTEMBER 30, 2020</v>
      </c>
      <c r="B2" s="135"/>
      <c r="C2" s="135"/>
      <c r="D2" s="135"/>
      <c r="E2" s="135"/>
      <c r="F2" s="135"/>
      <c r="G2" s="135"/>
      <c r="H2" s="135"/>
      <c r="I2" s="135"/>
      <c r="J2" s="139"/>
      <c r="K2" s="10"/>
    </row>
    <row r="3" spans="1:12" s="6" customFormat="1" ht="28.5" customHeight="1" thickBot="1" x14ac:dyDescent="0.3">
      <c r="A3" s="136" t="s">
        <v>90</v>
      </c>
      <c r="B3" s="137"/>
      <c r="C3" s="137"/>
      <c r="D3" s="137"/>
      <c r="E3" s="137"/>
      <c r="F3" s="137"/>
      <c r="G3" s="137"/>
      <c r="H3" s="137"/>
      <c r="I3" s="137"/>
      <c r="J3" s="140"/>
      <c r="K3" s="10"/>
    </row>
    <row r="4" spans="1:12" s="4" customFormat="1" ht="54" customHeight="1" thickBot="1" x14ac:dyDescent="0.3">
      <c r="A4" s="87" t="s">
        <v>52</v>
      </c>
      <c r="B4" s="88" t="s">
        <v>7</v>
      </c>
      <c r="C4" s="89" t="s">
        <v>8</v>
      </c>
      <c r="D4" s="90" t="s">
        <v>19</v>
      </c>
      <c r="E4" s="89" t="s">
        <v>45</v>
      </c>
      <c r="F4" s="89" t="s">
        <v>46</v>
      </c>
      <c r="G4" s="89" t="s">
        <v>57</v>
      </c>
      <c r="H4" s="91" t="s">
        <v>54</v>
      </c>
      <c r="I4" s="92" t="s">
        <v>47</v>
      </c>
      <c r="J4" s="93" t="s">
        <v>48</v>
      </c>
      <c r="K4" s="3"/>
    </row>
    <row r="5" spans="1:12" s="4" customFormat="1" ht="19" customHeight="1" x14ac:dyDescent="0.25">
      <c r="A5" s="2" t="s">
        <v>9</v>
      </c>
      <c r="B5" s="58">
        <v>19</v>
      </c>
      <c r="C5" s="18">
        <v>0</v>
      </c>
      <c r="D5" s="61">
        <v>19</v>
      </c>
      <c r="E5" s="17">
        <v>14</v>
      </c>
      <c r="F5" s="36">
        <v>0</v>
      </c>
      <c r="G5" s="62">
        <v>14</v>
      </c>
      <c r="H5" s="108">
        <v>7326.2950000000001</v>
      </c>
      <c r="I5" s="109">
        <v>5000</v>
      </c>
      <c r="J5" s="110">
        <v>146.52590000000001</v>
      </c>
      <c r="K5" s="3"/>
      <c r="L5" s="20"/>
    </row>
    <row r="6" spans="1:12" s="4" customFormat="1" ht="19" customHeight="1" x14ac:dyDescent="0.25">
      <c r="A6" s="5" t="s">
        <v>0</v>
      </c>
      <c r="B6" s="59">
        <v>155</v>
      </c>
      <c r="C6" s="18">
        <v>0</v>
      </c>
      <c r="D6" s="61">
        <v>155</v>
      </c>
      <c r="E6" s="18">
        <v>117</v>
      </c>
      <c r="F6" s="21">
        <v>0</v>
      </c>
      <c r="G6" s="62">
        <v>117</v>
      </c>
      <c r="H6" s="111">
        <v>7203.41</v>
      </c>
      <c r="I6" s="109">
        <v>5800</v>
      </c>
      <c r="J6" s="110">
        <v>124.196724137931</v>
      </c>
      <c r="K6" s="3"/>
      <c r="L6" s="20"/>
    </row>
    <row r="7" spans="1:12" s="4" customFormat="1" ht="19" customHeight="1" x14ac:dyDescent="0.25">
      <c r="A7" s="5" t="s">
        <v>10</v>
      </c>
      <c r="B7" s="59">
        <v>104</v>
      </c>
      <c r="C7" s="18">
        <v>3</v>
      </c>
      <c r="D7" s="61">
        <v>101</v>
      </c>
      <c r="E7" s="18">
        <v>81</v>
      </c>
      <c r="F7" s="21">
        <v>0</v>
      </c>
      <c r="G7" s="62">
        <v>81</v>
      </c>
      <c r="H7" s="111">
        <v>5845.98</v>
      </c>
      <c r="I7" s="109">
        <v>5400</v>
      </c>
      <c r="J7" s="110">
        <v>108.258888888889</v>
      </c>
      <c r="K7" s="3"/>
      <c r="L7" s="20"/>
    </row>
    <row r="8" spans="1:12" s="4" customFormat="1" ht="19" customHeight="1" x14ac:dyDescent="0.25">
      <c r="A8" s="5" t="s">
        <v>11</v>
      </c>
      <c r="B8" s="59">
        <v>80</v>
      </c>
      <c r="C8" s="18">
        <v>1</v>
      </c>
      <c r="D8" s="61">
        <v>79</v>
      </c>
      <c r="E8" s="18">
        <v>59</v>
      </c>
      <c r="F8" s="21">
        <v>0</v>
      </c>
      <c r="G8" s="62">
        <v>59</v>
      </c>
      <c r="H8" s="111">
        <v>5808.82</v>
      </c>
      <c r="I8" s="109">
        <v>5800</v>
      </c>
      <c r="J8" s="110">
        <v>100.152068965517</v>
      </c>
      <c r="K8" s="3"/>
      <c r="L8" s="20"/>
    </row>
    <row r="9" spans="1:12" s="4" customFormat="1" ht="19" customHeight="1" x14ac:dyDescent="0.25">
      <c r="A9" s="5" t="s">
        <v>3</v>
      </c>
      <c r="B9" s="59">
        <v>24</v>
      </c>
      <c r="C9" s="18">
        <v>2</v>
      </c>
      <c r="D9" s="61">
        <v>22</v>
      </c>
      <c r="E9" s="18">
        <v>17</v>
      </c>
      <c r="F9" s="21">
        <v>0</v>
      </c>
      <c r="G9" s="62">
        <v>17</v>
      </c>
      <c r="H9" s="111">
        <v>5818.19</v>
      </c>
      <c r="I9" s="109">
        <v>5800</v>
      </c>
      <c r="J9" s="110">
        <v>100.313620689655</v>
      </c>
      <c r="K9" s="3"/>
      <c r="L9" s="20"/>
    </row>
    <row r="10" spans="1:12" s="4" customFormat="1" ht="19" customHeight="1" x14ac:dyDescent="0.25">
      <c r="A10" s="5" t="s">
        <v>12</v>
      </c>
      <c r="B10" s="59">
        <v>59</v>
      </c>
      <c r="C10" s="18">
        <v>3</v>
      </c>
      <c r="D10" s="61">
        <v>56</v>
      </c>
      <c r="E10" s="18">
        <v>46</v>
      </c>
      <c r="F10" s="21">
        <v>0</v>
      </c>
      <c r="G10" s="62">
        <v>46</v>
      </c>
      <c r="H10" s="111">
        <v>7859.1149999999998</v>
      </c>
      <c r="I10" s="109">
        <v>5800</v>
      </c>
      <c r="J10" s="110">
        <v>135.50198275862101</v>
      </c>
      <c r="K10" s="3"/>
      <c r="L10" s="20"/>
    </row>
    <row r="11" spans="1:12" s="4" customFormat="1" ht="19" customHeight="1" x14ac:dyDescent="0.25">
      <c r="A11" s="5" t="s">
        <v>4</v>
      </c>
      <c r="B11" s="59">
        <v>29</v>
      </c>
      <c r="C11" s="18">
        <v>0</v>
      </c>
      <c r="D11" s="61">
        <v>29</v>
      </c>
      <c r="E11" s="18">
        <v>23</v>
      </c>
      <c r="F11" s="21">
        <v>0</v>
      </c>
      <c r="G11" s="62">
        <v>23</v>
      </c>
      <c r="H11" s="111">
        <v>7351.34</v>
      </c>
      <c r="I11" s="109">
        <v>5800</v>
      </c>
      <c r="J11" s="110">
        <v>126.74724137931</v>
      </c>
      <c r="K11" s="3"/>
      <c r="L11" s="20"/>
    </row>
    <row r="12" spans="1:12" s="4" customFormat="1" ht="19" customHeight="1" x14ac:dyDescent="0.25">
      <c r="A12" s="5" t="s">
        <v>13</v>
      </c>
      <c r="B12" s="59">
        <v>42</v>
      </c>
      <c r="C12" s="18">
        <v>0</v>
      </c>
      <c r="D12" s="61">
        <v>42</v>
      </c>
      <c r="E12" s="18">
        <v>36</v>
      </c>
      <c r="F12" s="21">
        <v>0</v>
      </c>
      <c r="G12" s="62">
        <v>36</v>
      </c>
      <c r="H12" s="111">
        <v>7769.2950000000001</v>
      </c>
      <c r="I12" s="109">
        <v>5800</v>
      </c>
      <c r="J12" s="110">
        <v>133.95336206896599</v>
      </c>
      <c r="K12" s="3"/>
      <c r="L12" s="20"/>
    </row>
    <row r="13" spans="1:12" s="4" customFormat="1" ht="19" customHeight="1" x14ac:dyDescent="0.25">
      <c r="A13" s="5" t="s">
        <v>6</v>
      </c>
      <c r="B13" s="59">
        <v>57</v>
      </c>
      <c r="C13" s="18">
        <v>1</v>
      </c>
      <c r="D13" s="61">
        <v>56</v>
      </c>
      <c r="E13" s="18">
        <v>37</v>
      </c>
      <c r="F13" s="21">
        <v>0</v>
      </c>
      <c r="G13" s="62">
        <v>37</v>
      </c>
      <c r="H13" s="111">
        <v>5901.96</v>
      </c>
      <c r="I13" s="109">
        <v>5800</v>
      </c>
      <c r="J13" s="110">
        <v>101.75793103448299</v>
      </c>
      <c r="K13" s="3"/>
      <c r="L13" s="20"/>
    </row>
    <row r="14" spans="1:12" s="4" customFormat="1" ht="19" customHeight="1" x14ac:dyDescent="0.25">
      <c r="A14" s="5" t="s">
        <v>14</v>
      </c>
      <c r="B14" s="59">
        <v>238</v>
      </c>
      <c r="C14" s="18">
        <v>8</v>
      </c>
      <c r="D14" s="61">
        <v>230</v>
      </c>
      <c r="E14" s="18">
        <v>165</v>
      </c>
      <c r="F14" s="21">
        <v>0</v>
      </c>
      <c r="G14" s="62">
        <v>165</v>
      </c>
      <c r="H14" s="111">
        <v>5669.44</v>
      </c>
      <c r="I14" s="109">
        <v>5000</v>
      </c>
      <c r="J14" s="110">
        <v>113.3888</v>
      </c>
      <c r="K14" s="3"/>
      <c r="L14" s="20"/>
    </row>
    <row r="15" spans="1:12" s="4" customFormat="1" ht="19" customHeight="1" x14ac:dyDescent="0.25">
      <c r="A15" s="5" t="s">
        <v>20</v>
      </c>
      <c r="B15" s="59">
        <v>40</v>
      </c>
      <c r="C15" s="18">
        <v>0</v>
      </c>
      <c r="D15" s="61">
        <v>40</v>
      </c>
      <c r="E15" s="18">
        <v>33</v>
      </c>
      <c r="F15" s="21">
        <v>0</v>
      </c>
      <c r="G15" s="62">
        <v>33</v>
      </c>
      <c r="H15" s="111">
        <v>7031.36</v>
      </c>
      <c r="I15" s="109">
        <v>5800</v>
      </c>
      <c r="J15" s="110">
        <v>121.23034482758599</v>
      </c>
      <c r="K15" s="3"/>
      <c r="L15" s="20"/>
    </row>
    <row r="16" spans="1:12" s="4" customFormat="1" ht="19" customHeight="1" x14ac:dyDescent="0.25">
      <c r="A16" s="5" t="s">
        <v>1</v>
      </c>
      <c r="B16" s="59">
        <v>94</v>
      </c>
      <c r="C16" s="18">
        <v>1</v>
      </c>
      <c r="D16" s="61">
        <v>93</v>
      </c>
      <c r="E16" s="18">
        <v>68</v>
      </c>
      <c r="F16" s="21">
        <v>0</v>
      </c>
      <c r="G16" s="62">
        <v>68</v>
      </c>
      <c r="H16" s="111">
        <v>8501.7950000000001</v>
      </c>
      <c r="I16" s="109">
        <v>5800</v>
      </c>
      <c r="J16" s="110">
        <v>146.58267241379301</v>
      </c>
      <c r="K16" s="3"/>
      <c r="L16" s="20"/>
    </row>
    <row r="17" spans="1:13" s="4" customFormat="1" ht="19" customHeight="1" x14ac:dyDescent="0.25">
      <c r="A17" s="5" t="s">
        <v>2</v>
      </c>
      <c r="B17" s="59">
        <v>39</v>
      </c>
      <c r="C17" s="18">
        <v>5</v>
      </c>
      <c r="D17" s="61">
        <v>34</v>
      </c>
      <c r="E17" s="18">
        <v>26</v>
      </c>
      <c r="F17" s="21">
        <v>0</v>
      </c>
      <c r="G17" s="62">
        <v>26</v>
      </c>
      <c r="H17" s="111">
        <v>5188.0150000000003</v>
      </c>
      <c r="I17" s="109">
        <v>5800</v>
      </c>
      <c r="J17" s="110">
        <v>89.448534482758603</v>
      </c>
      <c r="K17" s="3"/>
      <c r="L17" s="20"/>
    </row>
    <row r="18" spans="1:13" s="4" customFormat="1" ht="19" customHeight="1" x14ac:dyDescent="0.25">
      <c r="A18" s="5" t="s">
        <v>15</v>
      </c>
      <c r="B18" s="59">
        <v>8</v>
      </c>
      <c r="C18" s="18">
        <v>0</v>
      </c>
      <c r="D18" s="61">
        <v>8</v>
      </c>
      <c r="E18" s="18">
        <v>7</v>
      </c>
      <c r="F18" s="21">
        <v>0</v>
      </c>
      <c r="G18" s="62">
        <v>7</v>
      </c>
      <c r="H18" s="111">
        <v>6989.93</v>
      </c>
      <c r="I18" s="109">
        <v>5800</v>
      </c>
      <c r="J18" s="110">
        <v>120.516034482759</v>
      </c>
      <c r="K18" s="3"/>
      <c r="L18" s="20"/>
    </row>
    <row r="19" spans="1:13" s="4" customFormat="1" ht="19" customHeight="1" x14ac:dyDescent="0.25">
      <c r="A19" s="5" t="s">
        <v>16</v>
      </c>
      <c r="B19" s="59">
        <v>52</v>
      </c>
      <c r="C19" s="18">
        <v>5</v>
      </c>
      <c r="D19" s="61">
        <v>47</v>
      </c>
      <c r="E19" s="18">
        <v>40</v>
      </c>
      <c r="F19" s="21">
        <v>0</v>
      </c>
      <c r="G19" s="62">
        <v>40</v>
      </c>
      <c r="H19" s="111">
        <v>7148.49</v>
      </c>
      <c r="I19" s="109">
        <v>5800</v>
      </c>
      <c r="J19" s="110">
        <v>123.249827586207</v>
      </c>
      <c r="K19" s="3"/>
      <c r="L19" s="20"/>
    </row>
    <row r="20" spans="1:13" s="4" customFormat="1" ht="19" customHeight="1" thickBot="1" x14ac:dyDescent="0.3">
      <c r="A20" s="34" t="s">
        <v>24</v>
      </c>
      <c r="B20" s="65">
        <v>29</v>
      </c>
      <c r="C20" s="66">
        <v>0</v>
      </c>
      <c r="D20" s="68">
        <v>29</v>
      </c>
      <c r="E20" s="66">
        <v>22</v>
      </c>
      <c r="F20" s="67">
        <v>0</v>
      </c>
      <c r="G20" s="69">
        <v>22</v>
      </c>
      <c r="H20" s="112">
        <v>7084.9849999999997</v>
      </c>
      <c r="I20" s="109">
        <v>5800</v>
      </c>
      <c r="J20" s="113">
        <v>122.15491379310301</v>
      </c>
      <c r="K20" s="3"/>
      <c r="L20" s="20"/>
    </row>
    <row r="21" spans="1:13" s="4" customFormat="1" ht="19" customHeight="1" thickBot="1" x14ac:dyDescent="0.3">
      <c r="A21" s="35" t="s">
        <v>5</v>
      </c>
      <c r="B21" s="102">
        <v>1095</v>
      </c>
      <c r="C21" s="103">
        <v>30</v>
      </c>
      <c r="D21" s="104">
        <v>1065</v>
      </c>
      <c r="E21" s="103">
        <v>805</v>
      </c>
      <c r="F21" s="105">
        <v>0</v>
      </c>
      <c r="G21" s="106">
        <v>805</v>
      </c>
      <c r="H21" s="114">
        <v>6646.41</v>
      </c>
      <c r="I21" s="115">
        <v>5800</v>
      </c>
      <c r="J21" s="116">
        <v>114.59327586206901</v>
      </c>
      <c r="K21" s="40"/>
      <c r="L21" s="20"/>
    </row>
    <row r="22" spans="1:13" s="53" customFormat="1" ht="12" customHeight="1" x14ac:dyDescent="0.25">
      <c r="A22" s="28"/>
      <c r="B22" s="29"/>
      <c r="C22" s="29"/>
      <c r="D22" s="29"/>
      <c r="E22" s="29"/>
      <c r="F22" s="29"/>
      <c r="G22" s="29"/>
      <c r="H22" s="29"/>
      <c r="I22" s="30"/>
      <c r="J22" s="86"/>
      <c r="K22" s="33"/>
      <c r="L22" s="51"/>
      <c r="M22" s="52"/>
    </row>
    <row r="23" spans="1:13" s="53" customFormat="1" ht="13" x14ac:dyDescent="0.25">
      <c r="A23" s="32" t="s">
        <v>42</v>
      </c>
      <c r="B23" s="29"/>
      <c r="C23" s="29"/>
      <c r="D23" s="29"/>
      <c r="E23" s="29"/>
      <c r="F23" s="29"/>
      <c r="G23" s="29"/>
      <c r="H23" s="29"/>
      <c r="I23" s="30"/>
      <c r="J23" s="31"/>
      <c r="K23" s="33"/>
      <c r="L23" s="51"/>
      <c r="M23" s="54"/>
    </row>
    <row r="24" spans="1:13" s="55" customFormat="1" ht="13" x14ac:dyDescent="0.3">
      <c r="A24" s="12" t="s">
        <v>43</v>
      </c>
      <c r="B24" s="43"/>
      <c r="C24" s="43"/>
      <c r="D24" s="43"/>
      <c r="E24" s="43"/>
      <c r="F24" s="43"/>
      <c r="G24" s="43"/>
      <c r="H24" s="43"/>
      <c r="I24" s="43"/>
      <c r="J24" s="44"/>
      <c r="K24" s="43"/>
    </row>
    <row r="25" spans="1:13" s="55" customFormat="1" ht="13" x14ac:dyDescent="0.3">
      <c r="A25" s="12" t="s">
        <v>44</v>
      </c>
      <c r="B25" s="43"/>
      <c r="C25" s="43"/>
      <c r="D25" s="43"/>
      <c r="E25" s="43"/>
      <c r="F25" s="43"/>
      <c r="G25" s="43"/>
      <c r="H25" s="43"/>
      <c r="I25" s="43"/>
      <c r="J25" s="44"/>
      <c r="K25" s="43"/>
    </row>
    <row r="26" spans="1:13" s="55" customFormat="1" ht="18" customHeight="1" x14ac:dyDescent="0.3">
      <c r="A26" s="81" t="s">
        <v>25</v>
      </c>
      <c r="B26" s="43"/>
      <c r="C26" s="43"/>
      <c r="D26" s="43"/>
      <c r="E26" s="43"/>
      <c r="F26" s="43"/>
      <c r="G26" s="43"/>
      <c r="H26" s="43"/>
      <c r="I26" s="43"/>
      <c r="J26" s="44"/>
      <c r="K26" s="43"/>
    </row>
    <row r="27" spans="1:13" s="55" customFormat="1" ht="13.5" thickBot="1" x14ac:dyDescent="0.35">
      <c r="A27" s="7"/>
      <c r="B27" s="8"/>
      <c r="C27" s="8"/>
      <c r="D27" s="8"/>
      <c r="E27" s="8"/>
      <c r="F27" s="8"/>
      <c r="G27" s="8"/>
      <c r="H27" s="8"/>
      <c r="I27" s="8"/>
      <c r="J27" s="9"/>
      <c r="K27" s="43"/>
    </row>
    <row r="29" spans="1:13" x14ac:dyDescent="0.25">
      <c r="A29" s="1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opLeftCell="A7" zoomScale="89" zoomScaleNormal="89" workbookViewId="0">
      <selection activeCell="H20" sqref="H20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s="1" customFormat="1" ht="19.5" customHeight="1" x14ac:dyDescent="0.25">
      <c r="A1" s="132" t="s">
        <v>51</v>
      </c>
      <c r="B1" s="133"/>
      <c r="C1" s="133"/>
      <c r="D1" s="133"/>
      <c r="E1" s="133"/>
      <c r="F1" s="133"/>
      <c r="G1" s="133"/>
      <c r="H1" s="133"/>
      <c r="I1" s="133"/>
      <c r="J1" s="138"/>
    </row>
    <row r="2" spans="1:12" s="6" customFormat="1" ht="19.5" customHeight="1" x14ac:dyDescent="0.25">
      <c r="A2" s="134" t="str">
        <f>'1 Adult EE Q2'!A2:J2</f>
        <v>FY21 QUARTER ENDING SEPTEMBER 30, 2020</v>
      </c>
      <c r="B2" s="135"/>
      <c r="C2" s="135"/>
      <c r="D2" s="135"/>
      <c r="E2" s="135"/>
      <c r="F2" s="135"/>
      <c r="G2" s="135"/>
      <c r="H2" s="135"/>
      <c r="I2" s="135"/>
      <c r="J2" s="139"/>
      <c r="K2" s="10"/>
    </row>
    <row r="3" spans="1:12" s="6" customFormat="1" ht="30.75" customHeight="1" thickBot="1" x14ac:dyDescent="0.3">
      <c r="A3" s="136" t="s">
        <v>79</v>
      </c>
      <c r="B3" s="137"/>
      <c r="C3" s="137"/>
      <c r="D3" s="137"/>
      <c r="E3" s="137"/>
      <c r="F3" s="137"/>
      <c r="G3" s="137"/>
      <c r="H3" s="137"/>
      <c r="I3" s="137"/>
      <c r="J3" s="140"/>
      <c r="K3" s="10"/>
    </row>
    <row r="4" spans="1:12" s="4" customFormat="1" ht="54" customHeight="1" thickBot="1" x14ac:dyDescent="0.3">
      <c r="A4" s="87" t="s">
        <v>52</v>
      </c>
      <c r="B4" s="88" t="s">
        <v>7</v>
      </c>
      <c r="C4" s="89" t="s">
        <v>8</v>
      </c>
      <c r="D4" s="90" t="s">
        <v>19</v>
      </c>
      <c r="E4" s="89" t="s">
        <v>64</v>
      </c>
      <c r="F4" s="89" t="s">
        <v>65</v>
      </c>
      <c r="G4" s="89" t="s">
        <v>66</v>
      </c>
      <c r="H4" s="91" t="s">
        <v>67</v>
      </c>
      <c r="I4" s="92" t="s">
        <v>47</v>
      </c>
      <c r="J4" s="93" t="s">
        <v>48</v>
      </c>
      <c r="K4" s="3"/>
    </row>
    <row r="5" spans="1:12" s="4" customFormat="1" ht="19" customHeight="1" x14ac:dyDescent="0.25">
      <c r="A5" s="2" t="s">
        <v>9</v>
      </c>
      <c r="B5" s="58">
        <v>8</v>
      </c>
      <c r="C5" s="18">
        <v>0</v>
      </c>
      <c r="D5" s="61">
        <v>8</v>
      </c>
      <c r="E5" s="17">
        <v>0</v>
      </c>
      <c r="F5" s="36">
        <v>5</v>
      </c>
      <c r="G5" s="62">
        <v>5</v>
      </c>
      <c r="H5" s="117">
        <v>62.5</v>
      </c>
      <c r="I5" s="101">
        <v>65</v>
      </c>
      <c r="J5" s="110">
        <v>96.153846153846104</v>
      </c>
      <c r="K5" s="3"/>
      <c r="L5" s="20"/>
    </row>
    <row r="6" spans="1:12" s="4" customFormat="1" ht="19" customHeight="1" x14ac:dyDescent="0.25">
      <c r="A6" s="5" t="s">
        <v>0</v>
      </c>
      <c r="B6" s="59">
        <v>111</v>
      </c>
      <c r="C6" s="18">
        <v>0</v>
      </c>
      <c r="D6" s="61">
        <v>111</v>
      </c>
      <c r="E6" s="18">
        <v>0</v>
      </c>
      <c r="F6" s="21">
        <v>68</v>
      </c>
      <c r="G6" s="62">
        <v>68</v>
      </c>
      <c r="H6" s="118">
        <v>61.261261261261303</v>
      </c>
      <c r="I6" s="101">
        <v>73</v>
      </c>
      <c r="J6" s="110">
        <v>83.9195359743305</v>
      </c>
      <c r="K6" s="3"/>
      <c r="L6" s="20"/>
    </row>
    <row r="7" spans="1:12" s="4" customFormat="1" ht="19" customHeight="1" x14ac:dyDescent="0.25">
      <c r="A7" s="5" t="s">
        <v>10</v>
      </c>
      <c r="B7" s="59">
        <v>79</v>
      </c>
      <c r="C7" s="18">
        <v>0</v>
      </c>
      <c r="D7" s="61">
        <v>79</v>
      </c>
      <c r="E7" s="18">
        <v>1</v>
      </c>
      <c r="F7" s="21">
        <v>68</v>
      </c>
      <c r="G7" s="62">
        <v>68</v>
      </c>
      <c r="H7" s="118">
        <v>86.075949367088597</v>
      </c>
      <c r="I7" s="101">
        <v>70</v>
      </c>
      <c r="J7" s="110">
        <v>122.965641952984</v>
      </c>
      <c r="K7" s="3"/>
      <c r="L7" s="20"/>
    </row>
    <row r="8" spans="1:12" s="4" customFormat="1" ht="19" customHeight="1" x14ac:dyDescent="0.25">
      <c r="A8" s="5" t="s">
        <v>11</v>
      </c>
      <c r="B8" s="59">
        <v>36</v>
      </c>
      <c r="C8" s="18">
        <v>0</v>
      </c>
      <c r="D8" s="61">
        <v>36</v>
      </c>
      <c r="E8" s="18">
        <v>0</v>
      </c>
      <c r="F8" s="21">
        <v>28</v>
      </c>
      <c r="G8" s="62">
        <v>28</v>
      </c>
      <c r="H8" s="118">
        <v>77.7777777777778</v>
      </c>
      <c r="I8" s="101">
        <v>73</v>
      </c>
      <c r="J8" s="110">
        <v>106.544901065449</v>
      </c>
      <c r="K8" s="3"/>
      <c r="L8" s="20"/>
    </row>
    <row r="9" spans="1:12" s="4" customFormat="1" ht="19" customHeight="1" x14ac:dyDescent="0.25">
      <c r="A9" s="5" t="s">
        <v>3</v>
      </c>
      <c r="B9" s="59">
        <v>5</v>
      </c>
      <c r="C9" s="18">
        <v>0</v>
      </c>
      <c r="D9" s="61">
        <v>5</v>
      </c>
      <c r="E9" s="18">
        <v>0</v>
      </c>
      <c r="F9" s="21">
        <v>4</v>
      </c>
      <c r="G9" s="62">
        <v>4</v>
      </c>
      <c r="H9" s="118">
        <v>80</v>
      </c>
      <c r="I9" s="101">
        <v>73</v>
      </c>
      <c r="J9" s="110">
        <v>109.58904109589</v>
      </c>
      <c r="K9" s="3"/>
      <c r="L9" s="20"/>
    </row>
    <row r="10" spans="1:12" s="4" customFormat="1" ht="19" customHeight="1" x14ac:dyDescent="0.25">
      <c r="A10" s="5" t="s">
        <v>12</v>
      </c>
      <c r="B10" s="59">
        <v>40</v>
      </c>
      <c r="C10" s="18">
        <v>0</v>
      </c>
      <c r="D10" s="61">
        <v>40</v>
      </c>
      <c r="E10" s="18">
        <v>1</v>
      </c>
      <c r="F10" s="21">
        <v>33</v>
      </c>
      <c r="G10" s="62">
        <v>33</v>
      </c>
      <c r="H10" s="118">
        <v>82.5</v>
      </c>
      <c r="I10" s="101">
        <v>73</v>
      </c>
      <c r="J10" s="110">
        <v>113.013698630137</v>
      </c>
      <c r="K10" s="3"/>
      <c r="L10" s="20"/>
    </row>
    <row r="11" spans="1:12" s="4" customFormat="1" ht="19" customHeight="1" x14ac:dyDescent="0.25">
      <c r="A11" s="5" t="s">
        <v>4</v>
      </c>
      <c r="B11" s="59">
        <v>23</v>
      </c>
      <c r="C11" s="18">
        <v>0</v>
      </c>
      <c r="D11" s="61">
        <v>23</v>
      </c>
      <c r="E11" s="18">
        <v>0</v>
      </c>
      <c r="F11" s="21">
        <v>19</v>
      </c>
      <c r="G11" s="62">
        <v>19</v>
      </c>
      <c r="H11" s="118">
        <v>82.608695652173907</v>
      </c>
      <c r="I11" s="101">
        <v>73</v>
      </c>
      <c r="J11" s="110">
        <v>113.1625967838</v>
      </c>
      <c r="K11" s="3"/>
      <c r="L11" s="20"/>
    </row>
    <row r="12" spans="1:12" s="4" customFormat="1" ht="19" customHeight="1" x14ac:dyDescent="0.25">
      <c r="A12" s="5" t="s">
        <v>13</v>
      </c>
      <c r="B12" s="59">
        <v>25</v>
      </c>
      <c r="C12" s="18">
        <v>0</v>
      </c>
      <c r="D12" s="61">
        <v>25</v>
      </c>
      <c r="E12" s="18">
        <v>0</v>
      </c>
      <c r="F12" s="21">
        <v>24</v>
      </c>
      <c r="G12" s="62">
        <v>24</v>
      </c>
      <c r="H12" s="118">
        <v>96</v>
      </c>
      <c r="I12" s="101">
        <v>73</v>
      </c>
      <c r="J12" s="110">
        <v>131.506849315068</v>
      </c>
      <c r="K12" s="3"/>
      <c r="L12" s="20"/>
    </row>
    <row r="13" spans="1:12" s="4" customFormat="1" ht="19" customHeight="1" x14ac:dyDescent="0.25">
      <c r="A13" s="5" t="s">
        <v>6</v>
      </c>
      <c r="B13" s="59">
        <v>37</v>
      </c>
      <c r="C13" s="18">
        <v>1</v>
      </c>
      <c r="D13" s="61">
        <v>36</v>
      </c>
      <c r="E13" s="18">
        <v>0</v>
      </c>
      <c r="F13" s="21">
        <v>26</v>
      </c>
      <c r="G13" s="62">
        <v>26</v>
      </c>
      <c r="H13" s="118">
        <v>72.2222222222222</v>
      </c>
      <c r="I13" s="101">
        <v>73</v>
      </c>
      <c r="J13" s="110">
        <v>98.934550989345496</v>
      </c>
      <c r="K13" s="3"/>
      <c r="L13" s="20"/>
    </row>
    <row r="14" spans="1:12" s="4" customFormat="1" ht="19" customHeight="1" x14ac:dyDescent="0.25">
      <c r="A14" s="5" t="s">
        <v>14</v>
      </c>
      <c r="B14" s="59">
        <v>147</v>
      </c>
      <c r="C14" s="18">
        <v>4</v>
      </c>
      <c r="D14" s="61">
        <v>143</v>
      </c>
      <c r="E14" s="18">
        <v>0</v>
      </c>
      <c r="F14" s="21">
        <v>100</v>
      </c>
      <c r="G14" s="62">
        <v>100</v>
      </c>
      <c r="H14" s="118">
        <v>69.930069930069905</v>
      </c>
      <c r="I14" s="101">
        <v>71</v>
      </c>
      <c r="J14" s="110">
        <v>98.493056239535093</v>
      </c>
      <c r="K14" s="3"/>
      <c r="L14" s="20"/>
    </row>
    <row r="15" spans="1:12" s="4" customFormat="1" ht="19" customHeight="1" x14ac:dyDescent="0.25">
      <c r="A15" s="5" t="s">
        <v>20</v>
      </c>
      <c r="B15" s="59">
        <v>35</v>
      </c>
      <c r="C15" s="18">
        <v>0</v>
      </c>
      <c r="D15" s="61">
        <v>35</v>
      </c>
      <c r="E15" s="18">
        <v>1</v>
      </c>
      <c r="F15" s="21">
        <v>18</v>
      </c>
      <c r="G15" s="62">
        <v>18</v>
      </c>
      <c r="H15" s="118">
        <v>51.428571428571402</v>
      </c>
      <c r="I15" s="101">
        <v>73</v>
      </c>
      <c r="J15" s="110">
        <v>70.450097847358094</v>
      </c>
      <c r="K15" s="3"/>
      <c r="L15" s="20"/>
    </row>
    <row r="16" spans="1:12" s="4" customFormat="1" ht="19" customHeight="1" x14ac:dyDescent="0.25">
      <c r="A16" s="5" t="s">
        <v>1</v>
      </c>
      <c r="B16" s="59">
        <v>51</v>
      </c>
      <c r="C16" s="18">
        <v>1</v>
      </c>
      <c r="D16" s="61">
        <v>50</v>
      </c>
      <c r="E16" s="18">
        <v>0</v>
      </c>
      <c r="F16" s="21">
        <v>27</v>
      </c>
      <c r="G16" s="62">
        <v>27</v>
      </c>
      <c r="H16" s="118">
        <v>54</v>
      </c>
      <c r="I16" s="101">
        <v>73</v>
      </c>
      <c r="J16" s="110">
        <v>73.972602739726</v>
      </c>
      <c r="K16" s="3"/>
      <c r="L16" s="20"/>
    </row>
    <row r="17" spans="1:13" s="4" customFormat="1" ht="19" customHeight="1" x14ac:dyDescent="0.25">
      <c r="A17" s="5" t="s">
        <v>2</v>
      </c>
      <c r="B17" s="59">
        <v>16</v>
      </c>
      <c r="C17" s="18">
        <v>1</v>
      </c>
      <c r="D17" s="61">
        <v>15</v>
      </c>
      <c r="E17" s="18">
        <v>0</v>
      </c>
      <c r="F17" s="21">
        <v>7</v>
      </c>
      <c r="G17" s="62">
        <v>7</v>
      </c>
      <c r="H17" s="118">
        <v>46.6666666666667</v>
      </c>
      <c r="I17" s="101">
        <v>73</v>
      </c>
      <c r="J17" s="110">
        <v>63.926940639269397</v>
      </c>
      <c r="K17" s="3"/>
      <c r="L17" s="20"/>
    </row>
    <row r="18" spans="1:13" s="4" customFormat="1" ht="19" customHeight="1" x14ac:dyDescent="0.25">
      <c r="A18" s="5" t="s">
        <v>15</v>
      </c>
      <c r="B18" s="59">
        <v>3</v>
      </c>
      <c r="C18" s="18">
        <v>1</v>
      </c>
      <c r="D18" s="61">
        <v>2</v>
      </c>
      <c r="E18" s="18">
        <v>0</v>
      </c>
      <c r="F18" s="21">
        <v>2</v>
      </c>
      <c r="G18" s="62">
        <v>2</v>
      </c>
      <c r="H18" s="118">
        <v>100</v>
      </c>
      <c r="I18" s="101">
        <v>73</v>
      </c>
      <c r="J18" s="110">
        <v>136.98630136986301</v>
      </c>
      <c r="K18" s="3"/>
      <c r="L18" s="20"/>
    </row>
    <row r="19" spans="1:13" s="4" customFormat="1" ht="19" customHeight="1" x14ac:dyDescent="0.25">
      <c r="A19" s="5" t="s">
        <v>16</v>
      </c>
      <c r="B19" s="59">
        <v>40</v>
      </c>
      <c r="C19" s="18">
        <v>4</v>
      </c>
      <c r="D19" s="61">
        <v>36</v>
      </c>
      <c r="E19" s="18">
        <v>0</v>
      </c>
      <c r="F19" s="21">
        <v>32</v>
      </c>
      <c r="G19" s="62">
        <v>32</v>
      </c>
      <c r="H19" s="118">
        <v>88.8888888888889</v>
      </c>
      <c r="I19" s="101">
        <v>73</v>
      </c>
      <c r="J19" s="110">
        <v>121.765601217656</v>
      </c>
      <c r="K19" s="3"/>
      <c r="L19" s="20"/>
    </row>
    <row r="20" spans="1:13" s="4" customFormat="1" ht="19" customHeight="1" thickBot="1" x14ac:dyDescent="0.3">
      <c r="A20" s="34" t="s">
        <v>24</v>
      </c>
      <c r="B20" s="65">
        <v>24</v>
      </c>
      <c r="C20" s="66">
        <v>0</v>
      </c>
      <c r="D20" s="68">
        <v>24</v>
      </c>
      <c r="E20" s="66">
        <v>0</v>
      </c>
      <c r="F20" s="67">
        <v>21</v>
      </c>
      <c r="G20" s="69">
        <v>21</v>
      </c>
      <c r="H20" s="119">
        <v>87.5</v>
      </c>
      <c r="I20" s="101">
        <v>73</v>
      </c>
      <c r="J20" s="113">
        <v>119.86301369863</v>
      </c>
      <c r="K20" s="3"/>
      <c r="L20" s="20"/>
    </row>
    <row r="21" spans="1:13" s="4" customFormat="1" ht="19" customHeight="1" thickBot="1" x14ac:dyDescent="0.3">
      <c r="A21" s="35" t="s">
        <v>5</v>
      </c>
      <c r="B21" s="102">
        <v>722</v>
      </c>
      <c r="C21" s="103">
        <v>15</v>
      </c>
      <c r="D21" s="104">
        <v>707</v>
      </c>
      <c r="E21" s="103">
        <v>3</v>
      </c>
      <c r="F21" s="105">
        <v>514</v>
      </c>
      <c r="G21" s="106">
        <v>514</v>
      </c>
      <c r="H21" s="120">
        <v>72.701555869872706</v>
      </c>
      <c r="I21" s="107">
        <v>73</v>
      </c>
      <c r="J21" s="116">
        <v>99.591172424483204</v>
      </c>
      <c r="K21" s="40"/>
      <c r="L21" s="20"/>
    </row>
    <row r="22" spans="1:13" s="53" customFormat="1" ht="12" customHeight="1" x14ac:dyDescent="0.25">
      <c r="A22" s="28"/>
      <c r="B22" s="29"/>
      <c r="C22" s="29"/>
      <c r="D22" s="29"/>
      <c r="E22" s="29"/>
      <c r="F22" s="29"/>
      <c r="G22" s="29"/>
      <c r="H22" s="29"/>
      <c r="I22" s="30"/>
      <c r="J22" s="86"/>
      <c r="K22" s="33"/>
      <c r="L22" s="51"/>
      <c r="M22" s="52"/>
    </row>
    <row r="23" spans="1:13" s="53" customFormat="1" ht="13" x14ac:dyDescent="0.25">
      <c r="A23" s="32"/>
      <c r="B23" s="29"/>
      <c r="C23" s="29"/>
      <c r="D23" s="29"/>
      <c r="E23" s="29"/>
      <c r="F23" s="29"/>
      <c r="G23" s="29"/>
      <c r="H23" s="29"/>
      <c r="I23" s="30"/>
      <c r="J23" s="31"/>
      <c r="K23" s="33"/>
      <c r="L23" s="51"/>
      <c r="M23" s="54"/>
    </row>
    <row r="24" spans="1:13" s="55" customFormat="1" ht="13" x14ac:dyDescent="0.3">
      <c r="A24" s="12"/>
      <c r="B24" s="43"/>
      <c r="C24" s="43"/>
      <c r="D24" s="43"/>
      <c r="E24" s="43"/>
      <c r="F24" s="43"/>
      <c r="G24" s="43"/>
      <c r="H24" s="43"/>
      <c r="I24" s="43"/>
      <c r="J24" s="44"/>
      <c r="K24" s="43"/>
    </row>
    <row r="25" spans="1:13" s="55" customFormat="1" ht="13" x14ac:dyDescent="0.3">
      <c r="A25" s="12"/>
      <c r="B25" s="43"/>
      <c r="C25" s="43"/>
      <c r="D25" s="43"/>
      <c r="E25" s="43"/>
      <c r="F25" s="43"/>
      <c r="G25" s="43"/>
      <c r="H25" s="43"/>
      <c r="I25" s="43"/>
      <c r="J25" s="44"/>
      <c r="K25" s="43"/>
    </row>
    <row r="26" spans="1:13" s="55" customFormat="1" ht="18" customHeight="1" x14ac:dyDescent="0.3">
      <c r="A26" s="81" t="s">
        <v>25</v>
      </c>
      <c r="B26" s="43"/>
      <c r="C26" s="43"/>
      <c r="D26" s="43"/>
      <c r="E26" s="43"/>
      <c r="F26" s="43"/>
      <c r="G26" s="43"/>
      <c r="H26" s="43"/>
      <c r="I26" s="43"/>
      <c r="J26" s="44"/>
      <c r="K26" s="43"/>
    </row>
    <row r="27" spans="1:13" s="55" customFormat="1" ht="13.5" thickBot="1" x14ac:dyDescent="0.35">
      <c r="A27" s="7"/>
      <c r="B27" s="8"/>
      <c r="C27" s="8"/>
      <c r="D27" s="8"/>
      <c r="E27" s="8"/>
      <c r="F27" s="8"/>
      <c r="G27" s="8"/>
      <c r="H27" s="8"/>
      <c r="I27" s="8"/>
      <c r="J27" s="9"/>
      <c r="K27" s="43"/>
    </row>
    <row r="29" spans="1:13" x14ac:dyDescent="0.25">
      <c r="A29" s="1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zoomScale="80" zoomScaleNormal="80" workbookViewId="0">
      <selection activeCell="A26" sqref="A26"/>
    </sheetView>
  </sheetViews>
  <sheetFormatPr defaultRowHeight="12.5" x14ac:dyDescent="0.25"/>
  <cols>
    <col min="1" max="1" width="18.26953125" customWidth="1"/>
    <col min="2" max="3" width="10.81640625" customWidth="1"/>
    <col min="4" max="4" width="12.26953125" customWidth="1"/>
    <col min="5" max="5" width="10.453125" customWidth="1"/>
    <col min="6" max="6" width="11" customWidth="1"/>
    <col min="7" max="8" width="12.453125" customWidth="1"/>
    <col min="9" max="9" width="10.453125" customWidth="1"/>
    <col min="10" max="10" width="10" customWidth="1"/>
    <col min="11" max="11" width="10.1796875" customWidth="1"/>
  </cols>
  <sheetData>
    <row r="1" spans="1:13" s="45" customFormat="1" ht="20.149999999999999" customHeight="1" x14ac:dyDescent="0.25">
      <c r="A1" s="132" t="str">
        <f>'1 Adult EE Q2'!$A$1</f>
        <v>TAB 11 - WIOA TITLE I PERFORMANCE MEASURES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</row>
    <row r="2" spans="1:13" s="46" customFormat="1" ht="20.149999999999999" customHeight="1" x14ac:dyDescent="0.25">
      <c r="A2" s="134" t="str">
        <f>'1 Adult EE Q2'!A2:J2</f>
        <v>FY21 QUARTER ENDING SEPTEMBER 30, 2020</v>
      </c>
      <c r="B2" s="135"/>
      <c r="C2" s="135"/>
      <c r="D2" s="135"/>
      <c r="E2" s="135"/>
      <c r="F2" s="135"/>
      <c r="G2" s="135"/>
      <c r="H2" s="135"/>
      <c r="I2" s="135"/>
      <c r="J2" s="135"/>
      <c r="K2" s="139"/>
      <c r="L2" s="45"/>
    </row>
    <row r="3" spans="1:13" s="46" customFormat="1" ht="20.149999999999999" customHeight="1" thickBot="1" x14ac:dyDescent="0.3">
      <c r="A3" s="141" t="s">
        <v>68</v>
      </c>
      <c r="B3" s="142"/>
      <c r="C3" s="142"/>
      <c r="D3" s="142"/>
      <c r="E3" s="142"/>
      <c r="F3" s="142"/>
      <c r="G3" s="142"/>
      <c r="H3" s="142"/>
      <c r="I3" s="142"/>
      <c r="J3" s="142"/>
      <c r="K3" s="143"/>
      <c r="L3" s="45"/>
    </row>
    <row r="4" spans="1:13" ht="54.75" customHeight="1" thickBot="1" x14ac:dyDescent="0.35">
      <c r="A4" s="47" t="s">
        <v>52</v>
      </c>
      <c r="B4" s="14" t="s">
        <v>87</v>
      </c>
      <c r="C4" s="15" t="s">
        <v>58</v>
      </c>
      <c r="D4" s="15" t="s">
        <v>59</v>
      </c>
      <c r="E4" s="16" t="s">
        <v>60</v>
      </c>
      <c r="F4" s="15" t="s">
        <v>61</v>
      </c>
      <c r="G4" s="15" t="s">
        <v>62</v>
      </c>
      <c r="H4" s="15" t="s">
        <v>91</v>
      </c>
      <c r="I4" s="13" t="s">
        <v>63</v>
      </c>
      <c r="J4" s="149" t="s">
        <v>22</v>
      </c>
      <c r="K4" s="150" t="s">
        <v>21</v>
      </c>
      <c r="L4" s="1"/>
    </row>
    <row r="5" spans="1:13" s="4" customFormat="1" ht="19" customHeight="1" x14ac:dyDescent="0.25">
      <c r="A5" s="2" t="s">
        <v>9</v>
      </c>
      <c r="B5" s="58">
        <v>14</v>
      </c>
      <c r="C5" s="18">
        <v>1</v>
      </c>
      <c r="D5" s="21">
        <v>0</v>
      </c>
      <c r="E5" s="61">
        <v>0</v>
      </c>
      <c r="F5" s="17">
        <v>6</v>
      </c>
      <c r="G5" s="36">
        <v>1</v>
      </c>
      <c r="H5" s="62">
        <v>8</v>
      </c>
      <c r="I5" s="84">
        <f>H5/B5</f>
        <v>0.5714285714285714</v>
      </c>
      <c r="J5" s="151">
        <v>0.35</v>
      </c>
      <c r="K5" s="155">
        <f>I5/J5</f>
        <v>1.6326530612244898</v>
      </c>
      <c r="L5" s="3"/>
      <c r="M5" s="20"/>
    </row>
    <row r="6" spans="1:13" s="4" customFormat="1" ht="19" customHeight="1" x14ac:dyDescent="0.25">
      <c r="A6" s="5" t="s">
        <v>0</v>
      </c>
      <c r="B6" s="59">
        <v>78</v>
      </c>
      <c r="C6" s="18">
        <v>0</v>
      </c>
      <c r="D6" s="21">
        <v>0</v>
      </c>
      <c r="E6" s="61">
        <v>0</v>
      </c>
      <c r="F6" s="18">
        <v>14</v>
      </c>
      <c r="G6" s="21">
        <v>9</v>
      </c>
      <c r="H6" s="62">
        <v>23</v>
      </c>
      <c r="I6" s="84">
        <f t="shared" ref="I6:I21" si="0">H6/B6</f>
        <v>0.29487179487179488</v>
      </c>
      <c r="J6" s="151">
        <v>0.4</v>
      </c>
      <c r="K6" s="155">
        <f t="shared" ref="K6:K21" si="1">I6/J6</f>
        <v>0.73717948717948711</v>
      </c>
      <c r="L6" s="3"/>
      <c r="M6" s="20"/>
    </row>
    <row r="7" spans="1:13" s="4" customFormat="1" ht="19" customHeight="1" x14ac:dyDescent="0.25">
      <c r="A7" s="5" t="s">
        <v>10</v>
      </c>
      <c r="B7" s="59">
        <v>58</v>
      </c>
      <c r="C7" s="18">
        <v>0</v>
      </c>
      <c r="D7" s="21">
        <v>0</v>
      </c>
      <c r="E7" s="61">
        <v>1</v>
      </c>
      <c r="F7" s="18">
        <v>18</v>
      </c>
      <c r="G7" s="21">
        <v>12</v>
      </c>
      <c r="H7" s="62">
        <v>30</v>
      </c>
      <c r="I7" s="84">
        <f t="shared" si="0"/>
        <v>0.51724137931034486</v>
      </c>
      <c r="J7" s="151">
        <v>0.4</v>
      </c>
      <c r="K7" s="155">
        <f t="shared" si="1"/>
        <v>1.2931034482758621</v>
      </c>
      <c r="L7" s="3"/>
      <c r="M7" s="20"/>
    </row>
    <row r="8" spans="1:13" s="4" customFormat="1" ht="19" customHeight="1" x14ac:dyDescent="0.25">
      <c r="A8" s="5" t="s">
        <v>11</v>
      </c>
      <c r="B8" s="59">
        <v>25</v>
      </c>
      <c r="C8" s="18">
        <v>0</v>
      </c>
      <c r="D8" s="21">
        <v>0</v>
      </c>
      <c r="E8" s="61">
        <v>0</v>
      </c>
      <c r="F8" s="18">
        <v>3</v>
      </c>
      <c r="G8" s="21">
        <v>11</v>
      </c>
      <c r="H8" s="62">
        <v>14</v>
      </c>
      <c r="I8" s="84">
        <f t="shared" si="0"/>
        <v>0.56000000000000005</v>
      </c>
      <c r="J8" s="151">
        <v>0.4</v>
      </c>
      <c r="K8" s="155">
        <f t="shared" si="1"/>
        <v>1.4000000000000001</v>
      </c>
      <c r="L8" s="3"/>
      <c r="M8" s="20"/>
    </row>
    <row r="9" spans="1:13" s="4" customFormat="1" ht="19" customHeight="1" x14ac:dyDescent="0.25">
      <c r="A9" s="5" t="s">
        <v>3</v>
      </c>
      <c r="B9" s="59">
        <v>6</v>
      </c>
      <c r="C9" s="18">
        <v>0</v>
      </c>
      <c r="D9" s="21">
        <v>0</v>
      </c>
      <c r="E9" s="61">
        <v>0</v>
      </c>
      <c r="F9" s="18">
        <v>3</v>
      </c>
      <c r="G9" s="21">
        <v>0</v>
      </c>
      <c r="H9" s="62">
        <v>3</v>
      </c>
      <c r="I9" s="84">
        <f t="shared" si="0"/>
        <v>0.5</v>
      </c>
      <c r="J9" s="151">
        <v>0.4</v>
      </c>
      <c r="K9" s="155">
        <f t="shared" si="1"/>
        <v>1.25</v>
      </c>
      <c r="L9" s="3"/>
      <c r="M9" s="20"/>
    </row>
    <row r="10" spans="1:13" s="4" customFormat="1" ht="19" customHeight="1" x14ac:dyDescent="0.25">
      <c r="A10" s="5" t="s">
        <v>12</v>
      </c>
      <c r="B10" s="59">
        <v>49</v>
      </c>
      <c r="C10" s="18">
        <v>0</v>
      </c>
      <c r="D10" s="21">
        <v>0</v>
      </c>
      <c r="E10" s="61">
        <v>0</v>
      </c>
      <c r="F10" s="18">
        <v>28</v>
      </c>
      <c r="G10" s="21">
        <v>0</v>
      </c>
      <c r="H10" s="62">
        <v>28</v>
      </c>
      <c r="I10" s="84">
        <f t="shared" si="0"/>
        <v>0.5714285714285714</v>
      </c>
      <c r="J10" s="151">
        <v>0.4</v>
      </c>
      <c r="K10" s="155">
        <f t="shared" si="1"/>
        <v>1.4285714285714284</v>
      </c>
      <c r="L10" s="3"/>
      <c r="M10" s="20"/>
    </row>
    <row r="11" spans="1:13" s="4" customFormat="1" ht="19" customHeight="1" x14ac:dyDescent="0.25">
      <c r="A11" s="5" t="s">
        <v>4</v>
      </c>
      <c r="B11" s="59">
        <v>15</v>
      </c>
      <c r="C11" s="18">
        <v>0</v>
      </c>
      <c r="D11" s="21">
        <v>0</v>
      </c>
      <c r="E11" s="61">
        <v>0</v>
      </c>
      <c r="F11" s="18">
        <v>9</v>
      </c>
      <c r="G11" s="21">
        <v>6</v>
      </c>
      <c r="H11" s="62">
        <v>9</v>
      </c>
      <c r="I11" s="84">
        <f t="shared" si="0"/>
        <v>0.6</v>
      </c>
      <c r="J11" s="151">
        <v>0.4</v>
      </c>
      <c r="K11" s="155">
        <f t="shared" si="1"/>
        <v>1.4999999999999998</v>
      </c>
      <c r="L11" s="3"/>
      <c r="M11" s="20"/>
    </row>
    <row r="12" spans="1:13" s="4" customFormat="1" ht="19" customHeight="1" x14ac:dyDescent="0.25">
      <c r="A12" s="5" t="s">
        <v>13</v>
      </c>
      <c r="B12" s="59">
        <v>18</v>
      </c>
      <c r="C12" s="18">
        <v>0</v>
      </c>
      <c r="D12" s="21">
        <v>0</v>
      </c>
      <c r="E12" s="61">
        <v>0</v>
      </c>
      <c r="F12" s="18">
        <v>4</v>
      </c>
      <c r="G12" s="21">
        <v>10</v>
      </c>
      <c r="H12" s="62">
        <v>11</v>
      </c>
      <c r="I12" s="84">
        <f t="shared" si="0"/>
        <v>0.61111111111111116</v>
      </c>
      <c r="J12" s="151">
        <v>0.4</v>
      </c>
      <c r="K12" s="155">
        <f t="shared" si="1"/>
        <v>1.5277777777777779</v>
      </c>
      <c r="L12" s="3"/>
      <c r="M12" s="20"/>
    </row>
    <row r="13" spans="1:13" s="4" customFormat="1" ht="19" customHeight="1" x14ac:dyDescent="0.25">
      <c r="A13" s="5" t="s">
        <v>6</v>
      </c>
      <c r="B13" s="59">
        <v>29</v>
      </c>
      <c r="C13" s="18">
        <v>0</v>
      </c>
      <c r="D13" s="21">
        <v>0</v>
      </c>
      <c r="E13" s="61">
        <v>0</v>
      </c>
      <c r="F13" s="18">
        <v>3</v>
      </c>
      <c r="G13" s="21">
        <v>7</v>
      </c>
      <c r="H13" s="62">
        <v>10</v>
      </c>
      <c r="I13" s="84">
        <f t="shared" si="0"/>
        <v>0.34482758620689657</v>
      </c>
      <c r="J13" s="151">
        <v>0.4</v>
      </c>
      <c r="K13" s="155">
        <f t="shared" si="1"/>
        <v>0.86206896551724144</v>
      </c>
      <c r="L13" s="3"/>
      <c r="M13" s="20"/>
    </row>
    <row r="14" spans="1:13" s="4" customFormat="1" ht="19" customHeight="1" x14ac:dyDescent="0.25">
      <c r="A14" s="5" t="s">
        <v>14</v>
      </c>
      <c r="B14" s="59">
        <v>143</v>
      </c>
      <c r="C14" s="18">
        <v>0</v>
      </c>
      <c r="D14" s="21">
        <v>0</v>
      </c>
      <c r="E14" s="61">
        <v>0</v>
      </c>
      <c r="F14" s="18">
        <v>62</v>
      </c>
      <c r="G14" s="21">
        <v>0</v>
      </c>
      <c r="H14" s="62">
        <v>62</v>
      </c>
      <c r="I14" s="84">
        <f t="shared" si="0"/>
        <v>0.43356643356643354</v>
      </c>
      <c r="J14" s="151">
        <v>0.4</v>
      </c>
      <c r="K14" s="155">
        <f t="shared" si="1"/>
        <v>1.0839160839160837</v>
      </c>
      <c r="L14" s="3"/>
      <c r="M14" s="20"/>
    </row>
    <row r="15" spans="1:13" s="4" customFormat="1" ht="19" customHeight="1" x14ac:dyDescent="0.25">
      <c r="A15" s="5" t="s">
        <v>20</v>
      </c>
      <c r="B15" s="59">
        <v>24</v>
      </c>
      <c r="C15" s="18">
        <v>0</v>
      </c>
      <c r="D15" s="21">
        <v>1</v>
      </c>
      <c r="E15" s="61">
        <v>0</v>
      </c>
      <c r="F15" s="18">
        <v>2</v>
      </c>
      <c r="G15" s="21">
        <v>5</v>
      </c>
      <c r="H15" s="62">
        <v>8</v>
      </c>
      <c r="I15" s="84">
        <f t="shared" si="0"/>
        <v>0.33333333333333331</v>
      </c>
      <c r="J15" s="151">
        <v>0.4</v>
      </c>
      <c r="K15" s="155">
        <f t="shared" si="1"/>
        <v>0.83333333333333326</v>
      </c>
      <c r="L15" s="3"/>
      <c r="M15" s="20"/>
    </row>
    <row r="16" spans="1:13" s="4" customFormat="1" ht="19" customHeight="1" x14ac:dyDescent="0.25">
      <c r="A16" s="5" t="s">
        <v>1</v>
      </c>
      <c r="B16" s="59">
        <v>42</v>
      </c>
      <c r="C16" s="18">
        <v>1</v>
      </c>
      <c r="D16" s="21">
        <v>0</v>
      </c>
      <c r="E16" s="61">
        <v>0</v>
      </c>
      <c r="F16" s="18">
        <v>8</v>
      </c>
      <c r="G16" s="21">
        <v>3</v>
      </c>
      <c r="H16" s="62">
        <v>12</v>
      </c>
      <c r="I16" s="84">
        <f t="shared" si="0"/>
        <v>0.2857142857142857</v>
      </c>
      <c r="J16" s="151">
        <v>0.4</v>
      </c>
      <c r="K16" s="155">
        <f t="shared" si="1"/>
        <v>0.71428571428571419</v>
      </c>
      <c r="L16" s="3"/>
      <c r="M16" s="20"/>
    </row>
    <row r="17" spans="1:13" s="4" customFormat="1" ht="19" customHeight="1" x14ac:dyDescent="0.25">
      <c r="A17" s="5" t="s">
        <v>2</v>
      </c>
      <c r="B17" s="59">
        <v>25</v>
      </c>
      <c r="C17" s="18">
        <v>0</v>
      </c>
      <c r="D17" s="21">
        <v>0</v>
      </c>
      <c r="E17" s="61">
        <v>0</v>
      </c>
      <c r="F17" s="18">
        <v>4</v>
      </c>
      <c r="G17" s="21">
        <v>2</v>
      </c>
      <c r="H17" s="62">
        <v>6</v>
      </c>
      <c r="I17" s="84">
        <f t="shared" si="0"/>
        <v>0.24</v>
      </c>
      <c r="J17" s="151">
        <v>0.4</v>
      </c>
      <c r="K17" s="155">
        <f t="shared" si="1"/>
        <v>0.6</v>
      </c>
      <c r="L17" s="3"/>
      <c r="M17" s="20"/>
    </row>
    <row r="18" spans="1:13" s="4" customFormat="1" ht="19" customHeight="1" x14ac:dyDescent="0.25">
      <c r="A18" s="5" t="s">
        <v>15</v>
      </c>
      <c r="B18" s="59">
        <v>2</v>
      </c>
      <c r="C18" s="18">
        <v>0</v>
      </c>
      <c r="D18" s="21">
        <v>0</v>
      </c>
      <c r="E18" s="61">
        <v>0</v>
      </c>
      <c r="F18" s="18">
        <v>0</v>
      </c>
      <c r="G18" s="21">
        <v>1</v>
      </c>
      <c r="H18" s="62">
        <v>1</v>
      </c>
      <c r="I18" s="84">
        <f t="shared" si="0"/>
        <v>0.5</v>
      </c>
      <c r="J18" s="151">
        <v>0.4</v>
      </c>
      <c r="K18" s="155">
        <f t="shared" si="1"/>
        <v>1.25</v>
      </c>
      <c r="L18" s="3"/>
      <c r="M18" s="20"/>
    </row>
    <row r="19" spans="1:13" s="4" customFormat="1" ht="19" customHeight="1" x14ac:dyDescent="0.25">
      <c r="A19" s="5" t="s">
        <v>16</v>
      </c>
      <c r="B19" s="59">
        <v>28</v>
      </c>
      <c r="C19" s="18">
        <v>0</v>
      </c>
      <c r="D19" s="21">
        <v>0</v>
      </c>
      <c r="E19" s="61">
        <v>0</v>
      </c>
      <c r="F19" s="18">
        <v>11</v>
      </c>
      <c r="G19" s="21">
        <v>1</v>
      </c>
      <c r="H19" s="62">
        <v>11</v>
      </c>
      <c r="I19" s="84">
        <f t="shared" si="0"/>
        <v>0.39285714285714285</v>
      </c>
      <c r="J19" s="151">
        <v>0.4</v>
      </c>
      <c r="K19" s="155">
        <f t="shared" si="1"/>
        <v>0.9821428571428571</v>
      </c>
      <c r="L19" s="3"/>
      <c r="M19" s="20"/>
    </row>
    <row r="20" spans="1:13" s="4" customFormat="1" ht="19" customHeight="1" thickBot="1" x14ac:dyDescent="0.3">
      <c r="A20" s="34" t="s">
        <v>24</v>
      </c>
      <c r="B20" s="60">
        <v>24</v>
      </c>
      <c r="C20" s="19">
        <v>0</v>
      </c>
      <c r="D20" s="22">
        <v>0</v>
      </c>
      <c r="E20" s="63">
        <v>0</v>
      </c>
      <c r="F20" s="19">
        <v>6</v>
      </c>
      <c r="G20" s="22">
        <v>2</v>
      </c>
      <c r="H20" s="64">
        <v>8</v>
      </c>
      <c r="I20" s="126">
        <f t="shared" si="0"/>
        <v>0.33333333333333331</v>
      </c>
      <c r="J20" s="152">
        <v>0.4</v>
      </c>
      <c r="K20" s="156">
        <f t="shared" si="1"/>
        <v>0.83333333333333326</v>
      </c>
      <c r="L20" s="3"/>
      <c r="M20" s="20"/>
    </row>
    <row r="21" spans="1:13" s="4" customFormat="1" ht="19" customHeight="1" thickBot="1" x14ac:dyDescent="0.3">
      <c r="A21" s="35" t="s">
        <v>5</v>
      </c>
      <c r="B21" s="71">
        <v>581</v>
      </c>
      <c r="C21" s="72">
        <v>2</v>
      </c>
      <c r="D21" s="73">
        <v>1</v>
      </c>
      <c r="E21" s="75">
        <v>1</v>
      </c>
      <c r="F21" s="72">
        <v>181</v>
      </c>
      <c r="G21" s="73">
        <v>70</v>
      </c>
      <c r="H21" s="76">
        <v>244</v>
      </c>
      <c r="I21" s="127">
        <f t="shared" si="0"/>
        <v>0.41996557659208261</v>
      </c>
      <c r="J21" s="153">
        <v>0.4</v>
      </c>
      <c r="K21" s="157">
        <f t="shared" si="1"/>
        <v>1.0499139414802066</v>
      </c>
      <c r="L21" s="3"/>
      <c r="M21" s="20"/>
    </row>
    <row r="22" spans="1:13" s="53" customFormat="1" ht="13" x14ac:dyDescent="0.25">
      <c r="A22" s="23"/>
      <c r="B22" s="24"/>
      <c r="C22" s="24"/>
      <c r="D22" s="24"/>
      <c r="E22" s="24"/>
      <c r="F22" s="24"/>
      <c r="G22" s="24"/>
      <c r="H22" s="24"/>
      <c r="I22" s="122"/>
      <c r="J22" s="27"/>
      <c r="K22" s="26"/>
      <c r="L22" s="51"/>
      <c r="M22" s="54"/>
    </row>
    <row r="23" spans="1:13" s="55" customFormat="1" ht="42" customHeight="1" x14ac:dyDescent="0.3">
      <c r="A23" s="146" t="s">
        <v>76</v>
      </c>
      <c r="B23" s="147"/>
      <c r="C23" s="147"/>
      <c r="D23" s="147"/>
      <c r="E23" s="147"/>
      <c r="F23" s="147"/>
      <c r="G23" s="147"/>
      <c r="H23" s="147"/>
      <c r="I23" s="147"/>
      <c r="J23" s="147"/>
      <c r="K23" s="148"/>
    </row>
    <row r="24" spans="1:13" s="55" customFormat="1" ht="13" x14ac:dyDescent="0.3">
      <c r="A24" s="57"/>
      <c r="B24" s="43"/>
      <c r="C24" s="43"/>
      <c r="D24" s="43"/>
      <c r="E24" s="43"/>
      <c r="F24" s="43"/>
      <c r="G24" s="43"/>
      <c r="H24" s="43"/>
      <c r="I24" s="43"/>
      <c r="J24" s="43"/>
      <c r="K24" s="44"/>
    </row>
    <row r="25" spans="1:13" s="55" customFormat="1" ht="13.5" thickBot="1" x14ac:dyDescent="0.35">
      <c r="A25" s="82" t="s">
        <v>25</v>
      </c>
      <c r="B25" s="8"/>
      <c r="C25" s="8"/>
      <c r="D25" s="8"/>
      <c r="E25" s="8"/>
      <c r="F25" s="8"/>
      <c r="G25" s="8"/>
      <c r="H25" s="8"/>
      <c r="I25" s="8"/>
      <c r="J25" s="8"/>
      <c r="K25" s="9"/>
    </row>
    <row r="27" spans="1:13" x14ac:dyDescent="0.25">
      <c r="A27" s="11"/>
    </row>
  </sheetData>
  <mergeCells count="4">
    <mergeCell ref="A2:K2"/>
    <mergeCell ref="A3:K3"/>
    <mergeCell ref="A1:K1"/>
    <mergeCell ref="A23:K23"/>
  </mergeCells>
  <phoneticPr fontId="0" type="noConversion"/>
  <printOptions horizontalCentered="1" verticalCentered="1"/>
  <pageMargins left="0.51" right="0.5" top="0.25" bottom="0.32" header="0.12" footer="0.13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s="1" customFormat="1" ht="19.5" customHeight="1" x14ac:dyDescent="0.25">
      <c r="A1" s="132" t="s">
        <v>51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2" s="6" customFormat="1" ht="19.5" customHeight="1" x14ac:dyDescent="0.25">
      <c r="A2" s="134" t="str">
        <f>'1 Adult EE Q2'!A2:J2</f>
        <v>FY21 QUARTER ENDING SEPTEMBER 30, 2020</v>
      </c>
      <c r="B2" s="135"/>
      <c r="C2" s="135"/>
      <c r="D2" s="135"/>
      <c r="E2" s="135"/>
      <c r="F2" s="135"/>
      <c r="G2" s="135"/>
      <c r="H2" s="135"/>
      <c r="I2" s="135"/>
      <c r="J2" s="135"/>
      <c r="K2" s="10"/>
    </row>
    <row r="3" spans="1:12" s="6" customFormat="1" ht="31.5" customHeight="1" thickBot="1" x14ac:dyDescent="0.3">
      <c r="A3" s="136" t="s">
        <v>80</v>
      </c>
      <c r="B3" s="137"/>
      <c r="C3" s="137"/>
      <c r="D3" s="137"/>
      <c r="E3" s="137"/>
      <c r="F3" s="137"/>
      <c r="G3" s="137"/>
      <c r="H3" s="137"/>
      <c r="I3" s="137"/>
      <c r="J3" s="137"/>
      <c r="K3" s="10"/>
    </row>
    <row r="4" spans="1:12" s="4" customFormat="1" ht="54" customHeight="1" thickBot="1" x14ac:dyDescent="0.3">
      <c r="A4" s="87" t="s">
        <v>52</v>
      </c>
      <c r="B4" s="88" t="s">
        <v>7</v>
      </c>
      <c r="C4" s="89" t="s">
        <v>8</v>
      </c>
      <c r="D4" s="90" t="s">
        <v>19</v>
      </c>
      <c r="E4" s="89" t="s">
        <v>45</v>
      </c>
      <c r="F4" s="89" t="s">
        <v>46</v>
      </c>
      <c r="G4" s="89" t="s">
        <v>49</v>
      </c>
      <c r="H4" s="91" t="s">
        <v>50</v>
      </c>
      <c r="I4" s="92" t="s">
        <v>47</v>
      </c>
      <c r="J4" s="93" t="s">
        <v>48</v>
      </c>
      <c r="K4" s="3"/>
    </row>
    <row r="5" spans="1:12" s="4" customFormat="1" ht="19" customHeight="1" x14ac:dyDescent="0.25">
      <c r="A5" s="2" t="s">
        <v>9</v>
      </c>
      <c r="B5" s="58">
        <v>22</v>
      </c>
      <c r="C5" s="18">
        <v>1</v>
      </c>
      <c r="D5" s="61">
        <v>21</v>
      </c>
      <c r="E5" s="17">
        <v>17</v>
      </c>
      <c r="F5" s="36">
        <v>0</v>
      </c>
      <c r="G5" s="62">
        <v>17</v>
      </c>
      <c r="H5" s="117">
        <v>80.952380952380906</v>
      </c>
      <c r="I5" s="101">
        <v>86</v>
      </c>
      <c r="J5" s="110">
        <v>94.130675526024405</v>
      </c>
      <c r="K5" s="3"/>
      <c r="L5" s="20"/>
    </row>
    <row r="6" spans="1:12" s="4" customFormat="1" ht="19" customHeight="1" x14ac:dyDescent="0.25">
      <c r="A6" s="5" t="s">
        <v>0</v>
      </c>
      <c r="B6" s="59">
        <v>118</v>
      </c>
      <c r="C6" s="18">
        <v>1</v>
      </c>
      <c r="D6" s="61">
        <v>117</v>
      </c>
      <c r="E6" s="18">
        <v>91</v>
      </c>
      <c r="F6" s="21">
        <v>0</v>
      </c>
      <c r="G6" s="62">
        <v>91</v>
      </c>
      <c r="H6" s="118">
        <v>77.7777777777778</v>
      </c>
      <c r="I6" s="101">
        <v>86</v>
      </c>
      <c r="J6" s="110">
        <v>90.439276485788099</v>
      </c>
      <c r="K6" s="3"/>
      <c r="L6" s="20"/>
    </row>
    <row r="7" spans="1:12" s="4" customFormat="1" ht="19" customHeight="1" x14ac:dyDescent="0.25">
      <c r="A7" s="5" t="s">
        <v>10</v>
      </c>
      <c r="B7" s="59">
        <v>190</v>
      </c>
      <c r="C7" s="18">
        <v>6</v>
      </c>
      <c r="D7" s="61">
        <v>184</v>
      </c>
      <c r="E7" s="18">
        <v>144</v>
      </c>
      <c r="F7" s="21">
        <v>0</v>
      </c>
      <c r="G7" s="62">
        <v>144</v>
      </c>
      <c r="H7" s="118">
        <v>78.260869565217405</v>
      </c>
      <c r="I7" s="101">
        <v>83</v>
      </c>
      <c r="J7" s="110">
        <v>94.290204295442607</v>
      </c>
      <c r="K7" s="3"/>
      <c r="L7" s="20"/>
    </row>
    <row r="8" spans="1:12" s="4" customFormat="1" ht="19" customHeight="1" x14ac:dyDescent="0.25">
      <c r="A8" s="5" t="s">
        <v>11</v>
      </c>
      <c r="B8" s="59">
        <v>182</v>
      </c>
      <c r="C8" s="18">
        <v>7</v>
      </c>
      <c r="D8" s="61">
        <v>175</v>
      </c>
      <c r="E8" s="18">
        <v>135</v>
      </c>
      <c r="F8" s="21">
        <v>0</v>
      </c>
      <c r="G8" s="62">
        <v>135</v>
      </c>
      <c r="H8" s="118">
        <v>77.142857142857196</v>
      </c>
      <c r="I8" s="101">
        <v>86</v>
      </c>
      <c r="J8" s="110">
        <v>89.700996677740903</v>
      </c>
      <c r="K8" s="3"/>
      <c r="L8" s="20"/>
    </row>
    <row r="9" spans="1:12" s="4" customFormat="1" ht="19" customHeight="1" x14ac:dyDescent="0.25">
      <c r="A9" s="5" t="s">
        <v>3</v>
      </c>
      <c r="B9" s="59">
        <v>70</v>
      </c>
      <c r="C9" s="18">
        <v>2</v>
      </c>
      <c r="D9" s="61">
        <v>68</v>
      </c>
      <c r="E9" s="18">
        <v>58</v>
      </c>
      <c r="F9" s="21">
        <v>0</v>
      </c>
      <c r="G9" s="62">
        <v>58</v>
      </c>
      <c r="H9" s="118">
        <v>85.294117647058798</v>
      </c>
      <c r="I9" s="101">
        <v>86</v>
      </c>
      <c r="J9" s="110">
        <v>99.179206566347503</v>
      </c>
      <c r="K9" s="3"/>
      <c r="L9" s="20"/>
    </row>
    <row r="10" spans="1:12" s="4" customFormat="1" ht="19" customHeight="1" x14ac:dyDescent="0.25">
      <c r="A10" s="5" t="s">
        <v>12</v>
      </c>
      <c r="B10" s="59">
        <v>155</v>
      </c>
      <c r="C10" s="18">
        <v>6</v>
      </c>
      <c r="D10" s="61">
        <v>149</v>
      </c>
      <c r="E10" s="18">
        <v>124</v>
      </c>
      <c r="F10" s="21">
        <v>0</v>
      </c>
      <c r="G10" s="62">
        <v>124</v>
      </c>
      <c r="H10" s="118">
        <v>83.221476510067106</v>
      </c>
      <c r="I10" s="101">
        <v>86</v>
      </c>
      <c r="J10" s="110">
        <v>96.7691587326362</v>
      </c>
      <c r="K10" s="3"/>
      <c r="L10" s="20"/>
    </row>
    <row r="11" spans="1:12" s="4" customFormat="1" ht="19" customHeight="1" x14ac:dyDescent="0.25">
      <c r="A11" s="5" t="s">
        <v>4</v>
      </c>
      <c r="B11" s="59">
        <v>36</v>
      </c>
      <c r="C11" s="18">
        <v>0</v>
      </c>
      <c r="D11" s="61">
        <v>36</v>
      </c>
      <c r="E11" s="18">
        <v>31</v>
      </c>
      <c r="F11" s="21">
        <v>0</v>
      </c>
      <c r="G11" s="62">
        <v>31</v>
      </c>
      <c r="H11" s="118">
        <v>86.1111111111111</v>
      </c>
      <c r="I11" s="101">
        <v>86</v>
      </c>
      <c r="J11" s="110">
        <v>100.129198966408</v>
      </c>
      <c r="K11" s="3"/>
      <c r="L11" s="20"/>
    </row>
    <row r="12" spans="1:12" s="4" customFormat="1" ht="19" customHeight="1" x14ac:dyDescent="0.25">
      <c r="A12" s="5" t="s">
        <v>13</v>
      </c>
      <c r="B12" s="59">
        <v>122</v>
      </c>
      <c r="C12" s="18">
        <v>2</v>
      </c>
      <c r="D12" s="61">
        <v>120</v>
      </c>
      <c r="E12" s="18">
        <v>101</v>
      </c>
      <c r="F12" s="21">
        <v>0</v>
      </c>
      <c r="G12" s="62">
        <v>101</v>
      </c>
      <c r="H12" s="118">
        <v>84.1666666666667</v>
      </c>
      <c r="I12" s="101">
        <v>86</v>
      </c>
      <c r="J12" s="110">
        <v>97.868217054263596</v>
      </c>
      <c r="K12" s="3"/>
      <c r="L12" s="20"/>
    </row>
    <row r="13" spans="1:12" s="4" customFormat="1" ht="19" customHeight="1" x14ac:dyDescent="0.25">
      <c r="A13" s="5" t="s">
        <v>6</v>
      </c>
      <c r="B13" s="59">
        <v>58</v>
      </c>
      <c r="C13" s="18">
        <v>0</v>
      </c>
      <c r="D13" s="61">
        <v>58</v>
      </c>
      <c r="E13" s="18">
        <v>45</v>
      </c>
      <c r="F13" s="21">
        <v>0</v>
      </c>
      <c r="G13" s="62">
        <v>45</v>
      </c>
      <c r="H13" s="118">
        <v>77.586206896551701</v>
      </c>
      <c r="I13" s="101">
        <v>86</v>
      </c>
      <c r="J13" s="110">
        <v>90.216519647153206</v>
      </c>
      <c r="K13" s="3"/>
      <c r="L13" s="20"/>
    </row>
    <row r="14" spans="1:12" s="4" customFormat="1" ht="19" customHeight="1" x14ac:dyDescent="0.25">
      <c r="A14" s="5" t="s">
        <v>14</v>
      </c>
      <c r="B14" s="59">
        <v>237</v>
      </c>
      <c r="C14" s="18">
        <v>4</v>
      </c>
      <c r="D14" s="61">
        <v>233</v>
      </c>
      <c r="E14" s="18">
        <v>188</v>
      </c>
      <c r="F14" s="21">
        <v>0</v>
      </c>
      <c r="G14" s="62">
        <v>188</v>
      </c>
      <c r="H14" s="118">
        <v>80.686695278970006</v>
      </c>
      <c r="I14" s="101">
        <v>85</v>
      </c>
      <c r="J14" s="110">
        <v>94.925523857611694</v>
      </c>
      <c r="K14" s="3"/>
      <c r="L14" s="20"/>
    </row>
    <row r="15" spans="1:12" s="4" customFormat="1" ht="19" customHeight="1" x14ac:dyDescent="0.25">
      <c r="A15" s="5" t="s">
        <v>20</v>
      </c>
      <c r="B15" s="59">
        <v>136</v>
      </c>
      <c r="C15" s="18">
        <v>2</v>
      </c>
      <c r="D15" s="61">
        <v>134</v>
      </c>
      <c r="E15" s="18">
        <v>105</v>
      </c>
      <c r="F15" s="21">
        <v>0</v>
      </c>
      <c r="G15" s="62">
        <v>105</v>
      </c>
      <c r="H15" s="118">
        <v>78.358208955223901</v>
      </c>
      <c r="I15" s="101">
        <v>86</v>
      </c>
      <c r="J15" s="110">
        <v>91.114196459562706</v>
      </c>
      <c r="K15" s="3"/>
      <c r="L15" s="20"/>
    </row>
    <row r="16" spans="1:12" s="4" customFormat="1" ht="19" customHeight="1" x14ac:dyDescent="0.25">
      <c r="A16" s="5" t="s">
        <v>1</v>
      </c>
      <c r="B16" s="59">
        <v>212</v>
      </c>
      <c r="C16" s="18">
        <v>1</v>
      </c>
      <c r="D16" s="61">
        <v>211</v>
      </c>
      <c r="E16" s="18">
        <v>164</v>
      </c>
      <c r="F16" s="21">
        <v>0</v>
      </c>
      <c r="G16" s="62">
        <v>164</v>
      </c>
      <c r="H16" s="118">
        <v>77.725118483412302</v>
      </c>
      <c r="I16" s="101">
        <v>86</v>
      </c>
      <c r="J16" s="110">
        <v>90.378044748153897</v>
      </c>
      <c r="K16" s="3"/>
      <c r="L16" s="20"/>
    </row>
    <row r="17" spans="1:13" s="4" customFormat="1" ht="19" customHeight="1" x14ac:dyDescent="0.25">
      <c r="A17" s="5" t="s">
        <v>2</v>
      </c>
      <c r="B17" s="59">
        <v>235</v>
      </c>
      <c r="C17" s="18">
        <v>7</v>
      </c>
      <c r="D17" s="61">
        <v>228</v>
      </c>
      <c r="E17" s="18">
        <v>186</v>
      </c>
      <c r="F17" s="21">
        <v>0</v>
      </c>
      <c r="G17" s="62">
        <v>186</v>
      </c>
      <c r="H17" s="118">
        <v>81.578947368421098</v>
      </c>
      <c r="I17" s="101">
        <v>86</v>
      </c>
      <c r="J17" s="110">
        <v>94.859241126070998</v>
      </c>
      <c r="K17" s="3"/>
      <c r="L17" s="20"/>
    </row>
    <row r="18" spans="1:13" s="4" customFormat="1" ht="19" customHeight="1" x14ac:dyDescent="0.25">
      <c r="A18" s="5" t="s">
        <v>15</v>
      </c>
      <c r="B18" s="59">
        <v>94</v>
      </c>
      <c r="C18" s="18">
        <v>1</v>
      </c>
      <c r="D18" s="61">
        <v>93</v>
      </c>
      <c r="E18" s="18">
        <v>81</v>
      </c>
      <c r="F18" s="21">
        <v>0</v>
      </c>
      <c r="G18" s="62">
        <v>81</v>
      </c>
      <c r="H18" s="118">
        <v>87.096774193548399</v>
      </c>
      <c r="I18" s="101">
        <v>86</v>
      </c>
      <c r="J18" s="110">
        <v>101.275318829707</v>
      </c>
      <c r="K18" s="3"/>
      <c r="L18" s="20"/>
    </row>
    <row r="19" spans="1:13" s="4" customFormat="1" ht="19" customHeight="1" x14ac:dyDescent="0.25">
      <c r="A19" s="5" t="s">
        <v>16</v>
      </c>
      <c r="B19" s="59">
        <v>109</v>
      </c>
      <c r="C19" s="18">
        <v>10</v>
      </c>
      <c r="D19" s="61">
        <v>99</v>
      </c>
      <c r="E19" s="18">
        <v>80</v>
      </c>
      <c r="F19" s="21">
        <v>0</v>
      </c>
      <c r="G19" s="62">
        <v>80</v>
      </c>
      <c r="H19" s="118">
        <v>80.808080808080803</v>
      </c>
      <c r="I19" s="101">
        <v>86</v>
      </c>
      <c r="J19" s="110">
        <v>93.962884660559098</v>
      </c>
      <c r="K19" s="3"/>
      <c r="L19" s="20"/>
    </row>
    <row r="20" spans="1:13" s="4" customFormat="1" ht="19" customHeight="1" thickBot="1" x14ac:dyDescent="0.3">
      <c r="A20" s="34" t="s">
        <v>24</v>
      </c>
      <c r="B20" s="65">
        <v>86</v>
      </c>
      <c r="C20" s="66">
        <v>3</v>
      </c>
      <c r="D20" s="68">
        <v>83</v>
      </c>
      <c r="E20" s="66">
        <v>69</v>
      </c>
      <c r="F20" s="67">
        <v>0</v>
      </c>
      <c r="G20" s="69">
        <v>69</v>
      </c>
      <c r="H20" s="119">
        <v>83.132530120481903</v>
      </c>
      <c r="I20" s="101">
        <v>86</v>
      </c>
      <c r="J20" s="113">
        <v>96.665732698234805</v>
      </c>
      <c r="K20" s="3"/>
      <c r="L20" s="20"/>
    </row>
    <row r="21" spans="1:13" s="4" customFormat="1" ht="19" customHeight="1" thickBot="1" x14ac:dyDescent="0.3">
      <c r="A21" s="35" t="s">
        <v>5</v>
      </c>
      <c r="B21" s="102">
        <v>2062</v>
      </c>
      <c r="C21" s="103">
        <v>53</v>
      </c>
      <c r="D21" s="104">
        <v>2009</v>
      </c>
      <c r="E21" s="103">
        <v>1619</v>
      </c>
      <c r="F21" s="105">
        <v>0</v>
      </c>
      <c r="G21" s="106">
        <v>1619</v>
      </c>
      <c r="H21" s="120">
        <v>80.587356893977102</v>
      </c>
      <c r="I21" s="107">
        <v>86</v>
      </c>
      <c r="J21" s="116">
        <v>93.706228946484998</v>
      </c>
      <c r="K21" s="40"/>
      <c r="L21" s="20"/>
    </row>
    <row r="22" spans="1:13" s="53" customFormat="1" ht="12" customHeight="1" x14ac:dyDescent="0.25">
      <c r="A22" s="28"/>
      <c r="B22" s="29"/>
      <c r="C22" s="29"/>
      <c r="D22" s="29"/>
      <c r="E22" s="29"/>
      <c r="F22" s="29"/>
      <c r="G22" s="29"/>
      <c r="H22" s="29"/>
      <c r="I22" s="30"/>
      <c r="J22" s="86"/>
      <c r="K22" s="33"/>
      <c r="L22" s="51"/>
      <c r="M22" s="52"/>
    </row>
    <row r="23" spans="1:13" s="53" customFormat="1" ht="13" x14ac:dyDescent="0.25">
      <c r="A23" s="32" t="s">
        <v>42</v>
      </c>
      <c r="B23" s="29"/>
      <c r="C23" s="29"/>
      <c r="D23" s="29"/>
      <c r="E23" s="29"/>
      <c r="F23" s="29"/>
      <c r="G23" s="29"/>
      <c r="H23" s="29"/>
      <c r="I23" s="30"/>
      <c r="J23" s="31"/>
      <c r="K23" s="33"/>
      <c r="L23" s="51"/>
      <c r="M23" s="54"/>
    </row>
    <row r="24" spans="1:13" s="55" customFormat="1" ht="13" x14ac:dyDescent="0.3">
      <c r="A24" s="12" t="s">
        <v>43</v>
      </c>
      <c r="B24" s="43"/>
      <c r="C24" s="43"/>
      <c r="D24" s="43"/>
      <c r="E24" s="43"/>
      <c r="F24" s="43"/>
      <c r="G24" s="43"/>
      <c r="H24" s="43"/>
      <c r="I24" s="43"/>
      <c r="J24" s="44"/>
      <c r="K24" s="43"/>
    </row>
    <row r="25" spans="1:13" s="55" customFormat="1" ht="13" x14ac:dyDescent="0.3">
      <c r="A25" s="12" t="s">
        <v>44</v>
      </c>
      <c r="B25" s="43"/>
      <c r="C25" s="43"/>
      <c r="D25" s="43"/>
      <c r="E25" s="43"/>
      <c r="F25" s="43"/>
      <c r="G25" s="43"/>
      <c r="H25" s="43"/>
      <c r="I25" s="43"/>
      <c r="J25" s="44"/>
      <c r="K25" s="43"/>
    </row>
    <row r="26" spans="1:13" s="55" customFormat="1" ht="18" customHeight="1" x14ac:dyDescent="0.3">
      <c r="A26" s="81" t="s">
        <v>25</v>
      </c>
      <c r="B26" s="43"/>
      <c r="C26" s="43"/>
      <c r="D26" s="43"/>
      <c r="E26" s="43"/>
      <c r="F26" s="43"/>
      <c r="G26" s="43"/>
      <c r="H26" s="43"/>
      <c r="I26" s="43"/>
      <c r="J26" s="44"/>
      <c r="K26" s="43"/>
    </row>
    <row r="27" spans="1:13" s="55" customFormat="1" ht="13.5" thickBot="1" x14ac:dyDescent="0.35">
      <c r="A27" s="7"/>
      <c r="B27" s="8"/>
      <c r="C27" s="8"/>
      <c r="D27" s="8"/>
      <c r="E27" s="8"/>
      <c r="F27" s="8"/>
      <c r="G27" s="8"/>
      <c r="H27" s="8"/>
      <c r="I27" s="8"/>
      <c r="J27" s="9"/>
      <c r="K27" s="43"/>
    </row>
    <row r="29" spans="1:13" x14ac:dyDescent="0.25">
      <c r="A29" s="1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opLeftCell="A10"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s="1" customFormat="1" ht="19.5" customHeight="1" x14ac:dyDescent="0.25">
      <c r="A1" s="132" t="s">
        <v>51</v>
      </c>
      <c r="B1" s="133"/>
      <c r="C1" s="133"/>
      <c r="D1" s="133"/>
      <c r="E1" s="133"/>
      <c r="F1" s="133"/>
      <c r="G1" s="133"/>
      <c r="H1" s="133"/>
      <c r="I1" s="133"/>
      <c r="J1" s="138"/>
    </row>
    <row r="2" spans="1:12" s="6" customFormat="1" ht="19.5" customHeight="1" x14ac:dyDescent="0.25">
      <c r="A2" s="134" t="str">
        <f>'1 Adult EE Q2'!A2:J2</f>
        <v>FY21 QUARTER ENDING SEPTEMBER 30, 2020</v>
      </c>
      <c r="B2" s="135"/>
      <c r="C2" s="135"/>
      <c r="D2" s="135"/>
      <c r="E2" s="135"/>
      <c r="F2" s="135"/>
      <c r="G2" s="135"/>
      <c r="H2" s="135"/>
      <c r="I2" s="135"/>
      <c r="J2" s="139"/>
      <c r="K2" s="10"/>
    </row>
    <row r="3" spans="1:12" s="6" customFormat="1" ht="31.5" customHeight="1" thickBot="1" x14ac:dyDescent="0.3">
      <c r="A3" s="136" t="s">
        <v>81</v>
      </c>
      <c r="B3" s="137"/>
      <c r="C3" s="137"/>
      <c r="D3" s="137"/>
      <c r="E3" s="137"/>
      <c r="F3" s="137"/>
      <c r="G3" s="137"/>
      <c r="H3" s="137"/>
      <c r="I3" s="137"/>
      <c r="J3" s="140"/>
      <c r="K3" s="10"/>
    </row>
    <row r="4" spans="1:12" s="4" customFormat="1" ht="54" customHeight="1" thickBot="1" x14ac:dyDescent="0.3">
      <c r="A4" s="87" t="s">
        <v>52</v>
      </c>
      <c r="B4" s="88" t="s">
        <v>7</v>
      </c>
      <c r="C4" s="89" t="s">
        <v>8</v>
      </c>
      <c r="D4" s="90" t="s">
        <v>19</v>
      </c>
      <c r="E4" s="89" t="s">
        <v>45</v>
      </c>
      <c r="F4" s="89" t="s">
        <v>46</v>
      </c>
      <c r="G4" s="89" t="s">
        <v>55</v>
      </c>
      <c r="H4" s="91" t="s">
        <v>56</v>
      </c>
      <c r="I4" s="92" t="s">
        <v>47</v>
      </c>
      <c r="J4" s="93" t="s">
        <v>48</v>
      </c>
      <c r="K4" s="3"/>
    </row>
    <row r="5" spans="1:12" s="4" customFormat="1" ht="19" customHeight="1" x14ac:dyDescent="0.25">
      <c r="A5" s="2" t="s">
        <v>9</v>
      </c>
      <c r="B5" s="58">
        <v>35</v>
      </c>
      <c r="C5" s="18">
        <v>2</v>
      </c>
      <c r="D5" s="61">
        <v>33</v>
      </c>
      <c r="E5" s="17">
        <v>24</v>
      </c>
      <c r="F5" s="36">
        <v>0</v>
      </c>
      <c r="G5" s="62">
        <v>24</v>
      </c>
      <c r="H5" s="117">
        <v>72.727272727272705</v>
      </c>
      <c r="I5" s="101">
        <v>85</v>
      </c>
      <c r="J5" s="110">
        <v>85.561497326203195</v>
      </c>
      <c r="K5" s="3"/>
      <c r="L5" s="20"/>
    </row>
    <row r="6" spans="1:12" s="4" customFormat="1" ht="19" customHeight="1" x14ac:dyDescent="0.25">
      <c r="A6" s="5" t="s">
        <v>0</v>
      </c>
      <c r="B6" s="59">
        <v>132</v>
      </c>
      <c r="C6" s="18">
        <v>2</v>
      </c>
      <c r="D6" s="61">
        <v>130</v>
      </c>
      <c r="E6" s="18">
        <v>100</v>
      </c>
      <c r="F6" s="21">
        <v>0</v>
      </c>
      <c r="G6" s="62">
        <v>100</v>
      </c>
      <c r="H6" s="118">
        <v>76.923076923076906</v>
      </c>
      <c r="I6" s="101">
        <v>85</v>
      </c>
      <c r="J6" s="110">
        <v>90.497737556561106</v>
      </c>
      <c r="K6" s="3"/>
      <c r="L6" s="20"/>
    </row>
    <row r="7" spans="1:12" s="4" customFormat="1" ht="19" customHeight="1" x14ac:dyDescent="0.25">
      <c r="A7" s="5" t="s">
        <v>10</v>
      </c>
      <c r="B7" s="59">
        <v>176</v>
      </c>
      <c r="C7" s="18">
        <v>3</v>
      </c>
      <c r="D7" s="61">
        <v>173</v>
      </c>
      <c r="E7" s="18">
        <v>141</v>
      </c>
      <c r="F7" s="21">
        <v>0</v>
      </c>
      <c r="G7" s="62">
        <v>141</v>
      </c>
      <c r="H7" s="118">
        <v>81.502890173410407</v>
      </c>
      <c r="I7" s="101">
        <v>82</v>
      </c>
      <c r="J7" s="110">
        <v>99.393768504158999</v>
      </c>
      <c r="K7" s="3"/>
      <c r="L7" s="20"/>
    </row>
    <row r="8" spans="1:12" s="4" customFormat="1" ht="19" customHeight="1" x14ac:dyDescent="0.25">
      <c r="A8" s="5" t="s">
        <v>11</v>
      </c>
      <c r="B8" s="59">
        <v>202</v>
      </c>
      <c r="C8" s="18">
        <v>3</v>
      </c>
      <c r="D8" s="61">
        <v>199</v>
      </c>
      <c r="E8" s="18">
        <v>153</v>
      </c>
      <c r="F8" s="21">
        <v>0</v>
      </c>
      <c r="G8" s="62">
        <v>153</v>
      </c>
      <c r="H8" s="118">
        <v>76.884422110552805</v>
      </c>
      <c r="I8" s="101">
        <v>85</v>
      </c>
      <c r="J8" s="110">
        <v>90.452261306532606</v>
      </c>
      <c r="K8" s="3"/>
      <c r="L8" s="20"/>
    </row>
    <row r="9" spans="1:12" s="4" customFormat="1" ht="19" customHeight="1" x14ac:dyDescent="0.25">
      <c r="A9" s="5" t="s">
        <v>3</v>
      </c>
      <c r="B9" s="59">
        <v>95</v>
      </c>
      <c r="C9" s="18">
        <v>5</v>
      </c>
      <c r="D9" s="61">
        <v>90</v>
      </c>
      <c r="E9" s="18">
        <v>74</v>
      </c>
      <c r="F9" s="21">
        <v>0</v>
      </c>
      <c r="G9" s="62">
        <v>74</v>
      </c>
      <c r="H9" s="118">
        <v>82.2222222222222</v>
      </c>
      <c r="I9" s="101">
        <v>85</v>
      </c>
      <c r="J9" s="110">
        <v>96.732026143790804</v>
      </c>
      <c r="K9" s="3"/>
      <c r="L9" s="20"/>
    </row>
    <row r="10" spans="1:12" s="4" customFormat="1" ht="19" customHeight="1" x14ac:dyDescent="0.25">
      <c r="A10" s="5" t="s">
        <v>12</v>
      </c>
      <c r="B10" s="59">
        <v>166</v>
      </c>
      <c r="C10" s="18">
        <v>7</v>
      </c>
      <c r="D10" s="61">
        <v>159</v>
      </c>
      <c r="E10" s="18">
        <v>137</v>
      </c>
      <c r="F10" s="21">
        <v>0</v>
      </c>
      <c r="G10" s="62">
        <v>137</v>
      </c>
      <c r="H10" s="118">
        <v>86.163522012578596</v>
      </c>
      <c r="I10" s="101">
        <v>85</v>
      </c>
      <c r="J10" s="110">
        <v>101.368849426563</v>
      </c>
      <c r="K10" s="3"/>
      <c r="L10" s="20"/>
    </row>
    <row r="11" spans="1:12" s="4" customFormat="1" ht="19" customHeight="1" x14ac:dyDescent="0.25">
      <c r="A11" s="5" t="s">
        <v>4</v>
      </c>
      <c r="B11" s="59">
        <v>34</v>
      </c>
      <c r="C11" s="18">
        <v>0</v>
      </c>
      <c r="D11" s="61">
        <v>34</v>
      </c>
      <c r="E11" s="18">
        <v>30</v>
      </c>
      <c r="F11" s="21">
        <v>0</v>
      </c>
      <c r="G11" s="62">
        <v>30</v>
      </c>
      <c r="H11" s="118">
        <v>88.235294117647101</v>
      </c>
      <c r="I11" s="101">
        <v>85</v>
      </c>
      <c r="J11" s="110">
        <v>103.806228373702</v>
      </c>
      <c r="K11" s="3"/>
      <c r="L11" s="20"/>
    </row>
    <row r="12" spans="1:12" s="4" customFormat="1" ht="19" customHeight="1" x14ac:dyDescent="0.25">
      <c r="A12" s="5" t="s">
        <v>13</v>
      </c>
      <c r="B12" s="59">
        <v>148</v>
      </c>
      <c r="C12" s="18">
        <v>2</v>
      </c>
      <c r="D12" s="61">
        <v>146</v>
      </c>
      <c r="E12" s="18">
        <v>130</v>
      </c>
      <c r="F12" s="21">
        <v>0</v>
      </c>
      <c r="G12" s="62">
        <v>130</v>
      </c>
      <c r="H12" s="118">
        <v>89.041095890411</v>
      </c>
      <c r="I12" s="101">
        <v>85</v>
      </c>
      <c r="J12" s="110">
        <v>104.754230459307</v>
      </c>
      <c r="K12" s="3"/>
      <c r="L12" s="20"/>
    </row>
    <row r="13" spans="1:12" s="4" customFormat="1" ht="19" customHeight="1" x14ac:dyDescent="0.25">
      <c r="A13" s="5" t="s">
        <v>6</v>
      </c>
      <c r="B13" s="59">
        <v>85</v>
      </c>
      <c r="C13" s="18">
        <v>3</v>
      </c>
      <c r="D13" s="61">
        <v>82</v>
      </c>
      <c r="E13" s="18">
        <v>64</v>
      </c>
      <c r="F13" s="21">
        <v>0</v>
      </c>
      <c r="G13" s="62">
        <v>64</v>
      </c>
      <c r="H13" s="118">
        <v>78.048780487804905</v>
      </c>
      <c r="I13" s="101">
        <v>85</v>
      </c>
      <c r="J13" s="110">
        <v>91.822094691535199</v>
      </c>
      <c r="K13" s="3"/>
      <c r="L13" s="20"/>
    </row>
    <row r="14" spans="1:12" s="4" customFormat="1" ht="19" customHeight="1" x14ac:dyDescent="0.25">
      <c r="A14" s="5" t="s">
        <v>14</v>
      </c>
      <c r="B14" s="59">
        <v>222</v>
      </c>
      <c r="C14" s="18">
        <v>5</v>
      </c>
      <c r="D14" s="61">
        <v>217</v>
      </c>
      <c r="E14" s="18">
        <v>172</v>
      </c>
      <c r="F14" s="21">
        <v>0</v>
      </c>
      <c r="G14" s="62">
        <v>172</v>
      </c>
      <c r="H14" s="118">
        <v>79.2626728110599</v>
      </c>
      <c r="I14" s="101">
        <v>80</v>
      </c>
      <c r="J14" s="110">
        <v>99.078341013824897</v>
      </c>
      <c r="K14" s="3"/>
      <c r="L14" s="20"/>
    </row>
    <row r="15" spans="1:12" s="4" customFormat="1" ht="19" customHeight="1" x14ac:dyDescent="0.25">
      <c r="A15" s="5" t="s">
        <v>20</v>
      </c>
      <c r="B15" s="59">
        <v>154</v>
      </c>
      <c r="C15" s="18">
        <v>4</v>
      </c>
      <c r="D15" s="61">
        <v>150</v>
      </c>
      <c r="E15" s="18">
        <v>120</v>
      </c>
      <c r="F15" s="21">
        <v>0</v>
      </c>
      <c r="G15" s="62">
        <v>120</v>
      </c>
      <c r="H15" s="118">
        <v>80</v>
      </c>
      <c r="I15" s="101">
        <v>85</v>
      </c>
      <c r="J15" s="110">
        <v>94.117647058823493</v>
      </c>
      <c r="K15" s="3"/>
      <c r="L15" s="20"/>
    </row>
    <row r="16" spans="1:12" s="4" customFormat="1" ht="19" customHeight="1" x14ac:dyDescent="0.25">
      <c r="A16" s="5" t="s">
        <v>1</v>
      </c>
      <c r="B16" s="59">
        <v>241</v>
      </c>
      <c r="C16" s="18">
        <v>3</v>
      </c>
      <c r="D16" s="61">
        <v>238</v>
      </c>
      <c r="E16" s="18">
        <v>189</v>
      </c>
      <c r="F16" s="21">
        <v>0</v>
      </c>
      <c r="G16" s="62">
        <v>189</v>
      </c>
      <c r="H16" s="118">
        <v>79.411764705882305</v>
      </c>
      <c r="I16" s="101">
        <v>85</v>
      </c>
      <c r="J16" s="110">
        <v>93.425605536332199</v>
      </c>
      <c r="K16" s="3"/>
      <c r="L16" s="20"/>
    </row>
    <row r="17" spans="1:13" s="4" customFormat="1" ht="19" customHeight="1" x14ac:dyDescent="0.25">
      <c r="A17" s="5" t="s">
        <v>2</v>
      </c>
      <c r="B17" s="59">
        <v>198</v>
      </c>
      <c r="C17" s="18">
        <v>6</v>
      </c>
      <c r="D17" s="61">
        <v>192</v>
      </c>
      <c r="E17" s="18">
        <v>157</v>
      </c>
      <c r="F17" s="21">
        <v>0</v>
      </c>
      <c r="G17" s="62">
        <v>157</v>
      </c>
      <c r="H17" s="118">
        <v>81.7708333333333</v>
      </c>
      <c r="I17" s="101">
        <v>85</v>
      </c>
      <c r="J17" s="110">
        <v>96.200980392156893</v>
      </c>
      <c r="K17" s="3"/>
      <c r="L17" s="20"/>
    </row>
    <row r="18" spans="1:13" s="4" customFormat="1" ht="19" customHeight="1" x14ac:dyDescent="0.25">
      <c r="A18" s="5" t="s">
        <v>15</v>
      </c>
      <c r="B18" s="59">
        <v>91</v>
      </c>
      <c r="C18" s="18">
        <v>0</v>
      </c>
      <c r="D18" s="61">
        <v>91</v>
      </c>
      <c r="E18" s="18">
        <v>80</v>
      </c>
      <c r="F18" s="21">
        <v>0</v>
      </c>
      <c r="G18" s="62">
        <v>80</v>
      </c>
      <c r="H18" s="118">
        <v>87.912087912087898</v>
      </c>
      <c r="I18" s="101">
        <v>85</v>
      </c>
      <c r="J18" s="110">
        <v>103.425985778927</v>
      </c>
      <c r="K18" s="3"/>
      <c r="L18" s="20"/>
    </row>
    <row r="19" spans="1:13" s="4" customFormat="1" ht="19" customHeight="1" x14ac:dyDescent="0.25">
      <c r="A19" s="5" t="s">
        <v>16</v>
      </c>
      <c r="B19" s="59">
        <v>116</v>
      </c>
      <c r="C19" s="18">
        <v>10</v>
      </c>
      <c r="D19" s="61">
        <v>106</v>
      </c>
      <c r="E19" s="18">
        <v>86</v>
      </c>
      <c r="F19" s="21">
        <v>0</v>
      </c>
      <c r="G19" s="62">
        <v>86</v>
      </c>
      <c r="H19" s="118">
        <v>81.132075471698101</v>
      </c>
      <c r="I19" s="101">
        <v>85</v>
      </c>
      <c r="J19" s="110">
        <v>95.449500554938993</v>
      </c>
      <c r="K19" s="3"/>
      <c r="L19" s="20"/>
    </row>
    <row r="20" spans="1:13" s="4" customFormat="1" ht="19" customHeight="1" thickBot="1" x14ac:dyDescent="0.3">
      <c r="A20" s="34" t="s">
        <v>24</v>
      </c>
      <c r="B20" s="65">
        <v>85</v>
      </c>
      <c r="C20" s="66">
        <v>4</v>
      </c>
      <c r="D20" s="68">
        <v>81</v>
      </c>
      <c r="E20" s="66">
        <v>67</v>
      </c>
      <c r="F20" s="67">
        <v>0</v>
      </c>
      <c r="G20" s="69">
        <v>67</v>
      </c>
      <c r="H20" s="119">
        <v>82.716049382716093</v>
      </c>
      <c r="I20" s="101">
        <v>85</v>
      </c>
      <c r="J20" s="113">
        <v>97.312999273783603</v>
      </c>
      <c r="K20" s="3"/>
      <c r="L20" s="20"/>
    </row>
    <row r="21" spans="1:13" s="4" customFormat="1" ht="19" customHeight="1" thickBot="1" x14ac:dyDescent="0.3">
      <c r="A21" s="35" t="s">
        <v>5</v>
      </c>
      <c r="B21" s="102">
        <v>2180</v>
      </c>
      <c r="C21" s="103">
        <v>59</v>
      </c>
      <c r="D21" s="104">
        <v>2121</v>
      </c>
      <c r="E21" s="103">
        <v>1724</v>
      </c>
      <c r="F21" s="105">
        <v>0</v>
      </c>
      <c r="G21" s="106">
        <v>1724</v>
      </c>
      <c r="H21" s="120">
        <v>81.282413955681307</v>
      </c>
      <c r="I21" s="107">
        <v>85</v>
      </c>
      <c r="J21" s="116">
        <v>95.626369359625002</v>
      </c>
      <c r="K21" s="40"/>
      <c r="L21" s="20"/>
    </row>
    <row r="22" spans="1:13" s="53" customFormat="1" ht="12" customHeight="1" x14ac:dyDescent="0.25">
      <c r="A22" s="28"/>
      <c r="B22" s="29"/>
      <c r="C22" s="29"/>
      <c r="D22" s="29"/>
      <c r="E22" s="29"/>
      <c r="F22" s="29"/>
      <c r="G22" s="29"/>
      <c r="H22" s="29"/>
      <c r="I22" s="30"/>
      <c r="J22" s="86"/>
      <c r="K22" s="33"/>
      <c r="L22" s="51"/>
      <c r="M22" s="52"/>
    </row>
    <row r="23" spans="1:13" s="53" customFormat="1" ht="13" x14ac:dyDescent="0.25">
      <c r="A23" s="32" t="s">
        <v>42</v>
      </c>
      <c r="B23" s="29"/>
      <c r="C23" s="29"/>
      <c r="D23" s="29"/>
      <c r="E23" s="29"/>
      <c r="F23" s="29"/>
      <c r="G23" s="29"/>
      <c r="H23" s="29"/>
      <c r="I23" s="30"/>
      <c r="J23" s="31"/>
      <c r="K23" s="33"/>
      <c r="L23" s="51"/>
      <c r="M23" s="54"/>
    </row>
    <row r="24" spans="1:13" s="55" customFormat="1" ht="13" x14ac:dyDescent="0.3">
      <c r="A24" s="12" t="s">
        <v>53</v>
      </c>
      <c r="B24" s="43"/>
      <c r="C24" s="43"/>
      <c r="D24" s="43"/>
      <c r="E24" s="43"/>
      <c r="F24" s="43"/>
      <c r="G24" s="43"/>
      <c r="H24" s="43"/>
      <c r="I24" s="43"/>
      <c r="J24" s="44"/>
      <c r="K24" s="43"/>
    </row>
    <row r="25" spans="1:13" s="55" customFormat="1" ht="13" x14ac:dyDescent="0.3">
      <c r="A25" s="12" t="s">
        <v>44</v>
      </c>
      <c r="B25" s="43"/>
      <c r="C25" s="43"/>
      <c r="D25" s="43"/>
      <c r="E25" s="43"/>
      <c r="F25" s="43"/>
      <c r="G25" s="43"/>
      <c r="H25" s="43"/>
      <c r="I25" s="43"/>
      <c r="J25" s="44"/>
      <c r="K25" s="43"/>
    </row>
    <row r="26" spans="1:13" s="55" customFormat="1" ht="18" customHeight="1" x14ac:dyDescent="0.3">
      <c r="A26" s="81" t="s">
        <v>25</v>
      </c>
      <c r="B26" s="43"/>
      <c r="C26" s="43"/>
      <c r="D26" s="43"/>
      <c r="E26" s="43"/>
      <c r="F26" s="43"/>
      <c r="G26" s="43"/>
      <c r="H26" s="43"/>
      <c r="I26" s="43"/>
      <c r="J26" s="44"/>
      <c r="K26" s="43"/>
    </row>
    <row r="27" spans="1:13" s="55" customFormat="1" ht="13.5" thickBot="1" x14ac:dyDescent="0.35">
      <c r="A27" s="7"/>
      <c r="B27" s="8"/>
      <c r="C27" s="8"/>
      <c r="D27" s="8"/>
      <c r="E27" s="8"/>
      <c r="F27" s="8"/>
      <c r="G27" s="8"/>
      <c r="H27" s="8"/>
      <c r="I27" s="8"/>
      <c r="J27" s="9"/>
      <c r="K27" s="43"/>
    </row>
    <row r="29" spans="1:13" x14ac:dyDescent="0.25">
      <c r="A29" s="1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s="1" customFormat="1" ht="19.5" customHeight="1" x14ac:dyDescent="0.25">
      <c r="A1" s="132" t="s">
        <v>51</v>
      </c>
      <c r="B1" s="133"/>
      <c r="C1" s="133"/>
      <c r="D1" s="133"/>
      <c r="E1" s="133"/>
      <c r="F1" s="133"/>
      <c r="G1" s="133"/>
      <c r="H1" s="133"/>
      <c r="I1" s="133"/>
      <c r="J1" s="138"/>
    </row>
    <row r="2" spans="1:12" s="6" customFormat="1" ht="19.5" customHeight="1" x14ac:dyDescent="0.25">
      <c r="A2" s="134" t="str">
        <f>'1 Adult EE Q2'!A2:J2</f>
        <v>FY21 QUARTER ENDING SEPTEMBER 30, 2020</v>
      </c>
      <c r="B2" s="135"/>
      <c r="C2" s="135"/>
      <c r="D2" s="135"/>
      <c r="E2" s="135"/>
      <c r="F2" s="135"/>
      <c r="G2" s="135"/>
      <c r="H2" s="135"/>
      <c r="I2" s="135"/>
      <c r="J2" s="139"/>
      <c r="K2" s="10"/>
    </row>
    <row r="3" spans="1:12" s="6" customFormat="1" ht="30" customHeight="1" thickBot="1" x14ac:dyDescent="0.3">
      <c r="A3" s="136" t="s">
        <v>82</v>
      </c>
      <c r="B3" s="137"/>
      <c r="C3" s="137"/>
      <c r="D3" s="137"/>
      <c r="E3" s="137"/>
      <c r="F3" s="137"/>
      <c r="G3" s="137"/>
      <c r="H3" s="137"/>
      <c r="I3" s="137"/>
      <c r="J3" s="140"/>
      <c r="K3" s="10"/>
    </row>
    <row r="4" spans="1:12" s="4" customFormat="1" ht="54" customHeight="1" thickBot="1" x14ac:dyDescent="0.3">
      <c r="A4" s="87" t="s">
        <v>52</v>
      </c>
      <c r="B4" s="88" t="s">
        <v>7</v>
      </c>
      <c r="C4" s="89" t="s">
        <v>8</v>
      </c>
      <c r="D4" s="90" t="s">
        <v>19</v>
      </c>
      <c r="E4" s="89" t="s">
        <v>45</v>
      </c>
      <c r="F4" s="89" t="s">
        <v>46</v>
      </c>
      <c r="G4" s="89" t="s">
        <v>57</v>
      </c>
      <c r="H4" s="91" t="s">
        <v>54</v>
      </c>
      <c r="I4" s="92" t="s">
        <v>47</v>
      </c>
      <c r="J4" s="93" t="s">
        <v>48</v>
      </c>
      <c r="K4" s="3"/>
    </row>
    <row r="5" spans="1:12" s="4" customFormat="1" ht="19" customHeight="1" x14ac:dyDescent="0.25">
      <c r="A5" s="2" t="s">
        <v>9</v>
      </c>
      <c r="B5" s="58">
        <v>22</v>
      </c>
      <c r="C5" s="18">
        <v>1</v>
      </c>
      <c r="D5" s="61">
        <v>21</v>
      </c>
      <c r="E5" s="17">
        <v>17</v>
      </c>
      <c r="F5" s="36">
        <v>0</v>
      </c>
      <c r="G5" s="62">
        <v>17</v>
      </c>
      <c r="H5" s="108">
        <v>9851.02</v>
      </c>
      <c r="I5" s="109">
        <v>7800</v>
      </c>
      <c r="J5" s="110">
        <v>126.29512820512799</v>
      </c>
      <c r="K5" s="3"/>
      <c r="L5" s="20"/>
    </row>
    <row r="6" spans="1:12" s="4" customFormat="1" ht="19" customHeight="1" x14ac:dyDescent="0.25">
      <c r="A6" s="5" t="s">
        <v>0</v>
      </c>
      <c r="B6" s="59">
        <v>118</v>
      </c>
      <c r="C6" s="18">
        <v>1</v>
      </c>
      <c r="D6" s="61">
        <v>117</v>
      </c>
      <c r="E6" s="18">
        <v>91</v>
      </c>
      <c r="F6" s="21">
        <v>0</v>
      </c>
      <c r="G6" s="62">
        <v>91</v>
      </c>
      <c r="H6" s="111">
        <v>9570.2999999999993</v>
      </c>
      <c r="I6" s="109">
        <v>8300</v>
      </c>
      <c r="J6" s="110">
        <v>115.304819277108</v>
      </c>
      <c r="K6" s="3"/>
      <c r="L6" s="20"/>
    </row>
    <row r="7" spans="1:12" s="4" customFormat="1" ht="19" customHeight="1" x14ac:dyDescent="0.25">
      <c r="A7" s="5" t="s">
        <v>10</v>
      </c>
      <c r="B7" s="59">
        <v>190</v>
      </c>
      <c r="C7" s="18">
        <v>6</v>
      </c>
      <c r="D7" s="61">
        <v>184</v>
      </c>
      <c r="E7" s="18">
        <v>144</v>
      </c>
      <c r="F7" s="21">
        <v>0</v>
      </c>
      <c r="G7" s="62">
        <v>144</v>
      </c>
      <c r="H7" s="111">
        <v>10388.895</v>
      </c>
      <c r="I7" s="109">
        <v>7800</v>
      </c>
      <c r="J7" s="110">
        <v>133.19096153846201</v>
      </c>
      <c r="K7" s="3"/>
      <c r="L7" s="20"/>
    </row>
    <row r="8" spans="1:12" s="4" customFormat="1" ht="19" customHeight="1" x14ac:dyDescent="0.25">
      <c r="A8" s="5" t="s">
        <v>11</v>
      </c>
      <c r="B8" s="59">
        <v>182</v>
      </c>
      <c r="C8" s="18">
        <v>7</v>
      </c>
      <c r="D8" s="61">
        <v>175</v>
      </c>
      <c r="E8" s="18">
        <v>135</v>
      </c>
      <c r="F8" s="21">
        <v>0</v>
      </c>
      <c r="G8" s="62">
        <v>135</v>
      </c>
      <c r="H8" s="111">
        <v>10070.19</v>
      </c>
      <c r="I8" s="109">
        <v>8300</v>
      </c>
      <c r="J8" s="110">
        <v>121.327590361446</v>
      </c>
      <c r="K8" s="3"/>
      <c r="L8" s="20"/>
    </row>
    <row r="9" spans="1:12" s="4" customFormat="1" ht="19" customHeight="1" x14ac:dyDescent="0.25">
      <c r="A9" s="5" t="s">
        <v>3</v>
      </c>
      <c r="B9" s="59">
        <v>70</v>
      </c>
      <c r="C9" s="18">
        <v>2</v>
      </c>
      <c r="D9" s="61">
        <v>68</v>
      </c>
      <c r="E9" s="18">
        <v>58</v>
      </c>
      <c r="F9" s="21">
        <v>0</v>
      </c>
      <c r="G9" s="62">
        <v>58</v>
      </c>
      <c r="H9" s="111">
        <v>8800.0750000000007</v>
      </c>
      <c r="I9" s="109">
        <v>8300</v>
      </c>
      <c r="J9" s="110">
        <v>106.02500000000001</v>
      </c>
      <c r="K9" s="3"/>
      <c r="L9" s="20"/>
    </row>
    <row r="10" spans="1:12" s="4" customFormat="1" ht="19" customHeight="1" x14ac:dyDescent="0.25">
      <c r="A10" s="5" t="s">
        <v>12</v>
      </c>
      <c r="B10" s="59">
        <v>155</v>
      </c>
      <c r="C10" s="18">
        <v>6</v>
      </c>
      <c r="D10" s="61">
        <v>149</v>
      </c>
      <c r="E10" s="18">
        <v>124</v>
      </c>
      <c r="F10" s="21">
        <v>0</v>
      </c>
      <c r="G10" s="62">
        <v>124</v>
      </c>
      <c r="H10" s="111">
        <v>11815.8</v>
      </c>
      <c r="I10" s="109">
        <v>8300</v>
      </c>
      <c r="J10" s="110">
        <v>142.359036144578</v>
      </c>
      <c r="K10" s="3"/>
      <c r="L10" s="20"/>
    </row>
    <row r="11" spans="1:12" s="4" customFormat="1" ht="19" customHeight="1" x14ac:dyDescent="0.25">
      <c r="A11" s="5" t="s">
        <v>4</v>
      </c>
      <c r="B11" s="59">
        <v>36</v>
      </c>
      <c r="C11" s="18">
        <v>0</v>
      </c>
      <c r="D11" s="61">
        <v>36</v>
      </c>
      <c r="E11" s="18">
        <v>31</v>
      </c>
      <c r="F11" s="21">
        <v>0</v>
      </c>
      <c r="G11" s="62">
        <v>31</v>
      </c>
      <c r="H11" s="111">
        <v>11667.73</v>
      </c>
      <c r="I11" s="109">
        <v>8300</v>
      </c>
      <c r="J11" s="110">
        <v>140.57506024096401</v>
      </c>
      <c r="K11" s="3"/>
      <c r="L11" s="20"/>
    </row>
    <row r="12" spans="1:12" s="4" customFormat="1" ht="19" customHeight="1" x14ac:dyDescent="0.25">
      <c r="A12" s="5" t="s">
        <v>13</v>
      </c>
      <c r="B12" s="59">
        <v>122</v>
      </c>
      <c r="C12" s="18">
        <v>2</v>
      </c>
      <c r="D12" s="61">
        <v>120</v>
      </c>
      <c r="E12" s="18">
        <v>101</v>
      </c>
      <c r="F12" s="21">
        <v>0</v>
      </c>
      <c r="G12" s="62">
        <v>101</v>
      </c>
      <c r="H12" s="111">
        <v>14263.58</v>
      </c>
      <c r="I12" s="109">
        <v>8300</v>
      </c>
      <c r="J12" s="110">
        <v>171.85036144578299</v>
      </c>
      <c r="K12" s="3"/>
      <c r="L12" s="20"/>
    </row>
    <row r="13" spans="1:12" s="4" customFormat="1" ht="19" customHeight="1" x14ac:dyDescent="0.25">
      <c r="A13" s="5" t="s">
        <v>6</v>
      </c>
      <c r="B13" s="59">
        <v>58</v>
      </c>
      <c r="C13" s="18">
        <v>0</v>
      </c>
      <c r="D13" s="61">
        <v>58</v>
      </c>
      <c r="E13" s="18">
        <v>45</v>
      </c>
      <c r="F13" s="21">
        <v>0</v>
      </c>
      <c r="G13" s="62">
        <v>45</v>
      </c>
      <c r="H13" s="111">
        <v>7653.33</v>
      </c>
      <c r="I13" s="109">
        <v>8300</v>
      </c>
      <c r="J13" s="110">
        <v>92.208795180722902</v>
      </c>
      <c r="K13" s="3"/>
      <c r="L13" s="20"/>
    </row>
    <row r="14" spans="1:12" s="4" customFormat="1" ht="19" customHeight="1" x14ac:dyDescent="0.25">
      <c r="A14" s="5" t="s">
        <v>14</v>
      </c>
      <c r="B14" s="59">
        <v>237</v>
      </c>
      <c r="C14" s="18">
        <v>4</v>
      </c>
      <c r="D14" s="61">
        <v>233</v>
      </c>
      <c r="E14" s="18">
        <v>188</v>
      </c>
      <c r="F14" s="21">
        <v>0</v>
      </c>
      <c r="G14" s="62">
        <v>188</v>
      </c>
      <c r="H14" s="111">
        <v>7513.165</v>
      </c>
      <c r="I14" s="109">
        <v>7600</v>
      </c>
      <c r="J14" s="110">
        <v>98.857434210526307</v>
      </c>
      <c r="K14" s="3"/>
      <c r="L14" s="20"/>
    </row>
    <row r="15" spans="1:12" s="4" customFormat="1" ht="19" customHeight="1" x14ac:dyDescent="0.25">
      <c r="A15" s="5" t="s">
        <v>20</v>
      </c>
      <c r="B15" s="59">
        <v>136</v>
      </c>
      <c r="C15" s="18">
        <v>2</v>
      </c>
      <c r="D15" s="61">
        <v>134</v>
      </c>
      <c r="E15" s="18">
        <v>105</v>
      </c>
      <c r="F15" s="21">
        <v>0</v>
      </c>
      <c r="G15" s="62">
        <v>105</v>
      </c>
      <c r="H15" s="111">
        <v>9565.02</v>
      </c>
      <c r="I15" s="109">
        <v>8300</v>
      </c>
      <c r="J15" s="110">
        <v>115.241204819277</v>
      </c>
      <c r="K15" s="3"/>
      <c r="L15" s="20"/>
    </row>
    <row r="16" spans="1:12" s="4" customFormat="1" ht="19" customHeight="1" x14ac:dyDescent="0.25">
      <c r="A16" s="5" t="s">
        <v>1</v>
      </c>
      <c r="B16" s="59">
        <v>212</v>
      </c>
      <c r="C16" s="18">
        <v>1</v>
      </c>
      <c r="D16" s="61">
        <v>211</v>
      </c>
      <c r="E16" s="18">
        <v>164</v>
      </c>
      <c r="F16" s="21">
        <v>0</v>
      </c>
      <c r="G16" s="62">
        <v>164</v>
      </c>
      <c r="H16" s="111">
        <v>13463.555</v>
      </c>
      <c r="I16" s="109">
        <v>8300</v>
      </c>
      <c r="J16" s="110">
        <v>162.211506024096</v>
      </c>
      <c r="K16" s="3"/>
      <c r="L16" s="20"/>
    </row>
    <row r="17" spans="1:13" s="4" customFormat="1" ht="19" customHeight="1" x14ac:dyDescent="0.25">
      <c r="A17" s="5" t="s">
        <v>2</v>
      </c>
      <c r="B17" s="59">
        <v>235</v>
      </c>
      <c r="C17" s="18">
        <v>7</v>
      </c>
      <c r="D17" s="61">
        <v>228</v>
      </c>
      <c r="E17" s="18">
        <v>186</v>
      </c>
      <c r="F17" s="21">
        <v>0</v>
      </c>
      <c r="G17" s="62">
        <v>186</v>
      </c>
      <c r="H17" s="111">
        <v>16443.54</v>
      </c>
      <c r="I17" s="109">
        <v>8300</v>
      </c>
      <c r="J17" s="110">
        <v>198.11493975903599</v>
      </c>
      <c r="K17" s="3"/>
      <c r="L17" s="20"/>
    </row>
    <row r="18" spans="1:13" s="4" customFormat="1" ht="19" customHeight="1" x14ac:dyDescent="0.25">
      <c r="A18" s="5" t="s">
        <v>15</v>
      </c>
      <c r="B18" s="59">
        <v>94</v>
      </c>
      <c r="C18" s="18">
        <v>1</v>
      </c>
      <c r="D18" s="61">
        <v>93</v>
      </c>
      <c r="E18" s="18">
        <v>81</v>
      </c>
      <c r="F18" s="21">
        <v>0</v>
      </c>
      <c r="G18" s="62">
        <v>81</v>
      </c>
      <c r="H18" s="111">
        <v>12796</v>
      </c>
      <c r="I18" s="109">
        <v>8300</v>
      </c>
      <c r="J18" s="110">
        <v>154.168674698795</v>
      </c>
      <c r="K18" s="3"/>
      <c r="L18" s="20"/>
    </row>
    <row r="19" spans="1:13" s="4" customFormat="1" ht="19" customHeight="1" x14ac:dyDescent="0.25">
      <c r="A19" s="5" t="s">
        <v>16</v>
      </c>
      <c r="B19" s="59">
        <v>109</v>
      </c>
      <c r="C19" s="18">
        <v>10</v>
      </c>
      <c r="D19" s="61">
        <v>99</v>
      </c>
      <c r="E19" s="18">
        <v>80</v>
      </c>
      <c r="F19" s="21">
        <v>0</v>
      </c>
      <c r="G19" s="62">
        <v>80</v>
      </c>
      <c r="H19" s="111">
        <v>10945.145</v>
      </c>
      <c r="I19" s="109">
        <v>8300</v>
      </c>
      <c r="J19" s="110">
        <v>131.86921686746999</v>
      </c>
      <c r="K19" s="3"/>
      <c r="L19" s="20"/>
    </row>
    <row r="20" spans="1:13" s="4" customFormat="1" ht="19" customHeight="1" thickBot="1" x14ac:dyDescent="0.3">
      <c r="A20" s="34" t="s">
        <v>24</v>
      </c>
      <c r="B20" s="65">
        <v>86</v>
      </c>
      <c r="C20" s="66">
        <v>3</v>
      </c>
      <c r="D20" s="68">
        <v>83</v>
      </c>
      <c r="E20" s="66">
        <v>69</v>
      </c>
      <c r="F20" s="67">
        <v>0</v>
      </c>
      <c r="G20" s="69">
        <v>69</v>
      </c>
      <c r="H20" s="112">
        <v>10971.81</v>
      </c>
      <c r="I20" s="109">
        <v>8300</v>
      </c>
      <c r="J20" s="113">
        <v>132.19048192771101</v>
      </c>
      <c r="K20" s="3"/>
      <c r="L20" s="20"/>
    </row>
    <row r="21" spans="1:13" s="4" customFormat="1" ht="19" customHeight="1" thickBot="1" x14ac:dyDescent="0.3">
      <c r="A21" s="35" t="s">
        <v>5</v>
      </c>
      <c r="B21" s="102">
        <v>2062</v>
      </c>
      <c r="C21" s="103">
        <v>53</v>
      </c>
      <c r="D21" s="104">
        <v>2009</v>
      </c>
      <c r="E21" s="103">
        <v>1619</v>
      </c>
      <c r="F21" s="105">
        <v>0</v>
      </c>
      <c r="G21" s="106">
        <v>1619</v>
      </c>
      <c r="H21" s="114">
        <v>11012</v>
      </c>
      <c r="I21" s="115">
        <v>8300</v>
      </c>
      <c r="J21" s="116">
        <v>132.674698795181</v>
      </c>
      <c r="K21" s="40"/>
      <c r="L21" s="20"/>
    </row>
    <row r="22" spans="1:13" s="53" customFormat="1" ht="12" customHeight="1" x14ac:dyDescent="0.25">
      <c r="A22" s="28"/>
      <c r="B22" s="29"/>
      <c r="C22" s="29"/>
      <c r="D22" s="29"/>
      <c r="E22" s="29"/>
      <c r="F22" s="29"/>
      <c r="G22" s="29"/>
      <c r="H22" s="29"/>
      <c r="I22" s="30"/>
      <c r="J22" s="86"/>
      <c r="K22" s="33"/>
      <c r="L22" s="51"/>
      <c r="M22" s="52"/>
    </row>
    <row r="23" spans="1:13" s="53" customFormat="1" ht="13" x14ac:dyDescent="0.25">
      <c r="A23" s="32" t="s">
        <v>42</v>
      </c>
      <c r="B23" s="29"/>
      <c r="C23" s="29"/>
      <c r="D23" s="29"/>
      <c r="E23" s="29"/>
      <c r="F23" s="29"/>
      <c r="G23" s="29"/>
      <c r="H23" s="29"/>
      <c r="I23" s="30"/>
      <c r="J23" s="31"/>
      <c r="K23" s="33"/>
      <c r="L23" s="51"/>
      <c r="M23" s="54"/>
    </row>
    <row r="24" spans="1:13" s="55" customFormat="1" ht="13" x14ac:dyDescent="0.3">
      <c r="A24" s="12" t="s">
        <v>43</v>
      </c>
      <c r="B24" s="43"/>
      <c r="C24" s="43"/>
      <c r="D24" s="43"/>
      <c r="E24" s="43"/>
      <c r="F24" s="43"/>
      <c r="G24" s="43"/>
      <c r="H24" s="43"/>
      <c r="I24" s="43"/>
      <c r="J24" s="44"/>
      <c r="K24" s="43"/>
    </row>
    <row r="25" spans="1:13" s="55" customFormat="1" ht="13" x14ac:dyDescent="0.3">
      <c r="A25" s="12" t="s">
        <v>44</v>
      </c>
      <c r="B25" s="43"/>
      <c r="C25" s="43"/>
      <c r="D25" s="43"/>
      <c r="E25" s="43"/>
      <c r="F25" s="43"/>
      <c r="G25" s="43"/>
      <c r="H25" s="43"/>
      <c r="I25" s="43"/>
      <c r="J25" s="44"/>
      <c r="K25" s="43"/>
    </row>
    <row r="26" spans="1:13" s="55" customFormat="1" ht="18" customHeight="1" x14ac:dyDescent="0.3">
      <c r="A26" s="81" t="s">
        <v>25</v>
      </c>
      <c r="B26" s="43"/>
      <c r="C26" s="43"/>
      <c r="D26" s="43"/>
      <c r="E26" s="43"/>
      <c r="F26" s="43"/>
      <c r="G26" s="43"/>
      <c r="H26" s="43"/>
      <c r="I26" s="43"/>
      <c r="J26" s="44"/>
      <c r="K26" s="43"/>
    </row>
    <row r="27" spans="1:13" s="55" customFormat="1" ht="13.5" thickBot="1" x14ac:dyDescent="0.35">
      <c r="A27" s="7"/>
      <c r="B27" s="8"/>
      <c r="C27" s="8"/>
      <c r="D27" s="8"/>
      <c r="E27" s="8"/>
      <c r="F27" s="8"/>
      <c r="G27" s="8"/>
      <c r="H27" s="8"/>
      <c r="I27" s="8"/>
      <c r="J27" s="9"/>
      <c r="K27" s="43"/>
    </row>
    <row r="29" spans="1:13" x14ac:dyDescent="0.25">
      <c r="A29" s="1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9" ma:contentTypeDescription="Create a new document." ma:contentTypeScope="" ma:versionID="006ba3e599dabd0635471657cdb3bfc3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314587907e6f5a278d5334c3fd06d7f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0F335177-E762-42B8-8AFB-8D0AF36921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88AF4E-7C0D-4009-875E-FF9E0C6FD72C}">
  <ds:schemaRefs>
    <ds:schemaRef ds:uri="http://schemas.microsoft.com/office/infopath/2007/PartnerControls"/>
    <ds:schemaRef ds:uri="a543ae4e-6060-48c8-a421-709023b87e3c"/>
    <ds:schemaRef ds:uri="http://purl.org/dc/elements/1.1/"/>
    <ds:schemaRef ds:uri="http://schemas.microsoft.com/office/2006/metadata/properties"/>
    <ds:schemaRef ds:uri="http://schemas.microsoft.com/office/2006/documentManagement/types"/>
    <ds:schemaRef ds:uri="b72976aa-e7d9-498e-b08a-d3d9e47e4056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677D9D4-AF96-4425-9B95-20C4B7BF59A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32A8BB0-5A41-4113-85EA-5D9B6FB90EDC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Cover</vt:lpstr>
      <vt:lpstr>1 Adult EE Q2</vt:lpstr>
      <vt:lpstr>2 Adult EE Q4</vt:lpstr>
      <vt:lpstr>3 Adult Median Earnings</vt:lpstr>
      <vt:lpstr>4 Adult Credential</vt:lpstr>
      <vt:lpstr>5 Adult Skill Gain</vt:lpstr>
      <vt:lpstr>6 DW EE Q2</vt:lpstr>
      <vt:lpstr>7 DW EE Q4</vt:lpstr>
      <vt:lpstr>8 DW Median Earnings</vt:lpstr>
      <vt:lpstr>9 DW Credential</vt:lpstr>
      <vt:lpstr>10 DW Skill Gain</vt:lpstr>
      <vt:lpstr>11 Youth EE_Educ Q2</vt:lpstr>
      <vt:lpstr>12 Youth EE_Educ Q4</vt:lpstr>
      <vt:lpstr>13 Youth Median Earnings</vt:lpstr>
      <vt:lpstr>14 Youth Credential</vt:lpstr>
      <vt:lpstr>15 Youth Skill Gain</vt:lpstr>
      <vt:lpstr>'1 Adult EE Q2'!Print_Area</vt:lpstr>
      <vt:lpstr>'10 DW Skill Gain'!Print_Area</vt:lpstr>
      <vt:lpstr>'11 Youth EE_Educ Q2'!Print_Area</vt:lpstr>
      <vt:lpstr>'12 Youth EE_Educ Q4'!Print_Area</vt:lpstr>
      <vt:lpstr>'13 Youth Median Earnings'!Print_Area</vt:lpstr>
      <vt:lpstr>'14 Youth Credential'!Print_Area</vt:lpstr>
      <vt:lpstr>'15 Youth Skill Gain'!Print_Area</vt:lpstr>
      <vt:lpstr>'2 Adult EE Q4'!Print_Area</vt:lpstr>
      <vt:lpstr>'3 Adult Median Earnings'!Print_Area</vt:lpstr>
      <vt:lpstr>'4 Adult Credential'!Print_Area</vt:lpstr>
      <vt:lpstr>'5 Adult Skill Gain'!Print_Area</vt:lpstr>
      <vt:lpstr>'6 DW EE Q2'!Print_Area</vt:lpstr>
      <vt:lpstr>'7 DW EE Q4'!Print_Area</vt:lpstr>
      <vt:lpstr>'8 DW Median Earnings'!Print_Area</vt:lpstr>
      <vt:lpstr>'9 DW Credential'!Print_Area</vt:lpstr>
      <vt:lpstr>Cover!Print_Area</vt:lpstr>
    </vt:vector>
  </TitlesOfParts>
  <Company>CommCorp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WIA 04-90 Attachment G Excel</dc:title>
  <dc:creator>Gene White</dc:creator>
  <cp:lastModifiedBy>Joan Boucher</cp:lastModifiedBy>
  <cp:lastPrinted>2018-03-07T17:04:19Z</cp:lastPrinted>
  <dcterms:created xsi:type="dcterms:W3CDTF">1998-10-15T18:42:20Z</dcterms:created>
  <dcterms:modified xsi:type="dcterms:W3CDTF">2021-01-27T19:13:08Z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8" name="display_urn:schemas-microsoft-com:office:office#Editor">
    <vt:lpwstr>Boucher, Joan (DWD)</vt:lpwstr>
  </property>
  <property fmtid="{D5CDD505-2E9C-101B-9397-08002B2CF9AE}" pid="9" name="Order">
    <vt:lpwstr>18853200.0000000</vt:lpwstr>
  </property>
  <property fmtid="{D5CDD505-2E9C-101B-9397-08002B2CF9AE}" pid="10" name="display_urn:schemas-microsoft-com:office:office#Author">
    <vt:lpwstr>Boucher, Joan (DWD)</vt:lpwstr>
  </property>
</Properties>
</file>