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2 12312020/"/>
    </mc:Choice>
  </mc:AlternateContent>
  <bookViews>
    <workbookView xWindow="0" yWindow="0" windowWidth="19170" windowHeight="5565" tabRatio="847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F5" i="3"/>
  <c r="H5" i="3"/>
  <c r="D6" i="3"/>
  <c r="F6" i="3"/>
  <c r="H6" i="3"/>
  <c r="D7" i="3"/>
  <c r="F7" i="3"/>
  <c r="H7" i="3"/>
  <c r="D8" i="3"/>
  <c r="F8" i="3"/>
  <c r="H8" i="3"/>
  <c r="D9" i="3"/>
  <c r="F9" i="3"/>
  <c r="H9" i="3"/>
  <c r="D10" i="3"/>
  <c r="F10" i="3"/>
  <c r="H10" i="3"/>
  <c r="D11" i="3"/>
  <c r="F11" i="3"/>
  <c r="H11" i="3"/>
  <c r="D12" i="3"/>
  <c r="F12" i="3"/>
  <c r="H12" i="3"/>
  <c r="D13" i="3"/>
  <c r="F13" i="3"/>
  <c r="H13" i="3"/>
  <c r="D14" i="3"/>
  <c r="F14" i="3"/>
  <c r="H14" i="3"/>
  <c r="D15" i="3"/>
  <c r="F15" i="3"/>
  <c r="H15" i="3"/>
  <c r="D16" i="3"/>
  <c r="F16" i="3"/>
  <c r="H16" i="3"/>
  <c r="D17" i="3"/>
  <c r="F17" i="3"/>
  <c r="H17" i="3"/>
  <c r="D18" i="3"/>
  <c r="F18" i="3"/>
  <c r="H18" i="3"/>
  <c r="D19" i="3"/>
  <c r="F19" i="3"/>
  <c r="H19" i="3"/>
  <c r="D20" i="3"/>
  <c r="F20" i="3"/>
  <c r="H20" i="3"/>
  <c r="D21" i="3"/>
  <c r="F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<sst xmlns="http://schemas.openxmlformats.org/spreadsheetml/2006/main" count="36" uniqueCount="36">
  <si>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</si>
  <si>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</si>
  <si>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</si>
  <si>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</si>
  <si>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</si>
  <si>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</si>
  <si>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</si>
  <si>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</si>
  <si>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</si>
  <si>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</si>
  <si>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</si>
  <si>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</si>
  <si>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</si>
  <si>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</si>
  <si>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</si>
  <si>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</si>
  <si>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</si>
  <si>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</si>
  <si>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</si>
  <si>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</si>
  <si>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</si>
  <si>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</si>
  <si>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</si>
  <si>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</si>
  <si>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</si>
  <si>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</si>
  <si>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</si>
  <si>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</si>
  <si>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</si>
  <si>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</si>
  <si>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</si>
  <si>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</si>
  <si>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</si>
  <si>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</si>
  <si>
    <t>FY21 Quarter Ending December 31, 2020</t>
  </si>
  <si>
    <t>FY21 QUARTER ENDING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</si>
</sst>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 applyBorder="1"/>
    <xf numFmtId="0" fontId="6" fillId="3" borderId="0" xfId="0" applyFont="1" applyFill="1" applyBorder="1" applyAlignment="1"/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1"/>
    </xf>
    <xf numFmtId="0" fontId="4" fillId="0" borderId="3" xfId="0" applyFont="1" applyBorder="1"/>
    <xf numFmtId="0" fontId="10" fillId="0" borderId="0" xfId="0" applyFont="1" applyBorder="1"/>
    <xf numFmtId="0" fontId="1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29"/>
  <sheetViews>
    <sheetView tabSelected="1" workbookViewId="0">
      <selection activeCell="C30" sqref="C30"/>
    </sheetView>
  </sheetViews>
  <sheetFormatPr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41"/>
      <c r="D4" s="41"/>
      <c r="E4" s="41"/>
      <c r="F4" s="41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9"/>
      <c r="E8" s="10"/>
      <c r="F8" s="11"/>
      <c r="G8" s="6"/>
    </row>
    <row r="9" spans="2:20" ht="22.5" thickTop="1" thickBot="1" x14ac:dyDescent="0.4">
      <c r="B9" s="2"/>
      <c r="C9" s="44" t="s">
        <v>0</v>
      </c>
      <c r="D9" s="44"/>
      <c r="E9" s="44"/>
      <c r="F9" s="44"/>
      <c r="G9" s="6"/>
    </row>
    <row r="10" spans="2:20" ht="17.25" thickTop="1" thickBot="1" x14ac:dyDescent="0.3">
      <c r="B10" s="2"/>
      <c r="C10" s="48" t="s">
        <v>34</v>
      </c>
      <c r="D10" s="48"/>
      <c r="E10" s="48"/>
      <c r="F10" s="48"/>
      <c r="G10" s="6"/>
    </row>
    <row r="11" spans="2:20" ht="20.25" thickTop="1" thickBot="1" x14ac:dyDescent="0.35">
      <c r="B11" s="2"/>
      <c r="C11" s="8"/>
      <c r="D11" s="9"/>
      <c r="E11" s="10"/>
      <c r="F11" s="11"/>
      <c r="G11" s="6"/>
      <c r="S11" s="42"/>
      <c r="T11" s="42"/>
    </row>
    <row r="12" spans="2:20" ht="20.25" thickTop="1" thickBot="1" x14ac:dyDescent="0.35">
      <c r="B12" s="2"/>
      <c r="C12" s="47" t="s">
        <v>1</v>
      </c>
      <c r="D12" s="47"/>
      <c r="E12" s="47"/>
      <c r="F12" s="47"/>
      <c r="G12" s="6"/>
    </row>
    <row r="13" spans="2:20" ht="20.25" thickTop="1" thickBot="1" x14ac:dyDescent="0.35">
      <c r="B13" s="2"/>
      <c r="C13" s="8"/>
      <c r="D13" s="9"/>
      <c r="E13" s="12"/>
      <c r="F13" s="11"/>
      <c r="G13" s="6"/>
    </row>
    <row r="14" spans="2:20" ht="20.25" thickTop="1" thickBot="1" x14ac:dyDescent="0.35">
      <c r="B14" s="2"/>
      <c r="C14" s="47" t="s">
        <v>2</v>
      </c>
      <c r="D14" s="47"/>
      <c r="E14" s="47"/>
      <c r="F14" s="47"/>
      <c r="G14" s="6"/>
    </row>
    <row r="15" spans="2:20" ht="20.25" thickTop="1" thickBot="1" x14ac:dyDescent="0.35">
      <c r="B15" s="2"/>
      <c r="C15" s="8"/>
      <c r="D15" s="13"/>
      <c r="E15" s="12"/>
      <c r="F15" s="14"/>
      <c r="G15" s="6"/>
    </row>
    <row r="16" spans="2:20" ht="20.25" thickTop="1" thickBot="1" x14ac:dyDescent="0.35">
      <c r="B16" s="2"/>
      <c r="C16" s="8"/>
      <c r="D16" s="13"/>
      <c r="E16" s="12"/>
      <c r="F16" s="14"/>
      <c r="G16" s="6"/>
    </row>
    <row r="17" spans="1:9" ht="20.25" thickTop="1" thickBot="1" x14ac:dyDescent="0.35">
      <c r="B17" s="2"/>
      <c r="C17" s="8"/>
      <c r="D17" s="13"/>
      <c r="E17" s="12"/>
      <c r="F17" s="14"/>
      <c r="G17" s="6"/>
    </row>
    <row r="18" spans="1:9" ht="24.75" customHeight="1" thickTop="1" thickBot="1" x14ac:dyDescent="0.35">
      <c r="B18" s="2"/>
      <c r="C18" s="14"/>
      <c r="D18" s="15"/>
      <c r="E18" s="16"/>
      <c r="F18" s="17"/>
      <c r="G18" s="6"/>
    </row>
    <row r="19" spans="1:9" ht="24.75" customHeight="1" thickTop="1" thickBot="1" x14ac:dyDescent="0.35">
      <c r="B19" s="2"/>
      <c r="C19" s="14"/>
      <c r="D19" s="15"/>
      <c r="E19" s="16"/>
      <c r="F19" s="17"/>
      <c r="G19" s="6"/>
    </row>
    <row r="20" spans="1:9" ht="20.25" thickTop="1" thickBot="1" x14ac:dyDescent="0.35">
      <c r="B20" s="2"/>
      <c r="C20" s="8"/>
      <c r="D20" s="13"/>
      <c r="E20" s="12"/>
      <c r="F20" s="14"/>
      <c r="G20" s="6"/>
    </row>
    <row r="21" spans="1:9" ht="20.25" thickTop="1" thickBot="1" x14ac:dyDescent="0.35">
      <c r="B21" s="2"/>
      <c r="C21" s="8"/>
      <c r="D21" s="13"/>
      <c r="E21" s="12"/>
      <c r="F21" s="14"/>
      <c r="G21" s="6"/>
    </row>
    <row r="22" spans="1:9" ht="20.25" thickTop="1" thickBot="1" x14ac:dyDescent="0.35">
      <c r="B22" s="2"/>
      <c r="C22" s="8"/>
      <c r="D22" s="15"/>
      <c r="E22" s="12"/>
      <c r="F22" s="14"/>
      <c r="G22" s="6"/>
    </row>
    <row r="23" spans="1:9" ht="14.25" thickTop="1" thickBot="1" x14ac:dyDescent="0.25">
      <c r="B23" s="2"/>
      <c r="C23" s="14"/>
      <c r="D23" s="14"/>
      <c r="E23" s="18"/>
      <c r="F23" s="14"/>
      <c r="G23" s="6"/>
    </row>
    <row r="24" spans="1:9" ht="14.25" thickTop="1" thickBot="1" x14ac:dyDescent="0.25">
      <c r="B24" s="2"/>
      <c r="C24" s="19"/>
      <c r="D24" s="19"/>
      <c r="E24" s="19"/>
      <c r="F24" s="19"/>
      <c r="G24" s="6"/>
    </row>
    <row r="25" spans="1:9" ht="4.5" customHeight="1" thickTop="1" x14ac:dyDescent="0.2">
      <c r="B25" s="2"/>
      <c r="C25" s="3" t="s">
        <v>3</v>
      </c>
      <c r="D25" s="3"/>
      <c r="E25" s="3"/>
      <c r="F25" s="3"/>
      <c r="G25" s="6"/>
    </row>
    <row r="26" spans="1:9" s="14" customFormat="1" ht="12.75" customHeight="1" x14ac:dyDescent="0.2">
      <c r="C26" s="20"/>
    </row>
    <row r="27" spans="1:9" ht="15" customHeight="1" x14ac:dyDescent="0.2">
      <c r="A27" s="14"/>
      <c r="B27" s="14"/>
      <c r="C27" s="45"/>
      <c r="D27" s="46"/>
      <c r="E27" s="46"/>
      <c r="F27" s="46"/>
      <c r="G27" s="14"/>
      <c r="H27" s="14"/>
      <c r="I27" s="14"/>
    </row>
    <row r="28" spans="1:9" x14ac:dyDescent="0.2">
      <c r="A28" s="14"/>
      <c r="B28" s="14"/>
      <c r="C28" s="1" t="s">
        <v>4</v>
      </c>
      <c r="D28" s="14"/>
      <c r="E28" s="14"/>
      <c r="F28" s="21"/>
      <c r="G28" s="14"/>
      <c r="H28" s="14"/>
      <c r="I28" s="14"/>
    </row>
    <row r="29" spans="1:9" x14ac:dyDescent="0.2">
      <c r="A29" s="14"/>
      <c r="B29" s="14"/>
      <c r="C29" s="14" t="s">
        <v>5</v>
      </c>
      <c r="D29" s="14"/>
      <c r="E29" s="14"/>
      <c r="F29" s="14"/>
      <c r="G29" s="14"/>
      <c r="H29" s="14"/>
      <c r="I29" s="14"/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29"/>
  <sheetViews>
    <sheetView topLeftCell="A16" workbookViewId="0">
      <selection activeCell="A22" sqref="A22"/>
    </sheetView>
  </sheetViews>
  <sheetFormatPr defaultRowHeight="12.75" x14ac:dyDescent="0.2"/>
  <cols>
    <col min="1" max="1" width="20.85546875" style="22" customWidth="1"/>
    <col min="2" max="10" width="11.28515625" style="22" customWidth="1"/>
    <col min="11" max="16384" width="9.140625" style="22"/>
  </cols>
  <sheetData>
    <row r="1" spans="1:10" ht="18.75" x14ac:dyDescent="0.3">
      <c r="A1" s="51" t="s">
        <v>6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 x14ac:dyDescent="0.3">
      <c r="A2" s="51" t="s">
        <v>35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6.75" customHeight="1" thickBot="1" x14ac:dyDescent="0.25">
      <c r="A3" s="53" t="s">
        <v>7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26" customFormat="1" ht="50.25" customHeight="1" thickTop="1" x14ac:dyDescent="0.2">
      <c r="A4" s="23"/>
      <c r="B4" s="24" t="s">
        <v>8</v>
      </c>
      <c r="C4" s="24" t="s">
        <v>9</v>
      </c>
      <c r="D4" s="24" t="s">
        <v>10</v>
      </c>
      <c r="E4" s="24" t="s">
        <v>11</v>
      </c>
      <c r="F4" s="24" t="s">
        <v>12</v>
      </c>
      <c r="G4" s="24" t="s">
        <v>13</v>
      </c>
      <c r="H4" s="24" t="s">
        <v>14</v>
      </c>
      <c r="I4" s="24" t="s">
        <v>15</v>
      </c>
      <c r="J4" s="25" t="s">
        <v>16</v>
      </c>
    </row>
    <row r="5" spans="1:10" s="31" customFormat="1" ht="19.5" customHeight="1" x14ac:dyDescent="0.2">
      <c r="A5" s="27" t="s">
        <v>17</v>
      </c>
      <c r="B5" s="28">
        <v>773</v>
      </c>
      <c r="C5" s="28">
        <v>292</v>
      </c>
      <c r="D5" s="29">
        <f>C5/B5</f>
        <v>0.37774902975420438</v>
      </c>
      <c r="E5" s="28">
        <v>0</v>
      </c>
      <c r="F5" s="29">
        <f>E5/B5</f>
        <v>0</v>
      </c>
      <c r="G5" s="28">
        <v>15</v>
      </c>
      <c r="H5" s="29">
        <f>G5/B5</f>
        <v>1.9404915912031046E-2</v>
      </c>
      <c r="I5" s="28">
        <v>577</v>
      </c>
      <c r="J5" s="30">
        <f>B5/I5</f>
        <v>1.3396880415944541</v>
      </c>
    </row>
    <row r="6" spans="1:10" s="31" customFormat="1" ht="19.5" customHeight="1" x14ac:dyDescent="0.2">
      <c r="A6" s="27" t="s">
        <v>18</v>
      </c>
      <c r="B6" s="28">
        <v>3738</v>
      </c>
      <c r="C6" s="28">
        <v>900</v>
      </c>
      <c r="D6" s="29">
        <f t="shared" ref="D6:D21" si="0">C6/B6</f>
        <v>0.24077046548956663</v>
      </c>
      <c r="E6" s="28">
        <v>2</v>
      </c>
      <c r="F6" s="29">
        <f t="shared" ref="F6:F21" si="1">E6/B6</f>
        <v>5.3504547886570354E-4</v>
      </c>
      <c r="G6" s="28">
        <v>21</v>
      </c>
      <c r="H6" s="29">
        <f t="shared" ref="H6:H21" si="2">G6/B6</f>
        <v>5.6179775280898875E-3</v>
      </c>
      <c r="I6" s="28">
        <v>3045</v>
      </c>
      <c r="J6" s="30">
        <f t="shared" ref="J6:J21" si="3">B6/I6</f>
        <v>1.2275862068965517</v>
      </c>
    </row>
    <row r="7" spans="1:10" s="31" customFormat="1" ht="19.5" customHeight="1" x14ac:dyDescent="0.2">
      <c r="A7" s="27" t="s">
        <v>19</v>
      </c>
      <c r="B7" s="28">
        <v>2784</v>
      </c>
      <c r="C7" s="28">
        <v>663</v>
      </c>
      <c r="D7" s="29">
        <f t="shared" si="0"/>
        <v>0.23814655172413793</v>
      </c>
      <c r="E7" s="28">
        <v>2</v>
      </c>
      <c r="F7" s="29">
        <f t="shared" si="1"/>
        <v>7.1839080459770114E-4</v>
      </c>
      <c r="G7" s="28">
        <v>42</v>
      </c>
      <c r="H7" s="29">
        <f t="shared" si="2"/>
        <v>1.5086206896551725E-2</v>
      </c>
      <c r="I7" s="28">
        <v>2477</v>
      </c>
      <c r="J7" s="30">
        <f t="shared" si="3"/>
        <v>1.1239402503027855</v>
      </c>
    </row>
    <row r="8" spans="1:10" s="31" customFormat="1" ht="19.5" customHeight="1" x14ac:dyDescent="0.2">
      <c r="A8" s="27" t="s">
        <v>20</v>
      </c>
      <c r="B8" s="28">
        <v>1882</v>
      </c>
      <c r="C8" s="28">
        <v>736</v>
      </c>
      <c r="D8" s="29">
        <f t="shared" si="0"/>
        <v>0.39107332624867164</v>
      </c>
      <c r="E8" s="28">
        <v>1</v>
      </c>
      <c r="F8" s="29">
        <f t="shared" si="1"/>
        <v>5.3134962805526033E-4</v>
      </c>
      <c r="G8" s="28">
        <v>33</v>
      </c>
      <c r="H8" s="29">
        <f t="shared" si="2"/>
        <v>1.7534537725823592E-2</v>
      </c>
      <c r="I8" s="28">
        <v>1282</v>
      </c>
      <c r="J8" s="30">
        <f t="shared" si="3"/>
        <v>1.46801872074883</v>
      </c>
    </row>
    <row r="9" spans="1:10" s="31" customFormat="1" ht="19.5" customHeight="1" x14ac:dyDescent="0.2">
      <c r="A9" s="27" t="s">
        <v>21</v>
      </c>
      <c r="B9" s="28">
        <v>559</v>
      </c>
      <c r="C9" s="28">
        <v>172</v>
      </c>
      <c r="D9" s="29">
        <f t="shared" si="0"/>
        <v>0.30769230769230771</v>
      </c>
      <c r="E9" s="28">
        <v>0</v>
      </c>
      <c r="F9" s="29">
        <f t="shared" si="1"/>
        <v>0</v>
      </c>
      <c r="G9" s="28">
        <v>4</v>
      </c>
      <c r="H9" s="29">
        <f t="shared" si="2"/>
        <v>7.1556350626118068E-3</v>
      </c>
      <c r="I9" s="28">
        <v>406</v>
      </c>
      <c r="J9" s="30">
        <f t="shared" si="3"/>
        <v>1.3768472906403941</v>
      </c>
    </row>
    <row r="10" spans="1:10" s="31" customFormat="1" ht="19.5" customHeight="1" x14ac:dyDescent="0.2">
      <c r="A10" s="27" t="s">
        <v>22</v>
      </c>
      <c r="B10" s="28">
        <v>4817</v>
      </c>
      <c r="C10" s="28">
        <v>1560</v>
      </c>
      <c r="D10" s="29">
        <f t="shared" si="0"/>
        <v>0.32385302055221094</v>
      </c>
      <c r="E10" s="28">
        <v>2</v>
      </c>
      <c r="F10" s="29">
        <f t="shared" si="1"/>
        <v>4.1519618019514223E-4</v>
      </c>
      <c r="G10" s="28">
        <v>103</v>
      </c>
      <c r="H10" s="29">
        <f t="shared" si="2"/>
        <v>2.1382603280049824E-2</v>
      </c>
      <c r="I10" s="28">
        <v>3710</v>
      </c>
      <c r="J10" s="30">
        <f t="shared" si="3"/>
        <v>1.2983827493261455</v>
      </c>
    </row>
    <row r="11" spans="1:10" s="31" customFormat="1" ht="19.5" customHeight="1" x14ac:dyDescent="0.2">
      <c r="A11" s="27" t="s">
        <v>23</v>
      </c>
      <c r="B11" s="28">
        <v>743</v>
      </c>
      <c r="C11" s="28">
        <v>150</v>
      </c>
      <c r="D11" s="29">
        <f t="shared" si="0"/>
        <v>0.20188425302826379</v>
      </c>
      <c r="E11" s="28">
        <v>0</v>
      </c>
      <c r="F11" s="29">
        <f t="shared" si="1"/>
        <v>0</v>
      </c>
      <c r="G11" s="28">
        <v>10</v>
      </c>
      <c r="H11" s="29">
        <f t="shared" si="2"/>
        <v>1.3458950201884253E-2</v>
      </c>
      <c r="I11" s="28">
        <v>646</v>
      </c>
      <c r="J11" s="30">
        <f t="shared" si="3"/>
        <v>1.1501547987616099</v>
      </c>
    </row>
    <row r="12" spans="1:10" s="31" customFormat="1" ht="19.5" customHeight="1" x14ac:dyDescent="0.2">
      <c r="A12" s="27" t="s">
        <v>24</v>
      </c>
      <c r="B12" s="28">
        <v>2376</v>
      </c>
      <c r="C12" s="28">
        <v>805</v>
      </c>
      <c r="D12" s="29">
        <f t="shared" si="0"/>
        <v>0.33880471380471383</v>
      </c>
      <c r="E12" s="28">
        <v>7</v>
      </c>
      <c r="F12" s="29">
        <f t="shared" si="1"/>
        <v>2.9461279461279462E-3</v>
      </c>
      <c r="G12" s="28">
        <v>47</v>
      </c>
      <c r="H12" s="29">
        <f t="shared" si="2"/>
        <v>1.9781144781144781E-2</v>
      </c>
      <c r="I12" s="28">
        <v>1899</v>
      </c>
      <c r="J12" s="30">
        <f t="shared" si="3"/>
        <v>1.2511848341232228</v>
      </c>
    </row>
    <row r="13" spans="1:10" s="31" customFormat="1" ht="19.5" customHeight="1" x14ac:dyDescent="0.2">
      <c r="A13" s="27" t="s">
        <v>25</v>
      </c>
      <c r="B13" s="28">
        <v>1088</v>
      </c>
      <c r="C13" s="28">
        <v>262</v>
      </c>
      <c r="D13" s="29">
        <f t="shared" si="0"/>
        <v>0.24080882352941177</v>
      </c>
      <c r="E13" s="28">
        <v>2</v>
      </c>
      <c r="F13" s="29">
        <f t="shared" si="1"/>
        <v>1.838235294117647E-3</v>
      </c>
      <c r="G13" s="28">
        <v>17</v>
      </c>
      <c r="H13" s="29">
        <f t="shared" si="2"/>
        <v>1.5625E-2</v>
      </c>
      <c r="I13" s="28">
        <v>905</v>
      </c>
      <c r="J13" s="30">
        <f t="shared" si="3"/>
        <v>1.2022099447513812</v>
      </c>
    </row>
    <row r="14" spans="1:10" s="31" customFormat="1" ht="19.5" customHeight="1" x14ac:dyDescent="0.2">
      <c r="A14" s="27" t="s">
        <v>26</v>
      </c>
      <c r="B14" s="28">
        <v>3046</v>
      </c>
      <c r="C14" s="28">
        <v>976</v>
      </c>
      <c r="D14" s="29">
        <f t="shared" si="0"/>
        <v>0.32042022324359815</v>
      </c>
      <c r="E14" s="28">
        <v>0</v>
      </c>
      <c r="F14" s="29">
        <f t="shared" si="1"/>
        <v>0</v>
      </c>
      <c r="G14" s="28">
        <v>40</v>
      </c>
      <c r="H14" s="29">
        <f t="shared" si="2"/>
        <v>1.3131976362442548E-2</v>
      </c>
      <c r="I14" s="28">
        <v>2502</v>
      </c>
      <c r="J14" s="30">
        <f t="shared" si="3"/>
        <v>1.2174260591526778</v>
      </c>
    </row>
    <row r="15" spans="1:10" s="31" customFormat="1" ht="19.5" customHeight="1" x14ac:dyDescent="0.2">
      <c r="A15" s="27" t="s">
        <v>27</v>
      </c>
      <c r="B15" s="28">
        <v>2921</v>
      </c>
      <c r="C15" s="28">
        <v>776</v>
      </c>
      <c r="D15" s="29">
        <f t="shared" si="0"/>
        <v>0.265662444368367</v>
      </c>
      <c r="E15" s="28">
        <v>2</v>
      </c>
      <c r="F15" s="29">
        <f t="shared" si="1"/>
        <v>6.8469702156795614E-4</v>
      </c>
      <c r="G15" s="28">
        <v>34</v>
      </c>
      <c r="H15" s="29">
        <f t="shared" si="2"/>
        <v>1.1639849366655255E-2</v>
      </c>
      <c r="I15" s="28">
        <v>2558</v>
      </c>
      <c r="J15" s="30">
        <f t="shared" si="3"/>
        <v>1.1419077404222049</v>
      </c>
    </row>
    <row r="16" spans="1:10" s="31" customFormat="1" ht="19.5" customHeight="1" x14ac:dyDescent="0.2">
      <c r="A16" s="27" t="s">
        <v>28</v>
      </c>
      <c r="B16" s="28">
        <v>4381</v>
      </c>
      <c r="C16" s="28">
        <v>1217</v>
      </c>
      <c r="D16" s="29">
        <f t="shared" si="0"/>
        <v>0.27779045879936087</v>
      </c>
      <c r="E16" s="28">
        <v>0</v>
      </c>
      <c r="F16" s="29">
        <f t="shared" si="1"/>
        <v>0</v>
      </c>
      <c r="G16" s="28">
        <v>68</v>
      </c>
      <c r="H16" s="29">
        <f t="shared" si="2"/>
        <v>1.5521570417712851E-2</v>
      </c>
      <c r="I16" s="28">
        <v>3610</v>
      </c>
      <c r="J16" s="30">
        <f t="shared" si="3"/>
        <v>1.213573407202216</v>
      </c>
    </row>
    <row r="17" spans="1:16" s="31" customFormat="1" ht="19.5" customHeight="1" x14ac:dyDescent="0.2">
      <c r="A17" s="27" t="s">
        <v>29</v>
      </c>
      <c r="B17" s="28">
        <v>4101</v>
      </c>
      <c r="C17" s="28">
        <v>1158</v>
      </c>
      <c r="D17" s="29">
        <f t="shared" si="0"/>
        <v>0.28237015362106804</v>
      </c>
      <c r="E17" s="28">
        <v>1</v>
      </c>
      <c r="F17" s="29">
        <f t="shared" si="1"/>
        <v>2.43842965130456E-4</v>
      </c>
      <c r="G17" s="28">
        <v>37</v>
      </c>
      <c r="H17" s="29">
        <f t="shared" si="2"/>
        <v>9.0221897098268708E-3</v>
      </c>
      <c r="I17" s="28">
        <v>3166</v>
      </c>
      <c r="J17" s="30">
        <f t="shared" si="3"/>
        <v>1.2953253316487681</v>
      </c>
    </row>
    <row r="18" spans="1:16" s="31" customFormat="1" ht="19.5" customHeight="1" x14ac:dyDescent="0.2">
      <c r="A18" s="27" t="s">
        <v>30</v>
      </c>
      <c r="B18" s="28">
        <v>1856</v>
      </c>
      <c r="C18" s="28">
        <v>487</v>
      </c>
      <c r="D18" s="29">
        <f t="shared" si="0"/>
        <v>0.26239224137931033</v>
      </c>
      <c r="E18" s="28">
        <v>0</v>
      </c>
      <c r="F18" s="29">
        <f t="shared" si="1"/>
        <v>0</v>
      </c>
      <c r="G18" s="28">
        <v>41</v>
      </c>
      <c r="H18" s="29">
        <f t="shared" si="2"/>
        <v>2.2090517241379309E-2</v>
      </c>
      <c r="I18" s="28">
        <v>1568</v>
      </c>
      <c r="J18" s="30">
        <f t="shared" si="3"/>
        <v>1.1836734693877551</v>
      </c>
    </row>
    <row r="19" spans="1:16" s="31" customFormat="1" ht="19.5" customHeight="1" x14ac:dyDescent="0.2">
      <c r="A19" s="27" t="s">
        <v>31</v>
      </c>
      <c r="B19" s="28">
        <v>2829</v>
      </c>
      <c r="C19" s="28">
        <v>728</v>
      </c>
      <c r="D19" s="29">
        <f t="shared" si="0"/>
        <v>0.25733474726051608</v>
      </c>
      <c r="E19" s="28">
        <v>1</v>
      </c>
      <c r="F19" s="29">
        <f t="shared" si="1"/>
        <v>3.5348179568752211E-4</v>
      </c>
      <c r="G19" s="28">
        <v>18</v>
      </c>
      <c r="H19" s="29">
        <f t="shared" si="2"/>
        <v>6.3626723223753979E-3</v>
      </c>
      <c r="I19" s="28">
        <v>2369</v>
      </c>
      <c r="J19" s="30">
        <f t="shared" si="3"/>
        <v>1.1941747572815533</v>
      </c>
    </row>
    <row r="20" spans="1:16" s="31" customFormat="1" ht="19.5" customHeight="1" thickBot="1" x14ac:dyDescent="0.25">
      <c r="A20" s="32" t="s">
        <v>32</v>
      </c>
      <c r="B20" s="33">
        <v>3696</v>
      </c>
      <c r="C20" s="33">
        <v>1046</v>
      </c>
      <c r="D20" s="34">
        <f t="shared" si="0"/>
        <v>0.28300865800865799</v>
      </c>
      <c r="E20" s="33">
        <v>4</v>
      </c>
      <c r="F20" s="34">
        <f t="shared" si="1"/>
        <v>1.0822510822510823E-3</v>
      </c>
      <c r="G20" s="33">
        <v>11</v>
      </c>
      <c r="H20" s="34">
        <f t="shared" si="2"/>
        <v>2.976190476190476E-3</v>
      </c>
      <c r="I20" s="33">
        <v>3024</v>
      </c>
      <c r="J20" s="35">
        <f t="shared" si="3"/>
        <v>1.2222222222222223</v>
      </c>
    </row>
    <row r="21" spans="1:16" s="31" customFormat="1" ht="19.5" customHeight="1" thickBot="1" x14ac:dyDescent="0.25">
      <c r="A21" s="36" t="s">
        <v>33</v>
      </c>
      <c r="B21" s="37">
        <v>41590</v>
      </c>
      <c r="C21" s="37">
        <v>11928</v>
      </c>
      <c r="D21" s="38">
        <f t="shared" si="0"/>
        <v>0.28679971146910316</v>
      </c>
      <c r="E21" s="37">
        <v>24</v>
      </c>
      <c r="F21" s="38">
        <f t="shared" si="1"/>
        <v>5.7706179370040881E-4</v>
      </c>
      <c r="G21" s="37">
        <v>541</v>
      </c>
      <c r="H21" s="38">
        <f t="shared" si="2"/>
        <v>1.300793459966338E-2</v>
      </c>
      <c r="I21" s="37">
        <v>33744</v>
      </c>
      <c r="J21" s="39">
        <f t="shared" si="3"/>
        <v>1.2325154101469891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49"/>
      <c r="B24" s="50"/>
      <c r="C24" s="50"/>
      <c r="D24" s="50"/>
      <c r="E24" s="50"/>
      <c r="F24" s="50"/>
      <c r="G24" s="50"/>
      <c r="H24" s="50"/>
      <c r="I24" s="50"/>
      <c r="J24" s="50"/>
    </row>
    <row r="25" spans="1:16" x14ac:dyDescent="0.2">
      <c r="A25" s="49"/>
      <c r="B25" s="50"/>
      <c r="C25" s="50"/>
      <c r="D25" s="50"/>
      <c r="E25" s="50"/>
      <c r="F25" s="50"/>
      <c r="G25" s="50"/>
      <c r="H25" s="50"/>
      <c r="I25" s="50"/>
      <c r="J25" s="50"/>
      <c r="L25" s="40"/>
    </row>
    <row r="26" spans="1:16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9" spans="1:16" x14ac:dyDescent="0.2">
      <c r="K29" s="43"/>
      <c r="L29" s="43"/>
      <c r="M29" s="43"/>
      <c r="N29" s="43"/>
      <c r="O29" s="43"/>
      <c r="P29" s="43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C50F84-039E-4C52-9FD7-BC07F2566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Sheet</vt:lpstr>
      <vt:lpstr>1 RES Summary</vt:lpstr>
      <vt:lpstr>'1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Martone, Deb</cp:lastModifiedBy>
  <cp:revision/>
  <dcterms:created xsi:type="dcterms:W3CDTF">2005-11-01T20:57:08Z</dcterms:created>
  <dcterms:modified xsi:type="dcterms:W3CDTF">2021-03-30T17:48:28Z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