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4 06302021/"/>
    </mc:Choice>
  </mc:AlternateContent>
  <xr:revisionPtr revIDLastSave="525" documentId="8_{700455B2-A235-41B5-961D-499665C04612}" xr6:coauthVersionLast="46" xr6:coauthVersionMax="46" xr10:uidLastSave="{AD042CF6-EE7D-40A7-8236-FF12C6979AAC}"/>
  <bookViews>
    <workbookView xWindow="1005" yWindow="690" windowWidth="14685" windowHeight="14625" tabRatio="762" activeTab="1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A3" i="3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H11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<sst xmlns="http://schemas.openxmlformats.org/spreadsheetml/2006/main" count="99" uniqueCount="80">
  <si>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</si>
  <si>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</si>
  <si>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</si>
  <si>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</si>
  <si>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</si>
  <si>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</si>
  <si>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</si>
  <si>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</si>
  <si>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</si>
  <si>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</si>
  <si>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</si>
  <si>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</si>
  <si>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</si>
  <si>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</si>
  <si>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</si>
  <si>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</si>
  <si>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</si>
  <si>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</si>
  <si>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</si>
  <si>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</si>
  <si>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</si>
  <si>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</si>
  <si>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</si>
  <si>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</si>
  <si>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</si>
  <si>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</si>
  <si>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</si>
  <si>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</si>
  <si>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</si>
  <si>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</si>
  <si>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</si>
  <si>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</si>
  <si>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</si>
  <si>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</si>
  <si>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</si>
  <si>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</si>
  <si>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</si>
  <si>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</si>
  <si>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</si>
  <si>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</si>
  <si>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</si>
  <si>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</si>
  <si>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</si>
  <si>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</si>
  <si>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</si>
  <si>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</si>
  <si>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</si>
  <si>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</si>
  <si>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</si>
  <si>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</si>
  <si>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</si>
  <si>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</si>
  <si>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</si>
  <si>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</si>
  <si>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</si>
  <si>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</si>
  <si>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</si>
  <si>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</si>
  <si>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</si>
  <si>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</si>
  <si>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</si>
  <si>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</si>
  <si>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</si>
  <si>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</si>
  <si>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</si>
  <si>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</si>
  <si>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</si>
  <si>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</si>
  <si>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</si>
  <si>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</si>
  <si>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</si>
  <si>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</si>
  <si>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</si>
  <si>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</si>
  <si>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</si>
  <si>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</si>
  <si>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</si>
  <si>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</si>
  <si>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FY21 Quarter Ending June 30, 2021</t>
  </si>
  <si>
    <t xml:space="preserve"> FY21 Quarter Ending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</si>
</sst>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5" fillId="0" borderId="5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0" fillId="0" borderId="5" xfId="0" applyFont="1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indent="7"/>
    </xf>
    <xf numFmtId="0" fontId="8" fillId="0" borderId="4" xfId="0" applyFont="1" applyBorder="1" applyAlignment="1"/>
    <xf numFmtId="0" fontId="5" fillId="0" borderId="0" xfId="0" applyFont="1" applyBorder="1" applyAlignment="1">
      <alignment horizontal="left" indent="15"/>
    </xf>
    <xf numFmtId="0" fontId="8" fillId="0" borderId="0" xfId="0" applyFont="1" applyBorder="1" applyAlignment="1"/>
    <xf numFmtId="0" fontId="5" fillId="0" borderId="5" xfId="0" applyFont="1" applyBorder="1" applyAlignment="1">
      <alignment horizontal="left" indent="15"/>
    </xf>
    <xf numFmtId="0" fontId="9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indent="11"/>
    </xf>
    <xf numFmtId="0" fontId="5" fillId="0" borderId="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Fill="1" applyBorder="1"/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14" fillId="0" borderId="9" xfId="0" applyNumberFormat="1" applyFont="1" applyBorder="1" applyAlignment="1" applyProtection="1">
      <alignment horizontal="center" wrapText="1"/>
      <protection locked="0"/>
    </xf>
    <xf numFmtId="0" fontId="14" fillId="0" borderId="10" xfId="0" applyNumberFormat="1" applyFont="1" applyBorder="1" applyAlignment="1" applyProtection="1">
      <alignment horizontal="center" wrapText="1"/>
      <protection locked="0"/>
    </xf>
    <xf numFmtId="0" fontId="14" fillId="0" borderId="11" xfId="0" applyNumberFormat="1" applyFont="1" applyBorder="1" applyAlignment="1" applyProtection="1">
      <alignment horizontal="center" wrapText="1"/>
      <protection locked="0"/>
    </xf>
    <xf numFmtId="0" fontId="14" fillId="0" borderId="12" xfId="0" applyNumberFormat="1" applyFont="1" applyBorder="1" applyAlignment="1" applyProtection="1">
      <alignment horizontal="center" wrapText="1"/>
      <protection locked="0"/>
    </xf>
    <xf numFmtId="0" fontId="14" fillId="0" borderId="13" xfId="0" applyNumberFormat="1" applyFont="1" applyBorder="1" applyAlignment="1" applyProtection="1">
      <alignment horizontal="center" wrapText="1"/>
      <protection locked="0"/>
    </xf>
    <xf numFmtId="0" fontId="14" fillId="0" borderId="14" xfId="0" applyNumberFormat="1" applyFont="1" applyBorder="1" applyAlignment="1" applyProtection="1">
      <alignment horizontal="left"/>
      <protection locked="0"/>
    </xf>
    <xf numFmtId="0" fontId="6" fillId="0" borderId="9" xfId="0" applyNumberFormat="1" applyFont="1" applyBorder="1" applyAlignment="1" applyProtection="1">
      <alignment horizontal="center"/>
      <protection locked="0"/>
    </xf>
    <xf numFmtId="0" fontId="6" fillId="0" borderId="10" xfId="0" applyNumberFormat="1" applyFont="1" applyBorder="1" applyAlignment="1" applyProtection="1">
      <alignment horizontal="center"/>
      <protection locked="0"/>
    </xf>
    <xf numFmtId="0" fontId="6" fillId="0" borderId="11" xfId="0" applyNumberFormat="1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NumberFormat="1" applyFont="1" applyBorder="1" applyAlignment="1" applyProtection="1">
      <alignment horizontal="center"/>
      <protection locked="0"/>
    </xf>
    <xf numFmtId="0" fontId="6" fillId="0" borderId="17" xfId="0" applyNumberFormat="1" applyFont="1" applyBorder="1" applyAlignment="1" applyProtection="1">
      <alignment horizontal="center"/>
      <protection locked="0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19" xfId="0" applyNumberFormat="1" applyFont="1" applyBorder="1" applyAlignment="1" applyProtection="1">
      <alignment horizontal="center"/>
      <protection locked="0"/>
    </xf>
    <xf numFmtId="0" fontId="6" fillId="0" borderId="20" xfId="0" applyNumberFormat="1" applyFont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NumberFormat="1" applyFont="1" applyBorder="1" applyAlignment="1" applyProtection="1">
      <alignment horizontal="center"/>
      <protection locked="0"/>
    </xf>
    <xf numFmtId="0" fontId="6" fillId="0" borderId="23" xfId="0" applyNumberFormat="1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NumberFormat="1" applyFont="1" applyBorder="1" applyAlignment="1" applyProtection="1">
      <alignment horizontal="left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/>
    <xf numFmtId="14" fontId="5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14" fontId="5" fillId="0" borderId="0" xfId="0" applyNumberFormat="1" applyFont="1" applyAlignment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NumberFormat="1" applyFont="1" applyBorder="1" applyAlignment="1" applyProtection="1">
      <alignment horizontal="center" wrapText="1"/>
      <protection locked="0"/>
    </xf>
    <xf numFmtId="0" fontId="6" fillId="0" borderId="27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NumberFormat="1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Border="1" applyAlignment="1"/>
    <xf numFmtId="0" fontId="5" fillId="0" borderId="5" xfId="0" applyFont="1" applyBorder="1" applyAlignment="1"/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4" xfId="0" applyNumberFormat="1" applyFont="1" applyBorder="1" applyAlignment="1" applyProtection="1">
      <alignment horizontal="center"/>
      <protection locked="0"/>
    </xf>
    <xf numFmtId="0" fontId="5" fillId="0" borderId="39" xfId="0" applyNumberFormat="1" applyFont="1" applyBorder="1" applyAlignment="1" applyProtection="1">
      <alignment horizontal="center"/>
      <protection locked="0"/>
    </xf>
    <xf numFmtId="0" fontId="5" fillId="0" borderId="40" xfId="0" applyNumberFormat="1" applyFont="1" applyBorder="1" applyAlignment="1" applyProtection="1">
      <alignment horizontal="center" vertical="top"/>
      <protection locked="0"/>
    </xf>
    <xf numFmtId="0" fontId="5" fillId="0" borderId="41" xfId="0" applyNumberFormat="1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wrapText="1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NumberFormat="1" applyFont="1" applyBorder="1" applyAlignment="1" applyProtection="1">
      <alignment horizontal="center"/>
      <protection locked="0"/>
    </xf>
    <xf numFmtId="0" fontId="5" fillId="0" borderId="35" xfId="0" applyNumberFormat="1" applyFont="1" applyBorder="1" applyAlignment="1" applyProtection="1">
      <alignment horizontal="center"/>
      <protection locked="0"/>
    </xf>
    <xf numFmtId="0" fontId="9" fillId="0" borderId="36" xfId="0" applyNumberFormat="1" applyFont="1" applyBorder="1" applyAlignment="1" applyProtection="1">
      <alignment horizontal="center"/>
      <protection locked="0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9" fillId="0" borderId="37" xfId="0" applyNumberFormat="1" applyFont="1" applyBorder="1" applyAlignment="1" applyProtection="1">
      <alignment horizontal="center"/>
      <protection locked="0"/>
    </xf>
    <xf numFmtId="0" fontId="5" fillId="0" borderId="38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1"/>
  <sheetViews>
    <sheetView zoomScaleNormal="100" workbookViewId="0">
      <selection activeCell="C10" sqref="C10:F1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15.7109375" style="1" customWidth="1"/>
    <col min="5" max="5" width="68" style="1" customWidth="1"/>
    <col min="6" max="6" width="20.7109375" style="1" customWidth="1"/>
    <col min="7" max="7" width="0.85546875" style="1" customWidth="1"/>
    <col min="8" max="8" width="1.7109375" style="1" customWidth="1"/>
    <col min="9" max="9" width="11.5703125" style="1" customWidth="1"/>
    <col min="10" max="10" width="10.42578125" style="1" customWidth="1"/>
    <col min="11" max="12" width="9.140625" style="1"/>
    <col min="13" max="13" width="11" style="1" customWidth="1"/>
    <col min="14" max="16384" width="9.140625" style="1"/>
  </cols>
  <sheetData>
    <row r="1" spans="3:18" ht="13.5" thickBot="1" x14ac:dyDescent="0.25"/>
    <row r="2" spans="3:18" ht="18.75" customHeight="1" thickTop="1" x14ac:dyDescent="0.25">
      <c r="C2" s="2"/>
      <c r="D2" s="3"/>
      <c r="E2" s="3"/>
      <c r="F2" s="4"/>
    </row>
    <row r="3" spans="3:18" ht="18.75" customHeight="1" x14ac:dyDescent="0.25">
      <c r="C3" s="5"/>
      <c r="D3" s="6"/>
      <c r="E3" s="6"/>
      <c r="F3" s="7"/>
    </row>
    <row r="4" spans="3:18" ht="18.75" customHeight="1" x14ac:dyDescent="0.25">
      <c r="C4" s="5"/>
      <c r="D4" s="6"/>
      <c r="E4" s="6"/>
      <c r="F4" s="7"/>
    </row>
    <row r="5" spans="3:18" ht="18.75" customHeight="1" x14ac:dyDescent="0.35">
      <c r="C5" s="101" t="s">
        <v>0</v>
      </c>
      <c r="D5" s="102"/>
      <c r="E5" s="102" t="s">
        <v>0</v>
      </c>
      <c r="F5" s="103"/>
    </row>
    <row r="6" spans="3:18" ht="18.75" customHeight="1" x14ac:dyDescent="0.25">
      <c r="C6" s="5"/>
      <c r="D6" s="6"/>
      <c r="E6" s="6"/>
      <c r="F6" s="7"/>
    </row>
    <row r="7" spans="3:18" ht="18.75" customHeight="1" x14ac:dyDescent="0.35">
      <c r="C7" s="101" t="s">
        <v>1</v>
      </c>
      <c r="D7" s="102"/>
      <c r="E7" s="102"/>
      <c r="F7" s="103"/>
    </row>
    <row r="8" spans="3:18" ht="18.75" customHeight="1" x14ac:dyDescent="0.3">
      <c r="C8" s="8"/>
      <c r="D8" s="9"/>
      <c r="E8" s="9"/>
      <c r="F8" s="10"/>
    </row>
    <row r="9" spans="3:18" ht="21" customHeight="1" x14ac:dyDescent="0.3">
      <c r="C9" s="104" t="s">
        <v>2</v>
      </c>
      <c r="D9" s="105"/>
      <c r="E9" s="105"/>
      <c r="F9" s="106"/>
    </row>
    <row r="10" spans="3:18" ht="27" customHeight="1" x14ac:dyDescent="0.3">
      <c r="C10" s="104" t="s">
        <v>78</v>
      </c>
      <c r="D10" s="105"/>
      <c r="E10" s="105"/>
      <c r="F10" s="106"/>
    </row>
    <row r="11" spans="3:18" ht="16.5" customHeight="1" x14ac:dyDescent="0.3">
      <c r="C11" s="91"/>
      <c r="D11" s="92"/>
      <c r="E11" s="92"/>
      <c r="F11" s="93"/>
    </row>
    <row r="12" spans="3:18" ht="18.75" customHeight="1" x14ac:dyDescent="0.3">
      <c r="C12" s="8"/>
      <c r="D12" s="100"/>
      <c r="E12" s="92"/>
      <c r="F12" s="11"/>
    </row>
    <row r="13" spans="3:18" ht="16.5" customHeight="1" x14ac:dyDescent="0.25">
      <c r="C13" s="5"/>
      <c r="D13" s="12"/>
      <c r="E13" s="13"/>
      <c r="F13" s="14"/>
    </row>
    <row r="14" spans="3:18" ht="11.25" customHeight="1" x14ac:dyDescent="0.3">
      <c r="C14" s="5"/>
      <c r="D14" s="15"/>
      <c r="E14" s="16"/>
      <c r="F14" s="14"/>
    </row>
    <row r="15" spans="3:18" ht="18.75" x14ac:dyDescent="0.3">
      <c r="C15" s="17"/>
      <c r="D15" s="18"/>
      <c r="E15" s="19" t="s">
        <v>3</v>
      </c>
      <c r="F15" s="20"/>
      <c r="Q15" s="94"/>
      <c r="R15" s="94"/>
    </row>
    <row r="16" spans="3:18" ht="18" customHeight="1" x14ac:dyDescent="0.3">
      <c r="C16" s="5"/>
      <c r="D16" s="21"/>
      <c r="E16" s="22" t="s">
        <v>4</v>
      </c>
      <c r="F16" s="7"/>
    </row>
    <row r="17" spans="3:7" ht="18.75" x14ac:dyDescent="0.3">
      <c r="C17" s="17"/>
      <c r="D17" s="23"/>
      <c r="E17" s="22" t="s">
        <v>5</v>
      </c>
      <c r="F17" s="20"/>
    </row>
    <row r="18" spans="3:7" ht="18.75" x14ac:dyDescent="0.3">
      <c r="C18" s="17"/>
      <c r="D18" s="23"/>
      <c r="E18" s="22"/>
      <c r="F18" s="20"/>
    </row>
    <row r="19" spans="3:7" ht="18.75" x14ac:dyDescent="0.3">
      <c r="C19" s="17"/>
      <c r="D19" s="23"/>
      <c r="E19" s="22"/>
      <c r="F19" s="20"/>
    </row>
    <row r="20" spans="3:7" ht="18.75" x14ac:dyDescent="0.3">
      <c r="C20" s="5"/>
      <c r="D20" s="24"/>
      <c r="E20" s="19" t="s">
        <v>6</v>
      </c>
      <c r="F20" s="7"/>
    </row>
    <row r="21" spans="3:7" ht="15.75" x14ac:dyDescent="0.25">
      <c r="C21" s="5"/>
      <c r="D21" s="24"/>
      <c r="E21" s="6"/>
      <c r="F21" s="7"/>
    </row>
    <row r="22" spans="3:7" ht="15.75" x14ac:dyDescent="0.25">
      <c r="C22" s="5"/>
      <c r="D22" s="6"/>
      <c r="E22" s="25"/>
      <c r="F22" s="7"/>
    </row>
    <row r="23" spans="3:7" x14ac:dyDescent="0.2">
      <c r="C23" s="26"/>
      <c r="D23" s="27"/>
      <c r="E23" s="28"/>
      <c r="F23" s="7"/>
    </row>
    <row r="24" spans="3:7" ht="13.5" thickBot="1" x14ac:dyDescent="0.25">
      <c r="C24" s="29"/>
      <c r="D24" s="30"/>
      <c r="E24" s="30"/>
      <c r="F24" s="31"/>
      <c r="G24" s="27"/>
    </row>
    <row r="25" spans="3:7" ht="8.25" customHeight="1" thickTop="1" x14ac:dyDescent="0.2">
      <c r="C25" s="32"/>
      <c r="D25" s="32"/>
      <c r="E25" s="32"/>
      <c r="F25" s="32"/>
      <c r="G25" s="27"/>
    </row>
    <row r="26" spans="3:7" s="27" customFormat="1" ht="12.75" customHeight="1" x14ac:dyDescent="0.2">
      <c r="C26" s="33" t="s">
        <v>7</v>
      </c>
    </row>
    <row r="27" spans="3:7" s="27" customFormat="1" ht="12.75" customHeight="1" x14ac:dyDescent="0.2">
      <c r="C27" s="33" t="s">
        <v>8</v>
      </c>
    </row>
    <row r="28" spans="3:7" s="27" customFormat="1" ht="12.75" customHeight="1" x14ac:dyDescent="0.2">
      <c r="C28" s="33" t="s">
        <v>9</v>
      </c>
    </row>
    <row r="29" spans="3:7" ht="12.75" customHeight="1" x14ac:dyDescent="0.2">
      <c r="C29" s="27" t="s">
        <v>10</v>
      </c>
      <c r="D29" s="27"/>
      <c r="E29" s="27"/>
      <c r="F29" s="27"/>
      <c r="G29" s="27"/>
    </row>
    <row r="30" spans="3:7" x14ac:dyDescent="0.2">
      <c r="C30" s="27" t="s">
        <v>11</v>
      </c>
      <c r="D30" s="27"/>
      <c r="E30" s="27"/>
      <c r="F30" s="34"/>
      <c r="G30" s="27"/>
    </row>
    <row r="31" spans="3:7" x14ac:dyDescent="0.2">
      <c r="C31" s="27"/>
      <c r="D31" s="27"/>
      <c r="E31" s="27"/>
      <c r="F31" s="27"/>
      <c r="G31" s="27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zoomScaleNormal="100" workbookViewId="0">
      <selection activeCell="E21" sqref="E21"/>
    </sheetView>
  </sheetViews>
  <sheetFormatPr defaultRowHeight="12.75" x14ac:dyDescent="0.2"/>
  <cols>
    <col min="1" max="1" width="25" style="1" customWidth="1"/>
    <col min="2" max="4" width="8.28515625" style="1" customWidth="1"/>
    <col min="5" max="5" width="13.140625" style="1" customWidth="1"/>
    <col min="6" max="8" width="14.7109375" style="1" customWidth="1"/>
    <col min="9" max="9" width="13.7109375" style="1" customWidth="1"/>
    <col min="10" max="10" width="13.140625" style="1" customWidth="1"/>
    <col min="11" max="11" width="2.7109375" style="1" customWidth="1"/>
    <col min="12" max="12" width="10.7109375" style="1" customWidth="1"/>
    <col min="13" max="13" width="7.7109375" style="1" customWidth="1"/>
    <col min="14" max="16384" width="9.140625" style="1"/>
  </cols>
  <sheetData>
    <row r="1" spans="1:14" ht="8.1" customHeight="1" x14ac:dyDescent="0.25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8.75" customHeight="1" x14ac:dyDescent="0.3">
      <c r="A2" s="108" t="s">
        <v>12</v>
      </c>
      <c r="B2" s="108"/>
      <c r="C2" s="108"/>
      <c r="D2" s="108"/>
      <c r="E2" s="108"/>
      <c r="F2" s="108"/>
      <c r="G2" s="108"/>
      <c r="H2" s="108"/>
      <c r="I2" s="108"/>
      <c r="J2" s="108"/>
      <c r="K2" s="36"/>
    </row>
    <row r="3" spans="1:14" ht="18.75" customHeight="1" x14ac:dyDescent="0.25">
      <c r="A3" s="107" t="s">
        <v>13</v>
      </c>
      <c r="B3" s="107"/>
      <c r="C3" s="107"/>
      <c r="D3" s="107"/>
      <c r="E3" s="107"/>
      <c r="F3" s="107"/>
      <c r="G3" s="107"/>
      <c r="H3" s="107"/>
      <c r="I3" s="107"/>
      <c r="J3" s="107"/>
      <c r="K3" s="36"/>
    </row>
    <row r="4" spans="1:14" ht="18.75" customHeight="1" x14ac:dyDescent="0.25">
      <c r="A4" s="107" t="s">
        <v>79</v>
      </c>
      <c r="B4" s="107"/>
      <c r="C4" s="107"/>
      <c r="D4" s="107"/>
      <c r="E4" s="107"/>
      <c r="F4" s="107"/>
      <c r="G4" s="107"/>
      <c r="H4" s="107"/>
      <c r="I4" s="107"/>
      <c r="J4" s="107"/>
      <c r="K4" s="36"/>
    </row>
    <row r="5" spans="1:14" ht="15.75" customHeight="1" x14ac:dyDescent="0.3">
      <c r="A5" s="96"/>
      <c r="B5" s="96"/>
      <c r="C5" s="96"/>
      <c r="D5" s="96"/>
      <c r="E5" s="96"/>
      <c r="F5" s="96"/>
      <c r="G5" s="96"/>
      <c r="H5" s="96"/>
      <c r="I5" s="96"/>
      <c r="J5" s="96"/>
      <c r="K5" s="95"/>
      <c r="L5" s="37"/>
    </row>
    <row r="6" spans="1:14" ht="18.75" x14ac:dyDescent="0.3">
      <c r="A6" s="108" t="s">
        <v>14</v>
      </c>
      <c r="B6" s="108"/>
      <c r="C6" s="108"/>
      <c r="D6" s="108"/>
      <c r="E6" s="108"/>
      <c r="F6" s="108"/>
      <c r="G6" s="108"/>
      <c r="H6" s="108"/>
      <c r="I6" s="108"/>
      <c r="J6" s="108"/>
      <c r="K6" s="36"/>
    </row>
    <row r="7" spans="1:14" s="38" customFormat="1" ht="6.75" customHeight="1" thickBo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8"/>
      <c r="M7" s="98"/>
      <c r="N7" s="98"/>
    </row>
    <row r="8" spans="1:14" s="38" customFormat="1" ht="13.5" thickTop="1" x14ac:dyDescent="0.2">
      <c r="A8" s="111" t="s">
        <v>15</v>
      </c>
      <c r="B8" s="119" t="s">
        <v>16</v>
      </c>
      <c r="C8" s="109"/>
      <c r="D8" s="120"/>
      <c r="E8" s="124" t="s">
        <v>17</v>
      </c>
      <c r="F8" s="109"/>
      <c r="G8" s="109"/>
      <c r="H8" s="120"/>
      <c r="I8" s="109" t="s">
        <v>18</v>
      </c>
      <c r="J8" s="110"/>
      <c r="K8" s="39"/>
      <c r="L8" s="39"/>
      <c r="M8" s="98"/>
      <c r="N8" s="98"/>
    </row>
    <row r="9" spans="1:14" ht="15.75" x14ac:dyDescent="0.25">
      <c r="A9" s="112"/>
      <c r="B9" s="116" t="s">
        <v>19</v>
      </c>
      <c r="C9" s="117"/>
      <c r="D9" s="118"/>
      <c r="E9" s="121" t="s">
        <v>20</v>
      </c>
      <c r="F9" s="122"/>
      <c r="G9" s="122"/>
      <c r="H9" s="123"/>
      <c r="I9" s="114" t="s">
        <v>21</v>
      </c>
      <c r="J9" s="115"/>
      <c r="K9" s="40"/>
      <c r="L9" s="39"/>
    </row>
    <row r="10" spans="1:14" ht="48" customHeight="1" x14ac:dyDescent="0.25">
      <c r="A10" s="89" t="s">
        <v>22</v>
      </c>
      <c r="B10" s="41" t="s">
        <v>23</v>
      </c>
      <c r="C10" s="42" t="s">
        <v>24</v>
      </c>
      <c r="D10" s="43" t="s">
        <v>25</v>
      </c>
      <c r="E10" s="44" t="s">
        <v>26</v>
      </c>
      <c r="F10" s="85" t="s">
        <v>27</v>
      </c>
      <c r="G10" s="85" t="s">
        <v>28</v>
      </c>
      <c r="H10" s="43" t="s">
        <v>29</v>
      </c>
      <c r="I10" s="41" t="s">
        <v>30</v>
      </c>
      <c r="J10" s="45" t="s">
        <v>31</v>
      </c>
      <c r="K10" s="40"/>
      <c r="L10" s="39"/>
      <c r="M10" s="94"/>
      <c r="N10" s="94"/>
    </row>
    <row r="11" spans="1:14" ht="15.75" x14ac:dyDescent="0.25">
      <c r="A11" s="46" t="s">
        <v>32</v>
      </c>
      <c r="B11" s="47">
        <v>0</v>
      </c>
      <c r="C11" s="48">
        <v>1</v>
      </c>
      <c r="D11" s="49">
        <v>1</v>
      </c>
      <c r="E11" s="50">
        <v>69</v>
      </c>
      <c r="F11" s="86">
        <v>10</v>
      </c>
      <c r="G11" s="86">
        <v>62</v>
      </c>
      <c r="H11" s="88">
        <f>G11/E11</f>
        <v>0.89855072463768115</v>
      </c>
      <c r="I11" s="51">
        <v>16</v>
      </c>
      <c r="J11" s="52">
        <v>20</v>
      </c>
      <c r="K11" s="40"/>
      <c r="L11" s="39"/>
    </row>
    <row r="12" spans="1:14" ht="15.75" x14ac:dyDescent="0.25">
      <c r="A12" s="46" t="s">
        <v>33</v>
      </c>
      <c r="B12" s="47">
        <v>0</v>
      </c>
      <c r="C12" s="48">
        <v>2</v>
      </c>
      <c r="D12" s="49">
        <v>2</v>
      </c>
      <c r="E12" s="50">
        <v>198</v>
      </c>
      <c r="F12" s="86">
        <v>85</v>
      </c>
      <c r="G12" s="86">
        <v>197</v>
      </c>
      <c r="H12" s="88">
        <f t="shared" ref="H12:H28" si="0">G12/E12</f>
        <v>0.99494949494949492</v>
      </c>
      <c r="I12" s="51">
        <v>14</v>
      </c>
      <c r="J12" s="52">
        <v>27.16</v>
      </c>
      <c r="K12" s="40"/>
      <c r="L12" s="39"/>
    </row>
    <row r="13" spans="1:14" ht="15.75" x14ac:dyDescent="0.25">
      <c r="A13" s="46" t="s">
        <v>34</v>
      </c>
      <c r="B13" s="47">
        <v>0</v>
      </c>
      <c r="C13" s="48">
        <v>2</v>
      </c>
      <c r="D13" s="49">
        <v>2</v>
      </c>
      <c r="E13" s="50">
        <v>160</v>
      </c>
      <c r="F13" s="86">
        <v>16</v>
      </c>
      <c r="G13" s="86">
        <v>149</v>
      </c>
      <c r="H13" s="88">
        <f t="shared" si="0"/>
        <v>0.93125000000000002</v>
      </c>
      <c r="I13" s="51">
        <v>33</v>
      </c>
      <c r="J13" s="52">
        <v>57.67</v>
      </c>
      <c r="K13" s="40"/>
      <c r="L13" s="39"/>
    </row>
    <row r="14" spans="1:14" ht="15.75" x14ac:dyDescent="0.25">
      <c r="A14" s="46" t="s">
        <v>35</v>
      </c>
      <c r="B14" s="47">
        <v>0</v>
      </c>
      <c r="C14" s="48">
        <v>1</v>
      </c>
      <c r="D14" s="49">
        <v>1</v>
      </c>
      <c r="E14" s="50">
        <v>32</v>
      </c>
      <c r="F14" s="86">
        <v>3</v>
      </c>
      <c r="G14" s="86">
        <v>32</v>
      </c>
      <c r="H14" s="88">
        <f t="shared" si="0"/>
        <v>1</v>
      </c>
      <c r="I14" s="51">
        <v>17</v>
      </c>
      <c r="J14" s="52">
        <v>28.22</v>
      </c>
      <c r="K14" s="40"/>
      <c r="L14" s="39"/>
    </row>
    <row r="15" spans="1:14" ht="15.75" x14ac:dyDescent="0.25">
      <c r="A15" s="46" t="s">
        <v>36</v>
      </c>
      <c r="B15" s="47">
        <v>0</v>
      </c>
      <c r="C15" s="48">
        <v>1</v>
      </c>
      <c r="D15" s="49">
        <v>1</v>
      </c>
      <c r="E15" s="50">
        <v>57</v>
      </c>
      <c r="F15" s="86">
        <v>18</v>
      </c>
      <c r="G15" s="86">
        <v>54</v>
      </c>
      <c r="H15" s="88">
        <f t="shared" si="0"/>
        <v>0.94736842105263153</v>
      </c>
      <c r="I15" s="51">
        <v>18</v>
      </c>
      <c r="J15" s="52">
        <v>18.399999999999999</v>
      </c>
      <c r="K15" s="40"/>
      <c r="L15" s="39"/>
    </row>
    <row r="16" spans="1:14" ht="15.75" x14ac:dyDescent="0.25">
      <c r="A16" s="46" t="s">
        <v>37</v>
      </c>
      <c r="B16" s="47">
        <v>0</v>
      </c>
      <c r="C16" s="48">
        <v>2</v>
      </c>
      <c r="D16" s="49">
        <v>2</v>
      </c>
      <c r="E16" s="50">
        <v>96</v>
      </c>
      <c r="F16" s="86">
        <v>29</v>
      </c>
      <c r="G16" s="86">
        <v>89</v>
      </c>
      <c r="H16" s="88">
        <f t="shared" si="0"/>
        <v>0.92708333333333337</v>
      </c>
      <c r="I16" s="51">
        <v>34</v>
      </c>
      <c r="J16" s="52">
        <v>26.42</v>
      </c>
      <c r="K16" s="40"/>
      <c r="L16" s="39"/>
    </row>
    <row r="17" spans="1:15" ht="15.75" x14ac:dyDescent="0.25">
      <c r="A17" s="46" t="s">
        <v>38</v>
      </c>
      <c r="B17" s="47">
        <v>0</v>
      </c>
      <c r="C17" s="48">
        <v>1</v>
      </c>
      <c r="D17" s="49">
        <v>1</v>
      </c>
      <c r="E17" s="50">
        <v>67</v>
      </c>
      <c r="F17" s="86">
        <v>24</v>
      </c>
      <c r="G17" s="86">
        <v>64</v>
      </c>
      <c r="H17" s="88">
        <f t="shared" si="0"/>
        <v>0.95522388059701491</v>
      </c>
      <c r="I17" s="51">
        <v>10</v>
      </c>
      <c r="J17" s="52">
        <v>26.58</v>
      </c>
      <c r="K17" s="40"/>
      <c r="L17" s="39"/>
    </row>
    <row r="18" spans="1:15" ht="15.75" x14ac:dyDescent="0.25">
      <c r="A18" s="46" t="s">
        <v>39</v>
      </c>
      <c r="B18" s="47">
        <v>0</v>
      </c>
      <c r="C18" s="48">
        <v>1</v>
      </c>
      <c r="D18" s="49">
        <v>1</v>
      </c>
      <c r="E18" s="50">
        <v>30</v>
      </c>
      <c r="F18" s="86">
        <v>13</v>
      </c>
      <c r="G18" s="86">
        <v>29</v>
      </c>
      <c r="H18" s="88">
        <f t="shared" si="0"/>
        <v>0.96666666666666667</v>
      </c>
      <c r="I18" s="51">
        <v>3</v>
      </c>
      <c r="J18" s="52">
        <v>45.51</v>
      </c>
      <c r="K18" s="40"/>
      <c r="L18" s="39"/>
    </row>
    <row r="19" spans="1:15" ht="15.75" x14ac:dyDescent="0.25">
      <c r="A19" s="46" t="s">
        <v>40</v>
      </c>
      <c r="B19" s="47">
        <v>0</v>
      </c>
      <c r="C19" s="48">
        <v>0</v>
      </c>
      <c r="D19" s="49">
        <v>0</v>
      </c>
      <c r="E19" s="50">
        <v>92</v>
      </c>
      <c r="F19" s="86">
        <v>15</v>
      </c>
      <c r="G19" s="86">
        <v>77</v>
      </c>
      <c r="H19" s="88">
        <f>IF(G19&gt;0,G19/E19,0)</f>
        <v>0.83695652173913049</v>
      </c>
      <c r="I19" s="51">
        <v>32</v>
      </c>
      <c r="J19" s="52">
        <v>21.68</v>
      </c>
      <c r="K19" s="40"/>
      <c r="L19" s="39"/>
    </row>
    <row r="20" spans="1:15" ht="15.75" x14ac:dyDescent="0.25">
      <c r="A20" s="46" t="s">
        <v>41</v>
      </c>
      <c r="B20" s="47">
        <v>0</v>
      </c>
      <c r="C20" s="48">
        <v>2</v>
      </c>
      <c r="D20" s="49">
        <v>2</v>
      </c>
      <c r="E20" s="50">
        <v>19</v>
      </c>
      <c r="F20" s="86">
        <v>2</v>
      </c>
      <c r="G20" s="86">
        <v>18</v>
      </c>
      <c r="H20" s="88">
        <f t="shared" si="0"/>
        <v>0.94736842105263153</v>
      </c>
      <c r="I20" s="51">
        <v>1</v>
      </c>
      <c r="J20" s="52">
        <v>14.42</v>
      </c>
      <c r="K20" s="40"/>
      <c r="L20" s="39"/>
    </row>
    <row r="21" spans="1:15" ht="15.75" x14ac:dyDescent="0.25">
      <c r="A21" s="46" t="s">
        <v>42</v>
      </c>
      <c r="B21" s="47">
        <v>0</v>
      </c>
      <c r="C21" s="48">
        <v>2</v>
      </c>
      <c r="D21" s="49">
        <v>2</v>
      </c>
      <c r="E21" s="50">
        <v>25</v>
      </c>
      <c r="F21" s="86">
        <v>3</v>
      </c>
      <c r="G21" s="86">
        <v>24</v>
      </c>
      <c r="H21" s="88">
        <f t="shared" si="0"/>
        <v>0.96</v>
      </c>
      <c r="I21" s="51">
        <v>11</v>
      </c>
      <c r="J21" s="52">
        <v>30.2</v>
      </c>
      <c r="K21" s="40"/>
      <c r="L21" s="39"/>
    </row>
    <row r="22" spans="1:15" ht="15.75" x14ac:dyDescent="0.25">
      <c r="A22" s="46" t="s">
        <v>43</v>
      </c>
      <c r="B22" s="47">
        <v>0</v>
      </c>
      <c r="C22" s="48">
        <v>2</v>
      </c>
      <c r="D22" s="49">
        <v>2</v>
      </c>
      <c r="E22" s="50">
        <v>196</v>
      </c>
      <c r="F22" s="86">
        <v>45</v>
      </c>
      <c r="G22" s="86">
        <v>191</v>
      </c>
      <c r="H22" s="88">
        <f t="shared" si="0"/>
        <v>0.97448979591836737</v>
      </c>
      <c r="I22" s="51">
        <v>79</v>
      </c>
      <c r="J22" s="52">
        <v>29.74</v>
      </c>
      <c r="K22" s="40"/>
      <c r="L22" s="39"/>
    </row>
    <row r="23" spans="1:15" ht="15.75" x14ac:dyDescent="0.25">
      <c r="A23" s="46" t="s">
        <v>44</v>
      </c>
      <c r="B23" s="47">
        <v>0</v>
      </c>
      <c r="C23" s="48">
        <v>2</v>
      </c>
      <c r="D23" s="49">
        <v>2</v>
      </c>
      <c r="E23" s="50">
        <v>96</v>
      </c>
      <c r="F23" s="86">
        <v>36</v>
      </c>
      <c r="G23" s="86">
        <v>95</v>
      </c>
      <c r="H23" s="88">
        <f t="shared" si="0"/>
        <v>0.98958333333333337</v>
      </c>
      <c r="I23" s="51">
        <v>33</v>
      </c>
      <c r="J23" s="52">
        <v>33.93</v>
      </c>
      <c r="K23" s="40"/>
      <c r="L23" s="39"/>
    </row>
    <row r="24" spans="1:15" ht="15.75" x14ac:dyDescent="0.25">
      <c r="A24" s="46" t="s">
        <v>45</v>
      </c>
      <c r="B24" s="47">
        <v>0</v>
      </c>
      <c r="C24" s="48">
        <v>2</v>
      </c>
      <c r="D24" s="49">
        <v>2</v>
      </c>
      <c r="E24" s="50">
        <v>64</v>
      </c>
      <c r="F24" s="86">
        <v>21</v>
      </c>
      <c r="G24" s="86">
        <v>51</v>
      </c>
      <c r="H24" s="88">
        <f t="shared" si="0"/>
        <v>0.796875</v>
      </c>
      <c r="I24" s="51">
        <v>16</v>
      </c>
      <c r="J24" s="52">
        <v>27.8</v>
      </c>
      <c r="K24" s="40"/>
      <c r="L24" s="39"/>
    </row>
    <row r="25" spans="1:15" ht="15.75" x14ac:dyDescent="0.25">
      <c r="A25" s="46" t="s">
        <v>46</v>
      </c>
      <c r="B25" s="47">
        <v>0</v>
      </c>
      <c r="C25" s="48">
        <v>2</v>
      </c>
      <c r="D25" s="49">
        <v>2</v>
      </c>
      <c r="E25" s="50">
        <v>174</v>
      </c>
      <c r="F25" s="86">
        <v>30</v>
      </c>
      <c r="G25" s="86">
        <v>126</v>
      </c>
      <c r="H25" s="88">
        <f t="shared" si="0"/>
        <v>0.72413793103448276</v>
      </c>
      <c r="I25" s="51">
        <v>16</v>
      </c>
      <c r="J25" s="52">
        <v>27.35</v>
      </c>
      <c r="K25" s="40"/>
      <c r="L25" s="39"/>
    </row>
    <row r="26" spans="1:15" ht="15.75" x14ac:dyDescent="0.25">
      <c r="A26" s="46" t="s">
        <v>47</v>
      </c>
      <c r="B26" s="47">
        <v>0</v>
      </c>
      <c r="C26" s="48">
        <v>2</v>
      </c>
      <c r="D26" s="49">
        <v>2</v>
      </c>
      <c r="E26" s="50">
        <v>28</v>
      </c>
      <c r="F26" s="86">
        <v>11</v>
      </c>
      <c r="G26" s="86">
        <v>28</v>
      </c>
      <c r="H26" s="88">
        <f t="shared" si="0"/>
        <v>1</v>
      </c>
      <c r="I26" s="51">
        <v>6</v>
      </c>
      <c r="J26" s="52">
        <v>24.31</v>
      </c>
      <c r="K26" s="40"/>
      <c r="L26" s="39"/>
    </row>
    <row r="27" spans="1:15" ht="15.75" x14ac:dyDescent="0.25">
      <c r="A27" s="46"/>
      <c r="B27" s="47" t="s">
        <v>48</v>
      </c>
      <c r="C27" s="48"/>
      <c r="D27" s="49"/>
      <c r="E27" s="53"/>
      <c r="F27" s="86"/>
      <c r="G27" s="86"/>
      <c r="H27" s="88"/>
      <c r="I27" s="47"/>
      <c r="J27" s="52"/>
      <c r="K27" s="40"/>
      <c r="L27" s="39"/>
    </row>
    <row r="28" spans="1:15" ht="15.75" x14ac:dyDescent="0.25">
      <c r="A28" s="46" t="s">
        <v>49</v>
      </c>
      <c r="B28" s="47">
        <f>SUM(B11:B27)</f>
        <v>0</v>
      </c>
      <c r="C28" s="48">
        <f>SUM(C11:C27)</f>
        <v>25</v>
      </c>
      <c r="D28" s="49">
        <f>SUM(D11:D27)</f>
        <v>25</v>
      </c>
      <c r="E28" s="54">
        <v>1250</v>
      </c>
      <c r="F28" s="90">
        <v>291</v>
      </c>
      <c r="G28" s="84">
        <v>1140</v>
      </c>
      <c r="H28" s="88">
        <f t="shared" si="0"/>
        <v>0.91200000000000003</v>
      </c>
      <c r="I28" s="55">
        <v>341</v>
      </c>
      <c r="J28" s="52">
        <v>30.05</v>
      </c>
      <c r="K28" s="40"/>
      <c r="L28" s="39"/>
    </row>
    <row r="29" spans="1:15" ht="16.5" thickBot="1" x14ac:dyDescent="0.3">
      <c r="A29" s="56"/>
      <c r="B29" s="57"/>
      <c r="C29" s="58"/>
      <c r="D29" s="59"/>
      <c r="E29" s="60"/>
      <c r="F29" s="87"/>
      <c r="G29" s="87"/>
      <c r="H29" s="61"/>
      <c r="I29" s="62"/>
      <c r="J29" s="63"/>
      <c r="K29" s="40"/>
      <c r="L29" s="39"/>
      <c r="O29" s="64"/>
    </row>
    <row r="30" spans="1:15" ht="16.5" thickTop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39"/>
      <c r="O30" s="64"/>
    </row>
    <row r="31" spans="1:15" ht="14.1" customHeight="1" x14ac:dyDescent="0.25">
      <c r="A31" s="1" t="s">
        <v>50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5" ht="14.1" customHeight="1" x14ac:dyDescent="0.25">
      <c r="A32" s="1" t="s">
        <v>51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2" ht="14.1" customHeight="1" x14ac:dyDescent="0.25">
      <c r="A33" s="23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23"/>
    </row>
    <row r="34" spans="1:12" ht="42.75" customHeight="1" x14ac:dyDescent="0.25">
      <c r="A34" s="113" t="s">
        <v>53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67"/>
      <c r="L34" s="23"/>
    </row>
    <row r="35" spans="1:12" ht="14.1" customHeight="1" x14ac:dyDescent="0.25">
      <c r="A35" s="1" t="s">
        <v>54</v>
      </c>
      <c r="B35" s="36"/>
      <c r="C35" s="36"/>
      <c r="D35" s="36"/>
      <c r="E35" s="36"/>
      <c r="F35" s="36"/>
      <c r="G35" s="36"/>
      <c r="H35" s="36"/>
      <c r="I35" s="36"/>
      <c r="J35" s="68"/>
      <c r="K35" s="36"/>
    </row>
    <row r="40" spans="1:12" x14ac:dyDescent="0.2">
      <c r="J40" s="64"/>
      <c r="K40" s="64"/>
      <c r="L40" s="64"/>
    </row>
  </sheetData>
  <mergeCells count="12">
    <mergeCell ref="A34:J34"/>
    <mergeCell ref="I9:J9"/>
    <mergeCell ref="B9:D9"/>
    <mergeCell ref="B8:D8"/>
    <mergeCell ref="E9:H9"/>
    <mergeCell ref="E8:H8"/>
    <mergeCell ref="A3:J3"/>
    <mergeCell ref="A2:J2"/>
    <mergeCell ref="A4:J4"/>
    <mergeCell ref="A6:J6"/>
    <mergeCell ref="I8:J8"/>
    <mergeCell ref="A8:A9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opLeftCell="A4" workbookViewId="0">
      <selection activeCell="J27" sqref="J27"/>
    </sheetView>
  </sheetViews>
  <sheetFormatPr defaultRowHeight="12.75" x14ac:dyDescent="0.2"/>
  <cols>
    <col min="1" max="1" width="25" style="1" customWidth="1"/>
    <col min="2" max="2" width="10.7109375" style="1" customWidth="1"/>
    <col min="3" max="3" width="10.42578125" style="1" customWidth="1"/>
    <col min="4" max="4" width="10.7109375" style="1" customWidth="1"/>
    <col min="5" max="5" width="9.85546875" style="1" customWidth="1"/>
    <col min="6" max="6" width="9.140625" style="1"/>
    <col min="7" max="7" width="11.7109375" style="1" customWidth="1"/>
    <col min="8" max="8" width="10" style="1" customWidth="1"/>
    <col min="9" max="9" width="9.140625" style="1"/>
    <col min="10" max="10" width="11.85546875" style="1" customWidth="1"/>
    <col min="11" max="16384" width="9.140625" style="1"/>
  </cols>
  <sheetData>
    <row r="1" spans="1:10" ht="18.75" x14ac:dyDescent="0.3">
      <c r="A1" s="108" t="s">
        <v>55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25">
      <c r="A2" s="107" t="str">
        <f>'1.veterans &amp; employment'!A3</f>
        <v>LVER/DVOP Grants Summary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0" ht="15.75" x14ac:dyDescent="0.25">
      <c r="A3" s="107" t="str">
        <f>'1.veterans &amp; employment'!A4</f>
        <v xml:space="preserve"> FY21 Quarter Ending June 30, 2021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ht="16.5" customHeight="1" x14ac:dyDescent="0.3">
      <c r="A4" s="96"/>
      <c r="B4" s="98"/>
      <c r="C4" s="98"/>
      <c r="D4" s="98"/>
      <c r="E4" s="98"/>
      <c r="F4" s="98"/>
      <c r="G4" s="98"/>
      <c r="H4" s="98"/>
      <c r="I4" s="98"/>
      <c r="J4" s="98"/>
    </row>
    <row r="5" spans="1:10" ht="18.75" x14ac:dyDescent="0.3">
      <c r="A5" s="131" t="s">
        <v>56</v>
      </c>
      <c r="B5" s="131"/>
      <c r="C5" s="131"/>
      <c r="D5" s="131"/>
      <c r="E5" s="131"/>
      <c r="F5" s="131"/>
      <c r="G5" s="131"/>
      <c r="H5" s="131"/>
      <c r="I5" s="131"/>
      <c r="J5" s="131"/>
    </row>
    <row r="6" spans="1:10" ht="6.75" customHeight="1" thickBot="1" x14ac:dyDescent="0.25">
      <c r="A6" s="30"/>
      <c r="B6" s="27"/>
      <c r="C6" s="27"/>
      <c r="D6" s="27"/>
      <c r="E6" s="27"/>
      <c r="F6" s="27"/>
      <c r="G6" s="27"/>
      <c r="H6" s="27"/>
      <c r="I6" s="27"/>
      <c r="J6" s="27"/>
    </row>
    <row r="7" spans="1:10" ht="13.5" thickTop="1" x14ac:dyDescent="0.2">
      <c r="A7" s="69"/>
      <c r="B7" s="70"/>
      <c r="C7" s="70"/>
      <c r="D7" s="70"/>
      <c r="E7" s="70"/>
      <c r="F7" s="70"/>
      <c r="G7" s="70"/>
      <c r="H7" s="70"/>
      <c r="I7" s="70"/>
      <c r="J7" s="4"/>
    </row>
    <row r="8" spans="1:10" x14ac:dyDescent="0.2">
      <c r="A8" s="71" t="s">
        <v>57</v>
      </c>
      <c r="B8" s="72" t="s">
        <v>58</v>
      </c>
      <c r="C8" s="72" t="s">
        <v>59</v>
      </c>
      <c r="D8" s="72" t="s">
        <v>60</v>
      </c>
      <c r="E8" s="72" t="s">
        <v>61</v>
      </c>
      <c r="F8" s="72" t="s">
        <v>62</v>
      </c>
      <c r="G8" s="72" t="s">
        <v>63</v>
      </c>
      <c r="H8" s="72" t="s">
        <v>64</v>
      </c>
      <c r="I8" s="72" t="s">
        <v>65</v>
      </c>
      <c r="J8" s="73" t="s">
        <v>66</v>
      </c>
    </row>
    <row r="9" spans="1:10" ht="39" x14ac:dyDescent="0.25">
      <c r="A9" s="76" t="s">
        <v>22</v>
      </c>
      <c r="B9" s="74" t="s">
        <v>67</v>
      </c>
      <c r="C9" s="74" t="s">
        <v>68</v>
      </c>
      <c r="D9" s="74" t="s">
        <v>69</v>
      </c>
      <c r="E9" s="74" t="s">
        <v>70</v>
      </c>
      <c r="F9" s="74" t="s">
        <v>71</v>
      </c>
      <c r="G9" s="74" t="s">
        <v>72</v>
      </c>
      <c r="H9" s="74" t="s">
        <v>73</v>
      </c>
      <c r="I9" s="74" t="s">
        <v>74</v>
      </c>
      <c r="J9" s="75" t="s">
        <v>75</v>
      </c>
    </row>
    <row r="10" spans="1:10" ht="15.75" x14ac:dyDescent="0.25">
      <c r="A10" s="76" t="s">
        <v>32</v>
      </c>
      <c r="B10" s="77">
        <v>10</v>
      </c>
      <c r="C10" s="77">
        <v>20</v>
      </c>
      <c r="D10" s="77">
        <v>62</v>
      </c>
      <c r="E10" s="77">
        <v>8</v>
      </c>
      <c r="F10" s="77">
        <v>44</v>
      </c>
      <c r="G10" s="77">
        <v>7</v>
      </c>
      <c r="H10" s="77">
        <v>15</v>
      </c>
      <c r="I10" s="77">
        <v>0</v>
      </c>
      <c r="J10" s="78">
        <v>6</v>
      </c>
    </row>
    <row r="11" spans="1:10" ht="15.75" x14ac:dyDescent="0.25">
      <c r="A11" s="76" t="s">
        <v>33</v>
      </c>
      <c r="B11" s="77">
        <v>11</v>
      </c>
      <c r="C11" s="77">
        <v>14</v>
      </c>
      <c r="D11" s="77">
        <v>162</v>
      </c>
      <c r="E11" s="77">
        <v>0</v>
      </c>
      <c r="F11" s="77">
        <v>99</v>
      </c>
      <c r="G11" s="77">
        <v>1</v>
      </c>
      <c r="H11" s="77">
        <v>0</v>
      </c>
      <c r="I11" s="77">
        <v>0</v>
      </c>
      <c r="J11" s="78">
        <v>0</v>
      </c>
    </row>
    <row r="12" spans="1:10" ht="15.75" x14ac:dyDescent="0.25">
      <c r="A12" s="76" t="s">
        <v>34</v>
      </c>
      <c r="B12" s="77">
        <v>72</v>
      </c>
      <c r="C12" s="77">
        <v>82</v>
      </c>
      <c r="D12" s="77">
        <v>149</v>
      </c>
      <c r="E12" s="77">
        <v>1</v>
      </c>
      <c r="F12" s="77">
        <v>145</v>
      </c>
      <c r="G12" s="77">
        <v>1</v>
      </c>
      <c r="H12" s="77">
        <v>16</v>
      </c>
      <c r="I12" s="77">
        <v>0</v>
      </c>
      <c r="J12" s="78">
        <v>5</v>
      </c>
    </row>
    <row r="13" spans="1:10" ht="15.75" x14ac:dyDescent="0.25">
      <c r="A13" s="76" t="s">
        <v>35</v>
      </c>
      <c r="B13" s="77">
        <v>8</v>
      </c>
      <c r="C13" s="77">
        <v>7</v>
      </c>
      <c r="D13" s="77">
        <v>31</v>
      </c>
      <c r="E13" s="77">
        <v>0</v>
      </c>
      <c r="F13" s="77">
        <v>32</v>
      </c>
      <c r="G13" s="77">
        <v>0</v>
      </c>
      <c r="H13" s="77">
        <v>8</v>
      </c>
      <c r="I13" s="77">
        <v>0</v>
      </c>
      <c r="J13" s="78">
        <v>0</v>
      </c>
    </row>
    <row r="14" spans="1:10" ht="15.75" x14ac:dyDescent="0.25">
      <c r="A14" s="76" t="s">
        <v>36</v>
      </c>
      <c r="B14" s="77">
        <v>38</v>
      </c>
      <c r="C14" s="77">
        <v>42</v>
      </c>
      <c r="D14" s="77">
        <v>53</v>
      </c>
      <c r="E14" s="77">
        <v>5</v>
      </c>
      <c r="F14" s="77">
        <v>50</v>
      </c>
      <c r="G14" s="77">
        <v>18</v>
      </c>
      <c r="H14" s="77">
        <v>18</v>
      </c>
      <c r="I14" s="77">
        <v>0</v>
      </c>
      <c r="J14" s="78">
        <v>5</v>
      </c>
    </row>
    <row r="15" spans="1:10" ht="15.75" x14ac:dyDescent="0.25">
      <c r="A15" s="76" t="s">
        <v>37</v>
      </c>
      <c r="B15" s="77">
        <v>63</v>
      </c>
      <c r="C15" s="77">
        <v>74</v>
      </c>
      <c r="D15" s="77">
        <v>87</v>
      </c>
      <c r="E15" s="77">
        <v>0</v>
      </c>
      <c r="F15" s="77">
        <v>93</v>
      </c>
      <c r="G15" s="77">
        <v>15</v>
      </c>
      <c r="H15" s="77">
        <v>8</v>
      </c>
      <c r="I15" s="77">
        <v>0</v>
      </c>
      <c r="J15" s="78">
        <v>8</v>
      </c>
    </row>
    <row r="16" spans="1:10" ht="15.75" x14ac:dyDescent="0.25">
      <c r="A16" s="76" t="s">
        <v>38</v>
      </c>
      <c r="B16" s="77">
        <v>26</v>
      </c>
      <c r="C16" s="77">
        <v>27</v>
      </c>
      <c r="D16" s="77">
        <v>64</v>
      </c>
      <c r="E16" s="77">
        <v>0</v>
      </c>
      <c r="F16" s="77">
        <v>28</v>
      </c>
      <c r="G16" s="77">
        <v>0</v>
      </c>
      <c r="H16" s="77">
        <v>7</v>
      </c>
      <c r="I16" s="77">
        <v>0</v>
      </c>
      <c r="J16" s="78">
        <v>4</v>
      </c>
    </row>
    <row r="17" spans="1:14" ht="15.75" x14ac:dyDescent="0.25">
      <c r="A17" s="76" t="s">
        <v>39</v>
      </c>
      <c r="B17" s="77">
        <v>22</v>
      </c>
      <c r="C17" s="77">
        <v>24</v>
      </c>
      <c r="D17" s="77">
        <v>24</v>
      </c>
      <c r="E17" s="77">
        <v>0</v>
      </c>
      <c r="F17" s="77">
        <v>24</v>
      </c>
      <c r="G17" s="77">
        <v>0</v>
      </c>
      <c r="H17" s="77">
        <v>3</v>
      </c>
      <c r="I17" s="77">
        <v>0</v>
      </c>
      <c r="J17" s="78">
        <v>1</v>
      </c>
    </row>
    <row r="18" spans="1:14" ht="15.75" x14ac:dyDescent="0.25">
      <c r="A18" s="76" t="s">
        <v>40</v>
      </c>
      <c r="B18" s="77">
        <v>22</v>
      </c>
      <c r="C18" s="77">
        <v>63</v>
      </c>
      <c r="D18" s="77">
        <v>61</v>
      </c>
      <c r="E18" s="77">
        <v>0</v>
      </c>
      <c r="F18" s="77">
        <v>68</v>
      </c>
      <c r="G18" s="77">
        <v>0</v>
      </c>
      <c r="H18" s="77">
        <v>6</v>
      </c>
      <c r="I18" s="77">
        <v>0</v>
      </c>
      <c r="J18" s="78">
        <v>0</v>
      </c>
    </row>
    <row r="19" spans="1:14" ht="15.75" x14ac:dyDescent="0.25">
      <c r="A19" s="76" t="s">
        <v>41</v>
      </c>
      <c r="B19" s="77">
        <v>1</v>
      </c>
      <c r="C19" s="77">
        <v>0</v>
      </c>
      <c r="D19" s="77">
        <v>15</v>
      </c>
      <c r="E19" s="77">
        <v>0</v>
      </c>
      <c r="F19" s="77">
        <v>4</v>
      </c>
      <c r="G19" s="77">
        <v>0</v>
      </c>
      <c r="H19" s="77">
        <v>0</v>
      </c>
      <c r="I19" s="77">
        <v>0</v>
      </c>
      <c r="J19" s="78">
        <v>2</v>
      </c>
    </row>
    <row r="20" spans="1:14" ht="15.75" x14ac:dyDescent="0.25">
      <c r="A20" s="76" t="s">
        <v>42</v>
      </c>
      <c r="B20" s="77">
        <v>15</v>
      </c>
      <c r="C20" s="77">
        <v>11</v>
      </c>
      <c r="D20" s="77">
        <v>24</v>
      </c>
      <c r="E20" s="77">
        <v>0</v>
      </c>
      <c r="F20" s="77">
        <v>22</v>
      </c>
      <c r="G20" s="77">
        <v>11</v>
      </c>
      <c r="H20" s="77">
        <v>9</v>
      </c>
      <c r="I20" s="77">
        <v>0</v>
      </c>
      <c r="J20" s="78">
        <v>1</v>
      </c>
    </row>
    <row r="21" spans="1:14" ht="15.75" x14ac:dyDescent="0.25">
      <c r="A21" s="76" t="s">
        <v>43</v>
      </c>
      <c r="B21" s="77">
        <v>20</v>
      </c>
      <c r="C21" s="77">
        <v>38</v>
      </c>
      <c r="D21" s="77">
        <v>27</v>
      </c>
      <c r="E21" s="77">
        <v>0</v>
      </c>
      <c r="F21" s="77">
        <v>194</v>
      </c>
      <c r="G21" s="77">
        <v>1</v>
      </c>
      <c r="H21" s="77">
        <v>38</v>
      </c>
      <c r="I21" s="77">
        <v>0</v>
      </c>
      <c r="J21" s="78">
        <v>0</v>
      </c>
    </row>
    <row r="22" spans="1:14" ht="15.75" x14ac:dyDescent="0.25">
      <c r="A22" s="76" t="s">
        <v>44</v>
      </c>
      <c r="B22" s="77">
        <v>57</v>
      </c>
      <c r="C22" s="77">
        <v>44</v>
      </c>
      <c r="D22" s="77">
        <v>73</v>
      </c>
      <c r="E22" s="77">
        <v>0</v>
      </c>
      <c r="F22" s="77">
        <v>83</v>
      </c>
      <c r="G22" s="77">
        <v>0</v>
      </c>
      <c r="H22" s="77">
        <v>8</v>
      </c>
      <c r="I22" s="77">
        <v>1</v>
      </c>
      <c r="J22" s="78">
        <v>0</v>
      </c>
    </row>
    <row r="23" spans="1:14" ht="15.75" x14ac:dyDescent="0.25">
      <c r="A23" s="76" t="s">
        <v>45</v>
      </c>
      <c r="B23" s="77">
        <v>35</v>
      </c>
      <c r="C23" s="77">
        <v>43</v>
      </c>
      <c r="D23" s="77">
        <v>60</v>
      </c>
      <c r="E23" s="77">
        <v>9</v>
      </c>
      <c r="F23" s="77">
        <v>46</v>
      </c>
      <c r="G23" s="77">
        <v>1</v>
      </c>
      <c r="H23" s="77">
        <v>16</v>
      </c>
      <c r="I23" s="77">
        <v>0</v>
      </c>
      <c r="J23" s="78">
        <v>0</v>
      </c>
    </row>
    <row r="24" spans="1:14" ht="15.75" x14ac:dyDescent="0.25">
      <c r="A24" s="76" t="s">
        <v>46</v>
      </c>
      <c r="B24" s="77">
        <v>42</v>
      </c>
      <c r="C24" s="77">
        <v>28</v>
      </c>
      <c r="D24" s="77">
        <v>163</v>
      </c>
      <c r="E24" s="77">
        <v>0</v>
      </c>
      <c r="F24" s="77">
        <v>35</v>
      </c>
      <c r="G24" s="77">
        <v>14</v>
      </c>
      <c r="H24" s="77">
        <v>29</v>
      </c>
      <c r="I24" s="77">
        <v>0</v>
      </c>
      <c r="J24" s="78">
        <v>3</v>
      </c>
    </row>
    <row r="25" spans="1:14" ht="15.75" x14ac:dyDescent="0.25">
      <c r="A25" s="76" t="s">
        <v>47</v>
      </c>
      <c r="B25" s="77">
        <v>20</v>
      </c>
      <c r="C25" s="77">
        <v>17</v>
      </c>
      <c r="D25" s="77">
        <v>26</v>
      </c>
      <c r="E25" s="77">
        <v>0</v>
      </c>
      <c r="F25" s="77">
        <v>28</v>
      </c>
      <c r="G25" s="77">
        <v>4</v>
      </c>
      <c r="H25" s="77">
        <v>7</v>
      </c>
      <c r="I25" s="77">
        <v>0</v>
      </c>
      <c r="J25" s="78">
        <v>9</v>
      </c>
    </row>
    <row r="26" spans="1:14" ht="15.75" x14ac:dyDescent="0.2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4" ht="15.75" x14ac:dyDescent="0.25">
      <c r="A27" s="76" t="s">
        <v>76</v>
      </c>
      <c r="B27" s="77">
        <v>455</v>
      </c>
      <c r="C27" s="77">
        <v>531</v>
      </c>
      <c r="D27" s="77">
        <v>988</v>
      </c>
      <c r="E27" s="77">
        <v>23</v>
      </c>
      <c r="F27" s="77">
        <v>948</v>
      </c>
      <c r="G27" s="77">
        <v>8</v>
      </c>
      <c r="H27" s="77">
        <v>186</v>
      </c>
      <c r="I27" s="77">
        <v>1</v>
      </c>
      <c r="J27" s="78">
        <v>44</v>
      </c>
    </row>
    <row r="28" spans="1:14" ht="15.75" thickBot="1" x14ac:dyDescent="0.3">
      <c r="A28" s="79"/>
      <c r="B28" s="80"/>
      <c r="C28" s="80"/>
      <c r="D28" s="80"/>
      <c r="E28" s="80"/>
      <c r="F28" s="80"/>
      <c r="G28" s="80"/>
      <c r="H28" s="80"/>
      <c r="I28" s="81"/>
      <c r="J28" s="82"/>
    </row>
    <row r="29" spans="1:14" ht="13.5" thickTop="1" x14ac:dyDescent="0.2">
      <c r="A29" s="125" t="s">
        <v>77</v>
      </c>
      <c r="B29" s="126"/>
      <c r="C29" s="126"/>
      <c r="D29" s="126"/>
      <c r="E29" s="126"/>
      <c r="F29" s="126"/>
      <c r="G29" s="126"/>
      <c r="H29" s="126"/>
      <c r="I29" s="126"/>
      <c r="J29" s="126"/>
      <c r="K29" s="97"/>
      <c r="L29" s="97"/>
      <c r="M29" s="97"/>
      <c r="N29" s="97"/>
    </row>
    <row r="30" spans="1:14" x14ac:dyDescent="0.2">
      <c r="A30" s="127" t="s">
        <v>51</v>
      </c>
      <c r="B30" s="128"/>
      <c r="C30" s="128"/>
      <c r="D30" s="128"/>
      <c r="E30" s="128"/>
      <c r="F30" s="128"/>
      <c r="G30" s="128"/>
      <c r="H30" s="128"/>
      <c r="I30" s="128"/>
      <c r="J30" s="128"/>
      <c r="K30" s="97"/>
      <c r="L30" s="97"/>
      <c r="M30" s="97"/>
      <c r="N30" s="97"/>
    </row>
    <row r="31" spans="1:14" x14ac:dyDescent="0.2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97"/>
      <c r="L31" s="97"/>
      <c r="M31" s="97"/>
      <c r="N31" s="97"/>
    </row>
    <row r="32" spans="1:14" x14ac:dyDescent="0.2">
      <c r="A32" s="23"/>
      <c r="B32" s="23"/>
      <c r="C32" s="23"/>
      <c r="D32" s="23"/>
      <c r="E32" s="23"/>
      <c r="F32" s="23"/>
      <c r="G32" s="23"/>
      <c r="H32" s="23"/>
      <c r="I32" s="23"/>
      <c r="J32" s="83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94ED5E-93F0-46F2-BEAB-C4E32F48A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Burke, Matthew (EOL)</cp:lastModifiedBy>
  <cp:revision/>
  <dcterms:created xsi:type="dcterms:W3CDTF">2003-12-23T17:32:18Z</dcterms:created>
  <dcterms:modified xsi:type="dcterms:W3CDTF">2021-11-02T16:14:15Z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</Properties>
</file>