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DET-HURLEY-05/Shared/ESShare/DCS Analysis and Reporting/FY22 Reports/FY22 Q3 03312022/"/>
    </mc:Choice>
  </mc:AlternateContent>
  <xr:revisionPtr revIDLastSave="0" documentId="11_8FEC17974B64F1CFCC48B01C1962391C83433E8A" xr6:coauthVersionLast="47" xr6:coauthVersionMax="47" xr10:uidLastSave="{00000000-0000-0000-0000-000000000000}"/>
  <bookViews>
    <workbookView xWindow="0" yWindow="0" windowWidth="19170" windowHeight="6165" tabRatio="899" xr2:uid="{00000000-000D-0000-FFFF-FFFF00000000}"/>
  </bookViews>
  <sheets>
    <sheet name="Cover Sheet " sheetId="30" r:id="rId1"/>
    <sheet name="1 EE Q2" sheetId="32" r:id="rId2"/>
    <sheet name="2 EE Q4" sheetId="33" r:id="rId3"/>
    <sheet name="3 Median Earnings" sheetId="34" r:id="rId4"/>
    <sheet name="4 Credential" sheetId="35" r:id="rId5"/>
    <sheet name="5 Skill Gain" sheetId="36" r:id="rId6"/>
  </sheets>
  <definedNames>
    <definedName name="_xlnm.Print_Area" localSheetId="1">'1 EE Q2'!$A$1:$J$27</definedName>
    <definedName name="_xlnm.Print_Area" localSheetId="2">'2 EE Q4'!$A$1:$J$27</definedName>
    <definedName name="_xlnm.Print_Area" localSheetId="3">'3 Median Earnings'!$A$1:$J$27</definedName>
    <definedName name="_xlnm.Print_Area" localSheetId="4">'4 Credential'!$A$1:$J$27</definedName>
    <definedName name="_xlnm.Print_Area" localSheetId="5">'5 Skill Gain'!$A$1:$K$25</definedName>
    <definedName name="_xlnm.Print_Area" localSheetId="0">'Cover Sheet '!$A$1:$D$28</definedName>
  </definedNames>
  <calcPr calcId="162913"/>
</workbook>
</file>

<file path=xl/calcChain.xml><?xml version="1.0" encoding="utf-8"?>
<calcChain xmlns="http://schemas.openxmlformats.org/spreadsheetml/2006/main">
  <c r="A23" i="35" l="1"/>
  <c r="A23" i="34"/>
  <c r="A23" i="33"/>
  <c r="A2" i="36"/>
  <c r="A2" i="35"/>
  <c r="A2" i="34"/>
  <c r="A2" i="33"/>
  <c r="A1" i="36"/>
</calcChain>
</file>

<file path=xl/sharedStrings.xml><?xml version="1.0" encoding="utf-8"?>
<sst xmlns="http://schemas.openxmlformats.org/spreadsheetml/2006/main" count="163" uniqueCount="66">
  <si>
    <t>TAB 12 - TRADE ADJUSTMENT ASSISTANCE PERFORMANCE SUMMARY</t>
  </si>
  <si>
    <t>FY22 QUARTER ENDING MARCH 31, 2022</t>
  </si>
  <si>
    <t>PERFORMANCE SUMMARIES BY AREA</t>
  </si>
  <si>
    <t>Chart 1 - Entered Employment Q2</t>
  </si>
  <si>
    <t>Chart 2 - Entered Employment Q4</t>
  </si>
  <si>
    <t>Chart 3 - Median Earnings</t>
  </si>
  <si>
    <t>Chart 4 - Credential Attainment</t>
  </si>
  <si>
    <t>Chart 5 - Measurable Skill Gain</t>
  </si>
  <si>
    <t>Data Source:  ETA 9172 PIRL/MOSES Database</t>
  </si>
  <si>
    <t>Compiled by MassHire Department Career Services</t>
  </si>
  <si>
    <t>TAB 12 - WIOA TRADE PERFORMANCE MEASURES</t>
  </si>
  <si>
    <t>CHART 1 - TRADE ENTERED EMPLOYMENT RATE IN SECOND (2nd) QUARTER AFTER EXIT</t>
  </si>
  <si>
    <t xml:space="preserve">
WORKFORCE
AREA</t>
  </si>
  <si>
    <t>[B]
Total Number
of Exiters</t>
  </si>
  <si>
    <t>[C]
Medical
&amp; Other
Exclusions</t>
  </si>
  <si>
    <t>[D=B-C]
Adjusted
Number of
Exiters</t>
  </si>
  <si>
    <t>[E]
Number of
Wage Record
Matches</t>
  </si>
  <si>
    <t>[F]
Number of
Supplemental
Employments</t>
  </si>
  <si>
    <t>[G=E+F]
Total Q2 Entered
Employments</t>
  </si>
  <si>
    <t>[H=G/D]
Q2 Entered
Employment
Rate</t>
  </si>
  <si>
    <t>[I]
DW Goal*</t>
  </si>
  <si>
    <t>[J=I/H]
Percent of
Goal</t>
  </si>
  <si>
    <t>Berkshire</t>
  </si>
  <si>
    <t>Boston</t>
  </si>
  <si>
    <t>Bristol</t>
  </si>
  <si>
    <t>Brockton</t>
  </si>
  <si>
    <t>Cape Cod &amp; Islands</t>
  </si>
  <si>
    <t>Central Mass</t>
  </si>
  <si>
    <t>Franklin/Hampshire</t>
  </si>
  <si>
    <t>Greater Lowell</t>
  </si>
  <si>
    <t>Greater New Bedford</t>
  </si>
  <si>
    <t>Hampden</t>
  </si>
  <si>
    <t>Merrimack Valley</t>
  </si>
  <si>
    <t>Metro North</t>
  </si>
  <si>
    <t>Metro South/West</t>
  </si>
  <si>
    <t>North Central Mass</t>
  </si>
  <si>
    <t>North Shore</t>
  </si>
  <si>
    <t>South Shore</t>
  </si>
  <si>
    <t>STATE TOTALS</t>
  </si>
  <si>
    <t>* DW Goal: While we await Trade performance goals, we are substituting WIOA Dislocated Worker goals.</t>
  </si>
  <si>
    <t>Performance Data are based on a rolling four quarter period, refer to Tab 13 to see report period cohorts.</t>
  </si>
  <si>
    <t>CHART 2 - ENTERED EMPLOYMENT RATE IN FOURTH (4th) QUARTER AFTER EXIT</t>
  </si>
  <si>
    <t>[G=E+F]
Total Q4 Entered
Employments</t>
  </si>
  <si>
    <t>[H=G/D]
Q4 Entered
Employment
Rate</t>
  </si>
  <si>
    <t>[I]
DW
Goal*</t>
  </si>
  <si>
    <t>TAB 12 - WIOA TRADE TITLE I PERFORMANCE MEASURES</t>
  </si>
  <si>
    <t>CHART 3 - MEDIAN EARNINGS IN THE SECOND QUARTER AFTER EXIT</t>
  </si>
  <si>
    <t>[G=E+F]
Total Q2
Employments</t>
  </si>
  <si>
    <t>[H]
Q2
Median
Earnings</t>
  </si>
  <si>
    <t>CHART 4 - CREDENTIAL ATTAINMENT</t>
  </si>
  <si>
    <t>[E]
Attained HS/Equiv</t>
  </si>
  <si>
    <t>[F]
Attained Post Secondary
Credential</t>
  </si>
  <si>
    <t>[G=E+F]
Total Credential
Attainments</t>
  </si>
  <si>
    <t>[H=G/D]
Credential Attainment
Rate</t>
  </si>
  <si>
    <t>CHART 5 - TRADE MEASUREABLE SKILL GAIN</t>
  </si>
  <si>
    <t>[B]
Adjusted
Participants</t>
  </si>
  <si>
    <t>[C]
Education
Achieve</t>
  </si>
  <si>
    <t>[D]
HS/Equiv</t>
  </si>
  <si>
    <t>[E]
Transcript</t>
  </si>
  <si>
    <t>[F]
Training
Milestone</t>
  </si>
  <si>
    <t>[G]
Skills Progression</t>
  </si>
  <si>
    <t>[H]
Total
Skill Gain*</t>
  </si>
  <si>
    <t>[I=H/B]
Skill Gain
Rate</t>
  </si>
  <si>
    <t>[J]
Local
Goal</t>
  </si>
  <si>
    <t>[K=I/J]
Percent of Local Goal</t>
  </si>
  <si>
    <t>* Column [H] [Total Skill Gain] is a distinct count of participants achieving one or more skill gains in the reporting period.
Note: Due to timing of data extraction vs. data entry, not all skill gain attainments will appear on this chart until subsequent quarters are 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</si>
</sst>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%"/>
    <numFmt numFmtId="165" formatCode="&quot;$&quot;#,##0"/>
    <numFmt numFmtId="166" formatCode="&quot;$&quot;#,##0.00"/>
    <numFmt numFmtId="167" formatCode="0[$%-409]"/>
    <numFmt numFmtId="168" formatCode="[$$-409]#,##0"/>
    <numFmt numFmtId="169" formatCode="&quot;$&quot;#,##0;[Red]&quot;$&quot;#,##0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10"/>
      <name val="Times New Roman"/>
      <family val="1"/>
    </font>
    <font>
      <b/>
      <i/>
      <sz val="12"/>
      <name val="Times New Roman"/>
      <family val="1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39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</borders>
  <cellStyleXfs count="7">
    <xf numFmtId="0" fontId="0" fillId="0" borderId="0"/>
    <xf numFmtId="44" fontId="11" fillId="0" borderId="0" applyFont="0" applyFill="0" applyBorder="0" applyAlignment="0" applyProtection="0"/>
    <xf numFmtId="0" fontId="9" fillId="0" borderId="0">
      <alignment vertical="top"/>
    </xf>
    <xf numFmtId="0" fontId="10" fillId="0" borderId="0">
      <alignment vertical="top"/>
    </xf>
    <xf numFmtId="0" fontId="15" fillId="0" borderId="0">
      <alignment vertical="top"/>
    </xf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10" xfId="0" applyFont="1" applyBorder="1"/>
    <xf numFmtId="0" fontId="8" fillId="0" borderId="9" xfId="0" applyFont="1" applyBorder="1"/>
    <xf numFmtId="0" fontId="8" fillId="0" borderId="0" xfId="0" applyFont="1" applyAlignment="1">
      <alignment wrapText="1"/>
    </xf>
    <xf numFmtId="0" fontId="8" fillId="0" borderId="8" xfId="0" applyFont="1" applyBorder="1"/>
    <xf numFmtId="0" fontId="6" fillId="0" borderId="0" xfId="0" applyFont="1" applyBorder="1" applyAlignment="1"/>
    <xf numFmtId="0" fontId="6" fillId="0" borderId="9" xfId="0" applyFont="1" applyBorder="1" applyAlignment="1"/>
    <xf numFmtId="0" fontId="8" fillId="0" borderId="0" xfId="0" applyFont="1" applyBorder="1" applyAlignment="1"/>
    <xf numFmtId="0" fontId="8" fillId="0" borderId="9" xfId="0" applyFont="1" applyBorder="1" applyAlignment="1"/>
    <xf numFmtId="0" fontId="8" fillId="0" borderId="0" xfId="0" applyFont="1" applyBorder="1"/>
    <xf numFmtId="0" fontId="3" fillId="0" borderId="0" xfId="0" applyFont="1" applyBorder="1"/>
    <xf numFmtId="1" fontId="3" fillId="0" borderId="11" xfId="0" applyNumberFormat="1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1" fontId="3" fillId="0" borderId="14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0" fillId="0" borderId="0" xfId="0" applyAlignment="1"/>
    <xf numFmtId="0" fontId="5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" fontId="3" fillId="0" borderId="20" xfId="0" applyNumberFormat="1" applyFont="1" applyFill="1" applyBorder="1" applyAlignment="1">
      <alignment horizontal="center" vertical="center"/>
    </xf>
    <xf numFmtId="1" fontId="3" fillId="0" borderId="21" xfId="0" applyNumberFormat="1" applyFont="1" applyFill="1" applyBorder="1" applyAlignment="1">
      <alignment horizontal="center" vertical="center"/>
    </xf>
    <xf numFmtId="1" fontId="3" fillId="0" borderId="22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1" fontId="3" fillId="0" borderId="25" xfId="0" applyNumberFormat="1" applyFont="1" applyFill="1" applyBorder="1" applyAlignment="1">
      <alignment horizontal="center" vertical="center"/>
    </xf>
    <xf numFmtId="1" fontId="3" fillId="0" borderId="27" xfId="0" applyNumberFormat="1" applyFont="1" applyFill="1" applyBorder="1" applyAlignment="1">
      <alignment horizontal="center" vertical="center"/>
    </xf>
    <xf numFmtId="1" fontId="3" fillId="0" borderId="28" xfId="0" applyNumberFormat="1" applyFont="1" applyFill="1" applyBorder="1" applyAlignment="1">
      <alignment horizontal="center" vertical="center"/>
    </xf>
    <xf numFmtId="1" fontId="3" fillId="0" borderId="29" xfId="0" applyNumberFormat="1" applyFont="1" applyFill="1" applyBorder="1" applyAlignment="1">
      <alignment horizontal="center" vertical="center"/>
    </xf>
    <xf numFmtId="1" fontId="3" fillId="0" borderId="30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Border="1" applyAlignment="1">
      <alignment vertical="center"/>
    </xf>
    <xf numFmtId="0" fontId="5" fillId="0" borderId="31" xfId="0" applyFont="1" applyBorder="1" applyAlignment="1">
      <alignment vertical="center"/>
    </xf>
    <xf numFmtId="3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0" borderId="32" xfId="0" applyNumberFormat="1" applyFont="1" applyFill="1" applyBorder="1" applyAlignment="1">
      <alignment horizontal="center" vertical="center"/>
    </xf>
    <xf numFmtId="9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9" fontId="5" fillId="0" borderId="33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vertical="center"/>
    </xf>
    <xf numFmtId="0" fontId="3" fillId="0" borderId="31" xfId="0" applyFont="1" applyBorder="1"/>
    <xf numFmtId="0" fontId="3" fillId="0" borderId="33" xfId="0" applyFont="1" applyBorder="1"/>
    <xf numFmtId="0" fontId="3" fillId="0" borderId="0" xfId="0" applyFont="1"/>
    <xf numFmtId="0" fontId="5" fillId="0" borderId="31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3" fillId="0" borderId="34" xfId="0" applyFont="1" applyBorder="1"/>
    <xf numFmtId="0" fontId="12" fillId="0" borderId="0" xfId="0" applyFont="1"/>
    <xf numFmtId="165" fontId="3" fillId="0" borderId="24" xfId="6" applyNumberFormat="1" applyFont="1" applyFill="1" applyBorder="1" applyAlignment="1">
      <alignment horizontal="center" vertical="center"/>
    </xf>
    <xf numFmtId="169" fontId="3" fillId="0" borderId="26" xfId="6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1" fontId="3" fillId="0" borderId="41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center" vertical="center"/>
    </xf>
    <xf numFmtId="1" fontId="3" fillId="0" borderId="42" xfId="0" applyNumberFormat="1" applyFont="1" applyFill="1" applyBorder="1" applyAlignment="1">
      <alignment horizontal="center" vertical="center"/>
    </xf>
    <xf numFmtId="1" fontId="3" fillId="0" borderId="43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8" xfId="0" applyNumberFormat="1" applyFont="1" applyFill="1" applyBorder="1" applyAlignment="1">
      <alignment horizontal="center" vertical="center"/>
    </xf>
    <xf numFmtId="164" fontId="3" fillId="0" borderId="48" xfId="0" applyNumberFormat="1" applyFont="1" applyFill="1" applyBorder="1" applyAlignment="1">
      <alignment horizontal="center" vertical="center"/>
    </xf>
    <xf numFmtId="9" fontId="3" fillId="0" borderId="48" xfId="0" applyNumberFormat="1" applyFont="1" applyFill="1" applyBorder="1" applyAlignment="1">
      <alignment horizontal="center" vertical="center"/>
    </xf>
    <xf numFmtId="9" fontId="3" fillId="0" borderId="32" xfId="0" applyNumberFormat="1" applyFont="1" applyFill="1" applyBorder="1" applyAlignment="1">
      <alignment horizontal="center" vertical="center"/>
    </xf>
    <xf numFmtId="0" fontId="13" fillId="0" borderId="3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0" xfId="0" applyFont="1"/>
    <xf numFmtId="0" fontId="2" fillId="0" borderId="33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60" xfId="0" applyFont="1" applyBorder="1"/>
    <xf numFmtId="167" fontId="3" fillId="0" borderId="24" xfId="6" applyNumberFormat="1" applyFont="1" applyFill="1" applyBorder="1" applyAlignment="1">
      <alignment horizontal="center" vertical="center"/>
    </xf>
    <xf numFmtId="167" fontId="3" fillId="0" borderId="44" xfId="6" applyNumberFormat="1" applyFont="1" applyFill="1" applyBorder="1" applyAlignment="1">
      <alignment horizontal="center" vertical="center"/>
    </xf>
    <xf numFmtId="1" fontId="5" fillId="0" borderId="49" xfId="0" applyNumberFormat="1" applyFont="1" applyFill="1" applyBorder="1" applyAlignment="1">
      <alignment horizontal="center" vertical="center"/>
    </xf>
    <xf numFmtId="1" fontId="5" fillId="0" borderId="39" xfId="0" applyNumberFormat="1" applyFont="1" applyFill="1" applyBorder="1" applyAlignment="1">
      <alignment horizontal="center" vertical="center"/>
    </xf>
    <xf numFmtId="1" fontId="5" fillId="0" borderId="50" xfId="0" applyNumberFormat="1" applyFont="1" applyFill="1" applyBorder="1" applyAlignment="1">
      <alignment horizontal="center" vertical="center"/>
    </xf>
    <xf numFmtId="1" fontId="5" fillId="0" borderId="46" xfId="0" applyNumberFormat="1" applyFont="1" applyFill="1" applyBorder="1" applyAlignment="1">
      <alignment horizontal="center" vertical="center"/>
    </xf>
    <xf numFmtId="1" fontId="5" fillId="0" borderId="36" xfId="0" applyNumberFormat="1" applyFont="1" applyFill="1" applyBorder="1" applyAlignment="1">
      <alignment horizontal="center" vertical="center"/>
    </xf>
    <xf numFmtId="167" fontId="5" fillId="0" borderId="46" xfId="6" applyNumberFormat="1" applyFont="1" applyFill="1" applyBorder="1" applyAlignment="1">
      <alignment horizontal="center" vertical="center"/>
    </xf>
    <xf numFmtId="167" fontId="3" fillId="0" borderId="23" xfId="6" applyNumberFormat="1" applyFont="1" applyFill="1" applyBorder="1" applyAlignment="1">
      <alignment horizontal="center" vertical="center"/>
    </xf>
    <xf numFmtId="167" fontId="3" fillId="0" borderId="15" xfId="5" applyNumberFormat="1" applyFont="1" applyFill="1" applyBorder="1" applyAlignment="1">
      <alignment horizontal="center" vertical="center"/>
    </xf>
    <xf numFmtId="167" fontId="3" fillId="0" borderId="26" xfId="6" applyNumberFormat="1" applyFont="1" applyFill="1" applyBorder="1" applyAlignment="1">
      <alignment horizontal="center" vertical="center"/>
    </xf>
    <xf numFmtId="167" fontId="3" fillId="0" borderId="51" xfId="6" applyNumberFormat="1" applyFont="1" applyFill="1" applyBorder="1" applyAlignment="1">
      <alignment horizontal="center" vertical="center"/>
    </xf>
    <xf numFmtId="167" fontId="3" fillId="0" borderId="45" xfId="5" applyNumberFormat="1" applyFont="1" applyFill="1" applyBorder="1" applyAlignment="1">
      <alignment horizontal="center" vertical="center"/>
    </xf>
    <xf numFmtId="167" fontId="5" fillId="0" borderId="38" xfId="6" applyNumberFormat="1" applyFont="1" applyFill="1" applyBorder="1" applyAlignment="1">
      <alignment horizontal="center" vertical="center"/>
    </xf>
    <xf numFmtId="167" fontId="5" fillId="0" borderId="40" xfId="5" applyNumberFormat="1" applyFont="1" applyFill="1" applyBorder="1" applyAlignment="1">
      <alignment horizontal="center" vertical="center"/>
    </xf>
    <xf numFmtId="168" fontId="3" fillId="0" borderId="23" xfId="6" applyNumberFormat="1" applyFont="1" applyFill="1" applyBorder="1" applyAlignment="1">
      <alignment horizontal="center" vertical="center"/>
    </xf>
    <xf numFmtId="168" fontId="3" fillId="0" borderId="24" xfId="6" applyNumberFormat="1" applyFont="1" applyFill="1" applyBorder="1" applyAlignment="1">
      <alignment horizontal="center" vertical="center"/>
    </xf>
    <xf numFmtId="167" fontId="3" fillId="0" borderId="15" xfId="6" applyNumberFormat="1" applyFont="1" applyFill="1" applyBorder="1" applyAlignment="1">
      <alignment horizontal="center" vertical="center"/>
    </xf>
    <xf numFmtId="168" fontId="3" fillId="0" borderId="26" xfId="6" applyNumberFormat="1" applyFont="1" applyFill="1" applyBorder="1" applyAlignment="1">
      <alignment horizontal="center" vertical="center"/>
    </xf>
    <xf numFmtId="168" fontId="3" fillId="0" borderId="51" xfId="6" applyNumberFormat="1" applyFont="1" applyFill="1" applyBorder="1" applyAlignment="1">
      <alignment horizontal="center" vertical="center"/>
    </xf>
    <xf numFmtId="167" fontId="3" fillId="0" borderId="45" xfId="6" applyNumberFormat="1" applyFont="1" applyFill="1" applyBorder="1" applyAlignment="1">
      <alignment horizontal="center" vertical="center"/>
    </xf>
    <xf numFmtId="168" fontId="5" fillId="0" borderId="38" xfId="6" applyNumberFormat="1" applyFont="1" applyFill="1" applyBorder="1" applyAlignment="1">
      <alignment horizontal="center" vertical="center"/>
    </xf>
    <xf numFmtId="168" fontId="5" fillId="0" borderId="39" xfId="6" applyNumberFormat="1" applyFont="1" applyFill="1" applyBorder="1" applyAlignment="1">
      <alignment horizontal="center" vertical="center"/>
    </xf>
    <xf numFmtId="167" fontId="5" fillId="0" borderId="40" xfId="6" applyNumberFormat="1" applyFont="1" applyFill="1" applyBorder="1" applyAlignment="1">
      <alignment horizontal="center" vertical="center"/>
    </xf>
    <xf numFmtId="167" fontId="5" fillId="0" borderId="39" xfId="6" applyNumberFormat="1" applyFont="1" applyFill="1" applyBorder="1" applyAlignment="1">
      <alignment horizontal="center" vertical="center"/>
    </xf>
    <xf numFmtId="1" fontId="5" fillId="0" borderId="52" xfId="0" applyNumberFormat="1" applyFont="1" applyFill="1" applyBorder="1" applyAlignment="1">
      <alignment horizontal="center" vertical="center"/>
    </xf>
    <xf numFmtId="1" fontId="5" fillId="0" borderId="18" xfId="0" applyNumberFormat="1" applyFont="1" applyFill="1" applyBorder="1" applyAlignment="1">
      <alignment horizontal="center" vertical="center"/>
    </xf>
    <xf numFmtId="1" fontId="5" fillId="0" borderId="42" xfId="0" applyNumberFormat="1" applyFont="1" applyFill="1" applyBorder="1" applyAlignment="1">
      <alignment horizontal="center" vertical="center"/>
    </xf>
    <xf numFmtId="1" fontId="5" fillId="0" borderId="43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wrapText="1"/>
    </xf>
    <xf numFmtId="0" fontId="3" fillId="0" borderId="40" xfId="0" applyFont="1" applyFill="1" applyBorder="1" applyAlignment="1">
      <alignment horizontal="center" wrapText="1"/>
    </xf>
    <xf numFmtId="167" fontId="3" fillId="0" borderId="26" xfId="5" applyNumberFormat="1" applyFont="1" applyFill="1" applyBorder="1" applyAlignment="1">
      <alignment horizontal="center" vertical="center"/>
    </xf>
    <xf numFmtId="167" fontId="3" fillId="0" borderId="51" xfId="5" applyNumberFormat="1" applyFont="1" applyFill="1" applyBorder="1" applyAlignment="1">
      <alignment horizontal="center" vertical="center"/>
    </xf>
    <xf numFmtId="167" fontId="5" fillId="0" borderId="38" xfId="5" applyNumberFormat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8" fillId="0" borderId="57" xfId="0" applyFont="1" applyBorder="1" applyAlignment="1">
      <alignment horizontal="center"/>
    </xf>
    <xf numFmtId="0" fontId="8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0" fontId="3" fillId="0" borderId="59" xfId="0" applyFont="1" applyBorder="1" applyAlignment="1">
      <alignment horizontal="left" indent="1"/>
    </xf>
    <xf numFmtId="0" fontId="3" fillId="0" borderId="60" xfId="0" applyFont="1" applyBorder="1" applyAlignment="1">
      <alignment horizontal="left" indent="1"/>
    </xf>
    <xf numFmtId="0" fontId="8" fillId="0" borderId="53" xfId="0" applyFont="1" applyBorder="1" applyAlignment="1">
      <alignment horizontal="center"/>
    </xf>
    <xf numFmtId="0" fontId="8" fillId="0" borderId="54" xfId="0" applyFont="1" applyBorder="1" applyAlignment="1">
      <alignment horizontal="center"/>
    </xf>
    <xf numFmtId="0" fontId="8" fillId="0" borderId="55" xfId="0" applyFont="1" applyBorder="1" applyAlignment="1">
      <alignment horizontal="center"/>
    </xf>
    <xf numFmtId="0" fontId="4" fillId="0" borderId="4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33" xfId="0" applyFont="1" applyBorder="1" applyAlignment="1">
      <alignment horizontal="left" wrapText="1"/>
    </xf>
  </cellXfs>
  <cellStyles count="7">
    <cellStyle name="Currency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Percent" xfId="5" builtinId="5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zoomScaleNormal="100" workbookViewId="0">
      <selection activeCell="A28" sqref="A28"/>
    </sheetView>
  </sheetViews>
  <sheetFormatPr defaultColWidth="9.140625" defaultRowHeight="18.75"/>
  <cols>
    <col min="1" max="1" width="18.7109375" style="8" customWidth="1"/>
    <col min="2" max="2" width="24.42578125" style="8" customWidth="1"/>
    <col min="3" max="3" width="63.28515625" style="8" customWidth="1"/>
    <col min="4" max="4" width="20.7109375" style="8" customWidth="1"/>
    <col min="5" max="5" width="16.5703125" style="8" customWidth="1"/>
    <col min="6" max="6" width="21.42578125" style="8" customWidth="1"/>
    <col min="7" max="7" width="11.5703125" style="8" customWidth="1"/>
    <col min="8" max="8" width="10.42578125" style="8" customWidth="1"/>
    <col min="9" max="10" width="9.140625" style="8"/>
    <col min="11" max="11" width="11" style="8" customWidth="1"/>
    <col min="12" max="16384" width="9.140625" style="8"/>
  </cols>
  <sheetData>
    <row r="1" spans="1:16" ht="18.75" customHeight="1" thickTop="1">
      <c r="A1" s="138"/>
      <c r="B1" s="139"/>
      <c r="C1" s="139"/>
      <c r="D1" s="140"/>
    </row>
    <row r="2" spans="1:16" ht="18.75" customHeight="1">
      <c r="A2" s="122"/>
      <c r="B2" s="123"/>
      <c r="C2" s="123"/>
      <c r="D2" s="124"/>
    </row>
    <row r="3" spans="1:16" ht="18.75" customHeight="1">
      <c r="A3" s="122"/>
      <c r="B3" s="123"/>
      <c r="C3" s="123"/>
      <c r="D3" s="124"/>
    </row>
    <row r="4" spans="1:16" ht="18.75" customHeight="1">
      <c r="A4" s="132"/>
      <c r="B4" s="133"/>
      <c r="C4" s="133"/>
      <c r="D4" s="134"/>
    </row>
    <row r="5" spans="1:16" ht="18.75" customHeight="1">
      <c r="A5" s="135"/>
      <c r="B5" s="136"/>
      <c r="C5" s="136"/>
      <c r="D5" s="137"/>
    </row>
    <row r="6" spans="1:16" ht="18.75" customHeight="1">
      <c r="A6" s="132" t="s">
        <v>0</v>
      </c>
      <c r="B6" s="133"/>
      <c r="C6" s="133"/>
      <c r="D6" s="134"/>
    </row>
    <row r="7" spans="1:16" ht="18.75" customHeight="1">
      <c r="A7" s="127"/>
      <c r="B7" s="128"/>
      <c r="C7" s="128"/>
      <c r="D7" s="129"/>
    </row>
    <row r="8" spans="1:16" ht="16.5" customHeight="1">
      <c r="A8" s="130" t="s">
        <v>1</v>
      </c>
      <c r="B8" s="131"/>
      <c r="C8" s="131"/>
      <c r="D8" s="141"/>
    </row>
    <row r="9" spans="1:16" ht="16.5" customHeight="1">
      <c r="A9" s="9"/>
      <c r="D9" s="10"/>
      <c r="E9" s="130"/>
      <c r="F9" s="131"/>
      <c r="G9" s="131"/>
      <c r="H9" s="131"/>
    </row>
    <row r="10" spans="1:16" ht="18.75" customHeight="1">
      <c r="A10" s="127"/>
      <c r="B10" s="128"/>
      <c r="C10" s="128"/>
      <c r="D10" s="129"/>
    </row>
    <row r="11" spans="1:16" ht="18.75" customHeight="1">
      <c r="A11" s="127"/>
      <c r="B11" s="128"/>
      <c r="C11" s="128"/>
      <c r="D11" s="129"/>
    </row>
    <row r="12" spans="1:16" ht="18.75" customHeight="1">
      <c r="A12" s="135"/>
      <c r="B12" s="136"/>
      <c r="C12" s="136"/>
      <c r="D12" s="137"/>
    </row>
    <row r="13" spans="1:16" ht="20.25">
      <c r="A13" s="132" t="s">
        <v>2</v>
      </c>
      <c r="B13" s="133"/>
      <c r="C13" s="133"/>
      <c r="D13" s="134"/>
    </row>
    <row r="14" spans="1:16">
      <c r="A14" s="142"/>
      <c r="B14" s="143"/>
      <c r="C14" s="143"/>
      <c r="D14" s="144"/>
      <c r="O14" s="11"/>
      <c r="P14" s="11"/>
    </row>
    <row r="15" spans="1:16">
      <c r="A15" s="12"/>
      <c r="B15" s="13"/>
      <c r="C15" s="82" t="s">
        <v>3</v>
      </c>
      <c r="D15" s="14"/>
    </row>
    <row r="16" spans="1:16">
      <c r="A16" s="12"/>
      <c r="B16" s="15"/>
      <c r="C16" s="13" t="s">
        <v>4</v>
      </c>
      <c r="D16" s="16"/>
    </row>
    <row r="17" spans="1:5">
      <c r="A17" s="12"/>
      <c r="B17" s="13"/>
      <c r="C17" s="13" t="s">
        <v>5</v>
      </c>
      <c r="D17" s="14"/>
    </row>
    <row r="18" spans="1:5">
      <c r="A18" s="12"/>
      <c r="B18" s="15"/>
      <c r="C18" s="13" t="s">
        <v>6</v>
      </c>
      <c r="D18" s="16"/>
    </row>
    <row r="19" spans="1:5">
      <c r="A19" s="12"/>
      <c r="B19" s="13"/>
      <c r="C19" s="13" t="s">
        <v>7</v>
      </c>
      <c r="D19" s="14"/>
    </row>
    <row r="20" spans="1:5">
      <c r="A20" s="135"/>
      <c r="B20" s="136"/>
      <c r="C20" s="136"/>
      <c r="D20" s="137"/>
    </row>
    <row r="21" spans="1:5">
      <c r="A21" s="135"/>
      <c r="B21" s="136"/>
      <c r="C21" s="136"/>
      <c r="D21" s="137"/>
    </row>
    <row r="22" spans="1:5">
      <c r="A22" s="122"/>
      <c r="B22" s="123"/>
      <c r="C22" s="123"/>
      <c r="D22" s="124"/>
    </row>
    <row r="23" spans="1:5">
      <c r="A23" s="135"/>
      <c r="B23" s="136"/>
      <c r="C23" s="136"/>
      <c r="D23" s="137"/>
    </row>
    <row r="24" spans="1:5">
      <c r="A24" s="146" t="s">
        <v>8</v>
      </c>
      <c r="B24" s="145"/>
      <c r="C24" s="145"/>
      <c r="D24" s="147"/>
    </row>
    <row r="25" spans="1:5">
      <c r="A25" s="126" t="s">
        <v>9</v>
      </c>
      <c r="B25" s="125"/>
      <c r="C25" s="125"/>
      <c r="D25" s="86"/>
    </row>
    <row r="26" spans="1:5" ht="19.5" thickBot="1">
      <c r="A26" s="148"/>
      <c r="B26" s="149"/>
      <c r="C26" s="149"/>
      <c r="D26" s="150"/>
    </row>
    <row r="27" spans="1:5" s="17" customFormat="1" ht="18" customHeight="1" thickTop="1">
      <c r="A27" s="145"/>
      <c r="B27" s="145"/>
      <c r="C27" s="145"/>
      <c r="D27" s="145"/>
    </row>
    <row r="28" spans="1:5" ht="15" customHeight="1">
      <c r="A28" s="125"/>
      <c r="B28" s="125"/>
      <c r="C28" s="125"/>
      <c r="D28" s="18"/>
      <c r="E28" s="17"/>
    </row>
    <row r="29" spans="1:5">
      <c r="E29" s="17"/>
    </row>
  </sheetData>
  <mergeCells count="15">
    <mergeCell ref="A20:D20"/>
    <mergeCell ref="A21:D21"/>
    <mergeCell ref="A14:D14"/>
    <mergeCell ref="A23:D23"/>
    <mergeCell ref="A27:D27"/>
    <mergeCell ref="A24:D24"/>
    <mergeCell ref="A26:D26"/>
    <mergeCell ref="E9:H9"/>
    <mergeCell ref="A6:D6"/>
    <mergeCell ref="A13:D13"/>
    <mergeCell ref="A12:D12"/>
    <mergeCell ref="A1:D1"/>
    <mergeCell ref="A4:D4"/>
    <mergeCell ref="A5:D5"/>
    <mergeCell ref="A8:D8"/>
  </mergeCells>
  <phoneticPr fontId="0" type="noConversion"/>
  <printOptions horizontalCentered="1" verticalCentered="1"/>
  <pageMargins left="0.38" right="0.34" top="0.24" bottom="0.25" header="0.44" footer="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89" zoomScaleNormal="89" workbookViewId="0">
      <selection activeCell="A28" sqref="A28"/>
    </sheetView>
  </sheetViews>
  <sheetFormatPr defaultRowHeight="12.75"/>
  <cols>
    <col min="1" max="1" width="19.7109375" customWidth="1"/>
    <col min="2" max="10" width="12" customWidth="1"/>
    <col min="11" max="11" width="11.140625" customWidth="1"/>
  </cols>
  <sheetData>
    <row r="1" spans="1:12" s="24" customFormat="1" ht="19.5" customHeight="1">
      <c r="A1" s="151" t="s">
        <v>10</v>
      </c>
      <c r="B1" s="152"/>
      <c r="C1" s="152"/>
      <c r="D1" s="152"/>
      <c r="E1" s="152"/>
      <c r="F1" s="152"/>
      <c r="G1" s="152"/>
      <c r="H1" s="152"/>
      <c r="I1" s="152"/>
      <c r="J1" s="152"/>
    </row>
    <row r="2" spans="1:12" s="26" customFormat="1" ht="19.5" customHeight="1">
      <c r="A2" s="153" t="s">
        <v>1</v>
      </c>
      <c r="B2" s="154"/>
      <c r="C2" s="154"/>
      <c r="D2" s="154"/>
      <c r="E2" s="154"/>
      <c r="F2" s="154"/>
      <c r="G2" s="154"/>
      <c r="H2" s="154"/>
      <c r="I2" s="154"/>
      <c r="J2" s="154"/>
      <c r="K2" s="25"/>
    </row>
    <row r="3" spans="1:12" s="26" customFormat="1" ht="30" customHeight="1" thickBot="1">
      <c r="A3" s="155" t="s">
        <v>11</v>
      </c>
      <c r="B3" s="156"/>
      <c r="C3" s="156"/>
      <c r="D3" s="156"/>
      <c r="E3" s="156"/>
      <c r="F3" s="156"/>
      <c r="G3" s="156"/>
      <c r="H3" s="156"/>
      <c r="I3" s="156"/>
      <c r="J3" s="156"/>
      <c r="K3" s="25"/>
    </row>
    <row r="4" spans="1:12" s="32" customFormat="1" ht="54" customHeight="1" thickBot="1">
      <c r="A4" s="27" t="s">
        <v>12</v>
      </c>
      <c r="B4" s="5" t="s">
        <v>13</v>
      </c>
      <c r="C4" s="6" t="s">
        <v>14</v>
      </c>
      <c r="D4" s="7" t="s">
        <v>15</v>
      </c>
      <c r="E4" s="6" t="s">
        <v>16</v>
      </c>
      <c r="F4" s="6" t="s">
        <v>17</v>
      </c>
      <c r="G4" s="6" t="s">
        <v>18</v>
      </c>
      <c r="H4" s="28" t="s">
        <v>19</v>
      </c>
      <c r="I4" s="29" t="s">
        <v>20</v>
      </c>
      <c r="J4" s="30" t="s">
        <v>21</v>
      </c>
      <c r="K4" s="31"/>
    </row>
    <row r="5" spans="1:12" s="32" customFormat="1" ht="18.95" customHeight="1">
      <c r="A5" s="1" t="s">
        <v>22</v>
      </c>
      <c r="B5" s="19">
        <v>1</v>
      </c>
      <c r="C5" s="20">
        <v>0</v>
      </c>
      <c r="D5" s="33">
        <v>1</v>
      </c>
      <c r="E5" s="34">
        <v>0</v>
      </c>
      <c r="F5" s="21">
        <v>0</v>
      </c>
      <c r="G5" s="35">
        <v>0</v>
      </c>
      <c r="H5" s="95">
        <v>0</v>
      </c>
      <c r="I5" s="87">
        <v>86</v>
      </c>
      <c r="J5" s="96">
        <v>0</v>
      </c>
      <c r="K5" s="31"/>
      <c r="L5" s="36"/>
    </row>
    <row r="6" spans="1:12" s="32" customFormat="1" ht="18.95" customHeight="1">
      <c r="A6" s="2" t="s">
        <v>23</v>
      </c>
      <c r="B6" s="37">
        <v>13</v>
      </c>
      <c r="C6" s="20">
        <v>0</v>
      </c>
      <c r="D6" s="33">
        <v>13</v>
      </c>
      <c r="E6" s="20">
        <v>7</v>
      </c>
      <c r="F6" s="22">
        <v>0</v>
      </c>
      <c r="G6" s="35">
        <v>7</v>
      </c>
      <c r="H6" s="97">
        <v>53.846153846153797</v>
      </c>
      <c r="I6" s="87">
        <v>86</v>
      </c>
      <c r="J6" s="96">
        <v>62.611806797853298</v>
      </c>
      <c r="K6" s="31"/>
      <c r="L6" s="36"/>
    </row>
    <row r="7" spans="1:12" s="32" customFormat="1" ht="18.95" customHeight="1">
      <c r="A7" s="2" t="s">
        <v>24</v>
      </c>
      <c r="B7" s="37">
        <v>26</v>
      </c>
      <c r="C7" s="20">
        <v>0</v>
      </c>
      <c r="D7" s="33">
        <v>26</v>
      </c>
      <c r="E7" s="20">
        <v>22</v>
      </c>
      <c r="F7" s="22">
        <v>0</v>
      </c>
      <c r="G7" s="35">
        <v>22</v>
      </c>
      <c r="H7" s="97">
        <v>84.615384615384599</v>
      </c>
      <c r="I7" s="87">
        <v>83</v>
      </c>
      <c r="J7" s="96">
        <v>101.94624652456</v>
      </c>
      <c r="K7" s="31"/>
      <c r="L7" s="36"/>
    </row>
    <row r="8" spans="1:12" s="32" customFormat="1" ht="18.95" customHeight="1">
      <c r="A8" s="2" t="s">
        <v>25</v>
      </c>
      <c r="B8" s="37">
        <v>44</v>
      </c>
      <c r="C8" s="20">
        <v>1</v>
      </c>
      <c r="D8" s="33">
        <v>43</v>
      </c>
      <c r="E8" s="20">
        <v>31</v>
      </c>
      <c r="F8" s="22">
        <v>0</v>
      </c>
      <c r="G8" s="35">
        <v>31</v>
      </c>
      <c r="H8" s="97">
        <v>72.093023255813904</v>
      </c>
      <c r="I8" s="87">
        <v>86</v>
      </c>
      <c r="J8" s="96">
        <v>83.829096809085996</v>
      </c>
      <c r="K8" s="31"/>
      <c r="L8" s="36"/>
    </row>
    <row r="9" spans="1:12" s="32" customFormat="1" ht="18.95" customHeight="1">
      <c r="A9" s="2" t="s">
        <v>26</v>
      </c>
      <c r="B9" s="37">
        <v>1</v>
      </c>
      <c r="C9" s="20">
        <v>0</v>
      </c>
      <c r="D9" s="33">
        <v>1</v>
      </c>
      <c r="E9" s="20">
        <v>0</v>
      </c>
      <c r="F9" s="22">
        <v>0</v>
      </c>
      <c r="G9" s="35">
        <v>0</v>
      </c>
      <c r="H9" s="97">
        <v>0</v>
      </c>
      <c r="I9" s="87">
        <v>86</v>
      </c>
      <c r="J9" s="96">
        <v>0</v>
      </c>
      <c r="K9" s="31"/>
      <c r="L9" s="36"/>
    </row>
    <row r="10" spans="1:12" s="32" customFormat="1" ht="18.95" customHeight="1">
      <c r="A10" s="2" t="s">
        <v>27</v>
      </c>
      <c r="B10" s="37">
        <v>27</v>
      </c>
      <c r="C10" s="20">
        <v>1</v>
      </c>
      <c r="D10" s="33">
        <v>26</v>
      </c>
      <c r="E10" s="20">
        <v>17</v>
      </c>
      <c r="F10" s="22">
        <v>0</v>
      </c>
      <c r="G10" s="35">
        <v>17</v>
      </c>
      <c r="H10" s="97">
        <v>65.384615384615401</v>
      </c>
      <c r="I10" s="87">
        <v>86</v>
      </c>
      <c r="J10" s="96">
        <v>76.028622540250396</v>
      </c>
      <c r="K10" s="31"/>
      <c r="L10" s="36"/>
    </row>
    <row r="11" spans="1:12" s="32" customFormat="1" ht="18.95" customHeight="1">
      <c r="A11" s="2" t="s">
        <v>28</v>
      </c>
      <c r="B11" s="37">
        <v>4</v>
      </c>
      <c r="C11" s="20">
        <v>0</v>
      </c>
      <c r="D11" s="33">
        <v>4</v>
      </c>
      <c r="E11" s="20">
        <v>4</v>
      </c>
      <c r="F11" s="22">
        <v>0</v>
      </c>
      <c r="G11" s="35">
        <v>4</v>
      </c>
      <c r="H11" s="97">
        <v>100</v>
      </c>
      <c r="I11" s="87">
        <v>86</v>
      </c>
      <c r="J11" s="96">
        <v>116.279069767442</v>
      </c>
      <c r="K11" s="31"/>
      <c r="L11" s="36"/>
    </row>
    <row r="12" spans="1:12" s="32" customFormat="1" ht="18.95" customHeight="1">
      <c r="A12" s="2" t="s">
        <v>29</v>
      </c>
      <c r="B12" s="37">
        <v>15</v>
      </c>
      <c r="C12" s="20">
        <v>0</v>
      </c>
      <c r="D12" s="33">
        <v>15</v>
      </c>
      <c r="E12" s="20">
        <v>10</v>
      </c>
      <c r="F12" s="22">
        <v>0</v>
      </c>
      <c r="G12" s="35">
        <v>10</v>
      </c>
      <c r="H12" s="97">
        <v>66.6666666666667</v>
      </c>
      <c r="I12" s="87">
        <v>86</v>
      </c>
      <c r="J12" s="96">
        <v>77.519379844961307</v>
      </c>
      <c r="K12" s="31"/>
      <c r="L12" s="36"/>
    </row>
    <row r="13" spans="1:12" s="32" customFormat="1" ht="18.95" customHeight="1">
      <c r="A13" s="2" t="s">
        <v>30</v>
      </c>
      <c r="B13" s="37">
        <v>2</v>
      </c>
      <c r="C13" s="20">
        <v>0</v>
      </c>
      <c r="D13" s="33">
        <v>2</v>
      </c>
      <c r="E13" s="20">
        <v>2</v>
      </c>
      <c r="F13" s="22">
        <v>0</v>
      </c>
      <c r="G13" s="35">
        <v>2</v>
      </c>
      <c r="H13" s="97">
        <v>100</v>
      </c>
      <c r="I13" s="87">
        <v>86</v>
      </c>
      <c r="J13" s="96">
        <v>116.279069767442</v>
      </c>
      <c r="K13" s="31"/>
      <c r="L13" s="36"/>
    </row>
    <row r="14" spans="1:12" s="32" customFormat="1" ht="18.95" customHeight="1">
      <c r="A14" s="2" t="s">
        <v>31</v>
      </c>
      <c r="B14" s="37">
        <v>4</v>
      </c>
      <c r="C14" s="20">
        <v>0</v>
      </c>
      <c r="D14" s="33">
        <v>4</v>
      </c>
      <c r="E14" s="20">
        <v>2</v>
      </c>
      <c r="F14" s="22">
        <v>0</v>
      </c>
      <c r="G14" s="35">
        <v>2</v>
      </c>
      <c r="H14" s="97">
        <v>50</v>
      </c>
      <c r="I14" s="87">
        <v>85</v>
      </c>
      <c r="J14" s="96">
        <v>58.823529411764703</v>
      </c>
      <c r="K14" s="31"/>
      <c r="L14" s="36"/>
    </row>
    <row r="15" spans="1:12" s="32" customFormat="1" ht="18.95" customHeight="1">
      <c r="A15" s="2" t="s">
        <v>32</v>
      </c>
      <c r="B15" s="37">
        <v>29</v>
      </c>
      <c r="C15" s="20">
        <v>0</v>
      </c>
      <c r="D15" s="33">
        <v>29</v>
      </c>
      <c r="E15" s="20">
        <v>18</v>
      </c>
      <c r="F15" s="22">
        <v>0</v>
      </c>
      <c r="G15" s="35">
        <v>18</v>
      </c>
      <c r="H15" s="97">
        <v>62.068965517241402</v>
      </c>
      <c r="I15" s="87">
        <v>86</v>
      </c>
      <c r="J15" s="96">
        <v>72.173215717722499</v>
      </c>
      <c r="K15" s="31"/>
      <c r="L15" s="36"/>
    </row>
    <row r="16" spans="1:12" s="32" customFormat="1" ht="18.95" customHeight="1">
      <c r="A16" s="2" t="s">
        <v>33</v>
      </c>
      <c r="B16" s="37">
        <v>9</v>
      </c>
      <c r="C16" s="20">
        <v>0</v>
      </c>
      <c r="D16" s="33">
        <v>9</v>
      </c>
      <c r="E16" s="20">
        <v>4</v>
      </c>
      <c r="F16" s="22">
        <v>0</v>
      </c>
      <c r="G16" s="35">
        <v>4</v>
      </c>
      <c r="H16" s="97">
        <v>44.4444444444444</v>
      </c>
      <c r="I16" s="87">
        <v>86</v>
      </c>
      <c r="J16" s="96">
        <v>51.679586563307502</v>
      </c>
      <c r="K16" s="31"/>
      <c r="L16" s="36"/>
    </row>
    <row r="17" spans="1:13" s="32" customFormat="1" ht="18.95" customHeight="1">
      <c r="A17" s="2" t="s">
        <v>34</v>
      </c>
      <c r="B17" s="37">
        <v>24</v>
      </c>
      <c r="C17" s="20">
        <v>0</v>
      </c>
      <c r="D17" s="33">
        <v>24</v>
      </c>
      <c r="E17" s="20">
        <v>16</v>
      </c>
      <c r="F17" s="22">
        <v>0</v>
      </c>
      <c r="G17" s="35">
        <v>16</v>
      </c>
      <c r="H17" s="97">
        <v>66.6666666666667</v>
      </c>
      <c r="I17" s="87">
        <v>86</v>
      </c>
      <c r="J17" s="96">
        <v>77.519379844961307</v>
      </c>
      <c r="K17" s="31"/>
      <c r="L17" s="36"/>
    </row>
    <row r="18" spans="1:13" s="32" customFormat="1" ht="18.95" customHeight="1">
      <c r="A18" s="2" t="s">
        <v>35</v>
      </c>
      <c r="B18" s="37">
        <v>51</v>
      </c>
      <c r="C18" s="20">
        <v>3</v>
      </c>
      <c r="D18" s="33">
        <v>48</v>
      </c>
      <c r="E18" s="20">
        <v>41</v>
      </c>
      <c r="F18" s="22">
        <v>0</v>
      </c>
      <c r="G18" s="35">
        <v>41</v>
      </c>
      <c r="H18" s="97">
        <v>85.4166666666667</v>
      </c>
      <c r="I18" s="87">
        <v>86</v>
      </c>
      <c r="J18" s="96">
        <v>99.321705426356601</v>
      </c>
      <c r="K18" s="31"/>
      <c r="L18" s="36"/>
    </row>
    <row r="19" spans="1:13" s="32" customFormat="1" ht="18.95" customHeight="1">
      <c r="A19" s="2" t="s">
        <v>36</v>
      </c>
      <c r="B19" s="37">
        <v>4</v>
      </c>
      <c r="C19" s="20">
        <v>0</v>
      </c>
      <c r="D19" s="33">
        <v>4</v>
      </c>
      <c r="E19" s="20">
        <v>4</v>
      </c>
      <c r="F19" s="22">
        <v>0</v>
      </c>
      <c r="G19" s="35">
        <v>4</v>
      </c>
      <c r="H19" s="97">
        <v>100</v>
      </c>
      <c r="I19" s="87">
        <v>86</v>
      </c>
      <c r="J19" s="96">
        <v>116.279069767442</v>
      </c>
      <c r="K19" s="31"/>
      <c r="L19" s="36"/>
    </row>
    <row r="20" spans="1:13" s="32" customFormat="1" ht="18.95" customHeight="1" thickBot="1">
      <c r="A20" s="3" t="s">
        <v>37</v>
      </c>
      <c r="B20" s="38">
        <v>24</v>
      </c>
      <c r="C20" s="39">
        <v>0</v>
      </c>
      <c r="D20" s="40">
        <v>24</v>
      </c>
      <c r="E20" s="39">
        <v>13</v>
      </c>
      <c r="F20" s="41">
        <v>0</v>
      </c>
      <c r="G20" s="42">
        <v>13</v>
      </c>
      <c r="H20" s="98">
        <v>54.1666666666667</v>
      </c>
      <c r="I20" s="88">
        <v>86</v>
      </c>
      <c r="J20" s="99">
        <v>62.984496124030997</v>
      </c>
      <c r="K20" s="31"/>
      <c r="L20" s="36"/>
    </row>
    <row r="21" spans="1:13" s="32" customFormat="1" ht="18.95" customHeight="1" thickBot="1">
      <c r="A21" s="4" t="s">
        <v>38</v>
      </c>
      <c r="B21" s="89">
        <v>278</v>
      </c>
      <c r="C21" s="90">
        <v>5</v>
      </c>
      <c r="D21" s="91">
        <v>273</v>
      </c>
      <c r="E21" s="90">
        <v>191</v>
      </c>
      <c r="F21" s="92">
        <v>0</v>
      </c>
      <c r="G21" s="93">
        <v>191</v>
      </c>
      <c r="H21" s="100">
        <v>69.963369963369999</v>
      </c>
      <c r="I21" s="94">
        <v>86</v>
      </c>
      <c r="J21" s="101">
        <v>81.352755771360407</v>
      </c>
      <c r="K21" s="43"/>
      <c r="L21" s="36"/>
    </row>
    <row r="22" spans="1:13" s="51" customFormat="1" ht="12" customHeight="1">
      <c r="A22" s="44"/>
      <c r="B22" s="45"/>
      <c r="C22" s="45"/>
      <c r="D22" s="45"/>
      <c r="E22" s="45"/>
      <c r="F22" s="45"/>
      <c r="G22" s="45"/>
      <c r="H22" s="45"/>
      <c r="I22" s="46"/>
      <c r="J22" s="47"/>
      <c r="K22" s="48"/>
      <c r="L22" s="49"/>
      <c r="M22" s="50"/>
    </row>
    <row r="23" spans="1:13" s="51" customFormat="1">
      <c r="A23" s="44" t="s">
        <v>39</v>
      </c>
      <c r="B23" s="85"/>
      <c r="C23" s="85"/>
      <c r="D23" s="85"/>
      <c r="E23" s="85"/>
      <c r="F23" s="85"/>
      <c r="G23" s="85"/>
      <c r="H23" s="85"/>
      <c r="I23" s="85"/>
      <c r="J23" s="83"/>
      <c r="K23" s="84"/>
      <c r="L23" s="49"/>
      <c r="M23" s="53"/>
    </row>
    <row r="24" spans="1:13" s="56" customFormat="1">
      <c r="A24" s="54"/>
      <c r="B24" s="18"/>
      <c r="C24" s="18"/>
      <c r="D24" s="18"/>
      <c r="E24" s="18"/>
      <c r="F24" s="18"/>
      <c r="G24" s="18"/>
      <c r="H24" s="18"/>
      <c r="I24" s="18"/>
      <c r="J24" s="55"/>
      <c r="K24" s="18"/>
    </row>
    <row r="25" spans="1:13" s="56" customFormat="1">
      <c r="A25" s="54"/>
      <c r="B25" s="18"/>
      <c r="C25" s="18"/>
      <c r="D25" s="18"/>
      <c r="E25" s="18"/>
      <c r="F25" s="18"/>
      <c r="G25" s="18"/>
      <c r="H25" s="18"/>
      <c r="I25" s="18"/>
      <c r="J25" s="55"/>
      <c r="K25" s="18"/>
    </row>
    <row r="26" spans="1:13" s="56" customFormat="1" ht="18" customHeight="1">
      <c r="A26" s="57" t="s">
        <v>40</v>
      </c>
      <c r="B26" s="18"/>
      <c r="C26" s="18"/>
      <c r="D26" s="18"/>
      <c r="E26" s="18"/>
      <c r="F26" s="18"/>
      <c r="G26" s="18"/>
      <c r="H26" s="18"/>
      <c r="I26" s="18"/>
      <c r="J26" s="55"/>
      <c r="K26" s="18"/>
    </row>
    <row r="27" spans="1:13" s="56" customFormat="1" ht="13.5" thickBot="1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18"/>
    </row>
    <row r="29" spans="1:13">
      <c r="A29" s="6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9"/>
  <sheetViews>
    <sheetView zoomScale="89" zoomScaleNormal="89" workbookViewId="0">
      <selection activeCell="A28" sqref="A28"/>
    </sheetView>
  </sheetViews>
  <sheetFormatPr defaultRowHeight="12.75"/>
  <cols>
    <col min="1" max="1" width="19.7109375" customWidth="1"/>
    <col min="2" max="10" width="12" customWidth="1"/>
    <col min="11" max="11" width="11.140625" customWidth="1"/>
  </cols>
  <sheetData>
    <row r="1" spans="1:12" s="24" customFormat="1" ht="19.5" customHeight="1">
      <c r="A1" s="151" t="s">
        <v>10</v>
      </c>
      <c r="B1" s="152"/>
      <c r="C1" s="152"/>
      <c r="D1" s="152"/>
      <c r="E1" s="152"/>
      <c r="F1" s="152"/>
      <c r="G1" s="152"/>
      <c r="H1" s="152"/>
      <c r="I1" s="152"/>
      <c r="J1" s="157"/>
    </row>
    <row r="2" spans="1:12" s="26" customFormat="1" ht="19.5" customHeight="1">
      <c r="A2" s="153" t="str">
        <f>'1 EE Q2'!A2:J2</f>
        <v>FY22 QUARTER ENDING MARCH 31, 2022</v>
      </c>
      <c r="B2" s="154"/>
      <c r="C2" s="154"/>
      <c r="D2" s="154"/>
      <c r="E2" s="154"/>
      <c r="F2" s="154"/>
      <c r="G2" s="154"/>
      <c r="H2" s="154"/>
      <c r="I2" s="154"/>
      <c r="J2" s="158"/>
      <c r="K2" s="25"/>
    </row>
    <row r="3" spans="1:12" s="26" customFormat="1" ht="29.25" customHeight="1" thickBot="1">
      <c r="A3" s="155" t="s">
        <v>41</v>
      </c>
      <c r="B3" s="156"/>
      <c r="C3" s="156"/>
      <c r="D3" s="156"/>
      <c r="E3" s="156"/>
      <c r="F3" s="156"/>
      <c r="G3" s="156"/>
      <c r="H3" s="156"/>
      <c r="I3" s="156"/>
      <c r="J3" s="159"/>
      <c r="K3" s="25"/>
    </row>
    <row r="4" spans="1:12" s="32" customFormat="1" ht="54" customHeight="1" thickBot="1">
      <c r="A4" s="27" t="s">
        <v>12</v>
      </c>
      <c r="B4" s="5" t="s">
        <v>13</v>
      </c>
      <c r="C4" s="6" t="s">
        <v>14</v>
      </c>
      <c r="D4" s="7" t="s">
        <v>15</v>
      </c>
      <c r="E4" s="6" t="s">
        <v>16</v>
      </c>
      <c r="F4" s="6" t="s">
        <v>17</v>
      </c>
      <c r="G4" s="6" t="s">
        <v>42</v>
      </c>
      <c r="H4" s="28" t="s">
        <v>43</v>
      </c>
      <c r="I4" s="29" t="s">
        <v>44</v>
      </c>
      <c r="J4" s="30" t="s">
        <v>21</v>
      </c>
      <c r="K4" s="31"/>
    </row>
    <row r="5" spans="1:12" s="32" customFormat="1" ht="18.95" customHeight="1">
      <c r="A5" s="1" t="s">
        <v>22</v>
      </c>
      <c r="B5" s="19">
        <v>1</v>
      </c>
      <c r="C5" s="20">
        <v>0</v>
      </c>
      <c r="D5" s="33">
        <v>1</v>
      </c>
      <c r="E5" s="34">
        <v>0</v>
      </c>
      <c r="F5" s="21">
        <v>0</v>
      </c>
      <c r="G5" s="35">
        <v>0</v>
      </c>
      <c r="H5" s="95">
        <v>0</v>
      </c>
      <c r="I5" s="87">
        <v>85</v>
      </c>
      <c r="J5" s="96">
        <v>0</v>
      </c>
      <c r="K5" s="31"/>
      <c r="L5" s="36"/>
    </row>
    <row r="6" spans="1:12" s="32" customFormat="1" ht="18.95" customHeight="1">
      <c r="A6" s="2" t="s">
        <v>23</v>
      </c>
      <c r="B6" s="37">
        <v>30</v>
      </c>
      <c r="C6" s="20">
        <v>0</v>
      </c>
      <c r="D6" s="33">
        <v>30</v>
      </c>
      <c r="E6" s="20">
        <v>13</v>
      </c>
      <c r="F6" s="22">
        <v>0</v>
      </c>
      <c r="G6" s="35">
        <v>13</v>
      </c>
      <c r="H6" s="97">
        <v>43.3333333333333</v>
      </c>
      <c r="I6" s="87">
        <v>85</v>
      </c>
      <c r="J6" s="96">
        <v>50.980392156862699</v>
      </c>
      <c r="K6" s="31"/>
      <c r="L6" s="36"/>
    </row>
    <row r="7" spans="1:12" s="32" customFormat="1" ht="18.95" customHeight="1">
      <c r="A7" s="2" t="s">
        <v>24</v>
      </c>
      <c r="B7" s="37">
        <v>57</v>
      </c>
      <c r="C7" s="20">
        <v>0</v>
      </c>
      <c r="D7" s="33">
        <v>57</v>
      </c>
      <c r="E7" s="20">
        <v>41</v>
      </c>
      <c r="F7" s="22">
        <v>0</v>
      </c>
      <c r="G7" s="35">
        <v>41</v>
      </c>
      <c r="H7" s="97">
        <v>71.929824561403507</v>
      </c>
      <c r="I7" s="87">
        <v>82</v>
      </c>
      <c r="J7" s="96">
        <v>87.719298245613999</v>
      </c>
      <c r="K7" s="31"/>
      <c r="L7" s="36"/>
    </row>
    <row r="8" spans="1:12" s="32" customFormat="1" ht="18.95" customHeight="1">
      <c r="A8" s="2" t="s">
        <v>25</v>
      </c>
      <c r="B8" s="37">
        <v>68</v>
      </c>
      <c r="C8" s="20">
        <v>0</v>
      </c>
      <c r="D8" s="33">
        <v>68</v>
      </c>
      <c r="E8" s="20">
        <v>40</v>
      </c>
      <c r="F8" s="22">
        <v>0</v>
      </c>
      <c r="G8" s="35">
        <v>40</v>
      </c>
      <c r="H8" s="97">
        <v>58.823529411764703</v>
      </c>
      <c r="I8" s="87">
        <v>85</v>
      </c>
      <c r="J8" s="96">
        <v>69.204152249134907</v>
      </c>
      <c r="K8" s="31"/>
      <c r="L8" s="36"/>
    </row>
    <row r="9" spans="1:12" s="32" customFormat="1" ht="18.95" customHeight="1">
      <c r="A9" s="2" t="s">
        <v>26</v>
      </c>
      <c r="B9" s="37">
        <v>2</v>
      </c>
      <c r="C9" s="20">
        <v>0</v>
      </c>
      <c r="D9" s="33">
        <v>2</v>
      </c>
      <c r="E9" s="20">
        <v>0</v>
      </c>
      <c r="F9" s="22">
        <v>0</v>
      </c>
      <c r="G9" s="35">
        <v>0</v>
      </c>
      <c r="H9" s="97">
        <v>0</v>
      </c>
      <c r="I9" s="87">
        <v>85</v>
      </c>
      <c r="J9" s="96">
        <v>0</v>
      </c>
      <c r="K9" s="31"/>
      <c r="L9" s="36"/>
    </row>
    <row r="10" spans="1:12" s="32" customFormat="1" ht="18.95" customHeight="1">
      <c r="A10" s="2" t="s">
        <v>27</v>
      </c>
      <c r="B10" s="37">
        <v>24</v>
      </c>
      <c r="C10" s="20">
        <v>1</v>
      </c>
      <c r="D10" s="33">
        <v>23</v>
      </c>
      <c r="E10" s="20">
        <v>21</v>
      </c>
      <c r="F10" s="22">
        <v>0</v>
      </c>
      <c r="G10" s="35">
        <v>21</v>
      </c>
      <c r="H10" s="97">
        <v>91.304347826086996</v>
      </c>
      <c r="I10" s="87">
        <v>85</v>
      </c>
      <c r="J10" s="96">
        <v>107.416879795396</v>
      </c>
      <c r="K10" s="31"/>
      <c r="L10" s="36"/>
    </row>
    <row r="11" spans="1:12" s="32" customFormat="1" ht="18.95" customHeight="1">
      <c r="A11" s="2" t="s">
        <v>28</v>
      </c>
      <c r="B11" s="37">
        <v>7</v>
      </c>
      <c r="C11" s="20">
        <v>0</v>
      </c>
      <c r="D11" s="33">
        <v>7</v>
      </c>
      <c r="E11" s="20">
        <v>5</v>
      </c>
      <c r="F11" s="22">
        <v>0</v>
      </c>
      <c r="G11" s="35">
        <v>5</v>
      </c>
      <c r="H11" s="97">
        <v>71.428571428571402</v>
      </c>
      <c r="I11" s="87">
        <v>85</v>
      </c>
      <c r="J11" s="96">
        <v>84.033613445378194</v>
      </c>
      <c r="K11" s="31"/>
      <c r="L11" s="36"/>
    </row>
    <row r="12" spans="1:12" s="32" customFormat="1" ht="18.95" customHeight="1">
      <c r="A12" s="2" t="s">
        <v>29</v>
      </c>
      <c r="B12" s="37">
        <v>34</v>
      </c>
      <c r="C12" s="20">
        <v>2</v>
      </c>
      <c r="D12" s="33">
        <v>32</v>
      </c>
      <c r="E12" s="20">
        <v>25</v>
      </c>
      <c r="F12" s="22">
        <v>0</v>
      </c>
      <c r="G12" s="35">
        <v>25</v>
      </c>
      <c r="H12" s="97">
        <v>78.125</v>
      </c>
      <c r="I12" s="87">
        <v>85</v>
      </c>
      <c r="J12" s="96">
        <v>91.911764705882405</v>
      </c>
      <c r="K12" s="31"/>
      <c r="L12" s="36"/>
    </row>
    <row r="13" spans="1:12" s="32" customFormat="1" ht="18.95" customHeight="1">
      <c r="A13" s="2" t="s">
        <v>30</v>
      </c>
      <c r="B13" s="37">
        <v>7</v>
      </c>
      <c r="C13" s="20">
        <v>0</v>
      </c>
      <c r="D13" s="33">
        <v>7</v>
      </c>
      <c r="E13" s="20">
        <v>3</v>
      </c>
      <c r="F13" s="22">
        <v>0</v>
      </c>
      <c r="G13" s="35">
        <v>3</v>
      </c>
      <c r="H13" s="97">
        <v>42.857142857142897</v>
      </c>
      <c r="I13" s="87">
        <v>85</v>
      </c>
      <c r="J13" s="96">
        <v>50.420168067226903</v>
      </c>
      <c r="K13" s="31"/>
      <c r="L13" s="36"/>
    </row>
    <row r="14" spans="1:12" s="32" customFormat="1" ht="18.95" customHeight="1">
      <c r="A14" s="2" t="s">
        <v>31</v>
      </c>
      <c r="B14" s="37">
        <v>6</v>
      </c>
      <c r="C14" s="20">
        <v>0</v>
      </c>
      <c r="D14" s="33">
        <v>6</v>
      </c>
      <c r="E14" s="20">
        <v>3</v>
      </c>
      <c r="F14" s="22">
        <v>0</v>
      </c>
      <c r="G14" s="35">
        <v>3</v>
      </c>
      <c r="H14" s="97">
        <v>50</v>
      </c>
      <c r="I14" s="87">
        <v>80</v>
      </c>
      <c r="J14" s="96">
        <v>62.5</v>
      </c>
      <c r="K14" s="31"/>
      <c r="L14" s="36"/>
    </row>
    <row r="15" spans="1:12" s="32" customFormat="1" ht="18.95" customHeight="1">
      <c r="A15" s="2" t="s">
        <v>32</v>
      </c>
      <c r="B15" s="37">
        <v>39</v>
      </c>
      <c r="C15" s="20">
        <v>0</v>
      </c>
      <c r="D15" s="33">
        <v>39</v>
      </c>
      <c r="E15" s="20">
        <v>26</v>
      </c>
      <c r="F15" s="22">
        <v>0</v>
      </c>
      <c r="G15" s="35">
        <v>26</v>
      </c>
      <c r="H15" s="97">
        <v>66.6666666666667</v>
      </c>
      <c r="I15" s="87">
        <v>85</v>
      </c>
      <c r="J15" s="96">
        <v>78.431372549019599</v>
      </c>
      <c r="K15" s="31"/>
      <c r="L15" s="36"/>
    </row>
    <row r="16" spans="1:12" s="32" customFormat="1" ht="18.95" customHeight="1">
      <c r="A16" s="2" t="s">
        <v>33</v>
      </c>
      <c r="B16" s="37">
        <v>16</v>
      </c>
      <c r="C16" s="20">
        <v>0</v>
      </c>
      <c r="D16" s="33">
        <v>16</v>
      </c>
      <c r="E16" s="20">
        <v>7</v>
      </c>
      <c r="F16" s="22">
        <v>0</v>
      </c>
      <c r="G16" s="35">
        <v>7</v>
      </c>
      <c r="H16" s="97">
        <v>43.75</v>
      </c>
      <c r="I16" s="87">
        <v>85</v>
      </c>
      <c r="J16" s="96">
        <v>51.470588235294102</v>
      </c>
      <c r="K16" s="31"/>
      <c r="L16" s="36"/>
    </row>
    <row r="17" spans="1:13" s="32" customFormat="1" ht="18.95" customHeight="1">
      <c r="A17" s="2" t="s">
        <v>34</v>
      </c>
      <c r="B17" s="37">
        <v>43</v>
      </c>
      <c r="C17" s="20">
        <v>1</v>
      </c>
      <c r="D17" s="33">
        <v>42</v>
      </c>
      <c r="E17" s="20">
        <v>29</v>
      </c>
      <c r="F17" s="22">
        <v>0</v>
      </c>
      <c r="G17" s="35">
        <v>29</v>
      </c>
      <c r="H17" s="97">
        <v>69.047619047619094</v>
      </c>
      <c r="I17" s="87">
        <v>85</v>
      </c>
      <c r="J17" s="96">
        <v>81.232492997198904</v>
      </c>
      <c r="K17" s="31"/>
      <c r="L17" s="36"/>
    </row>
    <row r="18" spans="1:13" s="32" customFormat="1" ht="18.95" customHeight="1">
      <c r="A18" s="2" t="s">
        <v>35</v>
      </c>
      <c r="B18" s="37">
        <v>61</v>
      </c>
      <c r="C18" s="20">
        <v>3</v>
      </c>
      <c r="D18" s="33">
        <v>58</v>
      </c>
      <c r="E18" s="20">
        <v>41</v>
      </c>
      <c r="F18" s="22">
        <v>0</v>
      </c>
      <c r="G18" s="35">
        <v>41</v>
      </c>
      <c r="H18" s="97">
        <v>70.689655172413794</v>
      </c>
      <c r="I18" s="87">
        <v>85</v>
      </c>
      <c r="J18" s="96">
        <v>83.164300202839797</v>
      </c>
      <c r="K18" s="31"/>
      <c r="L18" s="36"/>
    </row>
    <row r="19" spans="1:13" s="32" customFormat="1" ht="18.95" customHeight="1">
      <c r="A19" s="2" t="s">
        <v>36</v>
      </c>
      <c r="B19" s="37">
        <v>6</v>
      </c>
      <c r="C19" s="20">
        <v>0</v>
      </c>
      <c r="D19" s="33">
        <v>6</v>
      </c>
      <c r="E19" s="20">
        <v>4</v>
      </c>
      <c r="F19" s="22">
        <v>0</v>
      </c>
      <c r="G19" s="35">
        <v>4</v>
      </c>
      <c r="H19" s="97">
        <v>66.6666666666667</v>
      </c>
      <c r="I19" s="87">
        <v>85</v>
      </c>
      <c r="J19" s="96">
        <v>78.431372549019599</v>
      </c>
      <c r="K19" s="31"/>
      <c r="L19" s="36"/>
    </row>
    <row r="20" spans="1:13" s="32" customFormat="1" ht="18.95" customHeight="1" thickBot="1">
      <c r="A20" s="3" t="s">
        <v>37</v>
      </c>
      <c r="B20" s="38">
        <v>42</v>
      </c>
      <c r="C20" s="39">
        <v>0</v>
      </c>
      <c r="D20" s="40">
        <v>42</v>
      </c>
      <c r="E20" s="39">
        <v>20</v>
      </c>
      <c r="F20" s="41">
        <v>0</v>
      </c>
      <c r="G20" s="42">
        <v>20</v>
      </c>
      <c r="H20" s="98">
        <v>47.619047619047599</v>
      </c>
      <c r="I20" s="88">
        <v>85</v>
      </c>
      <c r="J20" s="99">
        <v>56.022408963585399</v>
      </c>
      <c r="K20" s="31"/>
      <c r="L20" s="36"/>
    </row>
    <row r="21" spans="1:13" s="32" customFormat="1" ht="18.95" customHeight="1" thickBot="1">
      <c r="A21" s="4" t="s">
        <v>38</v>
      </c>
      <c r="B21" s="89">
        <v>443</v>
      </c>
      <c r="C21" s="90">
        <v>7</v>
      </c>
      <c r="D21" s="91">
        <v>436</v>
      </c>
      <c r="E21" s="90">
        <v>278</v>
      </c>
      <c r="F21" s="92">
        <v>0</v>
      </c>
      <c r="G21" s="93">
        <v>278</v>
      </c>
      <c r="H21" s="100">
        <v>63.761467889908303</v>
      </c>
      <c r="I21" s="94">
        <v>85</v>
      </c>
      <c r="J21" s="101">
        <v>75.013491635186199</v>
      </c>
      <c r="K21" s="43"/>
      <c r="L21" s="36"/>
    </row>
    <row r="22" spans="1:13" s="51" customFormat="1" ht="12" customHeight="1">
      <c r="A22" s="44"/>
      <c r="B22" s="45"/>
      <c r="C22" s="45"/>
      <c r="D22" s="45"/>
      <c r="E22" s="45"/>
      <c r="F22" s="45"/>
      <c r="G22" s="45"/>
      <c r="H22" s="45"/>
      <c r="I22" s="46"/>
      <c r="J22" s="47"/>
      <c r="K22" s="48"/>
      <c r="L22" s="49"/>
      <c r="M22" s="50"/>
    </row>
    <row r="23" spans="1:13" s="51" customFormat="1">
      <c r="A23" s="44" t="str">
        <f>'1 EE Q2'!A23</f>
        <v>* DW Goal: While we await Trade performance goals, we are substituting WIOA Dislocated Worker goals.</v>
      </c>
      <c r="B23" s="45"/>
      <c r="C23" s="45"/>
      <c r="D23" s="45"/>
      <c r="E23" s="45"/>
      <c r="F23" s="45"/>
      <c r="G23" s="45"/>
      <c r="H23" s="45"/>
      <c r="I23" s="46"/>
      <c r="J23" s="52"/>
      <c r="K23" s="48"/>
      <c r="L23" s="49"/>
      <c r="M23" s="53"/>
    </row>
    <row r="24" spans="1:13" s="56" customFormat="1">
      <c r="A24" s="54"/>
      <c r="B24" s="18"/>
      <c r="C24" s="18"/>
      <c r="D24" s="18"/>
      <c r="E24" s="18"/>
      <c r="F24" s="18"/>
      <c r="G24" s="18"/>
      <c r="H24" s="18"/>
      <c r="I24" s="18"/>
      <c r="J24" s="55"/>
      <c r="K24" s="18"/>
    </row>
    <row r="25" spans="1:13" s="56" customFormat="1">
      <c r="A25" s="54"/>
      <c r="B25" s="18"/>
      <c r="C25" s="18"/>
      <c r="D25" s="18"/>
      <c r="E25" s="18"/>
      <c r="F25" s="18"/>
      <c r="G25" s="18"/>
      <c r="H25" s="18"/>
      <c r="I25" s="18"/>
      <c r="J25" s="55"/>
      <c r="K25" s="18"/>
    </row>
    <row r="26" spans="1:13" s="56" customFormat="1" ht="18" customHeight="1">
      <c r="A26" s="57" t="s">
        <v>40</v>
      </c>
      <c r="B26" s="18"/>
      <c r="C26" s="18"/>
      <c r="D26" s="18"/>
      <c r="E26" s="18"/>
      <c r="F26" s="18"/>
      <c r="G26" s="18"/>
      <c r="H26" s="18"/>
      <c r="I26" s="18"/>
      <c r="J26" s="55"/>
      <c r="K26" s="18"/>
    </row>
    <row r="27" spans="1:13" s="56" customFormat="1" ht="13.5" thickBot="1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18"/>
    </row>
    <row r="29" spans="1:13">
      <c r="A29" s="6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zoomScale="89" zoomScaleNormal="89" workbookViewId="0">
      <selection activeCell="A28" sqref="A28"/>
    </sheetView>
  </sheetViews>
  <sheetFormatPr defaultRowHeight="12.75"/>
  <cols>
    <col min="1" max="1" width="19.7109375" customWidth="1"/>
    <col min="2" max="10" width="12" customWidth="1"/>
    <col min="11" max="11" width="11.140625" customWidth="1"/>
  </cols>
  <sheetData>
    <row r="1" spans="1:12" s="24" customFormat="1" ht="19.5" customHeight="1">
      <c r="A1" s="151" t="s">
        <v>45</v>
      </c>
      <c r="B1" s="152"/>
      <c r="C1" s="152"/>
      <c r="D1" s="152"/>
      <c r="E1" s="152"/>
      <c r="F1" s="152"/>
      <c r="G1" s="152"/>
      <c r="H1" s="152"/>
      <c r="I1" s="152"/>
      <c r="J1" s="157"/>
    </row>
    <row r="2" spans="1:12" s="26" customFormat="1" ht="19.5" customHeight="1">
      <c r="A2" s="153" t="str">
        <f>'1 EE Q2'!A2:J2</f>
        <v>FY22 QUARTER ENDING MARCH 31, 2022</v>
      </c>
      <c r="B2" s="154"/>
      <c r="C2" s="154"/>
      <c r="D2" s="154"/>
      <c r="E2" s="154"/>
      <c r="F2" s="154"/>
      <c r="G2" s="154"/>
      <c r="H2" s="154"/>
      <c r="I2" s="154"/>
      <c r="J2" s="158"/>
      <c r="K2" s="25"/>
    </row>
    <row r="3" spans="1:12" s="26" customFormat="1" ht="30.75" customHeight="1" thickBot="1">
      <c r="A3" s="155" t="s">
        <v>46</v>
      </c>
      <c r="B3" s="156"/>
      <c r="C3" s="156"/>
      <c r="D3" s="156"/>
      <c r="E3" s="156"/>
      <c r="F3" s="156"/>
      <c r="G3" s="156"/>
      <c r="H3" s="156"/>
      <c r="I3" s="156"/>
      <c r="J3" s="159"/>
      <c r="K3" s="25"/>
    </row>
    <row r="4" spans="1:12" s="32" customFormat="1" ht="54" customHeight="1" thickBot="1">
      <c r="A4" s="27" t="s">
        <v>12</v>
      </c>
      <c r="B4" s="5" t="s">
        <v>13</v>
      </c>
      <c r="C4" s="6" t="s">
        <v>14</v>
      </c>
      <c r="D4" s="7" t="s">
        <v>15</v>
      </c>
      <c r="E4" s="6" t="s">
        <v>16</v>
      </c>
      <c r="F4" s="6" t="s">
        <v>17</v>
      </c>
      <c r="G4" s="6" t="s">
        <v>47</v>
      </c>
      <c r="H4" s="28" t="s">
        <v>48</v>
      </c>
      <c r="I4" s="29" t="s">
        <v>44</v>
      </c>
      <c r="J4" s="30" t="s">
        <v>21</v>
      </c>
      <c r="K4" s="31"/>
    </row>
    <row r="5" spans="1:12" s="32" customFormat="1" ht="18.95" customHeight="1">
      <c r="A5" s="1" t="s">
        <v>22</v>
      </c>
      <c r="B5" s="19">
        <v>1</v>
      </c>
      <c r="C5" s="20">
        <v>0</v>
      </c>
      <c r="D5" s="33">
        <v>1</v>
      </c>
      <c r="E5" s="34">
        <v>0</v>
      </c>
      <c r="F5" s="21">
        <v>0</v>
      </c>
      <c r="G5" s="35">
        <v>0</v>
      </c>
      <c r="H5" s="102">
        <v>0</v>
      </c>
      <c r="I5" s="103">
        <v>8100</v>
      </c>
      <c r="J5" s="104">
        <v>0</v>
      </c>
      <c r="K5" s="31"/>
      <c r="L5" s="36"/>
    </row>
    <row r="6" spans="1:12" s="32" customFormat="1" ht="18.95" customHeight="1">
      <c r="A6" s="2" t="s">
        <v>23</v>
      </c>
      <c r="B6" s="37">
        <v>13</v>
      </c>
      <c r="C6" s="20">
        <v>0</v>
      </c>
      <c r="D6" s="33">
        <v>13</v>
      </c>
      <c r="E6" s="20">
        <v>7</v>
      </c>
      <c r="F6" s="22">
        <v>0</v>
      </c>
      <c r="G6" s="35">
        <v>7</v>
      </c>
      <c r="H6" s="105">
        <v>9486</v>
      </c>
      <c r="I6" s="103">
        <v>8300</v>
      </c>
      <c r="J6" s="104">
        <v>114.289156626506</v>
      </c>
      <c r="K6" s="31"/>
      <c r="L6" s="36"/>
    </row>
    <row r="7" spans="1:12" s="32" customFormat="1" ht="18.95" customHeight="1">
      <c r="A7" s="2" t="s">
        <v>24</v>
      </c>
      <c r="B7" s="37">
        <v>26</v>
      </c>
      <c r="C7" s="20">
        <v>0</v>
      </c>
      <c r="D7" s="33">
        <v>26</v>
      </c>
      <c r="E7" s="20">
        <v>22</v>
      </c>
      <c r="F7" s="22">
        <v>0</v>
      </c>
      <c r="G7" s="35">
        <v>22</v>
      </c>
      <c r="H7" s="105">
        <v>12898.73</v>
      </c>
      <c r="I7" s="103">
        <v>8300</v>
      </c>
      <c r="J7" s="104">
        <v>155.40638554216901</v>
      </c>
      <c r="K7" s="31"/>
      <c r="L7" s="36"/>
    </row>
    <row r="8" spans="1:12" s="32" customFormat="1" ht="18.95" customHeight="1">
      <c r="A8" s="2" t="s">
        <v>25</v>
      </c>
      <c r="B8" s="37">
        <v>44</v>
      </c>
      <c r="C8" s="20">
        <v>1</v>
      </c>
      <c r="D8" s="33">
        <v>43</v>
      </c>
      <c r="E8" s="20">
        <v>31</v>
      </c>
      <c r="F8" s="22">
        <v>0</v>
      </c>
      <c r="G8" s="35">
        <v>31</v>
      </c>
      <c r="H8" s="105">
        <v>13588.33</v>
      </c>
      <c r="I8" s="103">
        <v>8800</v>
      </c>
      <c r="J8" s="104">
        <v>154.41284090909099</v>
      </c>
      <c r="K8" s="31"/>
      <c r="L8" s="36"/>
    </row>
    <row r="9" spans="1:12" s="32" customFormat="1" ht="18.95" customHeight="1">
      <c r="A9" s="2" t="s">
        <v>26</v>
      </c>
      <c r="B9" s="37">
        <v>1</v>
      </c>
      <c r="C9" s="20">
        <v>0</v>
      </c>
      <c r="D9" s="33">
        <v>1</v>
      </c>
      <c r="E9" s="20">
        <v>0</v>
      </c>
      <c r="F9" s="22">
        <v>0</v>
      </c>
      <c r="G9" s="35">
        <v>0</v>
      </c>
      <c r="H9" s="63">
        <v>0</v>
      </c>
      <c r="I9" s="62">
        <v>8800</v>
      </c>
      <c r="J9" s="104">
        <v>0</v>
      </c>
      <c r="K9" s="31"/>
      <c r="L9" s="36"/>
    </row>
    <row r="10" spans="1:12" s="32" customFormat="1" ht="18.95" customHeight="1">
      <c r="A10" s="2" t="s">
        <v>27</v>
      </c>
      <c r="B10" s="37">
        <v>27</v>
      </c>
      <c r="C10" s="20">
        <v>1</v>
      </c>
      <c r="D10" s="33">
        <v>26</v>
      </c>
      <c r="E10" s="20">
        <v>17</v>
      </c>
      <c r="F10" s="22">
        <v>0</v>
      </c>
      <c r="G10" s="35">
        <v>17</v>
      </c>
      <c r="H10" s="105">
        <v>10980.79</v>
      </c>
      <c r="I10" s="103">
        <v>8800</v>
      </c>
      <c r="J10" s="104">
        <v>124.781704545455</v>
      </c>
      <c r="K10" s="31"/>
      <c r="L10" s="36"/>
    </row>
    <row r="11" spans="1:12" s="32" customFormat="1" ht="18.95" customHeight="1">
      <c r="A11" s="2" t="s">
        <v>28</v>
      </c>
      <c r="B11" s="37">
        <v>4</v>
      </c>
      <c r="C11" s="20">
        <v>0</v>
      </c>
      <c r="D11" s="33">
        <v>4</v>
      </c>
      <c r="E11" s="20">
        <v>4</v>
      </c>
      <c r="F11" s="22">
        <v>0</v>
      </c>
      <c r="G11" s="35">
        <v>4</v>
      </c>
      <c r="H11" s="105">
        <v>7933.9</v>
      </c>
      <c r="I11" s="103">
        <v>8800</v>
      </c>
      <c r="J11" s="104">
        <v>90.157954545454501</v>
      </c>
      <c r="K11" s="31"/>
      <c r="L11" s="36"/>
    </row>
    <row r="12" spans="1:12" s="32" customFormat="1" ht="18.95" customHeight="1">
      <c r="A12" s="2" t="s">
        <v>29</v>
      </c>
      <c r="B12" s="37">
        <v>15</v>
      </c>
      <c r="C12" s="20">
        <v>0</v>
      </c>
      <c r="D12" s="33">
        <v>15</v>
      </c>
      <c r="E12" s="20">
        <v>10</v>
      </c>
      <c r="F12" s="22">
        <v>0</v>
      </c>
      <c r="G12" s="35">
        <v>10</v>
      </c>
      <c r="H12" s="105">
        <v>15979.49</v>
      </c>
      <c r="I12" s="103">
        <v>8800</v>
      </c>
      <c r="J12" s="104">
        <v>181.58511363636401</v>
      </c>
      <c r="K12" s="31"/>
      <c r="L12" s="36"/>
    </row>
    <row r="13" spans="1:12" s="32" customFormat="1" ht="18.95" customHeight="1">
      <c r="A13" s="2" t="s">
        <v>30</v>
      </c>
      <c r="B13" s="37">
        <v>2</v>
      </c>
      <c r="C13" s="20">
        <v>0</v>
      </c>
      <c r="D13" s="33">
        <v>2</v>
      </c>
      <c r="E13" s="20">
        <v>2</v>
      </c>
      <c r="F13" s="22">
        <v>0</v>
      </c>
      <c r="G13" s="35">
        <v>2</v>
      </c>
      <c r="H13" s="105">
        <v>21538.46</v>
      </c>
      <c r="I13" s="103">
        <v>8800</v>
      </c>
      <c r="J13" s="104">
        <v>244.75522727272701</v>
      </c>
      <c r="K13" s="31"/>
      <c r="L13" s="36"/>
    </row>
    <row r="14" spans="1:12" s="32" customFormat="1" ht="18.95" customHeight="1">
      <c r="A14" s="2" t="s">
        <v>31</v>
      </c>
      <c r="B14" s="37">
        <v>4</v>
      </c>
      <c r="C14" s="20">
        <v>0</v>
      </c>
      <c r="D14" s="33">
        <v>4</v>
      </c>
      <c r="E14" s="20">
        <v>2</v>
      </c>
      <c r="F14" s="22">
        <v>0</v>
      </c>
      <c r="G14" s="35">
        <v>2</v>
      </c>
      <c r="H14" s="105">
        <v>8769.5650000000005</v>
      </c>
      <c r="I14" s="103">
        <v>7600</v>
      </c>
      <c r="J14" s="104">
        <v>115.38901315789499</v>
      </c>
      <c r="K14" s="31"/>
      <c r="L14" s="36"/>
    </row>
    <row r="15" spans="1:12" s="32" customFormat="1" ht="18.95" customHeight="1">
      <c r="A15" s="2" t="s">
        <v>32</v>
      </c>
      <c r="B15" s="37">
        <v>29</v>
      </c>
      <c r="C15" s="20">
        <v>0</v>
      </c>
      <c r="D15" s="33">
        <v>29</v>
      </c>
      <c r="E15" s="20">
        <v>18</v>
      </c>
      <c r="F15" s="22">
        <v>0</v>
      </c>
      <c r="G15" s="35">
        <v>18</v>
      </c>
      <c r="H15" s="105">
        <v>12600.15</v>
      </c>
      <c r="I15" s="103">
        <v>8800</v>
      </c>
      <c r="J15" s="104">
        <v>143.18352272727299</v>
      </c>
      <c r="K15" s="31"/>
      <c r="L15" s="36"/>
    </row>
    <row r="16" spans="1:12" s="32" customFormat="1" ht="18.95" customHeight="1">
      <c r="A16" s="2" t="s">
        <v>33</v>
      </c>
      <c r="B16" s="37">
        <v>9</v>
      </c>
      <c r="C16" s="20">
        <v>0</v>
      </c>
      <c r="D16" s="33">
        <v>9</v>
      </c>
      <c r="E16" s="20">
        <v>4</v>
      </c>
      <c r="F16" s="22">
        <v>0</v>
      </c>
      <c r="G16" s="35">
        <v>4</v>
      </c>
      <c r="H16" s="105">
        <v>16079.83</v>
      </c>
      <c r="I16" s="103">
        <v>8800</v>
      </c>
      <c r="J16" s="104">
        <v>182.72534090909099</v>
      </c>
      <c r="K16" s="31"/>
      <c r="L16" s="36"/>
    </row>
    <row r="17" spans="1:13" s="32" customFormat="1" ht="18.95" customHeight="1">
      <c r="A17" s="2" t="s">
        <v>34</v>
      </c>
      <c r="B17" s="37">
        <v>24</v>
      </c>
      <c r="C17" s="20">
        <v>0</v>
      </c>
      <c r="D17" s="33">
        <v>24</v>
      </c>
      <c r="E17" s="20">
        <v>16</v>
      </c>
      <c r="F17" s="22">
        <v>0</v>
      </c>
      <c r="G17" s="35">
        <v>16</v>
      </c>
      <c r="H17" s="105">
        <v>15597.764999999999</v>
      </c>
      <c r="I17" s="103">
        <v>8800</v>
      </c>
      <c r="J17" s="104">
        <v>177.24732954545499</v>
      </c>
      <c r="K17" s="31"/>
      <c r="L17" s="36"/>
    </row>
    <row r="18" spans="1:13" s="32" customFormat="1" ht="18.95" customHeight="1">
      <c r="A18" s="2" t="s">
        <v>35</v>
      </c>
      <c r="B18" s="37">
        <v>51</v>
      </c>
      <c r="C18" s="20">
        <v>3</v>
      </c>
      <c r="D18" s="33">
        <v>48</v>
      </c>
      <c r="E18" s="20">
        <v>41</v>
      </c>
      <c r="F18" s="22">
        <v>0</v>
      </c>
      <c r="G18" s="35">
        <v>41</v>
      </c>
      <c r="H18" s="105">
        <v>10993.4</v>
      </c>
      <c r="I18" s="103">
        <v>8800</v>
      </c>
      <c r="J18" s="104">
        <v>124.925</v>
      </c>
      <c r="K18" s="31"/>
      <c r="L18" s="36"/>
    </row>
    <row r="19" spans="1:13" s="32" customFormat="1" ht="18.95" customHeight="1">
      <c r="A19" s="2" t="s">
        <v>36</v>
      </c>
      <c r="B19" s="37">
        <v>4</v>
      </c>
      <c r="C19" s="20">
        <v>0</v>
      </c>
      <c r="D19" s="33">
        <v>4</v>
      </c>
      <c r="E19" s="20">
        <v>4</v>
      </c>
      <c r="F19" s="22">
        <v>0</v>
      </c>
      <c r="G19" s="35">
        <v>4</v>
      </c>
      <c r="H19" s="105">
        <v>22061.09</v>
      </c>
      <c r="I19" s="103">
        <v>8800</v>
      </c>
      <c r="J19" s="104">
        <v>250.69420454545499</v>
      </c>
      <c r="K19" s="31"/>
      <c r="L19" s="36"/>
    </row>
    <row r="20" spans="1:13" s="32" customFormat="1" ht="18.95" customHeight="1" thickBot="1">
      <c r="A20" s="3" t="s">
        <v>37</v>
      </c>
      <c r="B20" s="38">
        <v>24</v>
      </c>
      <c r="C20" s="39">
        <v>0</v>
      </c>
      <c r="D20" s="40">
        <v>24</v>
      </c>
      <c r="E20" s="39">
        <v>13</v>
      </c>
      <c r="F20" s="41">
        <v>0</v>
      </c>
      <c r="G20" s="42">
        <v>13</v>
      </c>
      <c r="H20" s="106">
        <v>11581.1</v>
      </c>
      <c r="I20" s="103">
        <v>8800</v>
      </c>
      <c r="J20" s="107">
        <v>131.603409090909</v>
      </c>
      <c r="K20" s="31"/>
      <c r="L20" s="36"/>
    </row>
    <row r="21" spans="1:13" s="32" customFormat="1" ht="18.95" customHeight="1" thickBot="1">
      <c r="A21" s="4" t="s">
        <v>38</v>
      </c>
      <c r="B21" s="89">
        <v>278</v>
      </c>
      <c r="C21" s="90">
        <v>5</v>
      </c>
      <c r="D21" s="91">
        <v>273</v>
      </c>
      <c r="E21" s="90">
        <v>191</v>
      </c>
      <c r="F21" s="92">
        <v>0</v>
      </c>
      <c r="G21" s="93">
        <v>191</v>
      </c>
      <c r="H21" s="108">
        <v>12750.02</v>
      </c>
      <c r="I21" s="109">
        <v>8800</v>
      </c>
      <c r="J21" s="110">
        <v>144.88659090909101</v>
      </c>
      <c r="K21" s="43"/>
      <c r="L21" s="36"/>
    </row>
    <row r="22" spans="1:13" s="51" customFormat="1" ht="12" customHeight="1">
      <c r="A22" s="44"/>
      <c r="B22" s="45"/>
      <c r="C22" s="45"/>
      <c r="D22" s="45"/>
      <c r="E22" s="45"/>
      <c r="F22" s="45"/>
      <c r="G22" s="45"/>
      <c r="H22" s="45"/>
      <c r="I22" s="46"/>
      <c r="J22" s="47"/>
      <c r="K22" s="48"/>
      <c r="L22" s="49"/>
      <c r="M22" s="50"/>
    </row>
    <row r="23" spans="1:13" s="51" customFormat="1">
      <c r="A23" s="44" t="str">
        <f>'1 EE Q2'!A23</f>
        <v>* DW Goal: While we await Trade performance goals, we are substituting WIOA Dislocated Worker goals.</v>
      </c>
      <c r="B23" s="45"/>
      <c r="C23" s="45"/>
      <c r="D23" s="45"/>
      <c r="E23" s="45"/>
      <c r="F23" s="45"/>
      <c r="G23" s="45"/>
      <c r="H23" s="45"/>
      <c r="I23" s="46"/>
      <c r="J23" s="52"/>
      <c r="K23" s="48"/>
      <c r="L23" s="49"/>
      <c r="M23" s="53"/>
    </row>
    <row r="24" spans="1:13" s="56" customFormat="1">
      <c r="A24" s="54"/>
      <c r="B24" s="18"/>
      <c r="C24" s="18"/>
      <c r="D24" s="18"/>
      <c r="E24" s="18"/>
      <c r="F24" s="18"/>
      <c r="G24" s="18"/>
      <c r="H24" s="18"/>
      <c r="I24" s="18"/>
      <c r="J24" s="55"/>
      <c r="K24" s="18"/>
    </row>
    <row r="25" spans="1:13" s="56" customFormat="1">
      <c r="A25" s="54"/>
      <c r="B25" s="18"/>
      <c r="C25" s="18"/>
      <c r="D25" s="18"/>
      <c r="E25" s="18"/>
      <c r="F25" s="18"/>
      <c r="G25" s="18"/>
      <c r="H25" s="18"/>
      <c r="I25" s="18"/>
      <c r="J25" s="55"/>
      <c r="K25" s="18"/>
    </row>
    <row r="26" spans="1:13" s="56" customFormat="1" ht="18" customHeight="1">
      <c r="A26" s="57" t="s">
        <v>40</v>
      </c>
      <c r="B26" s="18"/>
      <c r="C26" s="18"/>
      <c r="D26" s="18"/>
      <c r="E26" s="18"/>
      <c r="F26" s="18"/>
      <c r="G26" s="18"/>
      <c r="H26" s="18"/>
      <c r="I26" s="18"/>
      <c r="J26" s="55"/>
      <c r="K26" s="18"/>
    </row>
    <row r="27" spans="1:13" s="56" customFormat="1" ht="13.5" thickBot="1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18"/>
    </row>
    <row r="29" spans="1:13">
      <c r="A29" s="6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9"/>
  <sheetViews>
    <sheetView zoomScale="89" zoomScaleNormal="89" workbookViewId="0">
      <selection activeCell="A28" sqref="A28"/>
    </sheetView>
  </sheetViews>
  <sheetFormatPr defaultRowHeight="12.75"/>
  <cols>
    <col min="1" max="1" width="19.7109375" customWidth="1"/>
    <col min="2" max="10" width="12" customWidth="1"/>
    <col min="11" max="11" width="11.140625" customWidth="1"/>
  </cols>
  <sheetData>
    <row r="1" spans="1:12" s="24" customFormat="1" ht="19.5" customHeight="1">
      <c r="A1" s="151" t="s">
        <v>45</v>
      </c>
      <c r="B1" s="152"/>
      <c r="C1" s="152"/>
      <c r="D1" s="152"/>
      <c r="E1" s="152"/>
      <c r="F1" s="152"/>
      <c r="G1" s="152"/>
      <c r="H1" s="152"/>
      <c r="I1" s="152"/>
      <c r="J1" s="157"/>
    </row>
    <row r="2" spans="1:12" s="26" customFormat="1" ht="19.5" customHeight="1">
      <c r="A2" s="153" t="str">
        <f>'1 EE Q2'!A2:J2</f>
        <v>FY22 QUARTER ENDING MARCH 31, 2022</v>
      </c>
      <c r="B2" s="154"/>
      <c r="C2" s="154"/>
      <c r="D2" s="154"/>
      <c r="E2" s="154"/>
      <c r="F2" s="154"/>
      <c r="G2" s="154"/>
      <c r="H2" s="154"/>
      <c r="I2" s="154"/>
      <c r="J2" s="158"/>
      <c r="K2" s="25"/>
    </row>
    <row r="3" spans="1:12" s="26" customFormat="1" ht="33" customHeight="1" thickBot="1">
      <c r="A3" s="155" t="s">
        <v>49</v>
      </c>
      <c r="B3" s="156"/>
      <c r="C3" s="156"/>
      <c r="D3" s="156"/>
      <c r="E3" s="156"/>
      <c r="F3" s="156"/>
      <c r="G3" s="156"/>
      <c r="H3" s="156"/>
      <c r="I3" s="156"/>
      <c r="J3" s="159"/>
      <c r="K3" s="25"/>
    </row>
    <row r="4" spans="1:12" s="32" customFormat="1" ht="54" customHeight="1" thickBot="1">
      <c r="A4" s="27" t="s">
        <v>12</v>
      </c>
      <c r="B4" s="5" t="s">
        <v>13</v>
      </c>
      <c r="C4" s="6" t="s">
        <v>14</v>
      </c>
      <c r="D4" s="7" t="s">
        <v>15</v>
      </c>
      <c r="E4" s="6" t="s">
        <v>50</v>
      </c>
      <c r="F4" s="6" t="s">
        <v>51</v>
      </c>
      <c r="G4" s="6" t="s">
        <v>52</v>
      </c>
      <c r="H4" s="28" t="s">
        <v>53</v>
      </c>
      <c r="I4" s="29" t="s">
        <v>44</v>
      </c>
      <c r="J4" s="30" t="s">
        <v>21</v>
      </c>
      <c r="K4" s="31"/>
    </row>
    <row r="5" spans="1:12" s="32" customFormat="1" ht="18.95" customHeight="1">
      <c r="A5" s="1" t="s">
        <v>22</v>
      </c>
      <c r="B5" s="19">
        <v>0</v>
      </c>
      <c r="C5" s="20">
        <v>0</v>
      </c>
      <c r="D5" s="33">
        <v>0</v>
      </c>
      <c r="E5" s="34">
        <v>0</v>
      </c>
      <c r="F5" s="21">
        <v>0</v>
      </c>
      <c r="G5" s="35">
        <v>0</v>
      </c>
      <c r="H5" s="95">
        <v>0</v>
      </c>
      <c r="I5" s="87">
        <v>0</v>
      </c>
      <c r="J5" s="104">
        <v>0</v>
      </c>
      <c r="K5" s="31"/>
      <c r="L5" s="36"/>
    </row>
    <row r="6" spans="1:12" s="32" customFormat="1" ht="18.95" customHeight="1">
      <c r="A6" s="2" t="s">
        <v>23</v>
      </c>
      <c r="B6" s="37">
        <v>25</v>
      </c>
      <c r="C6" s="20">
        <v>0</v>
      </c>
      <c r="D6" s="33">
        <v>25</v>
      </c>
      <c r="E6" s="20">
        <v>0</v>
      </c>
      <c r="F6" s="22">
        <v>7</v>
      </c>
      <c r="G6" s="35">
        <v>7</v>
      </c>
      <c r="H6" s="97">
        <v>28</v>
      </c>
      <c r="I6" s="87">
        <v>65</v>
      </c>
      <c r="J6" s="104">
        <v>43.076923076923102</v>
      </c>
      <c r="K6" s="31"/>
      <c r="L6" s="36"/>
    </row>
    <row r="7" spans="1:12" s="32" customFormat="1" ht="18.95" customHeight="1">
      <c r="A7" s="2" t="s">
        <v>24</v>
      </c>
      <c r="B7" s="37">
        <v>27</v>
      </c>
      <c r="C7" s="20">
        <v>0</v>
      </c>
      <c r="D7" s="33">
        <v>27</v>
      </c>
      <c r="E7" s="20">
        <v>1</v>
      </c>
      <c r="F7" s="22">
        <v>14</v>
      </c>
      <c r="G7" s="35">
        <v>15</v>
      </c>
      <c r="H7" s="97">
        <v>55.5555555555556</v>
      </c>
      <c r="I7" s="87">
        <v>63</v>
      </c>
      <c r="J7" s="104">
        <v>88.183421516754905</v>
      </c>
      <c r="K7" s="31"/>
      <c r="L7" s="36"/>
    </row>
    <row r="8" spans="1:12" s="32" customFormat="1" ht="18.95" customHeight="1">
      <c r="A8" s="2" t="s">
        <v>25</v>
      </c>
      <c r="B8" s="37">
        <v>19</v>
      </c>
      <c r="C8" s="20">
        <v>0</v>
      </c>
      <c r="D8" s="33">
        <v>19</v>
      </c>
      <c r="E8" s="20">
        <v>0</v>
      </c>
      <c r="F8" s="22">
        <v>12</v>
      </c>
      <c r="G8" s="35">
        <v>12</v>
      </c>
      <c r="H8" s="97">
        <v>63.157894736842103</v>
      </c>
      <c r="I8" s="87">
        <v>66</v>
      </c>
      <c r="J8" s="104">
        <v>95.693779904306197</v>
      </c>
      <c r="K8" s="31"/>
      <c r="L8" s="36"/>
    </row>
    <row r="9" spans="1:12" s="32" customFormat="1" ht="18.95" customHeight="1">
      <c r="A9" s="2" t="s">
        <v>26</v>
      </c>
      <c r="B9" s="37">
        <v>1</v>
      </c>
      <c r="C9" s="20">
        <v>0</v>
      </c>
      <c r="D9" s="33">
        <v>1</v>
      </c>
      <c r="E9" s="20">
        <v>0</v>
      </c>
      <c r="F9" s="22">
        <v>1</v>
      </c>
      <c r="G9" s="35">
        <v>1</v>
      </c>
      <c r="H9" s="97">
        <v>100</v>
      </c>
      <c r="I9" s="87">
        <v>66</v>
      </c>
      <c r="J9" s="104">
        <v>151.51515151515201</v>
      </c>
      <c r="K9" s="31"/>
      <c r="L9" s="36"/>
    </row>
    <row r="10" spans="1:12" s="32" customFormat="1" ht="18.95" customHeight="1">
      <c r="A10" s="2" t="s">
        <v>27</v>
      </c>
      <c r="B10" s="37">
        <v>12</v>
      </c>
      <c r="C10" s="20">
        <v>1</v>
      </c>
      <c r="D10" s="33">
        <v>11</v>
      </c>
      <c r="E10" s="20">
        <v>0</v>
      </c>
      <c r="F10" s="22">
        <v>7</v>
      </c>
      <c r="G10" s="35">
        <v>7</v>
      </c>
      <c r="H10" s="97">
        <v>63.636363636363598</v>
      </c>
      <c r="I10" s="87">
        <v>66</v>
      </c>
      <c r="J10" s="104">
        <v>96.418732782369105</v>
      </c>
      <c r="K10" s="31"/>
      <c r="L10" s="36"/>
    </row>
    <row r="11" spans="1:12" s="32" customFormat="1" ht="18.95" customHeight="1">
      <c r="A11" s="2" t="s">
        <v>28</v>
      </c>
      <c r="B11" s="37">
        <v>4</v>
      </c>
      <c r="C11" s="20">
        <v>0</v>
      </c>
      <c r="D11" s="33">
        <v>4</v>
      </c>
      <c r="E11" s="20">
        <v>0</v>
      </c>
      <c r="F11" s="22">
        <v>3</v>
      </c>
      <c r="G11" s="35">
        <v>3</v>
      </c>
      <c r="H11" s="97">
        <v>75</v>
      </c>
      <c r="I11" s="87">
        <v>66</v>
      </c>
      <c r="J11" s="104">
        <v>113.636363636364</v>
      </c>
      <c r="K11" s="31"/>
      <c r="L11" s="36"/>
    </row>
    <row r="12" spans="1:12" s="32" customFormat="1" ht="18.95" customHeight="1">
      <c r="A12" s="2" t="s">
        <v>29</v>
      </c>
      <c r="B12" s="37">
        <v>20</v>
      </c>
      <c r="C12" s="20">
        <v>2</v>
      </c>
      <c r="D12" s="33">
        <v>18</v>
      </c>
      <c r="E12" s="20">
        <v>1</v>
      </c>
      <c r="F12" s="22">
        <v>18</v>
      </c>
      <c r="G12" s="35">
        <v>18</v>
      </c>
      <c r="H12" s="97">
        <v>100</v>
      </c>
      <c r="I12" s="87">
        <v>66</v>
      </c>
      <c r="J12" s="104">
        <v>151.51515151515201</v>
      </c>
      <c r="K12" s="31"/>
      <c r="L12" s="36"/>
    </row>
    <row r="13" spans="1:12" s="32" customFormat="1" ht="18.95" customHeight="1">
      <c r="A13" s="2" t="s">
        <v>30</v>
      </c>
      <c r="B13" s="37">
        <v>3</v>
      </c>
      <c r="C13" s="20">
        <v>0</v>
      </c>
      <c r="D13" s="33">
        <v>3</v>
      </c>
      <c r="E13" s="20">
        <v>0</v>
      </c>
      <c r="F13" s="22">
        <v>1</v>
      </c>
      <c r="G13" s="35">
        <v>1</v>
      </c>
      <c r="H13" s="97">
        <v>33.3333333333333</v>
      </c>
      <c r="I13" s="87">
        <v>66</v>
      </c>
      <c r="J13" s="104">
        <v>50.505050505050498</v>
      </c>
      <c r="K13" s="31"/>
      <c r="L13" s="36"/>
    </row>
    <row r="14" spans="1:12" s="32" customFormat="1" ht="18.95" customHeight="1">
      <c r="A14" s="2" t="s">
        <v>31</v>
      </c>
      <c r="B14" s="37">
        <v>3</v>
      </c>
      <c r="C14" s="20">
        <v>0</v>
      </c>
      <c r="D14" s="33">
        <v>3</v>
      </c>
      <c r="E14" s="20">
        <v>0</v>
      </c>
      <c r="F14" s="22">
        <v>1</v>
      </c>
      <c r="G14" s="35">
        <v>1</v>
      </c>
      <c r="H14" s="97">
        <v>33.3333333333333</v>
      </c>
      <c r="I14" s="87">
        <v>57</v>
      </c>
      <c r="J14" s="104">
        <v>58.479532163742697</v>
      </c>
      <c r="K14" s="31"/>
      <c r="L14" s="36"/>
    </row>
    <row r="15" spans="1:12" s="32" customFormat="1" ht="18.95" customHeight="1">
      <c r="A15" s="2" t="s">
        <v>32</v>
      </c>
      <c r="B15" s="37">
        <v>23</v>
      </c>
      <c r="C15" s="20">
        <v>0</v>
      </c>
      <c r="D15" s="33">
        <v>23</v>
      </c>
      <c r="E15" s="20">
        <v>0</v>
      </c>
      <c r="F15" s="22">
        <v>18</v>
      </c>
      <c r="G15" s="35">
        <v>18</v>
      </c>
      <c r="H15" s="97">
        <v>78.260869565217405</v>
      </c>
      <c r="I15" s="87">
        <v>66</v>
      </c>
      <c r="J15" s="104">
        <v>118.57707509881401</v>
      </c>
      <c r="K15" s="31"/>
      <c r="L15" s="36"/>
    </row>
    <row r="16" spans="1:12" s="32" customFormat="1" ht="18.95" customHeight="1">
      <c r="A16" s="2" t="s">
        <v>33</v>
      </c>
      <c r="B16" s="37">
        <v>9</v>
      </c>
      <c r="C16" s="20">
        <v>0</v>
      </c>
      <c r="D16" s="33">
        <v>9</v>
      </c>
      <c r="E16" s="20">
        <v>0</v>
      </c>
      <c r="F16" s="22">
        <v>4</v>
      </c>
      <c r="G16" s="35">
        <v>4</v>
      </c>
      <c r="H16" s="97">
        <v>44.4444444444444</v>
      </c>
      <c r="I16" s="87">
        <v>66</v>
      </c>
      <c r="J16" s="104">
        <v>67.340067340067307</v>
      </c>
      <c r="K16" s="31"/>
      <c r="L16" s="36"/>
    </row>
    <row r="17" spans="1:13" s="32" customFormat="1" ht="18.95" customHeight="1">
      <c r="A17" s="2" t="s">
        <v>34</v>
      </c>
      <c r="B17" s="37">
        <v>22</v>
      </c>
      <c r="C17" s="20">
        <v>1</v>
      </c>
      <c r="D17" s="33">
        <v>21</v>
      </c>
      <c r="E17" s="20">
        <v>0</v>
      </c>
      <c r="F17" s="22">
        <v>7</v>
      </c>
      <c r="G17" s="35">
        <v>7</v>
      </c>
      <c r="H17" s="97">
        <v>33.3333333333333</v>
      </c>
      <c r="I17" s="87">
        <v>66</v>
      </c>
      <c r="J17" s="104">
        <v>50.505050505050498</v>
      </c>
      <c r="K17" s="31"/>
      <c r="L17" s="36"/>
    </row>
    <row r="18" spans="1:13" s="32" customFormat="1" ht="18.95" customHeight="1">
      <c r="A18" s="2" t="s">
        <v>35</v>
      </c>
      <c r="B18" s="37">
        <v>26</v>
      </c>
      <c r="C18" s="20">
        <v>3</v>
      </c>
      <c r="D18" s="33">
        <v>23</v>
      </c>
      <c r="E18" s="20">
        <v>0</v>
      </c>
      <c r="F18" s="22">
        <v>16</v>
      </c>
      <c r="G18" s="35">
        <v>16</v>
      </c>
      <c r="H18" s="97">
        <v>69.565217391304301</v>
      </c>
      <c r="I18" s="87">
        <v>66</v>
      </c>
      <c r="J18" s="104">
        <v>105.401844532279</v>
      </c>
      <c r="K18" s="31"/>
      <c r="L18" s="36"/>
    </row>
    <row r="19" spans="1:13" s="32" customFormat="1" ht="18.95" customHeight="1">
      <c r="A19" s="2" t="s">
        <v>36</v>
      </c>
      <c r="B19" s="37">
        <v>2</v>
      </c>
      <c r="C19" s="20">
        <v>0</v>
      </c>
      <c r="D19" s="33">
        <v>2</v>
      </c>
      <c r="E19" s="20">
        <v>0</v>
      </c>
      <c r="F19" s="22">
        <v>2</v>
      </c>
      <c r="G19" s="35">
        <v>2</v>
      </c>
      <c r="H19" s="97">
        <v>100</v>
      </c>
      <c r="I19" s="87">
        <v>66</v>
      </c>
      <c r="J19" s="104">
        <v>151.51515151515201</v>
      </c>
      <c r="K19" s="31"/>
      <c r="L19" s="36"/>
    </row>
    <row r="20" spans="1:13" s="32" customFormat="1" ht="18.95" customHeight="1" thickBot="1">
      <c r="A20" s="3" t="s">
        <v>37</v>
      </c>
      <c r="B20" s="38">
        <v>11</v>
      </c>
      <c r="C20" s="39">
        <v>0</v>
      </c>
      <c r="D20" s="40">
        <v>11</v>
      </c>
      <c r="E20" s="39">
        <v>0</v>
      </c>
      <c r="F20" s="41">
        <v>6</v>
      </c>
      <c r="G20" s="42">
        <v>6</v>
      </c>
      <c r="H20" s="98">
        <v>54.545454545454497</v>
      </c>
      <c r="I20" s="87">
        <v>66</v>
      </c>
      <c r="J20" s="107">
        <v>82.644628099173602</v>
      </c>
      <c r="K20" s="31"/>
      <c r="L20" s="36"/>
    </row>
    <row r="21" spans="1:13" s="32" customFormat="1" ht="18.95" customHeight="1" thickBot="1">
      <c r="A21" s="4" t="s">
        <v>38</v>
      </c>
      <c r="B21" s="89">
        <v>207</v>
      </c>
      <c r="C21" s="90">
        <v>7</v>
      </c>
      <c r="D21" s="91">
        <v>200</v>
      </c>
      <c r="E21" s="90">
        <v>2</v>
      </c>
      <c r="F21" s="92">
        <v>117</v>
      </c>
      <c r="G21" s="93">
        <v>118</v>
      </c>
      <c r="H21" s="100">
        <v>59</v>
      </c>
      <c r="I21" s="111">
        <v>66</v>
      </c>
      <c r="J21" s="110">
        <v>89.393939393939405</v>
      </c>
      <c r="K21" s="43"/>
      <c r="L21" s="36"/>
    </row>
    <row r="22" spans="1:13" s="51" customFormat="1" ht="12" customHeight="1">
      <c r="A22" s="44"/>
      <c r="B22" s="45"/>
      <c r="C22" s="45"/>
      <c r="D22" s="45"/>
      <c r="E22" s="45"/>
      <c r="F22" s="45"/>
      <c r="G22" s="45"/>
      <c r="H22" s="45"/>
      <c r="I22" s="46"/>
      <c r="J22" s="47"/>
      <c r="K22" s="48"/>
      <c r="L22" s="49"/>
      <c r="M22" s="50"/>
    </row>
    <row r="23" spans="1:13" s="51" customFormat="1">
      <c r="A23" s="44" t="str">
        <f>'1 EE Q2'!A23</f>
        <v>* DW Goal: While we await Trade performance goals, we are substituting WIOA Dislocated Worker goals.</v>
      </c>
      <c r="B23" s="45"/>
      <c r="C23" s="45"/>
      <c r="D23" s="45"/>
      <c r="E23" s="45"/>
      <c r="F23" s="45"/>
      <c r="G23" s="45"/>
      <c r="H23" s="45"/>
      <c r="I23" s="46"/>
      <c r="J23" s="52"/>
      <c r="K23" s="48"/>
      <c r="L23" s="49"/>
      <c r="M23" s="53"/>
    </row>
    <row r="24" spans="1:13" s="56" customFormat="1">
      <c r="A24" s="54"/>
      <c r="B24" s="18"/>
      <c r="C24" s="18"/>
      <c r="D24" s="18"/>
      <c r="E24" s="18"/>
      <c r="F24" s="18"/>
      <c r="G24" s="18"/>
      <c r="H24" s="18"/>
      <c r="I24" s="18"/>
      <c r="J24" s="55"/>
      <c r="K24" s="18"/>
    </row>
    <row r="25" spans="1:13" s="56" customFormat="1">
      <c r="A25" s="54"/>
      <c r="B25" s="18"/>
      <c r="C25" s="18"/>
      <c r="D25" s="18"/>
      <c r="E25" s="18"/>
      <c r="F25" s="18"/>
      <c r="G25" s="18"/>
      <c r="H25" s="18"/>
      <c r="I25" s="18"/>
      <c r="J25" s="55"/>
      <c r="K25" s="18"/>
    </row>
    <row r="26" spans="1:13" s="56" customFormat="1" ht="18" customHeight="1">
      <c r="A26" s="57" t="s">
        <v>40</v>
      </c>
      <c r="B26" s="18"/>
      <c r="C26" s="18"/>
      <c r="D26" s="18"/>
      <c r="E26" s="18"/>
      <c r="F26" s="18"/>
      <c r="G26" s="18"/>
      <c r="H26" s="18"/>
      <c r="I26" s="18"/>
      <c r="J26" s="55"/>
      <c r="K26" s="18"/>
    </row>
    <row r="27" spans="1:13" s="56" customFormat="1" ht="13.5" thickBot="1">
      <c r="A27" s="58"/>
      <c r="B27" s="59"/>
      <c r="C27" s="59"/>
      <c r="D27" s="59"/>
      <c r="E27" s="59"/>
      <c r="F27" s="59"/>
      <c r="G27" s="59"/>
      <c r="H27" s="59"/>
      <c r="I27" s="59"/>
      <c r="J27" s="60"/>
      <c r="K27" s="18"/>
    </row>
    <row r="29" spans="1:13">
      <c r="A29" s="61"/>
    </row>
  </sheetData>
  <mergeCells count="3">
    <mergeCell ref="A1:J1"/>
    <mergeCell ref="A2:J2"/>
    <mergeCell ref="A3:J3"/>
  </mergeCells>
  <printOptions horizontalCentered="1" verticalCentered="1"/>
  <pageMargins left="0.26" right="0.25" top="0.25" bottom="0.32" header="0.12" footer="0.1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7"/>
  <sheetViews>
    <sheetView zoomScale="80" zoomScaleNormal="80" workbookViewId="0">
      <selection activeCell="A26" sqref="A26"/>
    </sheetView>
  </sheetViews>
  <sheetFormatPr defaultRowHeight="12.75"/>
  <cols>
    <col min="1" max="1" width="18.7109375" customWidth="1"/>
    <col min="2" max="2" width="10.42578125" customWidth="1"/>
    <col min="3" max="3" width="10.85546875" customWidth="1"/>
    <col min="4" max="4" width="12.28515625" customWidth="1"/>
    <col min="5" max="5" width="10.42578125" customWidth="1"/>
    <col min="6" max="6" width="11" customWidth="1"/>
    <col min="7" max="8" width="12.42578125" customWidth="1"/>
    <col min="9" max="9" width="10.42578125" customWidth="1"/>
    <col min="10" max="10" width="10" customWidth="1"/>
    <col min="11" max="11" width="10.140625" customWidth="1"/>
  </cols>
  <sheetData>
    <row r="1" spans="1:13" s="23" customFormat="1" ht="20.100000000000001" customHeight="1">
      <c r="A1" s="151" t="str">
        <f>'1 EE Q2'!$A$1</f>
        <v>TAB 12 - WIOA TRADE PERFORMANCE MEASURES</v>
      </c>
      <c r="B1" s="160"/>
      <c r="C1" s="160"/>
      <c r="D1" s="160"/>
      <c r="E1" s="160"/>
      <c r="F1" s="160"/>
      <c r="G1" s="160"/>
      <c r="H1" s="160"/>
      <c r="I1" s="160"/>
      <c r="J1" s="160"/>
      <c r="K1" s="161"/>
    </row>
    <row r="2" spans="1:13" s="64" customFormat="1" ht="20.100000000000001" customHeight="1">
      <c r="A2" s="153" t="str">
        <f>'1 EE Q2'!A2:J2</f>
        <v>FY22 QUARTER ENDING MARCH 31, 2022</v>
      </c>
      <c r="B2" s="154"/>
      <c r="C2" s="154"/>
      <c r="D2" s="154"/>
      <c r="E2" s="154"/>
      <c r="F2" s="154"/>
      <c r="G2" s="154"/>
      <c r="H2" s="154"/>
      <c r="I2" s="154"/>
      <c r="J2" s="154"/>
      <c r="K2" s="158"/>
      <c r="L2" s="23"/>
    </row>
    <row r="3" spans="1:13" s="64" customFormat="1" ht="20.100000000000001" customHeight="1" thickBot="1">
      <c r="A3" s="162" t="s">
        <v>54</v>
      </c>
      <c r="B3" s="163"/>
      <c r="C3" s="163"/>
      <c r="D3" s="163"/>
      <c r="E3" s="163"/>
      <c r="F3" s="163"/>
      <c r="G3" s="163"/>
      <c r="H3" s="163"/>
      <c r="I3" s="163"/>
      <c r="J3" s="163"/>
      <c r="K3" s="164"/>
      <c r="L3" s="23"/>
    </row>
    <row r="4" spans="1:13" ht="54.75" customHeight="1" thickBot="1">
      <c r="A4" s="65" t="s">
        <v>12</v>
      </c>
      <c r="B4" s="66" t="s">
        <v>55</v>
      </c>
      <c r="C4" s="67" t="s">
        <v>56</v>
      </c>
      <c r="D4" s="67" t="s">
        <v>57</v>
      </c>
      <c r="E4" s="68" t="s">
        <v>58</v>
      </c>
      <c r="F4" s="67" t="s">
        <v>59</v>
      </c>
      <c r="G4" s="67" t="s">
        <v>60</v>
      </c>
      <c r="H4" s="67" t="s">
        <v>61</v>
      </c>
      <c r="I4" s="69" t="s">
        <v>62</v>
      </c>
      <c r="J4" s="117" t="s">
        <v>63</v>
      </c>
      <c r="K4" s="118" t="s">
        <v>64</v>
      </c>
      <c r="L4" s="24"/>
    </row>
    <row r="5" spans="1:13" s="32" customFormat="1" ht="18.95" customHeight="1">
      <c r="A5" s="1" t="s">
        <v>22</v>
      </c>
      <c r="B5" s="19">
        <v>0</v>
      </c>
      <c r="C5" s="20">
        <v>0</v>
      </c>
      <c r="D5" s="22">
        <v>0</v>
      </c>
      <c r="E5" s="33">
        <v>0</v>
      </c>
      <c r="F5" s="34">
        <v>0</v>
      </c>
      <c r="G5" s="21">
        <v>0</v>
      </c>
      <c r="H5" s="35">
        <v>0</v>
      </c>
      <c r="I5" s="95">
        <v>0</v>
      </c>
      <c r="J5" s="87">
        <v>0</v>
      </c>
      <c r="K5" s="104">
        <v>0</v>
      </c>
      <c r="L5" s="31"/>
      <c r="M5" s="36"/>
    </row>
    <row r="6" spans="1:13" s="32" customFormat="1" ht="18.95" customHeight="1">
      <c r="A6" s="2" t="s">
        <v>23</v>
      </c>
      <c r="B6" s="37">
        <v>7</v>
      </c>
      <c r="C6" s="20">
        <v>0</v>
      </c>
      <c r="D6" s="22">
        <v>0</v>
      </c>
      <c r="E6" s="33">
        <v>0</v>
      </c>
      <c r="F6" s="20">
        <v>0</v>
      </c>
      <c r="G6" s="22">
        <v>2</v>
      </c>
      <c r="H6" s="35">
        <v>2</v>
      </c>
      <c r="I6" s="119">
        <v>28.571428571428601</v>
      </c>
      <c r="J6" s="87">
        <v>40</v>
      </c>
      <c r="K6" s="104">
        <v>71.428571428571402</v>
      </c>
      <c r="L6" s="31"/>
      <c r="M6" s="36"/>
    </row>
    <row r="7" spans="1:13" s="32" customFormat="1" ht="18.95" customHeight="1">
      <c r="A7" s="2" t="s">
        <v>24</v>
      </c>
      <c r="B7" s="37">
        <v>24</v>
      </c>
      <c r="C7" s="20">
        <v>1</v>
      </c>
      <c r="D7" s="22">
        <v>0</v>
      </c>
      <c r="E7" s="33">
        <v>2</v>
      </c>
      <c r="F7" s="20">
        <v>8</v>
      </c>
      <c r="G7" s="22">
        <v>5</v>
      </c>
      <c r="H7" s="35">
        <v>12</v>
      </c>
      <c r="I7" s="119">
        <v>50</v>
      </c>
      <c r="J7" s="87">
        <v>39</v>
      </c>
      <c r="K7" s="104">
        <v>128.20512820512801</v>
      </c>
      <c r="L7" s="31"/>
      <c r="M7" s="36"/>
    </row>
    <row r="8" spans="1:13" s="32" customFormat="1" ht="18.95" customHeight="1">
      <c r="A8" s="2" t="s">
        <v>25</v>
      </c>
      <c r="B8" s="37">
        <v>29</v>
      </c>
      <c r="C8" s="20">
        <v>1</v>
      </c>
      <c r="D8" s="22">
        <v>1</v>
      </c>
      <c r="E8" s="33">
        <v>0</v>
      </c>
      <c r="F8" s="20">
        <v>9</v>
      </c>
      <c r="G8" s="22">
        <v>7</v>
      </c>
      <c r="H8" s="35">
        <v>15</v>
      </c>
      <c r="I8" s="119">
        <v>51.724137931034498</v>
      </c>
      <c r="J8" s="87">
        <v>40</v>
      </c>
      <c r="K8" s="104">
        <v>129.31034482758599</v>
      </c>
      <c r="L8" s="31"/>
      <c r="M8" s="36"/>
    </row>
    <row r="9" spans="1:13" s="32" customFormat="1" ht="18.95" customHeight="1">
      <c r="A9" s="2" t="s">
        <v>26</v>
      </c>
      <c r="B9" s="37">
        <v>1</v>
      </c>
      <c r="C9" s="20">
        <v>0</v>
      </c>
      <c r="D9" s="22">
        <v>0</v>
      </c>
      <c r="E9" s="33">
        <v>0</v>
      </c>
      <c r="F9" s="20">
        <v>0</v>
      </c>
      <c r="G9" s="22">
        <v>1</v>
      </c>
      <c r="H9" s="35">
        <v>1</v>
      </c>
      <c r="I9" s="119">
        <v>100</v>
      </c>
      <c r="J9" s="87">
        <v>40</v>
      </c>
      <c r="K9" s="104">
        <v>250</v>
      </c>
      <c r="L9" s="31"/>
      <c r="M9" s="36"/>
    </row>
    <row r="10" spans="1:13" s="32" customFormat="1" ht="18.95" customHeight="1">
      <c r="A10" s="2" t="s">
        <v>27</v>
      </c>
      <c r="B10" s="37">
        <v>4</v>
      </c>
      <c r="C10" s="20">
        <v>0</v>
      </c>
      <c r="D10" s="22">
        <v>0</v>
      </c>
      <c r="E10" s="33">
        <v>0</v>
      </c>
      <c r="F10" s="20">
        <v>1</v>
      </c>
      <c r="G10" s="22">
        <v>0</v>
      </c>
      <c r="H10" s="35">
        <v>1</v>
      </c>
      <c r="I10" s="119">
        <v>25</v>
      </c>
      <c r="J10" s="87">
        <v>40</v>
      </c>
      <c r="K10" s="104">
        <v>62.5</v>
      </c>
      <c r="L10" s="31"/>
      <c r="M10" s="36"/>
    </row>
    <row r="11" spans="1:13" s="32" customFormat="1" ht="18.95" customHeight="1">
      <c r="A11" s="2" t="s">
        <v>28</v>
      </c>
      <c r="B11" s="37">
        <v>0</v>
      </c>
      <c r="C11" s="20">
        <v>0</v>
      </c>
      <c r="D11" s="22">
        <v>0</v>
      </c>
      <c r="E11" s="33">
        <v>0</v>
      </c>
      <c r="F11" s="20">
        <v>0</v>
      </c>
      <c r="G11" s="22">
        <v>0</v>
      </c>
      <c r="H11" s="35">
        <v>0</v>
      </c>
      <c r="I11" s="119">
        <v>0</v>
      </c>
      <c r="J11" s="87">
        <v>0</v>
      </c>
      <c r="K11" s="104">
        <v>0</v>
      </c>
      <c r="L11" s="31"/>
      <c r="M11" s="36"/>
    </row>
    <row r="12" spans="1:13" s="32" customFormat="1" ht="18.95" customHeight="1">
      <c r="A12" s="2" t="s">
        <v>29</v>
      </c>
      <c r="B12" s="37">
        <v>2</v>
      </c>
      <c r="C12" s="20">
        <v>0</v>
      </c>
      <c r="D12" s="22">
        <v>0</v>
      </c>
      <c r="E12" s="33">
        <v>0</v>
      </c>
      <c r="F12" s="20">
        <v>0</v>
      </c>
      <c r="G12" s="22">
        <v>2</v>
      </c>
      <c r="H12" s="35">
        <v>2</v>
      </c>
      <c r="I12" s="119">
        <v>100</v>
      </c>
      <c r="J12" s="87">
        <v>40</v>
      </c>
      <c r="K12" s="104">
        <v>250</v>
      </c>
      <c r="L12" s="31"/>
      <c r="M12" s="36"/>
    </row>
    <row r="13" spans="1:13" s="32" customFormat="1" ht="18.95" customHeight="1">
      <c r="A13" s="2" t="s">
        <v>30</v>
      </c>
      <c r="B13" s="37">
        <v>2</v>
      </c>
      <c r="C13" s="20">
        <v>0</v>
      </c>
      <c r="D13" s="22">
        <v>0</v>
      </c>
      <c r="E13" s="33">
        <v>0</v>
      </c>
      <c r="F13" s="20">
        <v>1</v>
      </c>
      <c r="G13" s="22">
        <v>0</v>
      </c>
      <c r="H13" s="35">
        <v>1</v>
      </c>
      <c r="I13" s="119">
        <v>50</v>
      </c>
      <c r="J13" s="87">
        <v>40</v>
      </c>
      <c r="K13" s="104">
        <v>125</v>
      </c>
      <c r="L13" s="31"/>
      <c r="M13" s="36"/>
    </row>
    <row r="14" spans="1:13" s="32" customFormat="1" ht="18.95" customHeight="1">
      <c r="A14" s="2" t="s">
        <v>31</v>
      </c>
      <c r="B14" s="37">
        <v>3</v>
      </c>
      <c r="C14" s="20">
        <v>0</v>
      </c>
      <c r="D14" s="22">
        <v>0</v>
      </c>
      <c r="E14" s="33">
        <v>0</v>
      </c>
      <c r="F14" s="20">
        <v>0</v>
      </c>
      <c r="G14" s="22">
        <v>0</v>
      </c>
      <c r="H14" s="35">
        <v>0</v>
      </c>
      <c r="I14" s="119">
        <v>0</v>
      </c>
      <c r="J14" s="87">
        <v>40</v>
      </c>
      <c r="K14" s="104">
        <v>0</v>
      </c>
      <c r="L14" s="31"/>
      <c r="M14" s="36"/>
    </row>
    <row r="15" spans="1:13" s="32" customFormat="1" ht="18.95" customHeight="1">
      <c r="A15" s="2" t="s">
        <v>32</v>
      </c>
      <c r="B15" s="37">
        <v>47</v>
      </c>
      <c r="C15" s="20">
        <v>9</v>
      </c>
      <c r="D15" s="22">
        <v>0</v>
      </c>
      <c r="E15" s="33">
        <v>0</v>
      </c>
      <c r="F15" s="20">
        <v>0</v>
      </c>
      <c r="G15" s="22">
        <v>5</v>
      </c>
      <c r="H15" s="35">
        <v>9</v>
      </c>
      <c r="I15" s="119">
        <v>19.148936170212799</v>
      </c>
      <c r="J15" s="87">
        <v>40</v>
      </c>
      <c r="K15" s="104">
        <v>47.872340425531902</v>
      </c>
      <c r="L15" s="31"/>
      <c r="M15" s="36"/>
    </row>
    <row r="16" spans="1:13" s="32" customFormat="1" ht="18.95" customHeight="1">
      <c r="A16" s="2" t="s">
        <v>33</v>
      </c>
      <c r="B16" s="37">
        <v>5</v>
      </c>
      <c r="C16" s="20">
        <v>0</v>
      </c>
      <c r="D16" s="22">
        <v>0</v>
      </c>
      <c r="E16" s="33">
        <v>0</v>
      </c>
      <c r="F16" s="20">
        <v>0</v>
      </c>
      <c r="G16" s="22">
        <v>1</v>
      </c>
      <c r="H16" s="35">
        <v>1</v>
      </c>
      <c r="I16" s="119">
        <v>20</v>
      </c>
      <c r="J16" s="87">
        <v>40</v>
      </c>
      <c r="K16" s="104">
        <v>50</v>
      </c>
      <c r="L16" s="31"/>
      <c r="M16" s="36"/>
    </row>
    <row r="17" spans="1:13" s="32" customFormat="1" ht="18.95" customHeight="1">
      <c r="A17" s="2" t="s">
        <v>34</v>
      </c>
      <c r="B17" s="37">
        <v>3</v>
      </c>
      <c r="C17" s="20">
        <v>0</v>
      </c>
      <c r="D17" s="22">
        <v>0</v>
      </c>
      <c r="E17" s="33">
        <v>0</v>
      </c>
      <c r="F17" s="20">
        <v>1</v>
      </c>
      <c r="G17" s="22">
        <v>1</v>
      </c>
      <c r="H17" s="35">
        <v>1</v>
      </c>
      <c r="I17" s="119">
        <v>33.3333333333333</v>
      </c>
      <c r="J17" s="87">
        <v>40</v>
      </c>
      <c r="K17" s="104">
        <v>83.3333333333333</v>
      </c>
      <c r="L17" s="31"/>
      <c r="M17" s="36"/>
    </row>
    <row r="18" spans="1:13" s="32" customFormat="1" ht="18.95" customHeight="1">
      <c r="A18" s="2" t="s">
        <v>35</v>
      </c>
      <c r="B18" s="37">
        <v>10</v>
      </c>
      <c r="C18" s="20">
        <v>2</v>
      </c>
      <c r="D18" s="22">
        <v>0</v>
      </c>
      <c r="E18" s="33">
        <v>0</v>
      </c>
      <c r="F18" s="20">
        <v>5</v>
      </c>
      <c r="G18" s="22">
        <v>3</v>
      </c>
      <c r="H18" s="35">
        <v>7</v>
      </c>
      <c r="I18" s="119">
        <v>70</v>
      </c>
      <c r="J18" s="87">
        <v>40</v>
      </c>
      <c r="K18" s="104">
        <v>175</v>
      </c>
      <c r="L18" s="31"/>
      <c r="M18" s="36"/>
    </row>
    <row r="19" spans="1:13" s="32" customFormat="1" ht="18.95" customHeight="1">
      <c r="A19" s="2" t="s">
        <v>36</v>
      </c>
      <c r="B19" s="37">
        <v>2</v>
      </c>
      <c r="C19" s="20">
        <v>0</v>
      </c>
      <c r="D19" s="22">
        <v>0</v>
      </c>
      <c r="E19" s="33">
        <v>0</v>
      </c>
      <c r="F19" s="20">
        <v>1</v>
      </c>
      <c r="G19" s="22">
        <v>1</v>
      </c>
      <c r="H19" s="35">
        <v>1</v>
      </c>
      <c r="I19" s="119">
        <v>50</v>
      </c>
      <c r="J19" s="87">
        <v>40</v>
      </c>
      <c r="K19" s="104">
        <v>125</v>
      </c>
      <c r="L19" s="31"/>
      <c r="M19" s="36"/>
    </row>
    <row r="20" spans="1:13" s="32" customFormat="1" ht="18.95" customHeight="1" thickBot="1">
      <c r="A20" s="3" t="s">
        <v>37</v>
      </c>
      <c r="B20" s="70">
        <v>23</v>
      </c>
      <c r="C20" s="71">
        <v>0</v>
      </c>
      <c r="D20" s="72">
        <v>0</v>
      </c>
      <c r="E20" s="73">
        <v>0</v>
      </c>
      <c r="F20" s="71">
        <v>5</v>
      </c>
      <c r="G20" s="72">
        <v>7</v>
      </c>
      <c r="H20" s="74">
        <v>12</v>
      </c>
      <c r="I20" s="120">
        <v>52.173913043478301</v>
      </c>
      <c r="J20" s="88">
        <v>40</v>
      </c>
      <c r="K20" s="107">
        <v>130.434782608696</v>
      </c>
      <c r="L20" s="31"/>
      <c r="M20" s="36"/>
    </row>
    <row r="21" spans="1:13" s="32" customFormat="1" ht="18.95" customHeight="1" thickBot="1">
      <c r="A21" s="4" t="s">
        <v>38</v>
      </c>
      <c r="B21" s="112">
        <v>162</v>
      </c>
      <c r="C21" s="113">
        <v>13</v>
      </c>
      <c r="D21" s="114">
        <v>1</v>
      </c>
      <c r="E21" s="115">
        <v>2</v>
      </c>
      <c r="F21" s="113">
        <v>31</v>
      </c>
      <c r="G21" s="114">
        <v>35</v>
      </c>
      <c r="H21" s="116">
        <v>65</v>
      </c>
      <c r="I21" s="121">
        <v>40.123456790123498</v>
      </c>
      <c r="J21" s="94">
        <v>40</v>
      </c>
      <c r="K21" s="110">
        <v>100.308641975309</v>
      </c>
      <c r="L21" s="31"/>
      <c r="M21" s="36"/>
    </row>
    <row r="22" spans="1:13" s="51" customFormat="1">
      <c r="A22" s="75"/>
      <c r="B22" s="76"/>
      <c r="C22" s="76"/>
      <c r="D22" s="76"/>
      <c r="E22" s="76"/>
      <c r="F22" s="76"/>
      <c r="G22" s="76"/>
      <c r="H22" s="76"/>
      <c r="I22" s="77"/>
      <c r="J22" s="78"/>
      <c r="K22" s="79"/>
      <c r="L22" s="49"/>
      <c r="M22" s="53"/>
    </row>
    <row r="23" spans="1:13" s="56" customFormat="1" ht="38.25" customHeight="1">
      <c r="A23" s="165" t="s">
        <v>65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7"/>
    </row>
    <row r="24" spans="1:13" s="56" customFormat="1">
      <c r="A24" s="80"/>
      <c r="B24" s="18"/>
      <c r="C24" s="18"/>
      <c r="D24" s="18"/>
      <c r="E24" s="18"/>
      <c r="F24" s="18"/>
      <c r="G24" s="18"/>
      <c r="H24" s="18"/>
      <c r="I24" s="18"/>
      <c r="J24" s="18"/>
      <c r="K24" s="55"/>
    </row>
    <row r="25" spans="1:13" s="56" customFormat="1" ht="13.5" thickBot="1">
      <c r="A25" s="81" t="s">
        <v>40</v>
      </c>
      <c r="B25" s="59"/>
      <c r="C25" s="59"/>
      <c r="D25" s="59"/>
      <c r="E25" s="59"/>
      <c r="F25" s="59"/>
      <c r="G25" s="59"/>
      <c r="H25" s="59"/>
      <c r="I25" s="59"/>
      <c r="J25" s="59"/>
      <c r="K25" s="60"/>
    </row>
    <row r="27" spans="1:13">
      <c r="A27" s="61"/>
    </row>
  </sheetData>
  <mergeCells count="4">
    <mergeCell ref="A1:K1"/>
    <mergeCell ref="A2:K2"/>
    <mergeCell ref="A3:K3"/>
    <mergeCell ref="A23:K23"/>
  </mergeCells>
  <printOptions horizontalCentered="1" verticalCentered="1"/>
  <pageMargins left="0.51" right="0.5" top="0.25" bottom="0.32" header="0.12" footer="0.1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9B83D9EC05746835EEFEAC1333386" ma:contentTypeVersion="9" ma:contentTypeDescription="Create a new document." ma:contentTypeScope="" ma:versionID="006ba3e599dabd0635471657cdb3bfc3">
  <xsd:schema xmlns:xsd="http://www.w3.org/2001/XMLSchema" xmlns:xs="http://www.w3.org/2001/XMLSchema" xmlns:p="http://schemas.microsoft.com/office/2006/metadata/properties" xmlns:ns2="a543ae4e-6060-48c8-a421-709023b87e3c" xmlns:ns3="b72976aa-e7d9-498e-b08a-d3d9e47e4056" targetNamespace="http://schemas.microsoft.com/office/2006/metadata/properties" ma:root="true" ma:fieldsID="4314587907e6f5a278d5334c3fd06d7f" ns2:_="" ns3:_="">
    <xsd:import namespace="a543ae4e-6060-48c8-a421-709023b87e3c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3ae4e-6060-48c8-a421-709023b87e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6DA455-01D3-404C-86EC-21EC6F29AAE4}"/>
</file>

<file path=customXml/itemProps2.xml><?xml version="1.0" encoding="utf-8"?>
<ds:datastoreItem xmlns:ds="http://schemas.openxmlformats.org/officeDocument/2006/customXml" ds:itemID="{F4286595-11C7-4F87-85AD-6F9494F14BF7}"/>
</file>

<file path=customXml/itemProps3.xml><?xml version="1.0" encoding="utf-8"?>
<ds:datastoreItem xmlns:ds="http://schemas.openxmlformats.org/officeDocument/2006/customXml" ds:itemID="{730A423B-9524-4300-8DBF-5F0A4D8D244F}"/>
</file>

<file path=customXml/itemProps4.xml><?xml version="1.0" encoding="utf-8"?>
<ds:datastoreItem xmlns:ds="http://schemas.openxmlformats.org/officeDocument/2006/customXml" ds:itemID="{5C26C771-3ECD-435E-AFF1-BBE2A8D86F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DCS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 10  LX Performance Summary by Area</dc:title>
  <dc:subject/>
  <dc:creator>Joan Boucher</dc:creator>
  <cp:keywords/>
  <dc:description/>
  <cp:lastModifiedBy>Boucher, Joan (DWD)</cp:lastModifiedBy>
  <cp:revision/>
  <dcterms:created xsi:type="dcterms:W3CDTF">2002-02-12T20:34:33Z</dcterms:created>
  <dcterms:modified xsi:type="dcterms:W3CDTF">2022-05-19T18:19:04Z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Boucher, Joan (DWD)</vt:lpwstr>
  </property>
  <property fmtid="{D5CDD505-2E9C-101B-9397-08002B2CF9AE}" pid="3" name="Order">
    <vt:lpwstr>18853400.0000000</vt:lpwstr>
  </property>
  <property fmtid="{D5CDD505-2E9C-101B-9397-08002B2CF9AE}" pid="4" name="display_urn:schemas-microsoft-com:office:office#Author">
    <vt:lpwstr>Boucher, Joan (DWD)</vt:lpwstr>
  </property>
</Properties>
</file>