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laurie_pinkham_mass_gov/Documents/Desktop/uploaded/"/>
    </mc:Choice>
  </mc:AlternateContent>
  <xr:revisionPtr revIDLastSave="14" documentId="11_A3CE98F8BC5110896DB65C6909CD0ACD19C837FE" xr6:coauthVersionLast="47" xr6:coauthVersionMax="47" xr10:uidLastSave="{C760E586-B9D9-4205-83BA-BCFE81BC7569}"/>
  <bookViews>
    <workbookView xWindow="-110" yWindow="-110" windowWidth="19420" windowHeight="11500" tabRatio="847" firstSheet="1" activeTab="1" xr2:uid="{00000000-000D-0000-FFFF-FFFF00000000}"/>
  </bookViews>
  <sheets>
    <sheet name="Cover Sheet" sheetId="10" r:id="rId1"/>
    <sheet name="1 RES Summary" sheetId="3" r:id="rId2"/>
  </sheets>
  <definedNames>
    <definedName name="_xlnm.Print_Area" localSheetId="1">'1 RES Summary'!$A$1:$J$21</definedName>
    <definedName name="_xlnm.Print_Area" localSheetId="0">'Cover Sheet'!$A$1:$G$29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3" l="1"/>
  <c r="F5" i="3"/>
  <c r="H5" i="3"/>
  <c r="D6" i="3"/>
  <c r="F6" i="3"/>
  <c r="H6" i="3"/>
  <c r="D7" i="3"/>
  <c r="F7" i="3"/>
  <c r="H7" i="3"/>
  <c r="D8" i="3"/>
  <c r="F8" i="3"/>
  <c r="H8" i="3"/>
  <c r="D9" i="3"/>
  <c r="F9" i="3"/>
  <c r="H9" i="3"/>
  <c r="D10" i="3"/>
  <c r="F10" i="3"/>
  <c r="H10" i="3"/>
  <c r="D11" i="3"/>
  <c r="F11" i="3"/>
  <c r="H11" i="3"/>
  <c r="D12" i="3"/>
  <c r="F12" i="3"/>
  <c r="H12" i="3"/>
  <c r="D13" i="3"/>
  <c r="F13" i="3"/>
  <c r="H13" i="3"/>
  <c r="D14" i="3"/>
  <c r="F14" i="3"/>
  <c r="H14" i="3"/>
  <c r="D15" i="3"/>
  <c r="F15" i="3"/>
  <c r="H15" i="3"/>
  <c r="D16" i="3"/>
  <c r="F16" i="3"/>
  <c r="H16" i="3"/>
  <c r="D17" i="3"/>
  <c r="F17" i="3"/>
  <c r="H17" i="3"/>
  <c r="D18" i="3"/>
  <c r="F18" i="3"/>
  <c r="H18" i="3"/>
  <c r="D19" i="3"/>
  <c r="F19" i="3"/>
  <c r="H19" i="3"/>
  <c r="D20" i="3"/>
  <c r="F20" i="3"/>
  <c r="H20" i="3"/>
  <c r="D21" i="3"/>
  <c r="F21" i="3"/>
  <c r="H21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</calcChain>
</file>

<file path=xl/sharedStrings.xml><?xml version="1.0" encoding="utf-8"?>
<sst xmlns="http://schemas.openxmlformats.org/spreadsheetml/2006/main" count="37" uniqueCount="37">
  <si>
    <t>TAB 5 - RES GOALS SUMMARY</t>
  </si>
  <si>
    <t>FY22 Quarter Ending September 30, 2021</t>
  </si>
  <si>
    <t>SUMMARY BY AREA</t>
  </si>
  <si>
    <t>Table 1 - RES Customers Served</t>
  </si>
  <si>
    <t>Rev. 7/30/2004</t>
  </si>
  <si>
    <t>Data Source:  MOSES Production Report</t>
  </si>
  <si>
    <t xml:space="preserve">Compiled by MassHire Department of Career Services  </t>
  </si>
  <si>
    <t>Table 1 - Services Provided</t>
  </si>
  <si>
    <t>RES Enrollments</t>
  </si>
  <si>
    <t>Reportable Service After Enrollment</t>
  </si>
  <si>
    <t>Entered Training On or After Enrollment</t>
  </si>
  <si>
    <t>Employment On or After Enrollment</t>
  </si>
  <si>
    <t>Notified to Attend CCS</t>
  </si>
  <si>
    <t>Berkshire</t>
  </si>
  <si>
    <t>Boston</t>
  </si>
  <si>
    <t>Bristol</t>
  </si>
  <si>
    <t>Brockton</t>
  </si>
  <si>
    <t>Cape Cod &amp; Islands</t>
  </si>
  <si>
    <t>Central Mass</t>
  </si>
  <si>
    <t>Franklin Hampshire</t>
  </si>
  <si>
    <t>Greater Lowell</t>
  </si>
  <si>
    <t>Greater New Bedford</t>
  </si>
  <si>
    <t>Hampden</t>
  </si>
  <si>
    <t>Merrimack Valley</t>
  </si>
  <si>
    <t>Metro North</t>
  </si>
  <si>
    <t>Metro South West</t>
  </si>
  <si>
    <t>North Central Mass</t>
  </si>
  <si>
    <t>North Shore</t>
  </si>
  <si>
    <t>South Shore</t>
  </si>
  <si>
    <t>Statewide Totals</t>
  </si>
  <si>
    <t>Tab 5 - Re-employment Services (RES) Goal Summary</t>
  </si>
  <si>
    <t>FY23 Quarter Ending September 30, 2022</t>
  </si>
  <si>
    <t>Percent Received Reportable Service</t>
  </si>
  <si>
    <t>Percent Entered Employment</t>
  </si>
  <si>
    <t>Percent Entered Training</t>
  </si>
  <si>
    <t>Percent RES Enrolled</t>
  </si>
  <si>
    <t>end of worksheet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</si>
</sst>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6"/>
      <name val="Calibri"/>
      <family val="2"/>
      <scheme val="minor"/>
    </font>
    <font>
      <sz val="14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sz val="10"/>
      <color indexed="8"/>
      <name val="Arial"/>
      <family val="2"/>
    </font>
    <font>
      <sz val="12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39"/>
        <bgColor indexed="64"/>
      </patternFill>
    </fill>
    <fill>
      <patternFill patternType="solid">
        <fgColor indexed="12"/>
        <bgColor indexed="64"/>
      </patternFill>
    </fill>
  </fills>
  <borders count="17">
    <border>
      <left/>
      <right/>
      <top/>
      <bottom/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/>
      <top style="thick">
        <color indexed="12"/>
      </top>
      <bottom/>
      <diagonal/>
    </border>
    <border>
      <left/>
      <right/>
      <top/>
      <bottom style="thick">
        <color indexed="12"/>
      </bottom>
      <diagonal/>
    </border>
    <border>
      <left style="thick">
        <color indexed="12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ck">
        <color indexed="12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12"/>
      </right>
      <top style="thin">
        <color indexed="64"/>
      </top>
      <bottom/>
      <diagonal/>
    </border>
    <border>
      <left style="thick">
        <color indexed="12"/>
      </left>
      <right style="thin">
        <color indexed="64"/>
      </right>
      <top style="medium">
        <color indexed="64"/>
      </top>
      <bottom style="thick">
        <color indexed="1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12"/>
      </bottom>
      <diagonal/>
    </border>
    <border>
      <left style="thin">
        <color indexed="64"/>
      </left>
      <right style="thick">
        <color indexed="12"/>
      </right>
      <top style="medium">
        <color indexed="64"/>
      </top>
      <bottom style="thick">
        <color indexed="1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rgb="FF0000FF"/>
      </bottom>
      <diagonal/>
    </border>
  </borders>
  <cellStyleXfs count="4">
    <xf numFmtId="0" fontId="0" fillId="0" borderId="0"/>
    <xf numFmtId="0" fontId="3" fillId="0" borderId="0">
      <alignment vertical="top"/>
    </xf>
    <xf numFmtId="9" fontId="1" fillId="0" borderId="0" applyFont="0" applyFill="0" applyBorder="0" applyAlignment="0" applyProtection="0"/>
    <xf numFmtId="0" fontId="13" fillId="0" borderId="0">
      <alignment vertical="top"/>
    </xf>
  </cellStyleXfs>
  <cellXfs count="49">
    <xf numFmtId="0" fontId="0" fillId="0" borderId="0" xfId="0"/>
    <xf numFmtId="0" fontId="4" fillId="0" borderId="0" xfId="0" applyFont="1"/>
    <xf numFmtId="0" fontId="4" fillId="2" borderId="1" xfId="0" applyFont="1" applyFill="1" applyBorder="1"/>
    <xf numFmtId="0" fontId="4" fillId="2" borderId="2" xfId="0" applyFont="1" applyFill="1" applyBorder="1"/>
    <xf numFmtId="0" fontId="5" fillId="0" borderId="2" xfId="0" applyFont="1" applyBorder="1"/>
    <xf numFmtId="0" fontId="4" fillId="0" borderId="2" xfId="0" applyFont="1" applyBorder="1"/>
    <xf numFmtId="0" fontId="4" fillId="2" borderId="0" xfId="0" applyFont="1" applyFill="1"/>
    <xf numFmtId="0" fontId="6" fillId="3" borderId="0" xfId="0" applyFont="1" applyFill="1"/>
    <xf numFmtId="0" fontId="5" fillId="0" borderId="0" xfId="0" applyFont="1"/>
    <xf numFmtId="0" fontId="7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7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indent="11"/>
    </xf>
    <xf numFmtId="0" fontId="4" fillId="0" borderId="3" xfId="0" applyFont="1" applyBorder="1"/>
    <xf numFmtId="0" fontId="10" fillId="0" borderId="0" xfId="0" applyFont="1"/>
    <xf numFmtId="0" fontId="11" fillId="0" borderId="0" xfId="0" applyFont="1" applyAlignment="1">
      <alignment horizontal="right"/>
    </xf>
    <xf numFmtId="9" fontId="4" fillId="0" borderId="0" xfId="2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vertical="top"/>
    </xf>
    <xf numFmtId="0" fontId="12" fillId="0" borderId="4" xfId="0" applyFont="1" applyBorder="1" applyAlignment="1">
      <alignment horizontal="center" wrapText="1"/>
    </xf>
    <xf numFmtId="0" fontId="12" fillId="0" borderId="5" xfId="0" applyFont="1" applyBorder="1" applyAlignment="1">
      <alignment horizontal="center" wrapText="1"/>
    </xf>
    <xf numFmtId="0" fontId="12" fillId="0" borderId="6" xfId="0" applyFont="1" applyBorder="1" applyAlignment="1">
      <alignment horizontal="center" wrapText="1"/>
    </xf>
    <xf numFmtId="0" fontId="12" fillId="0" borderId="0" xfId="0" applyFont="1" applyAlignment="1">
      <alignment horizontal="center" wrapText="1"/>
    </xf>
    <xf numFmtId="0" fontId="5" fillId="0" borderId="7" xfId="0" applyFont="1" applyBorder="1" applyAlignment="1">
      <alignment horizontal="left" vertical="center" indent="1"/>
    </xf>
    <xf numFmtId="3" fontId="14" fillId="0" borderId="8" xfId="0" applyNumberFormat="1" applyFont="1" applyBorder="1" applyAlignment="1">
      <alignment horizontal="center" vertical="center"/>
    </xf>
    <xf numFmtId="9" fontId="14" fillId="0" borderId="8" xfId="2" applyFont="1" applyBorder="1" applyAlignment="1">
      <alignment horizontal="center" vertical="center"/>
    </xf>
    <xf numFmtId="9" fontId="14" fillId="0" borderId="9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left" vertical="center" indent="1"/>
    </xf>
    <xf numFmtId="3" fontId="14" fillId="0" borderId="11" xfId="0" applyNumberFormat="1" applyFont="1" applyBorder="1" applyAlignment="1">
      <alignment horizontal="center" vertical="center"/>
    </xf>
    <xf numFmtId="9" fontId="14" fillId="0" borderId="11" xfId="2" applyFont="1" applyBorder="1" applyAlignment="1">
      <alignment horizontal="center" vertical="center"/>
    </xf>
    <xf numFmtId="9" fontId="14" fillId="0" borderId="12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 indent="1"/>
    </xf>
    <xf numFmtId="3" fontId="5" fillId="0" borderId="14" xfId="0" applyNumberFormat="1" applyFont="1" applyBorder="1" applyAlignment="1">
      <alignment horizontal="center" vertical="center"/>
    </xf>
    <xf numFmtId="9" fontId="14" fillId="0" borderId="16" xfId="2" applyFont="1" applyBorder="1" applyAlignment="1">
      <alignment horizontal="center" vertical="center"/>
    </xf>
    <xf numFmtId="9" fontId="14" fillId="0" borderId="15" xfId="0" applyNumberFormat="1" applyFont="1" applyBorder="1" applyAlignment="1">
      <alignment horizontal="center" vertical="center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12" fillId="0" borderId="0" xfId="0" applyFont="1" applyAlignment="1">
      <alignment horizontal="center"/>
    </xf>
  </cellXfs>
  <cellStyles count="4">
    <cellStyle name="Normal" xfId="0" builtinId="0"/>
    <cellStyle name="Normal 2" xfId="1" xr:uid="{00000000-0005-0000-0000-000001000000}"/>
    <cellStyle name="Normal 3" xfId="3" xr:uid="{00000000-0005-0000-0000-000002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T29"/>
  <sheetViews>
    <sheetView topLeftCell="A7" workbookViewId="0">
      <selection activeCell="C11" sqref="C11"/>
    </sheetView>
  </sheetViews>
  <sheetFormatPr defaultColWidth="9.1796875" defaultRowHeight="13" x14ac:dyDescent="0.3"/>
  <cols>
    <col min="1" max="1" width="1.7265625" style="1" customWidth="1"/>
    <col min="2" max="2" width="0.81640625" style="1" customWidth="1"/>
    <col min="3" max="3" width="18.7265625" style="1" customWidth="1"/>
    <col min="4" max="4" width="20.7265625" style="1" customWidth="1"/>
    <col min="5" max="5" width="63.26953125" style="1" customWidth="1"/>
    <col min="6" max="6" width="20.7265625" style="1" customWidth="1"/>
    <col min="7" max="7" width="0.81640625" style="1" customWidth="1"/>
    <col min="8" max="8" width="1.7265625" style="1" customWidth="1"/>
    <col min="9" max="9" width="16.54296875" style="1" customWidth="1"/>
    <col min="10" max="10" width="21.453125" style="1" customWidth="1"/>
    <col min="11" max="11" width="11.54296875" style="1" customWidth="1"/>
    <col min="12" max="12" width="10.453125" style="1" customWidth="1"/>
    <col min="13" max="14" width="9.1796875" style="1"/>
    <col min="15" max="15" width="11" style="1" customWidth="1"/>
    <col min="16" max="16384" width="9.1796875" style="1"/>
  </cols>
  <sheetData>
    <row r="1" spans="2:20" ht="13.5" thickBot="1" x14ac:dyDescent="0.35"/>
    <row r="2" spans="2:20" ht="4.5" customHeight="1" thickTop="1" thickBot="1" x14ac:dyDescent="0.35">
      <c r="B2" s="2"/>
      <c r="C2" s="3"/>
      <c r="D2" s="3"/>
      <c r="E2" s="3"/>
      <c r="F2" s="3"/>
      <c r="G2" s="3"/>
    </row>
    <row r="3" spans="2:20" ht="16" customHeight="1" thickTop="1" thickBot="1" x14ac:dyDescent="0.4">
      <c r="B3" s="2"/>
      <c r="C3" s="4"/>
      <c r="D3" s="4"/>
      <c r="E3" s="4"/>
      <c r="F3" s="5"/>
      <c r="G3" s="6"/>
    </row>
    <row r="4" spans="2:20" ht="18" customHeight="1" thickTop="1" thickBot="1" x14ac:dyDescent="0.55000000000000004">
      <c r="B4" s="2"/>
      <c r="C4" s="21"/>
      <c r="D4" s="21"/>
      <c r="E4" s="21"/>
      <c r="F4" s="21"/>
      <c r="G4" s="6"/>
    </row>
    <row r="5" spans="2:20" ht="14" thickTop="1" thickBot="1" x14ac:dyDescent="0.35">
      <c r="B5" s="2"/>
      <c r="G5" s="6"/>
    </row>
    <row r="6" spans="2:20" ht="23.25" customHeight="1" thickTop="1" thickBot="1" x14ac:dyDescent="0.55000000000000004">
      <c r="B6" s="2"/>
      <c r="G6" s="7"/>
    </row>
    <row r="7" spans="2:20" ht="16.5" customHeight="1" thickTop="1" thickBot="1" x14ac:dyDescent="0.35">
      <c r="B7" s="2"/>
      <c r="G7" s="6"/>
    </row>
    <row r="8" spans="2:20" ht="16.5" customHeight="1" thickTop="1" thickBot="1" x14ac:dyDescent="0.5">
      <c r="B8" s="2"/>
      <c r="C8" s="8"/>
      <c r="D8" s="9"/>
      <c r="E8" s="10"/>
      <c r="F8" s="11"/>
      <c r="G8" s="6"/>
    </row>
    <row r="9" spans="2:20" ht="22" thickTop="1" thickBot="1" x14ac:dyDescent="0.55000000000000004">
      <c r="B9" s="2"/>
      <c r="C9" s="46" t="s">
        <v>0</v>
      </c>
      <c r="D9" s="46"/>
      <c r="E9" s="46"/>
      <c r="F9" s="46"/>
      <c r="G9" s="6"/>
    </row>
    <row r="10" spans="2:20" ht="16.5" thickTop="1" thickBot="1" x14ac:dyDescent="0.4">
      <c r="B10" s="2"/>
      <c r="C10" s="48" t="s">
        <v>1</v>
      </c>
      <c r="D10" s="48"/>
      <c r="E10" s="48"/>
      <c r="F10" s="48"/>
      <c r="G10" s="6"/>
    </row>
    <row r="11" spans="2:20" ht="19.5" thickTop="1" thickBot="1" x14ac:dyDescent="0.5">
      <c r="B11" s="2"/>
      <c r="C11" s="8"/>
      <c r="D11" s="9"/>
      <c r="E11" s="10"/>
      <c r="F11" s="11"/>
      <c r="G11" s="6"/>
      <c r="S11" s="22"/>
      <c r="T11" s="22"/>
    </row>
    <row r="12" spans="2:20" ht="19.5" thickTop="1" thickBot="1" x14ac:dyDescent="0.5">
      <c r="B12" s="2"/>
      <c r="C12" s="43" t="s">
        <v>2</v>
      </c>
      <c r="D12" s="43"/>
      <c r="E12" s="43"/>
      <c r="F12" s="43"/>
      <c r="G12" s="6"/>
    </row>
    <row r="13" spans="2:20" ht="19.5" thickTop="1" thickBot="1" x14ac:dyDescent="0.5">
      <c r="B13" s="2"/>
      <c r="C13" s="8"/>
      <c r="D13" s="9"/>
      <c r="E13" s="12"/>
      <c r="F13" s="11"/>
      <c r="G13" s="6"/>
    </row>
    <row r="14" spans="2:20" ht="19.5" thickTop="1" thickBot="1" x14ac:dyDescent="0.5">
      <c r="B14" s="2"/>
      <c r="C14" s="43" t="s">
        <v>3</v>
      </c>
      <c r="D14" s="43"/>
      <c r="E14" s="43"/>
      <c r="F14" s="43"/>
      <c r="G14" s="6"/>
    </row>
    <row r="15" spans="2:20" ht="19.5" thickTop="1" thickBot="1" x14ac:dyDescent="0.5">
      <c r="B15" s="2"/>
      <c r="C15" s="8"/>
      <c r="D15" s="13"/>
      <c r="E15" s="12"/>
      <c r="G15" s="6"/>
    </row>
    <row r="16" spans="2:20" ht="19.5" thickTop="1" thickBot="1" x14ac:dyDescent="0.5">
      <c r="B16" s="2"/>
      <c r="C16" s="8"/>
      <c r="D16" s="13"/>
      <c r="E16" s="12"/>
      <c r="G16" s="6"/>
    </row>
    <row r="17" spans="2:7" ht="19.5" thickTop="1" thickBot="1" x14ac:dyDescent="0.5">
      <c r="B17" s="2"/>
      <c r="C17" s="8"/>
      <c r="D17" s="13"/>
      <c r="E17" s="12"/>
      <c r="G17" s="6"/>
    </row>
    <row r="18" spans="2:7" ht="24.75" customHeight="1" thickTop="1" thickBot="1" x14ac:dyDescent="0.5">
      <c r="B18" s="2"/>
      <c r="D18" s="10"/>
      <c r="E18" s="14"/>
      <c r="F18" s="15"/>
      <c r="G18" s="6"/>
    </row>
    <row r="19" spans="2:7" ht="24.75" customHeight="1" thickTop="1" thickBot="1" x14ac:dyDescent="0.5">
      <c r="B19" s="2"/>
      <c r="D19" s="10"/>
      <c r="E19" s="14"/>
      <c r="F19" s="15"/>
      <c r="G19" s="6"/>
    </row>
    <row r="20" spans="2:7" ht="19.5" thickTop="1" thickBot="1" x14ac:dyDescent="0.5">
      <c r="B20" s="2"/>
      <c r="C20" s="8"/>
      <c r="D20" s="13"/>
      <c r="E20" s="12"/>
      <c r="G20" s="6"/>
    </row>
    <row r="21" spans="2:7" ht="19.5" thickTop="1" thickBot="1" x14ac:dyDescent="0.5">
      <c r="B21" s="2"/>
      <c r="C21" s="8"/>
      <c r="D21" s="13"/>
      <c r="E21" s="12"/>
      <c r="G21" s="6"/>
    </row>
    <row r="22" spans="2:7" ht="19.5" thickTop="1" thickBot="1" x14ac:dyDescent="0.5">
      <c r="B22" s="2"/>
      <c r="C22" s="8"/>
      <c r="D22" s="10"/>
      <c r="E22" s="12"/>
      <c r="G22" s="6"/>
    </row>
    <row r="23" spans="2:7" ht="14" thickTop="1" thickBot="1" x14ac:dyDescent="0.35">
      <c r="B23" s="2"/>
      <c r="E23" s="16"/>
      <c r="G23" s="6"/>
    </row>
    <row r="24" spans="2:7" ht="14" thickTop="1" thickBot="1" x14ac:dyDescent="0.35">
      <c r="B24" s="2"/>
      <c r="C24" s="17"/>
      <c r="D24" s="17"/>
      <c r="E24" s="17"/>
      <c r="F24" s="17"/>
      <c r="G24" s="6"/>
    </row>
    <row r="25" spans="2:7" ht="4.5" customHeight="1" thickTop="1" x14ac:dyDescent="0.3">
      <c r="B25" s="2"/>
      <c r="C25" s="3" t="s">
        <v>4</v>
      </c>
      <c r="D25" s="3"/>
      <c r="E25" s="3"/>
      <c r="F25" s="3"/>
      <c r="G25" s="6"/>
    </row>
    <row r="26" spans="2:7" ht="12.75" customHeight="1" x14ac:dyDescent="0.3">
      <c r="C26" s="18"/>
    </row>
    <row r="27" spans="2:7" ht="15" customHeight="1" x14ac:dyDescent="0.3">
      <c r="C27" s="47"/>
      <c r="D27" s="47"/>
      <c r="E27" s="47"/>
      <c r="F27" s="47"/>
    </row>
    <row r="28" spans="2:7" x14ac:dyDescent="0.3">
      <c r="C28" s="1" t="s">
        <v>5</v>
      </c>
      <c r="F28" s="19"/>
    </row>
    <row r="29" spans="2:7" x14ac:dyDescent="0.3">
      <c r="C29" s="1" t="s">
        <v>6</v>
      </c>
    </row>
  </sheetData>
  <mergeCells count="5">
    <mergeCell ref="C9:F9"/>
    <mergeCell ref="C27:F27"/>
    <mergeCell ref="C12:F12"/>
    <mergeCell ref="C14:F14"/>
    <mergeCell ref="C10:F10"/>
  </mergeCells>
  <phoneticPr fontId="2" type="noConversion"/>
  <printOptions horizontalCentered="1" verticalCentered="1"/>
  <pageMargins left="0.5" right="0.5" top="1" bottom="0.75" header="0.5" footer="0.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A1:P29"/>
  <sheetViews>
    <sheetView tabSelected="1" topLeftCell="A4" workbookViewId="0">
      <selection activeCell="A22" sqref="A22"/>
    </sheetView>
  </sheetViews>
  <sheetFormatPr defaultColWidth="9.1796875" defaultRowHeight="13" x14ac:dyDescent="0.3"/>
  <cols>
    <col min="1" max="1" width="20.81640625" style="15" customWidth="1"/>
    <col min="2" max="2" width="16.6328125" style="15" customWidth="1"/>
    <col min="3" max="3" width="15.6328125" style="15" customWidth="1"/>
    <col min="4" max="4" width="11.26953125" style="15" customWidth="1"/>
    <col min="5" max="5" width="13.7265625" style="15" customWidth="1"/>
    <col min="6" max="6" width="17.36328125" style="15" customWidth="1"/>
    <col min="7" max="7" width="17.1796875" style="15" customWidth="1"/>
    <col min="8" max="8" width="17.90625" style="15" customWidth="1"/>
    <col min="9" max="10" width="11.26953125" style="15" customWidth="1"/>
    <col min="11" max="16384" width="9.1796875" style="15"/>
  </cols>
  <sheetData>
    <row r="1" spans="1:10" ht="18.5" x14ac:dyDescent="0.45">
      <c r="A1" s="43" t="s">
        <v>30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18.5" x14ac:dyDescent="0.45">
      <c r="A2" s="43" t="s">
        <v>31</v>
      </c>
      <c r="B2" s="44"/>
      <c r="C2" s="44"/>
      <c r="D2" s="44"/>
      <c r="E2" s="44"/>
      <c r="F2" s="44"/>
      <c r="G2" s="44"/>
      <c r="H2" s="44"/>
      <c r="I2" s="44"/>
      <c r="J2" s="44"/>
    </row>
    <row r="3" spans="1:10" ht="36.75" customHeight="1" thickBot="1" x14ac:dyDescent="0.35">
      <c r="A3" s="45" t="s">
        <v>7</v>
      </c>
      <c r="B3" s="45"/>
      <c r="C3" s="45"/>
      <c r="D3" s="45"/>
      <c r="E3" s="45"/>
      <c r="F3" s="45"/>
      <c r="G3" s="45"/>
      <c r="H3" s="45"/>
      <c r="I3" s="45"/>
      <c r="J3" s="45"/>
    </row>
    <row r="4" spans="1:10" s="27" customFormat="1" ht="50.25" customHeight="1" thickTop="1" x14ac:dyDescent="0.35">
      <c r="A4" s="24"/>
      <c r="B4" s="25" t="s">
        <v>8</v>
      </c>
      <c r="C4" s="25" t="s">
        <v>9</v>
      </c>
      <c r="D4" s="25" t="s">
        <v>32</v>
      </c>
      <c r="E4" s="25" t="s">
        <v>10</v>
      </c>
      <c r="F4" s="25" t="s">
        <v>34</v>
      </c>
      <c r="G4" s="25" t="s">
        <v>11</v>
      </c>
      <c r="H4" s="25" t="s">
        <v>33</v>
      </c>
      <c r="I4" s="25" t="s">
        <v>12</v>
      </c>
      <c r="J4" s="26" t="s">
        <v>35</v>
      </c>
    </row>
    <row r="5" spans="1:10" s="32" customFormat="1" ht="19.5" customHeight="1" x14ac:dyDescent="0.25">
      <c r="A5" s="28" t="s">
        <v>13</v>
      </c>
      <c r="B5" s="29">
        <v>178</v>
      </c>
      <c r="C5" s="29">
        <v>129</v>
      </c>
      <c r="D5" s="30">
        <f>C5/B5</f>
        <v>0.7247191011235955</v>
      </c>
      <c r="E5" s="29">
        <v>0</v>
      </c>
      <c r="F5" s="30">
        <f>E5/B5</f>
        <v>0</v>
      </c>
      <c r="G5" s="29">
        <v>39</v>
      </c>
      <c r="H5" s="30">
        <f>G5/B5</f>
        <v>0.21910112359550563</v>
      </c>
      <c r="I5" s="29">
        <v>197</v>
      </c>
      <c r="J5" s="31">
        <f>B5/I5</f>
        <v>0.90355329949238583</v>
      </c>
    </row>
    <row r="6" spans="1:10" s="32" customFormat="1" ht="19.5" customHeight="1" x14ac:dyDescent="0.25">
      <c r="A6" s="28" t="s">
        <v>14</v>
      </c>
      <c r="B6" s="29">
        <v>1394</v>
      </c>
      <c r="C6" s="29">
        <v>757</v>
      </c>
      <c r="D6" s="30">
        <f t="shared" ref="D6:D21" si="0">C6/B6</f>
        <v>0.54304160688665715</v>
      </c>
      <c r="E6" s="29">
        <v>4</v>
      </c>
      <c r="F6" s="30">
        <f t="shared" ref="F6:F21" si="1">E6/B6</f>
        <v>2.8694404591104736E-3</v>
      </c>
      <c r="G6" s="29">
        <v>80</v>
      </c>
      <c r="H6" s="30">
        <f t="shared" ref="H6:H21" si="2">G6/B6</f>
        <v>5.7388809182209469E-2</v>
      </c>
      <c r="I6" s="29">
        <v>1500</v>
      </c>
      <c r="J6" s="31">
        <f t="shared" ref="J6:J21" si="3">B6/I6</f>
        <v>0.92933333333333334</v>
      </c>
    </row>
    <row r="7" spans="1:10" s="32" customFormat="1" ht="19.5" customHeight="1" x14ac:dyDescent="0.25">
      <c r="A7" s="28" t="s">
        <v>15</v>
      </c>
      <c r="B7" s="29">
        <v>1383</v>
      </c>
      <c r="C7" s="29">
        <v>921</v>
      </c>
      <c r="D7" s="30">
        <f t="shared" si="0"/>
        <v>0.66594360086767901</v>
      </c>
      <c r="E7" s="29">
        <v>29</v>
      </c>
      <c r="F7" s="30">
        <f t="shared" si="1"/>
        <v>2.0968908170643528E-2</v>
      </c>
      <c r="G7" s="29">
        <v>137</v>
      </c>
      <c r="H7" s="30">
        <f t="shared" si="2"/>
        <v>9.9060014461315973E-2</v>
      </c>
      <c r="I7" s="29">
        <v>1231</v>
      </c>
      <c r="J7" s="31">
        <f t="shared" si="3"/>
        <v>1.1234768480909829</v>
      </c>
    </row>
    <row r="8" spans="1:10" s="32" customFormat="1" ht="19.5" customHeight="1" x14ac:dyDescent="0.25">
      <c r="A8" s="28" t="s">
        <v>16</v>
      </c>
      <c r="B8" s="29">
        <v>845</v>
      </c>
      <c r="C8" s="29">
        <v>614</v>
      </c>
      <c r="D8" s="30">
        <f t="shared" si="0"/>
        <v>0.72662721893491122</v>
      </c>
      <c r="E8" s="29">
        <v>1</v>
      </c>
      <c r="F8" s="30">
        <f t="shared" si="1"/>
        <v>1.1834319526627219E-3</v>
      </c>
      <c r="G8" s="29">
        <v>76</v>
      </c>
      <c r="H8" s="30">
        <f t="shared" si="2"/>
        <v>8.9940828402366862E-2</v>
      </c>
      <c r="I8" s="29">
        <v>612</v>
      </c>
      <c r="J8" s="31">
        <f t="shared" si="3"/>
        <v>1.380718954248366</v>
      </c>
    </row>
    <row r="9" spans="1:10" s="32" customFormat="1" ht="19.5" customHeight="1" x14ac:dyDescent="0.25">
      <c r="A9" s="28" t="s">
        <v>17</v>
      </c>
      <c r="B9" s="29">
        <v>360</v>
      </c>
      <c r="C9" s="29">
        <v>290</v>
      </c>
      <c r="D9" s="30">
        <f t="shared" si="0"/>
        <v>0.80555555555555558</v>
      </c>
      <c r="E9" s="29">
        <v>2</v>
      </c>
      <c r="F9" s="30">
        <f t="shared" si="1"/>
        <v>5.5555555555555558E-3</v>
      </c>
      <c r="G9" s="29">
        <v>28</v>
      </c>
      <c r="H9" s="30">
        <f t="shared" si="2"/>
        <v>7.7777777777777779E-2</v>
      </c>
      <c r="I9" s="29">
        <v>245</v>
      </c>
      <c r="J9" s="31">
        <f t="shared" si="3"/>
        <v>1.4693877551020409</v>
      </c>
    </row>
    <row r="10" spans="1:10" s="32" customFormat="1" ht="19.5" customHeight="1" x14ac:dyDescent="0.25">
      <c r="A10" s="28" t="s">
        <v>18</v>
      </c>
      <c r="B10" s="29">
        <v>1325</v>
      </c>
      <c r="C10" s="29">
        <v>823</v>
      </c>
      <c r="D10" s="30">
        <f t="shared" si="0"/>
        <v>0.62113207547169813</v>
      </c>
      <c r="E10" s="29">
        <v>1</v>
      </c>
      <c r="F10" s="30">
        <f t="shared" si="1"/>
        <v>7.5471698113207543E-4</v>
      </c>
      <c r="G10" s="29">
        <v>137</v>
      </c>
      <c r="H10" s="30">
        <f t="shared" si="2"/>
        <v>0.10339622641509434</v>
      </c>
      <c r="I10" s="29">
        <v>1368</v>
      </c>
      <c r="J10" s="31">
        <f t="shared" si="3"/>
        <v>0.9685672514619883</v>
      </c>
    </row>
    <row r="11" spans="1:10" s="32" customFormat="1" ht="19.5" customHeight="1" x14ac:dyDescent="0.25">
      <c r="A11" s="28" t="s">
        <v>19</v>
      </c>
      <c r="B11" s="29">
        <v>385</v>
      </c>
      <c r="C11" s="29">
        <v>290</v>
      </c>
      <c r="D11" s="30">
        <f t="shared" si="0"/>
        <v>0.75324675324675328</v>
      </c>
      <c r="E11" s="29">
        <v>0</v>
      </c>
      <c r="F11" s="30">
        <f t="shared" si="1"/>
        <v>0</v>
      </c>
      <c r="G11" s="29">
        <v>22</v>
      </c>
      <c r="H11" s="30">
        <f t="shared" si="2"/>
        <v>5.7142857142857141E-2</v>
      </c>
      <c r="I11" s="29">
        <v>279</v>
      </c>
      <c r="J11" s="31">
        <f t="shared" si="3"/>
        <v>1.3799283154121864</v>
      </c>
    </row>
    <row r="12" spans="1:10" s="32" customFormat="1" ht="19.5" customHeight="1" x14ac:dyDescent="0.25">
      <c r="A12" s="28" t="s">
        <v>20</v>
      </c>
      <c r="B12" s="29">
        <v>735</v>
      </c>
      <c r="C12" s="29">
        <v>533</v>
      </c>
      <c r="D12" s="30">
        <f t="shared" si="0"/>
        <v>0.72517006802721085</v>
      </c>
      <c r="E12" s="29">
        <v>6</v>
      </c>
      <c r="F12" s="30">
        <f t="shared" si="1"/>
        <v>8.1632653061224497E-3</v>
      </c>
      <c r="G12" s="29">
        <v>93</v>
      </c>
      <c r="H12" s="30">
        <f t="shared" si="2"/>
        <v>0.12653061224489795</v>
      </c>
      <c r="I12" s="29">
        <v>737</v>
      </c>
      <c r="J12" s="31">
        <f t="shared" si="3"/>
        <v>0.99728629579375849</v>
      </c>
    </row>
    <row r="13" spans="1:10" s="32" customFormat="1" ht="19.5" customHeight="1" x14ac:dyDescent="0.25">
      <c r="A13" s="28" t="s">
        <v>21</v>
      </c>
      <c r="B13" s="29">
        <v>520</v>
      </c>
      <c r="C13" s="29">
        <v>367</v>
      </c>
      <c r="D13" s="30">
        <f t="shared" si="0"/>
        <v>0.70576923076923082</v>
      </c>
      <c r="E13" s="29">
        <v>14</v>
      </c>
      <c r="F13" s="30">
        <f t="shared" si="1"/>
        <v>2.6923076923076925E-2</v>
      </c>
      <c r="G13" s="29">
        <v>27</v>
      </c>
      <c r="H13" s="30">
        <f t="shared" si="2"/>
        <v>5.1923076923076926E-2</v>
      </c>
      <c r="I13" s="29">
        <v>485</v>
      </c>
      <c r="J13" s="31">
        <f t="shared" si="3"/>
        <v>1.0721649484536082</v>
      </c>
    </row>
    <row r="14" spans="1:10" s="32" customFormat="1" ht="19.5" customHeight="1" x14ac:dyDescent="0.25">
      <c r="A14" s="28" t="s">
        <v>22</v>
      </c>
      <c r="B14" s="29">
        <v>1449</v>
      </c>
      <c r="C14" s="29">
        <v>929</v>
      </c>
      <c r="D14" s="30">
        <f t="shared" si="0"/>
        <v>0.6411318150448585</v>
      </c>
      <c r="E14" s="29">
        <v>4</v>
      </c>
      <c r="F14" s="30">
        <f t="shared" si="1"/>
        <v>2.7605244996549345E-3</v>
      </c>
      <c r="G14" s="29">
        <v>102</v>
      </c>
      <c r="H14" s="30">
        <f t="shared" si="2"/>
        <v>7.0393374741200831E-2</v>
      </c>
      <c r="I14" s="29">
        <v>1396</v>
      </c>
      <c r="J14" s="31">
        <f t="shared" si="3"/>
        <v>1.0379656160458453</v>
      </c>
    </row>
    <row r="15" spans="1:10" s="32" customFormat="1" ht="19.5" customHeight="1" x14ac:dyDescent="0.25">
      <c r="A15" s="28" t="s">
        <v>23</v>
      </c>
      <c r="B15" s="29">
        <v>1240</v>
      </c>
      <c r="C15" s="29">
        <v>889</v>
      </c>
      <c r="D15" s="30">
        <f t="shared" si="0"/>
        <v>0.71693548387096773</v>
      </c>
      <c r="E15" s="29">
        <v>1</v>
      </c>
      <c r="F15" s="30">
        <f t="shared" si="1"/>
        <v>8.0645161290322581E-4</v>
      </c>
      <c r="G15" s="29">
        <v>129</v>
      </c>
      <c r="H15" s="30">
        <f t="shared" si="2"/>
        <v>0.10403225806451613</v>
      </c>
      <c r="I15" s="29">
        <v>919</v>
      </c>
      <c r="J15" s="31">
        <f t="shared" si="3"/>
        <v>1.3492927094668117</v>
      </c>
    </row>
    <row r="16" spans="1:10" s="32" customFormat="1" ht="19.5" customHeight="1" x14ac:dyDescent="0.25">
      <c r="A16" s="28" t="s">
        <v>24</v>
      </c>
      <c r="B16" s="29">
        <v>1355</v>
      </c>
      <c r="C16" s="29">
        <v>913</v>
      </c>
      <c r="D16" s="30">
        <f t="shared" si="0"/>
        <v>0.67380073800738005</v>
      </c>
      <c r="E16" s="29">
        <v>4</v>
      </c>
      <c r="F16" s="30">
        <f t="shared" si="1"/>
        <v>2.9520295202952029E-3</v>
      </c>
      <c r="G16" s="29">
        <v>118</v>
      </c>
      <c r="H16" s="30">
        <f t="shared" si="2"/>
        <v>8.7084870848708487E-2</v>
      </c>
      <c r="I16" s="29">
        <v>1513</v>
      </c>
      <c r="J16" s="31">
        <f t="shared" si="3"/>
        <v>0.89557171183079975</v>
      </c>
    </row>
    <row r="17" spans="1:16" s="32" customFormat="1" ht="19.5" customHeight="1" x14ac:dyDescent="0.25">
      <c r="A17" s="28" t="s">
        <v>25</v>
      </c>
      <c r="B17" s="29">
        <v>1549</v>
      </c>
      <c r="C17" s="29">
        <v>1058</v>
      </c>
      <c r="D17" s="30">
        <f t="shared" si="0"/>
        <v>0.68302130406714012</v>
      </c>
      <c r="E17" s="29">
        <v>1</v>
      </c>
      <c r="F17" s="30">
        <f t="shared" si="1"/>
        <v>6.4557779212395089E-4</v>
      </c>
      <c r="G17" s="29">
        <v>156</v>
      </c>
      <c r="H17" s="30">
        <f t="shared" si="2"/>
        <v>0.10071013557133635</v>
      </c>
      <c r="I17" s="29">
        <v>1647</v>
      </c>
      <c r="J17" s="31">
        <f t="shared" si="3"/>
        <v>0.94049787492410442</v>
      </c>
    </row>
    <row r="18" spans="1:16" s="32" customFormat="1" ht="19.5" customHeight="1" x14ac:dyDescent="0.25">
      <c r="A18" s="28" t="s">
        <v>26</v>
      </c>
      <c r="B18" s="29">
        <v>623</v>
      </c>
      <c r="C18" s="29">
        <v>395</v>
      </c>
      <c r="D18" s="30">
        <f t="shared" si="0"/>
        <v>0.63402889245585869</v>
      </c>
      <c r="E18" s="29">
        <v>1</v>
      </c>
      <c r="F18" s="30">
        <f t="shared" si="1"/>
        <v>1.6051364365971107E-3</v>
      </c>
      <c r="G18" s="29">
        <v>42</v>
      </c>
      <c r="H18" s="30">
        <f t="shared" si="2"/>
        <v>6.741573033707865E-2</v>
      </c>
      <c r="I18" s="29">
        <v>549</v>
      </c>
      <c r="J18" s="31">
        <f t="shared" si="3"/>
        <v>1.1347905282331512</v>
      </c>
    </row>
    <row r="19" spans="1:16" s="32" customFormat="1" ht="19.5" customHeight="1" x14ac:dyDescent="0.25">
      <c r="A19" s="28" t="s">
        <v>27</v>
      </c>
      <c r="B19" s="29">
        <v>672</v>
      </c>
      <c r="C19" s="29">
        <v>376</v>
      </c>
      <c r="D19" s="30">
        <f t="shared" si="0"/>
        <v>0.55952380952380953</v>
      </c>
      <c r="E19" s="29">
        <v>1</v>
      </c>
      <c r="F19" s="30">
        <f t="shared" si="1"/>
        <v>1.488095238095238E-3</v>
      </c>
      <c r="G19" s="29">
        <v>23</v>
      </c>
      <c r="H19" s="30">
        <f t="shared" si="2"/>
        <v>3.4226190476190479E-2</v>
      </c>
      <c r="I19" s="29">
        <v>873</v>
      </c>
      <c r="J19" s="31">
        <f t="shared" si="3"/>
        <v>0.76975945017182135</v>
      </c>
    </row>
    <row r="20" spans="1:16" s="32" customFormat="1" ht="19.5" customHeight="1" thickBot="1" x14ac:dyDescent="0.3">
      <c r="A20" s="33" t="s">
        <v>28</v>
      </c>
      <c r="B20" s="34">
        <v>1084</v>
      </c>
      <c r="C20" s="34">
        <v>765</v>
      </c>
      <c r="D20" s="35">
        <f t="shared" si="0"/>
        <v>0.705719557195572</v>
      </c>
      <c r="E20" s="34">
        <v>7</v>
      </c>
      <c r="F20" s="35">
        <f t="shared" si="1"/>
        <v>6.4575645756457566E-3</v>
      </c>
      <c r="G20" s="34">
        <v>52</v>
      </c>
      <c r="H20" s="35">
        <f t="shared" si="2"/>
        <v>4.797047970479705E-2</v>
      </c>
      <c r="I20" s="34">
        <v>943</v>
      </c>
      <c r="J20" s="36">
        <f t="shared" si="3"/>
        <v>1.1495227995758219</v>
      </c>
    </row>
    <row r="21" spans="1:16" s="32" customFormat="1" ht="19.5" customHeight="1" thickBot="1" x14ac:dyDescent="0.3">
      <c r="A21" s="37" t="s">
        <v>29</v>
      </c>
      <c r="B21" s="38">
        <v>15097</v>
      </c>
      <c r="C21" s="38">
        <v>10049</v>
      </c>
      <c r="D21" s="39">
        <f t="shared" si="0"/>
        <v>0.66562893290057623</v>
      </c>
      <c r="E21" s="38">
        <v>76</v>
      </c>
      <c r="F21" s="39">
        <f t="shared" si="1"/>
        <v>5.034112737629993E-3</v>
      </c>
      <c r="G21" s="38">
        <v>1261</v>
      </c>
      <c r="H21" s="39">
        <f t="shared" si="2"/>
        <v>8.3526528449360801E-2</v>
      </c>
      <c r="I21" s="38">
        <v>14494</v>
      </c>
      <c r="J21" s="40">
        <f t="shared" si="3"/>
        <v>1.0416034221056989</v>
      </c>
    </row>
    <row r="22" spans="1:16" ht="13.5" thickTop="1" x14ac:dyDescent="0.3">
      <c r="A22" s="1" t="s">
        <v>36</v>
      </c>
      <c r="B22" s="1"/>
      <c r="C22" s="1"/>
      <c r="D22" s="1"/>
      <c r="E22" s="1"/>
      <c r="F22" s="1"/>
      <c r="G22" s="1"/>
      <c r="H22" s="1"/>
      <c r="I22" s="1"/>
      <c r="J22" s="1"/>
    </row>
    <row r="23" spans="1:16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6" x14ac:dyDescent="0.3">
      <c r="A24" s="41"/>
      <c r="B24" s="42"/>
      <c r="C24" s="42"/>
      <c r="D24" s="42"/>
      <c r="E24" s="42"/>
      <c r="F24" s="42"/>
      <c r="G24" s="42"/>
      <c r="H24" s="42"/>
      <c r="I24" s="42"/>
      <c r="J24" s="42"/>
    </row>
    <row r="25" spans="1:16" x14ac:dyDescent="0.3">
      <c r="A25" s="41"/>
      <c r="B25" s="42"/>
      <c r="C25" s="42"/>
      <c r="D25" s="42"/>
      <c r="E25" s="42"/>
      <c r="F25" s="42"/>
      <c r="G25" s="42"/>
      <c r="H25" s="42"/>
      <c r="I25" s="42"/>
      <c r="J25" s="42"/>
      <c r="L25" s="20"/>
    </row>
    <row r="26" spans="1:16" x14ac:dyDescent="0.3">
      <c r="A26" s="23"/>
      <c r="B26" s="23"/>
      <c r="C26" s="23"/>
      <c r="D26" s="23"/>
      <c r="E26" s="23"/>
      <c r="F26" s="23"/>
      <c r="G26" s="23"/>
      <c r="H26" s="23"/>
      <c r="I26" s="23"/>
      <c r="J26" s="23"/>
    </row>
    <row r="29" spans="1:16" x14ac:dyDescent="0.3">
      <c r="K29" s="23"/>
      <c r="L29" s="23"/>
      <c r="M29" s="23"/>
      <c r="N29" s="23"/>
      <c r="O29" s="23"/>
      <c r="P29" s="23"/>
    </row>
  </sheetData>
  <mergeCells count="5">
    <mergeCell ref="A24:J24"/>
    <mergeCell ref="A25:J25"/>
    <mergeCell ref="A1:J1"/>
    <mergeCell ref="A2:J2"/>
    <mergeCell ref="A3:J3"/>
  </mergeCells>
  <phoneticPr fontId="2" type="noConversion"/>
  <printOptions horizontalCentered="1" verticalCentered="1"/>
  <pageMargins left="0.5" right="0.5" top="0.79" bottom="0.75" header="0.5" footer="0.5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12" ma:contentTypeDescription="Create a new document." ma:contentTypeScope="" ma:versionID="404f54cce78412f772f11987147cff3b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ad2c8b6c99a2ad6f374eab2666c316c1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c7e6f66-5166-47a0-ad83-3c99a4fc2e00}" ma:internalName="TaxCatchAll" ma:showField="CatchAllData" ma:web="b72976aa-e7d9-498e-b08a-d3d9e47e40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CE87E84-29E6-4647-8621-C54E5AA104D0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E3748171-86DF-4B2E-A32F-8C094CE28E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43ae4e-6060-48c8-a421-709023b87e3c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85D1F67-5005-4E55-B115-D4AC0C5B8BE7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Cover Sheet</vt:lpstr>
      <vt:lpstr>1 RES Summary</vt:lpstr>
      <vt:lpstr>'1 RES Summary'!Print_Area</vt:lpstr>
      <vt:lpstr>'Cover Sheet'!Print_Area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Job Seeker Summary</dc:title>
  <dc:subject/>
  <dc:creator>TBruce</dc:creator>
  <cp:keywords/>
  <dc:description/>
  <cp:lastModifiedBy>Pinkham, Laurie (EOL)</cp:lastModifiedBy>
  <cp:revision/>
  <dcterms:created xsi:type="dcterms:W3CDTF">2005-11-01T20:57:08Z</dcterms:created>
  <dcterms:modified xsi:type="dcterms:W3CDTF">2026-06-12T20:42:58Z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Boucher, Joan (DWD)</vt:lpwstr>
  </property>
  <property fmtid="{D5CDD505-2E9C-101B-9397-08002B2CF9AE}" pid="3" name="Order">
    <vt:lpwstr>18857200.0000000</vt:lpwstr>
  </property>
  <property fmtid="{D5CDD505-2E9C-101B-9397-08002B2CF9AE}" pid="4" name="display_urn:schemas-microsoft-com:office:office#Author">
    <vt:lpwstr>Boucher, Joan (DWD)</vt:lpwstr>
  </property>
</Properties>
</file>