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3 03312023/"/>
    </mc:Choice>
  </mc:AlternateContent>
  <xr:revisionPtr revIDLastSave="13" documentId="11_A3CE98F8BC5110896DB65C6909CD0ACD19C837FE" xr6:coauthVersionLast="47" xr6:coauthVersionMax="47" xr10:uidLastSave="{44575746-1097-4F2D-A356-5B03427FE84E}"/>
  <bookViews>
    <workbookView xWindow="-120" yWindow="-120" windowWidth="19410" windowHeight="9705" tabRatio="847" activeTab="1" xr2:uid="{00000000-000D-0000-FFFF-FFFF00000000}"/>
  </bookViews>
  <sheets>
    <sheet name="Cover Sheet" sheetId="10" r:id="rId1"/>
    <sheet name="1 RES Summary" sheetId="3" r:id="rId2"/>
  </sheets>
  <definedNames>
    <definedName name="_xlnm.Print_Area" localSheetId="1">'1 RES Summary'!$A$1:$J$21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D5" i="3"/>
  <c r="H5" i="3"/>
  <c r="D6" i="3"/>
  <c r="H6" i="3"/>
  <c r="D7" i="3"/>
  <c r="H7" i="3"/>
  <c r="D8" i="3"/>
  <c r="H8" i="3"/>
  <c r="D9" i="3"/>
  <c r="H9" i="3"/>
  <c r="D10" i="3"/>
  <c r="H10" i="3"/>
  <c r="D11" i="3"/>
  <c r="H11" i="3"/>
  <c r="D12" i="3"/>
  <c r="H12" i="3"/>
  <c r="D13" i="3"/>
  <c r="H13" i="3"/>
  <c r="D14" i="3"/>
  <c r="H14" i="3"/>
  <c r="D15" i="3"/>
  <c r="H15" i="3"/>
  <c r="D16" i="3"/>
  <c r="H16" i="3"/>
  <c r="D17" i="3"/>
  <c r="H17" i="3"/>
  <c r="D18" i="3"/>
  <c r="H18" i="3"/>
  <c r="D19" i="3"/>
  <c r="H19" i="3"/>
  <c r="D20" i="3"/>
  <c r="H20" i="3"/>
  <c r="D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<sst xmlns="http://schemas.openxmlformats.org/spreadsheetml/2006/main" count="36" uniqueCount="36">
  <si>
    <t>TAB 5 - RES GOALS SUMMARY</t>
  </si>
  <si>
    <t>SUMMARY BY AREA</t>
  </si>
  <si>
    <t>Table 1 - RES Customers Served</t>
  </si>
  <si>
    <t>Rev. 7/30/2004</t>
  </si>
  <si>
    <t>Data Source:  MOSES Production Report</t>
  </si>
  <si>
    <t xml:space="preserve">Compiled by MassHire Department of Career Services  </t>
  </si>
  <si>
    <t>TAB 5 - REEMPLOYMENT SERVICES (RES) GOAL SUMMARY</t>
  </si>
  <si>
    <t>Table 1 - Services Provided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</si>
  <si>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</si>
  <si>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</si>
  <si>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</si>
  <si>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</si>
  <si>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</si>
  <si>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</si>
  <si>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</si>
  <si>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</si>
  <si>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</si>
  <si>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</si>
  <si>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</si>
  <si>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</si>
  <si>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</si>
  <si>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Cape Cod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</si>
  <si>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</si>
  <si>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</si>
  <si>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</si>
  <si>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</si>
  <si>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</si>
  <si>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</si>
  <si>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</si>
  <si>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</si>
  <si>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</si>
  <si>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</si>
  <si>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</si>
  <si>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>Statewide Totals</t>
  </si>
  <si>
    <t>FY23 Quarter Ending March 31, 2023</t>
  </si>
  <si>
    <t>FY23 QUARTER ENDING MARCH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</si>
</sst>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49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/>
    <xf numFmtId="0" fontId="6" fillId="3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1"/>
    </xf>
    <xf numFmtId="0" fontId="4" fillId="0" borderId="3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9"/>
  <sheetViews>
    <sheetView topLeftCell="A7" workbookViewId="0">
      <selection activeCell="C10" sqref="C10:F10"/>
    </sheetView>
  </sheetViews>
  <sheetFormatPr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37"/>
      <c r="D4" s="37"/>
      <c r="E4" s="37"/>
      <c r="F4" s="37"/>
      <c r="G4" s="6"/>
    </row>
    <row r="5" spans="2:20" ht="14.25" thickTop="1" thickBot="1" x14ac:dyDescent="0.25">
      <c r="B5" s="2"/>
      <c r="G5" s="6"/>
    </row>
    <row r="6" spans="2:20" ht="23.25" customHeight="1" thickTop="1" thickBot="1" x14ac:dyDescent="0.4">
      <c r="B6" s="2"/>
      <c r="G6" s="7"/>
    </row>
    <row r="7" spans="2:20" ht="16.5" customHeight="1" thickTop="1" thickBot="1" x14ac:dyDescent="0.25">
      <c r="B7" s="2"/>
      <c r="G7" s="6"/>
    </row>
    <row r="8" spans="2:20" ht="16.5" customHeight="1" thickTop="1" thickBot="1" x14ac:dyDescent="0.35">
      <c r="B8" s="2"/>
      <c r="C8" s="8"/>
      <c r="D8" s="40"/>
      <c r="E8" s="9"/>
      <c r="F8" s="10"/>
      <c r="G8" s="6"/>
    </row>
    <row r="9" spans="2:20" ht="22.5" thickTop="1" thickBot="1" x14ac:dyDescent="0.4">
      <c r="B9" s="2"/>
      <c r="C9" s="41" t="s">
        <v>0</v>
      </c>
      <c r="D9" s="41"/>
      <c r="E9" s="41"/>
      <c r="F9" s="41"/>
      <c r="G9" s="6"/>
    </row>
    <row r="10" spans="2:20" ht="17.25" thickTop="1" thickBot="1" x14ac:dyDescent="0.3">
      <c r="B10" s="2"/>
      <c r="C10" s="44" t="s">
        <v>34</v>
      </c>
      <c r="D10" s="44"/>
      <c r="E10" s="44"/>
      <c r="F10" s="44"/>
      <c r="G10" s="6"/>
    </row>
    <row r="11" spans="2:20" ht="20.25" thickTop="1" thickBot="1" x14ac:dyDescent="0.35">
      <c r="B11" s="2"/>
      <c r="C11" s="8"/>
      <c r="D11" s="40"/>
      <c r="E11" s="9"/>
      <c r="F11" s="10"/>
      <c r="G11" s="6"/>
      <c r="S11" s="38"/>
      <c r="T11" s="38"/>
    </row>
    <row r="12" spans="2:20" ht="20.25" thickTop="1" thickBot="1" x14ac:dyDescent="0.35">
      <c r="B12" s="2"/>
      <c r="C12" s="43" t="s">
        <v>1</v>
      </c>
      <c r="D12" s="43"/>
      <c r="E12" s="43"/>
      <c r="F12" s="43"/>
      <c r="G12" s="6"/>
    </row>
    <row r="13" spans="2:20" ht="20.25" thickTop="1" thickBot="1" x14ac:dyDescent="0.35">
      <c r="B13" s="2"/>
      <c r="C13" s="8"/>
      <c r="D13" s="40"/>
      <c r="E13" s="11"/>
      <c r="F13" s="10"/>
      <c r="G13" s="6"/>
    </row>
    <row r="14" spans="2:20" ht="20.25" thickTop="1" thickBot="1" x14ac:dyDescent="0.35">
      <c r="B14" s="2"/>
      <c r="C14" s="43" t="s">
        <v>2</v>
      </c>
      <c r="D14" s="43"/>
      <c r="E14" s="43"/>
      <c r="F14" s="43"/>
      <c r="G14" s="6"/>
    </row>
    <row r="15" spans="2:20" ht="20.25" thickTop="1" thickBot="1" x14ac:dyDescent="0.35">
      <c r="B15" s="2"/>
      <c r="C15" s="8"/>
      <c r="D15" s="12"/>
      <c r="E15" s="11"/>
      <c r="G15" s="6"/>
    </row>
    <row r="16" spans="2:20" ht="20.25" thickTop="1" thickBot="1" x14ac:dyDescent="0.35">
      <c r="B16" s="2"/>
      <c r="C16" s="8"/>
      <c r="D16" s="12"/>
      <c r="E16" s="11"/>
      <c r="G16" s="6"/>
    </row>
    <row r="17" spans="2:7" ht="20.25" thickTop="1" thickBot="1" x14ac:dyDescent="0.35">
      <c r="B17" s="2"/>
      <c r="C17" s="8"/>
      <c r="D17" s="12"/>
      <c r="E17" s="11"/>
      <c r="G17" s="6"/>
    </row>
    <row r="18" spans="2:7" ht="24.75" customHeight="1" thickTop="1" thickBot="1" x14ac:dyDescent="0.35">
      <c r="B18" s="2"/>
      <c r="D18" s="9"/>
      <c r="E18" s="13"/>
      <c r="F18" s="14"/>
      <c r="G18" s="6"/>
    </row>
    <row r="19" spans="2:7" ht="24.75" customHeight="1" thickTop="1" thickBot="1" x14ac:dyDescent="0.35">
      <c r="B19" s="2"/>
      <c r="D19" s="9"/>
      <c r="E19" s="13"/>
      <c r="F19" s="14"/>
      <c r="G19" s="6"/>
    </row>
    <row r="20" spans="2:7" ht="20.25" thickTop="1" thickBot="1" x14ac:dyDescent="0.35">
      <c r="B20" s="2"/>
      <c r="C20" s="8"/>
      <c r="D20" s="12"/>
      <c r="E20" s="11"/>
      <c r="G20" s="6"/>
    </row>
    <row r="21" spans="2:7" ht="20.25" thickTop="1" thickBot="1" x14ac:dyDescent="0.35">
      <c r="B21" s="2"/>
      <c r="C21" s="8"/>
      <c r="D21" s="12"/>
      <c r="E21" s="11"/>
      <c r="G21" s="6"/>
    </row>
    <row r="22" spans="2:7" ht="20.25" thickTop="1" thickBot="1" x14ac:dyDescent="0.35">
      <c r="B22" s="2"/>
      <c r="C22" s="8"/>
      <c r="D22" s="9"/>
      <c r="E22" s="11"/>
      <c r="G22" s="6"/>
    </row>
    <row r="23" spans="2:7" ht="14.25" thickTop="1" thickBot="1" x14ac:dyDescent="0.25">
      <c r="B23" s="2"/>
      <c r="E23" s="15"/>
      <c r="G23" s="6"/>
    </row>
    <row r="24" spans="2:7" ht="14.25" thickTop="1" thickBot="1" x14ac:dyDescent="0.25">
      <c r="B24" s="2"/>
      <c r="C24" s="16"/>
      <c r="D24" s="16"/>
      <c r="E24" s="16"/>
      <c r="F24" s="16"/>
      <c r="G24" s="6"/>
    </row>
    <row r="25" spans="2:7" ht="4.5" customHeight="1" thickTop="1" x14ac:dyDescent="0.2">
      <c r="B25" s="2"/>
      <c r="C25" s="3" t="s">
        <v>3</v>
      </c>
      <c r="D25" s="3"/>
      <c r="E25" s="3"/>
      <c r="F25" s="3"/>
      <c r="G25" s="6"/>
    </row>
    <row r="26" spans="2:7" ht="12.75" customHeight="1" x14ac:dyDescent="0.2">
      <c r="C26" s="17"/>
    </row>
    <row r="27" spans="2:7" ht="15" customHeight="1" x14ac:dyDescent="0.2">
      <c r="C27" s="42"/>
      <c r="D27" s="42"/>
      <c r="E27" s="42"/>
      <c r="F27" s="42"/>
    </row>
    <row r="28" spans="2:7" x14ac:dyDescent="0.2">
      <c r="C28" s="1" t="s">
        <v>4</v>
      </c>
      <c r="F28" s="18"/>
    </row>
    <row r="29" spans="2:7" x14ac:dyDescent="0.2">
      <c r="C29" s="1" t="s">
        <v>5</v>
      </c>
    </row>
  </sheetData>
  <mergeCells count="5">
    <mergeCell ref="C9:F9"/>
    <mergeCell ref="C27:F27"/>
    <mergeCell ref="C12:F12"/>
    <mergeCell ref="C14:F14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tabSelected="1" zoomScale="80" zoomScaleNormal="80" workbookViewId="0">
      <selection activeCell="A22" sqref="A22"/>
    </sheetView>
  </sheetViews>
  <sheetFormatPr defaultRowHeight="12.75" x14ac:dyDescent="0.2"/>
  <cols>
    <col min="1" max="1" width="20.85546875" style="14" customWidth="1"/>
    <col min="2" max="10" width="11.28515625" style="14" customWidth="1"/>
    <col min="11" max="16384" width="9.140625" style="14"/>
  </cols>
  <sheetData>
    <row r="1" spans="1:10" ht="18.75" x14ac:dyDescent="0.3">
      <c r="A1" s="43" t="s">
        <v>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8.75" x14ac:dyDescent="0.3">
      <c r="A2" s="43" t="s">
        <v>35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36.75" customHeight="1" thickBot="1" x14ac:dyDescent="0.25">
      <c r="A3" s="48" t="s">
        <v>7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s="22" customFormat="1" ht="50.25" customHeight="1" thickTop="1" x14ac:dyDescent="0.2">
      <c r="A4" s="19"/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14</v>
      </c>
      <c r="I4" s="20" t="s">
        <v>15</v>
      </c>
      <c r="J4" s="21" t="s">
        <v>16</v>
      </c>
    </row>
    <row r="5" spans="1:10" s="27" customFormat="1" ht="19.5" customHeight="1" x14ac:dyDescent="0.2">
      <c r="A5" s="23" t="s">
        <v>17</v>
      </c>
      <c r="B5" s="24">
        <v>799</v>
      </c>
      <c r="C5" s="24">
        <v>590</v>
      </c>
      <c r="D5" s="25">
        <f>C5/B5</f>
        <v>0.73842302878598243</v>
      </c>
      <c r="E5" s="24">
        <v>4</v>
      </c>
      <c r="F5" s="25">
        <f>E5/B5</f>
        <v>5.0062578222778474E-3</v>
      </c>
      <c r="G5" s="24">
        <v>41</v>
      </c>
      <c r="H5" s="25">
        <f>G5/B5</f>
        <v>5.1314142678347933E-2</v>
      </c>
      <c r="I5" s="24">
        <v>633</v>
      </c>
      <c r="J5" s="26">
        <f>B5/I5</f>
        <v>1.2622432859399684</v>
      </c>
    </row>
    <row r="6" spans="1:10" s="27" customFormat="1" ht="19.5" customHeight="1" x14ac:dyDescent="0.2">
      <c r="A6" s="23" t="s">
        <v>18</v>
      </c>
      <c r="B6" s="24">
        <v>4226</v>
      </c>
      <c r="C6" s="24">
        <v>2618</v>
      </c>
      <c r="D6" s="25">
        <f t="shared" ref="D6:D21" si="0">C6/B6</f>
        <v>0.61949834358731659</v>
      </c>
      <c r="E6" s="24">
        <v>40</v>
      </c>
      <c r="F6" s="25">
        <f t="shared" ref="F6:F21" si="1">E6/B6</f>
        <v>9.4652153336488402E-3</v>
      </c>
      <c r="G6" s="24">
        <v>160</v>
      </c>
      <c r="H6" s="25">
        <f t="shared" ref="H6:H21" si="2">G6/B6</f>
        <v>3.7860861334595361E-2</v>
      </c>
      <c r="I6" s="24">
        <v>4490</v>
      </c>
      <c r="J6" s="26">
        <f t="shared" ref="J6:J21" si="3">B6/I6</f>
        <v>0.9412026726057906</v>
      </c>
    </row>
    <row r="7" spans="1:10" s="27" customFormat="1" ht="19.5" customHeight="1" x14ac:dyDescent="0.2">
      <c r="A7" s="23" t="s">
        <v>19</v>
      </c>
      <c r="B7" s="24">
        <v>4149</v>
      </c>
      <c r="C7" s="24">
        <v>2751</v>
      </c>
      <c r="D7" s="25">
        <f t="shared" si="0"/>
        <v>0.66305133767172808</v>
      </c>
      <c r="E7" s="24">
        <v>102</v>
      </c>
      <c r="F7" s="25">
        <f t="shared" si="1"/>
        <v>2.4584237165582067E-2</v>
      </c>
      <c r="G7" s="24">
        <v>205</v>
      </c>
      <c r="H7" s="25">
        <f t="shared" si="2"/>
        <v>4.9409496264160038E-2</v>
      </c>
      <c r="I7" s="24">
        <v>3692</v>
      </c>
      <c r="J7" s="26">
        <f t="shared" si="3"/>
        <v>1.1237811484290356</v>
      </c>
    </row>
    <row r="8" spans="1:10" s="27" customFormat="1" ht="19.5" customHeight="1" x14ac:dyDescent="0.2">
      <c r="A8" s="23" t="s">
        <v>20</v>
      </c>
      <c r="B8" s="24">
        <v>2704</v>
      </c>
      <c r="C8" s="24">
        <v>2034</v>
      </c>
      <c r="D8" s="25">
        <f t="shared" si="0"/>
        <v>0.75221893491124259</v>
      </c>
      <c r="E8" s="24">
        <v>41</v>
      </c>
      <c r="F8" s="25">
        <f t="shared" si="1"/>
        <v>1.5162721893491124E-2</v>
      </c>
      <c r="G8" s="24">
        <v>113</v>
      </c>
      <c r="H8" s="25">
        <f t="shared" si="2"/>
        <v>4.1789940828402365E-2</v>
      </c>
      <c r="I8" s="24">
        <v>1704</v>
      </c>
      <c r="J8" s="26">
        <f t="shared" si="3"/>
        <v>1.5868544600938967</v>
      </c>
    </row>
    <row r="9" spans="1:10" s="27" customFormat="1" ht="19.5" customHeight="1" x14ac:dyDescent="0.2">
      <c r="A9" s="23" t="s">
        <v>21</v>
      </c>
      <c r="B9" s="24">
        <v>993</v>
      </c>
      <c r="C9" s="24">
        <v>781</v>
      </c>
      <c r="D9" s="25">
        <f t="shared" si="0"/>
        <v>0.78650553877139984</v>
      </c>
      <c r="E9" s="24">
        <v>4</v>
      </c>
      <c r="F9" s="25">
        <f t="shared" si="1"/>
        <v>4.0281973816717019E-3</v>
      </c>
      <c r="G9" s="24">
        <v>54</v>
      </c>
      <c r="H9" s="25">
        <f t="shared" si="2"/>
        <v>5.4380664652567974E-2</v>
      </c>
      <c r="I9" s="24">
        <v>816</v>
      </c>
      <c r="J9" s="26">
        <f t="shared" si="3"/>
        <v>1.2169117647058822</v>
      </c>
    </row>
    <row r="10" spans="1:10" s="27" customFormat="1" ht="19.5" customHeight="1" x14ac:dyDescent="0.2">
      <c r="A10" s="23" t="s">
        <v>22</v>
      </c>
      <c r="B10" s="24">
        <v>4650</v>
      </c>
      <c r="C10" s="24">
        <v>2978</v>
      </c>
      <c r="D10" s="25">
        <f t="shared" si="0"/>
        <v>0.64043010752688168</v>
      </c>
      <c r="E10" s="24">
        <v>28</v>
      </c>
      <c r="F10" s="25">
        <f t="shared" si="1"/>
        <v>6.021505376344086E-3</v>
      </c>
      <c r="G10" s="24">
        <v>232</v>
      </c>
      <c r="H10" s="25">
        <f t="shared" si="2"/>
        <v>4.9892473118279573E-2</v>
      </c>
      <c r="I10" s="24">
        <v>3878</v>
      </c>
      <c r="J10" s="26">
        <f t="shared" si="3"/>
        <v>1.1990716864363073</v>
      </c>
    </row>
    <row r="11" spans="1:10" s="27" customFormat="1" ht="19.5" customHeight="1" x14ac:dyDescent="0.2">
      <c r="A11" s="23" t="s">
        <v>23</v>
      </c>
      <c r="B11" s="24">
        <v>1140</v>
      </c>
      <c r="C11" s="24">
        <v>823</v>
      </c>
      <c r="D11" s="25">
        <f t="shared" si="0"/>
        <v>0.72192982456140353</v>
      </c>
      <c r="E11" s="24">
        <v>15</v>
      </c>
      <c r="F11" s="25">
        <f t="shared" si="1"/>
        <v>1.3157894736842105E-2</v>
      </c>
      <c r="G11" s="24">
        <v>41</v>
      </c>
      <c r="H11" s="25">
        <f t="shared" si="2"/>
        <v>3.5964912280701755E-2</v>
      </c>
      <c r="I11" s="24">
        <v>865</v>
      </c>
      <c r="J11" s="26">
        <f t="shared" si="3"/>
        <v>1.3179190751445087</v>
      </c>
    </row>
    <row r="12" spans="1:10" s="27" customFormat="1" ht="19.5" customHeight="1" x14ac:dyDescent="0.2">
      <c r="A12" s="23" t="s">
        <v>24</v>
      </c>
      <c r="B12" s="24">
        <v>2191</v>
      </c>
      <c r="C12" s="24">
        <v>1620</v>
      </c>
      <c r="D12" s="25">
        <f t="shared" si="0"/>
        <v>0.73938840712003651</v>
      </c>
      <c r="E12" s="24">
        <v>41</v>
      </c>
      <c r="F12" s="25">
        <f t="shared" si="1"/>
        <v>1.8712916476494753E-2</v>
      </c>
      <c r="G12" s="24">
        <v>135</v>
      </c>
      <c r="H12" s="25">
        <f t="shared" si="2"/>
        <v>6.1615700593336376E-2</v>
      </c>
      <c r="I12" s="24">
        <v>2079</v>
      </c>
      <c r="J12" s="26">
        <f t="shared" si="3"/>
        <v>1.0538720538720538</v>
      </c>
    </row>
    <row r="13" spans="1:10" s="27" customFormat="1" ht="19.5" customHeight="1" x14ac:dyDescent="0.2">
      <c r="A13" s="23" t="s">
        <v>25</v>
      </c>
      <c r="B13" s="24">
        <v>1810</v>
      </c>
      <c r="C13" s="24">
        <v>1332</v>
      </c>
      <c r="D13" s="25">
        <f t="shared" si="0"/>
        <v>0.73591160220994478</v>
      </c>
      <c r="E13" s="24">
        <v>71</v>
      </c>
      <c r="F13" s="25">
        <f t="shared" si="1"/>
        <v>3.9226519337016576E-2</v>
      </c>
      <c r="G13" s="24">
        <v>80</v>
      </c>
      <c r="H13" s="25">
        <f t="shared" si="2"/>
        <v>4.4198895027624308E-2</v>
      </c>
      <c r="I13" s="24">
        <v>1451</v>
      </c>
      <c r="J13" s="26">
        <f t="shared" si="3"/>
        <v>1.2474155754651963</v>
      </c>
    </row>
    <row r="14" spans="1:10" s="27" customFormat="1" ht="19.5" customHeight="1" x14ac:dyDescent="0.2">
      <c r="A14" s="23" t="s">
        <v>26</v>
      </c>
      <c r="B14" s="24">
        <v>4351</v>
      </c>
      <c r="C14" s="24">
        <v>3116</v>
      </c>
      <c r="D14" s="25">
        <f t="shared" si="0"/>
        <v>0.71615720524017468</v>
      </c>
      <c r="E14" s="24">
        <v>46</v>
      </c>
      <c r="F14" s="25">
        <f t="shared" si="1"/>
        <v>1.0572282233969202E-2</v>
      </c>
      <c r="G14" s="24">
        <v>193</v>
      </c>
      <c r="H14" s="25">
        <f t="shared" si="2"/>
        <v>4.4357618938175129E-2</v>
      </c>
      <c r="I14" s="24">
        <v>3698</v>
      </c>
      <c r="J14" s="26">
        <f t="shared" si="3"/>
        <v>1.1765819361817198</v>
      </c>
    </row>
    <row r="15" spans="1:10" s="27" customFormat="1" ht="19.5" customHeight="1" x14ac:dyDescent="0.2">
      <c r="A15" s="23" t="s">
        <v>27</v>
      </c>
      <c r="B15" s="24">
        <v>3784</v>
      </c>
      <c r="C15" s="24">
        <v>2722</v>
      </c>
      <c r="D15" s="25">
        <f t="shared" si="0"/>
        <v>0.71934460887949259</v>
      </c>
      <c r="E15" s="24">
        <v>42</v>
      </c>
      <c r="F15" s="25">
        <f t="shared" si="1"/>
        <v>1.1099365750528542E-2</v>
      </c>
      <c r="G15" s="24">
        <v>233</v>
      </c>
      <c r="H15" s="25">
        <f t="shared" si="2"/>
        <v>6.1575052854122625E-2</v>
      </c>
      <c r="I15" s="24">
        <v>2662</v>
      </c>
      <c r="J15" s="26">
        <f t="shared" si="3"/>
        <v>1.4214876033057851</v>
      </c>
    </row>
    <row r="16" spans="1:10" s="27" customFormat="1" ht="19.5" customHeight="1" x14ac:dyDescent="0.2">
      <c r="A16" s="23" t="s">
        <v>28</v>
      </c>
      <c r="B16" s="24">
        <v>4566</v>
      </c>
      <c r="C16" s="24">
        <v>3350</v>
      </c>
      <c r="D16" s="25">
        <f t="shared" si="0"/>
        <v>0.73368374945247483</v>
      </c>
      <c r="E16" s="24">
        <v>28</v>
      </c>
      <c r="F16" s="25">
        <f t="shared" si="1"/>
        <v>6.1322820849759093E-3</v>
      </c>
      <c r="G16" s="24">
        <v>273</v>
      </c>
      <c r="H16" s="25">
        <f t="shared" si="2"/>
        <v>5.9789750328515114E-2</v>
      </c>
      <c r="I16" s="24">
        <v>4659</v>
      </c>
      <c r="J16" s="26">
        <f t="shared" si="3"/>
        <v>0.98003863490019316</v>
      </c>
    </row>
    <row r="17" spans="1:16" s="27" customFormat="1" ht="19.5" customHeight="1" x14ac:dyDescent="0.2">
      <c r="A17" s="23" t="s">
        <v>29</v>
      </c>
      <c r="B17" s="24">
        <v>5042</v>
      </c>
      <c r="C17" s="24">
        <v>3604</v>
      </c>
      <c r="D17" s="25">
        <f t="shared" si="0"/>
        <v>0.71479571598572</v>
      </c>
      <c r="E17" s="24">
        <v>56</v>
      </c>
      <c r="F17" s="25">
        <f t="shared" si="1"/>
        <v>1.1106703689012296E-2</v>
      </c>
      <c r="G17" s="24">
        <v>319</v>
      </c>
      <c r="H17" s="25">
        <f t="shared" si="2"/>
        <v>6.3268544228480758E-2</v>
      </c>
      <c r="I17" s="24">
        <v>4984</v>
      </c>
      <c r="J17" s="26">
        <f t="shared" si="3"/>
        <v>1.011637239165329</v>
      </c>
    </row>
    <row r="18" spans="1:16" s="27" customFormat="1" ht="19.5" customHeight="1" x14ac:dyDescent="0.2">
      <c r="A18" s="23" t="s">
        <v>30</v>
      </c>
      <c r="B18" s="24">
        <v>2125</v>
      </c>
      <c r="C18" s="24">
        <v>1474</v>
      </c>
      <c r="D18" s="25">
        <f t="shared" si="0"/>
        <v>0.69364705882352939</v>
      </c>
      <c r="E18" s="24">
        <v>9</v>
      </c>
      <c r="F18" s="25">
        <f t="shared" si="1"/>
        <v>4.2352941176470585E-3</v>
      </c>
      <c r="G18" s="24">
        <v>116</v>
      </c>
      <c r="H18" s="25">
        <f t="shared" si="2"/>
        <v>5.4588235294117646E-2</v>
      </c>
      <c r="I18" s="24">
        <v>1630</v>
      </c>
      <c r="J18" s="26">
        <f t="shared" si="3"/>
        <v>1.303680981595092</v>
      </c>
    </row>
    <row r="19" spans="1:16" s="27" customFormat="1" ht="19.5" customHeight="1" x14ac:dyDescent="0.2">
      <c r="A19" s="23" t="s">
        <v>31</v>
      </c>
      <c r="B19" s="24">
        <v>2512</v>
      </c>
      <c r="C19" s="24">
        <v>1582</v>
      </c>
      <c r="D19" s="25">
        <f t="shared" si="0"/>
        <v>0.62977707006369432</v>
      </c>
      <c r="E19" s="24">
        <v>30</v>
      </c>
      <c r="F19" s="25">
        <f t="shared" si="1"/>
        <v>1.194267515923567E-2</v>
      </c>
      <c r="G19" s="24">
        <v>72</v>
      </c>
      <c r="H19" s="25">
        <f t="shared" si="2"/>
        <v>2.8662420382165606E-2</v>
      </c>
      <c r="I19" s="24">
        <v>2684</v>
      </c>
      <c r="J19" s="26">
        <f t="shared" si="3"/>
        <v>0.93591654247391953</v>
      </c>
    </row>
    <row r="20" spans="1:16" s="27" customFormat="1" ht="19.5" customHeight="1" thickBot="1" x14ac:dyDescent="0.25">
      <c r="A20" s="28" t="s">
        <v>32</v>
      </c>
      <c r="B20" s="29">
        <v>3612</v>
      </c>
      <c r="C20" s="29">
        <v>2459</v>
      </c>
      <c r="D20" s="30">
        <f t="shared" si="0"/>
        <v>0.68078626799557029</v>
      </c>
      <c r="E20" s="29">
        <v>52</v>
      </c>
      <c r="F20" s="30">
        <f t="shared" si="1"/>
        <v>1.4396456256921373E-2</v>
      </c>
      <c r="G20" s="29">
        <v>122</v>
      </c>
      <c r="H20" s="30">
        <f t="shared" si="2"/>
        <v>3.3776301218161685E-2</v>
      </c>
      <c r="I20" s="29">
        <v>3167</v>
      </c>
      <c r="J20" s="31">
        <f t="shared" si="3"/>
        <v>1.1405115251026208</v>
      </c>
    </row>
    <row r="21" spans="1:16" s="27" customFormat="1" ht="19.5" customHeight="1" thickBot="1" x14ac:dyDescent="0.25">
      <c r="A21" s="32" t="s">
        <v>33</v>
      </c>
      <c r="B21" s="33">
        <v>48654</v>
      </c>
      <c r="C21" s="33">
        <v>33834</v>
      </c>
      <c r="D21" s="34">
        <f t="shared" si="0"/>
        <v>0.6954001726476754</v>
      </c>
      <c r="E21" s="33">
        <v>609</v>
      </c>
      <c r="F21" s="34">
        <f t="shared" si="1"/>
        <v>1.2516956468121839E-2</v>
      </c>
      <c r="G21" s="33">
        <v>2389</v>
      </c>
      <c r="H21" s="34">
        <f t="shared" si="2"/>
        <v>4.9101821021909811E-2</v>
      </c>
      <c r="I21" s="33">
        <v>43092</v>
      </c>
      <c r="J21" s="35">
        <f t="shared" si="3"/>
        <v>1.1290726817042607</v>
      </c>
    </row>
    <row r="22" spans="1:16" ht="13.5" thickTop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</row>
    <row r="25" spans="1:16" x14ac:dyDescent="0.2">
      <c r="A25" s="45"/>
      <c r="B25" s="46"/>
      <c r="C25" s="46"/>
      <c r="D25" s="46"/>
      <c r="E25" s="46"/>
      <c r="F25" s="46"/>
      <c r="G25" s="46"/>
      <c r="H25" s="46"/>
      <c r="I25" s="46"/>
      <c r="J25" s="46"/>
      <c r="L25" s="36"/>
    </row>
    <row r="26" spans="1:1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9" spans="1:16" x14ac:dyDescent="0.2">
      <c r="K29" s="39"/>
      <c r="L29" s="39"/>
      <c r="M29" s="39"/>
      <c r="N29" s="39"/>
      <c r="O29" s="39"/>
      <c r="P29" s="39"/>
    </row>
  </sheetData>
  <mergeCells count="5">
    <mergeCell ref="A24:J24"/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E87E84-29E6-4647-8621-C54E5AA104D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935D020-D294-492E-997B-8CCE06568B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5D1F67-5005-4E55-B115-D4AC0C5B8B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 Sheet</vt:lpstr>
      <vt:lpstr>1 RES Summary</vt:lpstr>
      <vt:lpstr>'1 RES Summary'!Print_Area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(DWD)</cp:lastModifiedBy>
  <cp:revision/>
  <dcterms:created xsi:type="dcterms:W3CDTF">2005-11-01T20:57:08Z</dcterms:created>
  <dcterms:modified xsi:type="dcterms:W3CDTF">2023-05-30T17:45:13Z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</Properties>
</file>