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4 06302023/"/>
    </mc:Choice>
  </mc:AlternateContent>
  <xr:revisionPtr revIDLastSave="23" documentId="11_A3CE98F8BC5110896DB65C6909CD0ACD19C837FE" xr6:coauthVersionLast="47" xr6:coauthVersionMax="47" xr10:uidLastSave="{E09A6002-38F3-42FA-923A-068224B4DB3E}"/>
  <bookViews>
    <workbookView xWindow="-120" yWindow="-120" windowWidth="19410" windowHeight="9705" tabRatio="847" firstSheet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<sst xmlns="http://schemas.openxmlformats.org/spreadsheetml/2006/main" count="35" uniqueCount="35">
  <si>
    <t>TAB 5 - RES GOALS SUMMARY</t>
  </si>
  <si>
    <t>FY23 Quarter Ending June 30, 2023</t>
  </si>
  <si>
    <t>SUMMARY BY AREA</t>
  </si>
  <si>
    <t>Table 1 - RES Customers Served</t>
  </si>
  <si>
    <t>Data Source:  MOSES Production Report</t>
  </si>
  <si>
    <t xml:space="preserve">Compiled by MassHire Department of Career Services  </t>
  </si>
  <si>
    <t>TAB 5 - REEMPLOYMENT SERVICES (RES) GOAL SUMMARY</t>
  </si>
  <si>
    <t>FY23 QUARTER ENDING JUNE 30, 2023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</si>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</sst>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5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  <xf numFmtId="0" fontId="15" fillId="0" borderId="0">
      <alignment vertical="top"/>
    </xf>
  </cellStyleXfs>
  <cellXfs count="49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4" xr:uid="{4CB39671-962F-4467-AAE4-8204213D9A5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abSelected="1" workbookViewId="0">
      <selection activeCell="C26" sqref="C26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37"/>
      <c r="D4" s="37"/>
      <c r="E4" s="37"/>
      <c r="F4" s="37"/>
      <c r="G4" s="6"/>
    </row>
    <row r="5" spans="2:20" ht="14.25" thickTop="1" thickBot="1">
      <c r="B5" s="2"/>
      <c r="G5" s="6"/>
    </row>
    <row r="6" spans="2:20" ht="23.25" customHeight="1" thickTop="1" thickBot="1">
      <c r="B6" s="2"/>
      <c r="G6" s="7"/>
    </row>
    <row r="7" spans="2:20" ht="16.5" customHeight="1" thickTop="1" thickBot="1">
      <c r="B7" s="2"/>
      <c r="G7" s="6"/>
    </row>
    <row r="8" spans="2:20" ht="16.5" customHeight="1" thickTop="1" thickBot="1">
      <c r="B8" s="2"/>
      <c r="C8" s="8"/>
      <c r="D8" s="40"/>
      <c r="E8" s="9"/>
      <c r="F8" s="10"/>
      <c r="G8" s="6"/>
    </row>
    <row r="9" spans="2:20" ht="22.5" thickTop="1" thickBot="1">
      <c r="B9" s="2"/>
      <c r="C9" s="41" t="s">
        <v>0</v>
      </c>
      <c r="D9" s="41"/>
      <c r="E9" s="41"/>
      <c r="F9" s="41"/>
      <c r="G9" s="6"/>
    </row>
    <row r="10" spans="2:20" ht="17.25" thickTop="1" thickBot="1">
      <c r="B10" s="2"/>
      <c r="C10" s="44" t="s">
        <v>1</v>
      </c>
      <c r="D10" s="44"/>
      <c r="E10" s="44"/>
      <c r="F10" s="44"/>
      <c r="G10" s="6"/>
    </row>
    <row r="11" spans="2:20" ht="20.25" thickTop="1" thickBot="1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>
      <c r="B12" s="2"/>
      <c r="C12" s="43" t="s">
        <v>2</v>
      </c>
      <c r="D12" s="43"/>
      <c r="E12" s="43"/>
      <c r="F12" s="43"/>
      <c r="G12" s="6"/>
    </row>
    <row r="13" spans="2:20" ht="20.25" thickTop="1" thickBot="1">
      <c r="B13" s="2"/>
      <c r="C13" s="8"/>
      <c r="D13" s="40"/>
      <c r="E13" s="11"/>
      <c r="F13" s="10"/>
      <c r="G13" s="6"/>
    </row>
    <row r="14" spans="2:20" ht="20.25" thickTop="1" thickBot="1">
      <c r="B14" s="2"/>
      <c r="C14" s="43" t="s">
        <v>3</v>
      </c>
      <c r="D14" s="43"/>
      <c r="E14" s="43"/>
      <c r="F14" s="43"/>
      <c r="G14" s="6"/>
    </row>
    <row r="15" spans="2:20" ht="20.25" thickTop="1" thickBot="1">
      <c r="B15" s="2"/>
      <c r="C15" s="8"/>
      <c r="D15" s="12"/>
      <c r="E15" s="11"/>
      <c r="G15" s="6"/>
    </row>
    <row r="16" spans="2:20" ht="20.25" thickTop="1" thickBot="1">
      <c r="B16" s="2"/>
      <c r="C16" s="8"/>
      <c r="D16" s="12"/>
      <c r="E16" s="11"/>
      <c r="G16" s="6"/>
    </row>
    <row r="17" spans="2:7" ht="20.25" thickTop="1" thickBot="1">
      <c r="B17" s="2"/>
      <c r="C17" s="8"/>
      <c r="D17" s="12"/>
      <c r="E17" s="11"/>
      <c r="G17" s="6"/>
    </row>
    <row r="18" spans="2:7" ht="24.75" customHeight="1" thickTop="1" thickBot="1">
      <c r="B18" s="2"/>
      <c r="D18" s="9"/>
      <c r="E18" s="13"/>
      <c r="F18" s="14"/>
      <c r="G18" s="6"/>
    </row>
    <row r="19" spans="2:7" ht="24.75" customHeight="1" thickTop="1" thickBot="1">
      <c r="B19" s="2"/>
      <c r="D19" s="9"/>
      <c r="E19" s="13"/>
      <c r="F19" s="14"/>
      <c r="G19" s="6"/>
    </row>
    <row r="20" spans="2:7" ht="20.25" thickTop="1" thickBot="1">
      <c r="B20" s="2"/>
      <c r="C20" s="8"/>
      <c r="D20" s="12"/>
      <c r="E20" s="11"/>
      <c r="G20" s="6"/>
    </row>
    <row r="21" spans="2:7" ht="20.25" thickTop="1" thickBot="1">
      <c r="B21" s="2"/>
      <c r="C21" s="8"/>
      <c r="D21" s="12"/>
      <c r="E21" s="11"/>
      <c r="G21" s="6"/>
    </row>
    <row r="22" spans="2:7" ht="20.25" thickTop="1" thickBot="1">
      <c r="B22" s="2"/>
      <c r="C22" s="8"/>
      <c r="D22" s="9"/>
      <c r="E22" s="11"/>
      <c r="G22" s="6"/>
    </row>
    <row r="23" spans="2:7" ht="14.25" thickTop="1" thickBot="1">
      <c r="B23" s="2"/>
      <c r="E23" s="15"/>
      <c r="G23" s="6"/>
    </row>
    <row r="24" spans="2:7" ht="14.25" thickTop="1" thickBot="1">
      <c r="B24" s="2"/>
      <c r="C24" s="16"/>
      <c r="D24" s="16"/>
      <c r="E24" s="16"/>
      <c r="F24" s="16"/>
      <c r="G24" s="6"/>
    </row>
    <row r="25" spans="2:7" ht="4.5" customHeight="1" thickTop="1">
      <c r="B25" s="2"/>
      <c r="C25" s="3"/>
      <c r="D25" s="3"/>
      <c r="E25" s="3"/>
      <c r="F25" s="3"/>
      <c r="G25" s="6"/>
    </row>
    <row r="26" spans="2:7" ht="12.75" customHeight="1">
      <c r="C26" s="17"/>
    </row>
    <row r="27" spans="2:7" ht="15" customHeight="1">
      <c r="C27" s="42"/>
      <c r="D27" s="42"/>
      <c r="E27" s="42"/>
      <c r="F27" s="42"/>
    </row>
    <row r="28" spans="2:7">
      <c r="C28" s="1" t="s">
        <v>4</v>
      </c>
      <c r="F28" s="18"/>
    </row>
    <row r="29" spans="2:7">
      <c r="C29" s="1" t="s">
        <v>5</v>
      </c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zoomScale="80" zoomScaleNormal="80" workbookViewId="0">
      <selection activeCell="A22" sqref="A22"/>
    </sheetView>
  </sheetViews>
  <sheetFormatPr defaultRowHeight="12.75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8.75">
      <c r="A2" s="43" t="s">
        <v>7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6.75" customHeight="1" thickBot="1">
      <c r="A3" s="48" t="s">
        <v>8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s="22" customFormat="1" ht="50.25" customHeight="1" thickTop="1">
      <c r="A4" s="19"/>
      <c r="B4" s="20" t="s">
        <v>9</v>
      </c>
      <c r="C4" s="20" t="s">
        <v>10</v>
      </c>
      <c r="D4" s="20" t="s">
        <v>11</v>
      </c>
      <c r="E4" s="20" t="s">
        <v>12</v>
      </c>
      <c r="F4" s="20" t="s">
        <v>13</v>
      </c>
      <c r="G4" s="20" t="s">
        <v>14</v>
      </c>
      <c r="H4" s="20" t="s">
        <v>15</v>
      </c>
      <c r="I4" s="20" t="s">
        <v>16</v>
      </c>
      <c r="J4" s="21" t="s">
        <v>17</v>
      </c>
    </row>
    <row r="5" spans="1:10" s="27" customFormat="1" ht="19.5" customHeight="1">
      <c r="A5" s="23" t="s">
        <v>18</v>
      </c>
      <c r="B5" s="24">
        <v>1117</v>
      </c>
      <c r="C5" s="24">
        <v>759</v>
      </c>
      <c r="D5" s="25">
        <f>C5/B5</f>
        <v>0.67949865711727842</v>
      </c>
      <c r="E5" s="24">
        <v>16</v>
      </c>
      <c r="F5" s="25">
        <f>E5/B5</f>
        <v>1.432408236347359E-2</v>
      </c>
      <c r="G5" s="24">
        <v>45</v>
      </c>
      <c r="H5" s="25">
        <f>G5/B5</f>
        <v>4.0286481647269473E-2</v>
      </c>
      <c r="I5" s="24">
        <v>958</v>
      </c>
      <c r="J5" s="26">
        <f>B5/I5</f>
        <v>1.1659707724425887</v>
      </c>
    </row>
    <row r="6" spans="1:10" s="27" customFormat="1" ht="19.5" customHeight="1">
      <c r="A6" s="23" t="s">
        <v>19</v>
      </c>
      <c r="B6" s="24">
        <v>6510</v>
      </c>
      <c r="C6" s="24">
        <v>3866</v>
      </c>
      <c r="D6" s="25">
        <f t="shared" ref="D6:D21" si="0">C6/B6</f>
        <v>0.59385560675883253</v>
      </c>
      <c r="E6" s="24">
        <v>53</v>
      </c>
      <c r="F6" s="25">
        <f t="shared" ref="F6:F21" si="1">E6/B6</f>
        <v>8.1413210445468506E-3</v>
      </c>
      <c r="G6" s="24">
        <v>216</v>
      </c>
      <c r="H6" s="25">
        <f t="shared" ref="H6:H21" si="2">G6/B6</f>
        <v>3.3179723502304151E-2</v>
      </c>
      <c r="I6" s="24">
        <v>6653</v>
      </c>
      <c r="J6" s="26">
        <f t="shared" ref="J6:J21" si="3">B6/I6</f>
        <v>0.97850593717120093</v>
      </c>
    </row>
    <row r="7" spans="1:10" s="27" customFormat="1" ht="19.5" customHeight="1">
      <c r="A7" s="23" t="s">
        <v>20</v>
      </c>
      <c r="B7" s="24">
        <v>5832</v>
      </c>
      <c r="C7" s="24">
        <v>3573</v>
      </c>
      <c r="D7" s="25">
        <f t="shared" si="0"/>
        <v>0.61265432098765427</v>
      </c>
      <c r="E7" s="24">
        <v>130</v>
      </c>
      <c r="F7" s="25">
        <f t="shared" si="1"/>
        <v>2.2290809327846366E-2</v>
      </c>
      <c r="G7" s="24">
        <v>208</v>
      </c>
      <c r="H7" s="25">
        <f t="shared" si="2"/>
        <v>3.5665294924554183E-2</v>
      </c>
      <c r="I7" s="24">
        <v>5520</v>
      </c>
      <c r="J7" s="26">
        <f t="shared" si="3"/>
        <v>1.0565217391304347</v>
      </c>
    </row>
    <row r="8" spans="1:10" s="27" customFormat="1" ht="19.5" customHeight="1">
      <c r="A8" s="23" t="s">
        <v>21</v>
      </c>
      <c r="B8" s="24">
        <v>3868</v>
      </c>
      <c r="C8" s="24">
        <v>2671</v>
      </c>
      <c r="D8" s="25">
        <f t="shared" si="0"/>
        <v>0.69053774560496384</v>
      </c>
      <c r="E8" s="24">
        <v>50</v>
      </c>
      <c r="F8" s="25">
        <f t="shared" si="1"/>
        <v>1.2926577042399173E-2</v>
      </c>
      <c r="G8" s="24">
        <v>102</v>
      </c>
      <c r="H8" s="25">
        <f t="shared" si="2"/>
        <v>2.6370217166494313E-2</v>
      </c>
      <c r="I8" s="24">
        <v>2616</v>
      </c>
      <c r="J8" s="26">
        <f t="shared" si="3"/>
        <v>1.4785932721712538</v>
      </c>
    </row>
    <row r="9" spans="1:10" s="27" customFormat="1" ht="19.5" customHeight="1">
      <c r="A9" s="23" t="s">
        <v>22</v>
      </c>
      <c r="B9" s="24">
        <v>1340</v>
      </c>
      <c r="C9" s="24">
        <v>957</v>
      </c>
      <c r="D9" s="25">
        <f t="shared" si="0"/>
        <v>0.7141791044776119</v>
      </c>
      <c r="E9" s="24">
        <v>13</v>
      </c>
      <c r="F9" s="25">
        <f t="shared" si="1"/>
        <v>9.7014925373134324E-3</v>
      </c>
      <c r="G9" s="24">
        <v>50</v>
      </c>
      <c r="H9" s="25">
        <f t="shared" si="2"/>
        <v>3.7313432835820892E-2</v>
      </c>
      <c r="I9" s="24">
        <v>1114</v>
      </c>
      <c r="J9" s="26">
        <f t="shared" si="3"/>
        <v>1.2028725314183124</v>
      </c>
    </row>
    <row r="10" spans="1:10" s="27" customFormat="1" ht="19.5" customHeight="1">
      <c r="A10" s="23" t="s">
        <v>23</v>
      </c>
      <c r="B10" s="24">
        <v>6900</v>
      </c>
      <c r="C10" s="24">
        <v>4269</v>
      </c>
      <c r="D10" s="25">
        <f t="shared" si="0"/>
        <v>0.61869565217391309</v>
      </c>
      <c r="E10" s="24">
        <v>139</v>
      </c>
      <c r="F10" s="25">
        <f t="shared" si="1"/>
        <v>2.0144927536231885E-2</v>
      </c>
      <c r="G10" s="24">
        <v>317</v>
      </c>
      <c r="H10" s="25">
        <f t="shared" si="2"/>
        <v>4.5942028985507248E-2</v>
      </c>
      <c r="I10" s="24">
        <v>6233</v>
      </c>
      <c r="J10" s="26">
        <f t="shared" si="3"/>
        <v>1.1070110701107012</v>
      </c>
    </row>
    <row r="11" spans="1:10" s="27" customFormat="1" ht="19.5" customHeight="1">
      <c r="A11" s="23" t="s">
        <v>24</v>
      </c>
      <c r="B11" s="24">
        <v>1600</v>
      </c>
      <c r="C11" s="24">
        <v>1038</v>
      </c>
      <c r="D11" s="25">
        <f t="shared" si="0"/>
        <v>0.64875000000000005</v>
      </c>
      <c r="E11" s="24">
        <v>18</v>
      </c>
      <c r="F11" s="25">
        <f t="shared" si="1"/>
        <v>1.125E-2</v>
      </c>
      <c r="G11" s="24">
        <v>44</v>
      </c>
      <c r="H11" s="25">
        <f t="shared" si="2"/>
        <v>2.75E-2</v>
      </c>
      <c r="I11" s="24">
        <v>1322</v>
      </c>
      <c r="J11" s="26">
        <f t="shared" si="3"/>
        <v>1.2102874432677762</v>
      </c>
    </row>
    <row r="12" spans="1:10" s="27" customFormat="1" ht="19.5" customHeight="1">
      <c r="A12" s="23" t="s">
        <v>25</v>
      </c>
      <c r="B12" s="24">
        <v>3447</v>
      </c>
      <c r="C12" s="24">
        <v>2310</v>
      </c>
      <c r="D12" s="25">
        <f t="shared" si="0"/>
        <v>0.67014795474325506</v>
      </c>
      <c r="E12" s="24">
        <v>77</v>
      </c>
      <c r="F12" s="25">
        <f t="shared" si="1"/>
        <v>2.2338265158108501E-2</v>
      </c>
      <c r="G12" s="24">
        <v>178</v>
      </c>
      <c r="H12" s="25">
        <f t="shared" si="2"/>
        <v>5.1639106469393674E-2</v>
      </c>
      <c r="I12" s="24">
        <v>3188</v>
      </c>
      <c r="J12" s="26">
        <f t="shared" si="3"/>
        <v>1.0812421580928482</v>
      </c>
    </row>
    <row r="13" spans="1:10" s="27" customFormat="1" ht="19.5" customHeight="1">
      <c r="A13" s="23" t="s">
        <v>26</v>
      </c>
      <c r="B13" s="24">
        <v>2543</v>
      </c>
      <c r="C13" s="24">
        <v>1715</v>
      </c>
      <c r="D13" s="25">
        <f t="shared" si="0"/>
        <v>0.67440031458906802</v>
      </c>
      <c r="E13" s="24">
        <v>91</v>
      </c>
      <c r="F13" s="25">
        <f t="shared" si="1"/>
        <v>3.578450648839953E-2</v>
      </c>
      <c r="G13" s="24">
        <v>93</v>
      </c>
      <c r="H13" s="25">
        <f t="shared" si="2"/>
        <v>3.6570979158474244E-2</v>
      </c>
      <c r="I13" s="24">
        <v>2114</v>
      </c>
      <c r="J13" s="26">
        <f t="shared" si="3"/>
        <v>1.2029328287606433</v>
      </c>
    </row>
    <row r="14" spans="1:10" s="27" customFormat="1" ht="19.5" customHeight="1">
      <c r="A14" s="23" t="s">
        <v>27</v>
      </c>
      <c r="B14" s="24">
        <v>6130</v>
      </c>
      <c r="C14" s="24">
        <v>4206</v>
      </c>
      <c r="D14" s="25">
        <f t="shared" si="0"/>
        <v>0.68613376835236539</v>
      </c>
      <c r="E14" s="24">
        <v>71</v>
      </c>
      <c r="F14" s="25">
        <f t="shared" si="1"/>
        <v>1.1582381729200652E-2</v>
      </c>
      <c r="G14" s="24">
        <v>257</v>
      </c>
      <c r="H14" s="25">
        <f t="shared" si="2"/>
        <v>4.1924959216965742E-2</v>
      </c>
      <c r="I14" s="24">
        <v>5268</v>
      </c>
      <c r="J14" s="26">
        <f t="shared" si="3"/>
        <v>1.1636294608959756</v>
      </c>
    </row>
    <row r="15" spans="1:10" s="27" customFormat="1" ht="19.5" customHeight="1">
      <c r="A15" s="23" t="s">
        <v>28</v>
      </c>
      <c r="B15" s="24">
        <v>5607</v>
      </c>
      <c r="C15" s="24">
        <v>3745</v>
      </c>
      <c r="D15" s="25">
        <f t="shared" si="0"/>
        <v>0.66791510611735327</v>
      </c>
      <c r="E15" s="24">
        <v>66</v>
      </c>
      <c r="F15" s="25">
        <f t="shared" si="1"/>
        <v>1.1771000535045479E-2</v>
      </c>
      <c r="G15" s="24">
        <v>290</v>
      </c>
      <c r="H15" s="25">
        <f t="shared" si="2"/>
        <v>5.1721062957018012E-2</v>
      </c>
      <c r="I15" s="24">
        <v>4414</v>
      </c>
      <c r="J15" s="26">
        <f t="shared" si="3"/>
        <v>1.2702763932940644</v>
      </c>
    </row>
    <row r="16" spans="1:10" s="27" customFormat="1" ht="19.5" customHeight="1">
      <c r="A16" s="23" t="s">
        <v>29</v>
      </c>
      <c r="B16" s="24">
        <v>7229</v>
      </c>
      <c r="C16" s="24">
        <v>4879</v>
      </c>
      <c r="D16" s="25">
        <f t="shared" si="0"/>
        <v>0.67492045926130861</v>
      </c>
      <c r="E16" s="24">
        <v>38</v>
      </c>
      <c r="F16" s="25">
        <f t="shared" si="1"/>
        <v>5.2566053396043717E-3</v>
      </c>
      <c r="G16" s="24">
        <v>341</v>
      </c>
      <c r="H16" s="25">
        <f t="shared" si="2"/>
        <v>4.7171116336976071E-2</v>
      </c>
      <c r="I16" s="24">
        <v>7124</v>
      </c>
      <c r="J16" s="26">
        <f t="shared" si="3"/>
        <v>1.0147389107243121</v>
      </c>
    </row>
    <row r="17" spans="1:16" s="27" customFormat="1" ht="19.5" customHeight="1">
      <c r="A17" s="23" t="s">
        <v>30</v>
      </c>
      <c r="B17" s="24">
        <v>7305</v>
      </c>
      <c r="C17" s="24">
        <v>4875</v>
      </c>
      <c r="D17" s="25">
        <f t="shared" si="0"/>
        <v>0.66735112936344965</v>
      </c>
      <c r="E17" s="24">
        <v>73</v>
      </c>
      <c r="F17" s="25">
        <f t="shared" si="1"/>
        <v>9.9931553730321695E-3</v>
      </c>
      <c r="G17" s="24">
        <v>397</v>
      </c>
      <c r="H17" s="25">
        <f t="shared" si="2"/>
        <v>5.4346338124572208E-2</v>
      </c>
      <c r="I17" s="24">
        <v>7271</v>
      </c>
      <c r="J17" s="26">
        <f t="shared" si="3"/>
        <v>1.0046761105762618</v>
      </c>
    </row>
    <row r="18" spans="1:16" s="27" customFormat="1" ht="19.5" customHeight="1">
      <c r="A18" s="23" t="s">
        <v>31</v>
      </c>
      <c r="B18" s="24">
        <v>3270</v>
      </c>
      <c r="C18" s="24">
        <v>2147</v>
      </c>
      <c r="D18" s="25">
        <f t="shared" si="0"/>
        <v>0.65657492354740066</v>
      </c>
      <c r="E18" s="24">
        <v>16</v>
      </c>
      <c r="F18" s="25">
        <f t="shared" si="1"/>
        <v>4.8929663608562688E-3</v>
      </c>
      <c r="G18" s="24">
        <v>143</v>
      </c>
      <c r="H18" s="25">
        <f t="shared" si="2"/>
        <v>4.3730886850152903E-2</v>
      </c>
      <c r="I18" s="24">
        <v>2649</v>
      </c>
      <c r="J18" s="26">
        <f t="shared" si="3"/>
        <v>1.2344280860702153</v>
      </c>
    </row>
    <row r="19" spans="1:16" s="27" customFormat="1" ht="19.5" customHeight="1">
      <c r="A19" s="23" t="s">
        <v>32</v>
      </c>
      <c r="B19" s="24">
        <v>4106</v>
      </c>
      <c r="C19" s="24">
        <v>2424</v>
      </c>
      <c r="D19" s="25">
        <f t="shared" si="0"/>
        <v>0.5903555772040916</v>
      </c>
      <c r="E19" s="24">
        <v>38</v>
      </c>
      <c r="F19" s="25">
        <f t="shared" si="1"/>
        <v>9.2547491475888938E-3</v>
      </c>
      <c r="G19" s="24">
        <v>101</v>
      </c>
      <c r="H19" s="25">
        <f t="shared" si="2"/>
        <v>2.4598149050170482E-2</v>
      </c>
      <c r="I19" s="24">
        <v>4253</v>
      </c>
      <c r="J19" s="26">
        <f t="shared" si="3"/>
        <v>0.96543616270867627</v>
      </c>
    </row>
    <row r="20" spans="1:16" s="27" customFormat="1" ht="19.5" customHeight="1" thickBot="1">
      <c r="A20" s="28" t="s">
        <v>33</v>
      </c>
      <c r="B20" s="29">
        <v>5672</v>
      </c>
      <c r="C20" s="29">
        <v>3351</v>
      </c>
      <c r="D20" s="30">
        <f t="shared" si="0"/>
        <v>0.5907968970380818</v>
      </c>
      <c r="E20" s="29">
        <v>70</v>
      </c>
      <c r="F20" s="30">
        <f t="shared" si="1"/>
        <v>1.234132581100141E-2</v>
      </c>
      <c r="G20" s="29">
        <v>155</v>
      </c>
      <c r="H20" s="30">
        <f t="shared" si="2"/>
        <v>2.7327221438645979E-2</v>
      </c>
      <c r="I20" s="29">
        <v>5165</v>
      </c>
      <c r="J20" s="31">
        <f t="shared" si="3"/>
        <v>1.0981606969990318</v>
      </c>
    </row>
    <row r="21" spans="1:16" s="27" customFormat="1" ht="19.5" customHeight="1" thickBot="1">
      <c r="A21" s="32" t="s">
        <v>34</v>
      </c>
      <c r="B21" s="33">
        <v>72476</v>
      </c>
      <c r="C21" s="33">
        <v>46785</v>
      </c>
      <c r="D21" s="34">
        <f t="shared" si="0"/>
        <v>0.64552403554280036</v>
      </c>
      <c r="E21" s="33">
        <v>959</v>
      </c>
      <c r="F21" s="34">
        <f t="shared" si="1"/>
        <v>1.3231966444064241E-2</v>
      </c>
      <c r="G21" s="33">
        <v>2937</v>
      </c>
      <c r="H21" s="34">
        <f t="shared" si="2"/>
        <v>4.0523759589381314E-2</v>
      </c>
      <c r="I21" s="33">
        <v>65862</v>
      </c>
      <c r="J21" s="35">
        <f t="shared" si="3"/>
        <v>1.1004220946828216</v>
      </c>
    </row>
    <row r="22" spans="1:16" ht="13.5" thickTop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>
      <c r="A24" s="45"/>
      <c r="B24" s="46"/>
      <c r="C24" s="46"/>
      <c r="D24" s="46"/>
      <c r="E24" s="46"/>
      <c r="F24" s="46"/>
      <c r="G24" s="46"/>
      <c r="H24" s="46"/>
      <c r="I24" s="46"/>
      <c r="J24" s="46"/>
    </row>
    <row r="25" spans="1:16">
      <c r="A25" s="45"/>
      <c r="B25" s="46"/>
      <c r="C25" s="46"/>
      <c r="D25" s="46"/>
      <c r="E25" s="46"/>
      <c r="F25" s="46"/>
      <c r="G25" s="46"/>
      <c r="H25" s="46"/>
      <c r="I25" s="46"/>
      <c r="J25" s="46"/>
      <c r="L25" s="36"/>
    </row>
    <row r="26" spans="1:16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>
      <c r="K29" s="39"/>
      <c r="L29" s="39"/>
      <c r="M29" s="39"/>
      <c r="N29" s="39"/>
      <c r="O29" s="39"/>
      <c r="P29" s="39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4" ma:contentTypeDescription="Create a new document." ma:contentTypeScope="" ma:versionID="c29c7246051cd44b19f465aed225508f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d947e1ea6f94eac5b803d60f74d7999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DC8393-926B-4C83-8D62-2B544DF6136D}"/>
</file>

<file path=customXml/itemProps2.xml><?xml version="1.0" encoding="utf-8"?>
<ds:datastoreItem xmlns:ds="http://schemas.openxmlformats.org/officeDocument/2006/customXml" ds:itemID="{485D1F67-5005-4E55-B115-D4AC0C5B8BE7}"/>
</file>

<file path=customXml/itemProps3.xml><?xml version="1.0" encoding="utf-8"?>
<ds:datastoreItem xmlns:ds="http://schemas.openxmlformats.org/officeDocument/2006/customXml" ds:itemID="{0CE87E84-29E6-4647-8621-C54E5AA10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2023-10-11T18:43:33Z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