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2 12312023/"/>
    </mc:Choice>
  </mc:AlternateContent>
  <xr:revisionPtr revIDLastSave="12" documentId="11_A3CE98F8BC5110896DB65C6909CD0ACD19C837FE" xr6:coauthVersionLast="47" xr6:coauthVersionMax="47" xr10:uidLastSave="{54CBCDFE-5A62-440F-A1B6-8454DD58D660}"/>
  <bookViews>
    <workbookView xWindow="-120" yWindow="-120" windowWidth="19410" windowHeight="9705" tabRatio="847" firstSheet="1" activeTab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<sst xmlns="http://schemas.openxmlformats.org/spreadsheetml/2006/main" count="36" uniqueCount="36">
  <si>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</si>
  <si>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FY22 Quarter Ending September 30, 2021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</si>
  <si>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</si>
  <si>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</si>
  <si>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</si>
  <si>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</si>
  <si>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</si>
  <si>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</si>
  <si>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</si>
  <si>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</si>
  <si>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</si>
  <si>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</si>
  <si>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</si>
  <si>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</si>
  <si>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</si>
  <si>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</si>
  <si>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</si>
  <si>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</si>
  <si>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</si>
  <si>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</si>
  <si>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</si>
  <si>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</si>
  <si>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</si>
  <si>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</si>
  <si>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</si>
  <si>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</si>
  <si>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</si>
  <si>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</si>
  <si>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</si>
  <si>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</si>
  <si>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</si>
  <si>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</si>
  <si>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</si>
  <si>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</si>
  <si>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</si>
  <si>
    <t>FY24 QUARTER ENDING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</si>
</sst>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49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opLeftCell="A7" workbookViewId="0">
      <selection activeCell="C11" sqref="C11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37"/>
      <c r="D4" s="37"/>
      <c r="E4" s="37"/>
      <c r="F4" s="37"/>
      <c r="G4" s="6"/>
    </row>
    <row r="5" spans="2:20" ht="14.25" thickTop="1" thickBot="1" x14ac:dyDescent="0.25">
      <c r="B5" s="2"/>
      <c r="G5" s="6"/>
    </row>
    <row r="6" spans="2:20" ht="23.25" customHeight="1" thickTop="1" thickBot="1" x14ac:dyDescent="0.4">
      <c r="B6" s="2"/>
      <c r="G6" s="7"/>
    </row>
    <row r="7" spans="2:20" ht="16.5" customHeight="1" thickTop="1" thickBot="1" x14ac:dyDescent="0.25">
      <c r="B7" s="2"/>
      <c r="G7" s="6"/>
    </row>
    <row r="8" spans="2:20" ht="16.5" customHeight="1" thickTop="1" thickBot="1" x14ac:dyDescent="0.35">
      <c r="B8" s="2"/>
      <c r="C8" s="8"/>
      <c r="D8" s="40"/>
      <c r="E8" s="9"/>
      <c r="F8" s="10"/>
      <c r="G8" s="6"/>
    </row>
    <row r="9" spans="2:20" ht="22.5" thickTop="1" thickBot="1" x14ac:dyDescent="0.4">
      <c r="B9" s="2"/>
      <c r="C9" s="41" t="s">
        <v>0</v>
      </c>
      <c r="D9" s="41"/>
      <c r="E9" s="41"/>
      <c r="F9" s="41"/>
      <c r="G9" s="6"/>
    </row>
    <row r="10" spans="2:20" ht="17.25" thickTop="1" thickBot="1" x14ac:dyDescent="0.3">
      <c r="B10" s="2"/>
      <c r="C10" s="44" t="s">
        <v>1</v>
      </c>
      <c r="D10" s="44"/>
      <c r="E10" s="44"/>
      <c r="F10" s="44"/>
      <c r="G10" s="6"/>
    </row>
    <row r="11" spans="2:20" ht="20.25" thickTop="1" thickBot="1" x14ac:dyDescent="0.35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 x14ac:dyDescent="0.35">
      <c r="B12" s="2"/>
      <c r="C12" s="43" t="s">
        <v>2</v>
      </c>
      <c r="D12" s="43"/>
      <c r="E12" s="43"/>
      <c r="F12" s="43"/>
      <c r="G12" s="6"/>
    </row>
    <row r="13" spans="2:20" ht="20.25" thickTop="1" thickBot="1" x14ac:dyDescent="0.35">
      <c r="B13" s="2"/>
      <c r="C13" s="8"/>
      <c r="D13" s="40"/>
      <c r="E13" s="11"/>
      <c r="F13" s="10"/>
      <c r="G13" s="6"/>
    </row>
    <row r="14" spans="2:20" ht="20.25" thickTop="1" thickBot="1" x14ac:dyDescent="0.35">
      <c r="B14" s="2"/>
      <c r="C14" s="43" t="s">
        <v>3</v>
      </c>
      <c r="D14" s="43"/>
      <c r="E14" s="43"/>
      <c r="F14" s="43"/>
      <c r="G14" s="6"/>
    </row>
    <row r="15" spans="2:20" ht="20.25" thickTop="1" thickBot="1" x14ac:dyDescent="0.35">
      <c r="B15" s="2"/>
      <c r="C15" s="8"/>
      <c r="D15" s="12"/>
      <c r="E15" s="11"/>
      <c r="G15" s="6"/>
    </row>
    <row r="16" spans="2:20" ht="20.25" thickTop="1" thickBot="1" x14ac:dyDescent="0.35">
      <c r="B16" s="2"/>
      <c r="C16" s="8"/>
      <c r="D16" s="12"/>
      <c r="E16" s="11"/>
      <c r="G16" s="6"/>
    </row>
    <row r="17" spans="2:7" ht="20.25" thickTop="1" thickBot="1" x14ac:dyDescent="0.35">
      <c r="B17" s="2"/>
      <c r="C17" s="8"/>
      <c r="D17" s="12"/>
      <c r="E17" s="11"/>
      <c r="G17" s="6"/>
    </row>
    <row r="18" spans="2:7" ht="24.75" customHeight="1" thickTop="1" thickBot="1" x14ac:dyDescent="0.35">
      <c r="B18" s="2"/>
      <c r="D18" s="9"/>
      <c r="E18" s="13"/>
      <c r="F18" s="14"/>
      <c r="G18" s="6"/>
    </row>
    <row r="19" spans="2:7" ht="24.75" customHeight="1" thickTop="1" thickBot="1" x14ac:dyDescent="0.35">
      <c r="B19" s="2"/>
      <c r="D19" s="9"/>
      <c r="E19" s="13"/>
      <c r="F19" s="14"/>
      <c r="G19" s="6"/>
    </row>
    <row r="20" spans="2:7" ht="20.25" thickTop="1" thickBot="1" x14ac:dyDescent="0.35">
      <c r="B20" s="2"/>
      <c r="C20" s="8"/>
      <c r="D20" s="12"/>
      <c r="E20" s="11"/>
      <c r="G20" s="6"/>
    </row>
    <row r="21" spans="2:7" ht="20.25" thickTop="1" thickBot="1" x14ac:dyDescent="0.35">
      <c r="B21" s="2"/>
      <c r="C21" s="8"/>
      <c r="D21" s="12"/>
      <c r="E21" s="11"/>
      <c r="G21" s="6"/>
    </row>
    <row r="22" spans="2:7" ht="20.25" thickTop="1" thickBot="1" x14ac:dyDescent="0.35">
      <c r="B22" s="2"/>
      <c r="C22" s="8"/>
      <c r="D22" s="9"/>
      <c r="E22" s="11"/>
      <c r="G22" s="6"/>
    </row>
    <row r="23" spans="2:7" ht="14.25" thickTop="1" thickBot="1" x14ac:dyDescent="0.25">
      <c r="B23" s="2"/>
      <c r="E23" s="15"/>
      <c r="G23" s="6"/>
    </row>
    <row r="24" spans="2:7" ht="14.25" thickTop="1" thickBot="1" x14ac:dyDescent="0.25">
      <c r="B24" s="2"/>
      <c r="C24" s="16"/>
      <c r="D24" s="16"/>
      <c r="E24" s="16"/>
      <c r="F24" s="16"/>
      <c r="G24" s="6"/>
    </row>
    <row r="25" spans="2:7" ht="4.5" customHeight="1" thickTop="1" x14ac:dyDescent="0.2">
      <c r="B25" s="2"/>
      <c r="C25" s="3" t="s">
        <v>4</v>
      </c>
      <c r="D25" s="3"/>
      <c r="E25" s="3"/>
      <c r="F25" s="3"/>
      <c r="G25" s="6"/>
    </row>
    <row r="26" spans="2:7" ht="12.75" customHeight="1" x14ac:dyDescent="0.2">
      <c r="C26" s="17"/>
    </row>
    <row r="27" spans="2:7" ht="15" customHeight="1" x14ac:dyDescent="0.2">
      <c r="C27" s="42"/>
      <c r="D27" s="42"/>
      <c r="E27" s="42"/>
      <c r="F27" s="42"/>
    </row>
    <row r="28" spans="2:7" x14ac:dyDescent="0.2">
      <c r="C28" s="1" t="s">
        <v>5</v>
      </c>
      <c r="F28" s="18"/>
    </row>
    <row r="29" spans="2:7" x14ac:dyDescent="0.2">
      <c r="C29" s="1" t="s">
        <v>6</v>
      </c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abSelected="1" zoomScale="90" zoomScaleNormal="90" workbookViewId="0">
      <selection activeCell="A22" sqref="A22"/>
    </sheetView>
  </sheetViews>
  <sheetFormatPr defaultColWidth="9.140625" defaultRowHeight="12.75" x14ac:dyDescent="0.2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 x14ac:dyDescent="0.3">
      <c r="A1" s="43" t="s">
        <v>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8.75" x14ac:dyDescent="0.3">
      <c r="A2" s="43" t="s">
        <v>35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36.75" customHeight="1" thickBot="1" x14ac:dyDescent="0.25">
      <c r="A3" s="48" t="s">
        <v>8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s="22" customFormat="1" ht="50.25" customHeight="1" thickTop="1" x14ac:dyDescent="0.2">
      <c r="A4" s="19"/>
      <c r="B4" s="20" t="s">
        <v>9</v>
      </c>
      <c r="C4" s="20" t="s">
        <v>10</v>
      </c>
      <c r="D4" s="20" t="s">
        <v>11</v>
      </c>
      <c r="E4" s="20" t="s">
        <v>12</v>
      </c>
      <c r="F4" s="20" t="s">
        <v>13</v>
      </c>
      <c r="G4" s="20" t="s">
        <v>14</v>
      </c>
      <c r="H4" s="20" t="s">
        <v>15</v>
      </c>
      <c r="I4" s="20" t="s">
        <v>16</v>
      </c>
      <c r="J4" s="21" t="s">
        <v>17</v>
      </c>
    </row>
    <row r="5" spans="1:10" s="27" customFormat="1" ht="19.5" customHeight="1" x14ac:dyDescent="0.2">
      <c r="A5" s="23" t="s">
        <v>18</v>
      </c>
      <c r="B5" s="24">
        <v>411</v>
      </c>
      <c r="C5" s="24">
        <v>329</v>
      </c>
      <c r="D5" s="25">
        <f>C5/B5</f>
        <v>0.8004866180048662</v>
      </c>
      <c r="E5" s="24">
        <v>4</v>
      </c>
      <c r="F5" s="25">
        <f>E5/B5</f>
        <v>9.7323600973236012E-3</v>
      </c>
      <c r="G5" s="24">
        <v>20</v>
      </c>
      <c r="H5" s="25">
        <f>G5/B5</f>
        <v>4.8661800486618008E-2</v>
      </c>
      <c r="I5" s="24">
        <v>353</v>
      </c>
      <c r="J5" s="26">
        <f>B5/I5</f>
        <v>1.1643059490084986</v>
      </c>
    </row>
    <row r="6" spans="1:10" s="27" customFormat="1" ht="19.5" customHeight="1" x14ac:dyDescent="0.2">
      <c r="A6" s="23" t="s">
        <v>19</v>
      </c>
      <c r="B6" s="24">
        <v>3552</v>
      </c>
      <c r="C6" s="24">
        <v>2654</v>
      </c>
      <c r="D6" s="25">
        <f t="shared" ref="D6:D21" si="0">C6/B6</f>
        <v>0.74718468468468469</v>
      </c>
      <c r="E6" s="24">
        <v>12</v>
      </c>
      <c r="F6" s="25">
        <f t="shared" ref="F6:F21" si="1">E6/B6</f>
        <v>3.3783783783783786E-3</v>
      </c>
      <c r="G6" s="24">
        <v>113</v>
      </c>
      <c r="H6" s="25">
        <f t="shared" ref="H6:H21" si="2">G6/B6</f>
        <v>3.1813063063063064E-2</v>
      </c>
      <c r="I6" s="24">
        <v>3613</v>
      </c>
      <c r="J6" s="26">
        <f t="shared" ref="J6:J21" si="3">B6/I6</f>
        <v>0.98311652366454472</v>
      </c>
    </row>
    <row r="7" spans="1:10" s="27" customFormat="1" ht="19.5" customHeight="1" x14ac:dyDescent="0.2">
      <c r="A7" s="23" t="s">
        <v>20</v>
      </c>
      <c r="B7" s="24">
        <v>2843</v>
      </c>
      <c r="C7" s="24">
        <v>2042</v>
      </c>
      <c r="D7" s="25">
        <f t="shared" si="0"/>
        <v>0.7182553640520577</v>
      </c>
      <c r="E7" s="24">
        <v>9</v>
      </c>
      <c r="F7" s="25">
        <f t="shared" si="1"/>
        <v>3.1656700668308124E-3</v>
      </c>
      <c r="G7" s="24">
        <v>132</v>
      </c>
      <c r="H7" s="25">
        <f t="shared" si="2"/>
        <v>4.6429827646851919E-2</v>
      </c>
      <c r="I7" s="24">
        <v>2803</v>
      </c>
      <c r="J7" s="26">
        <f t="shared" si="3"/>
        <v>1.0142704245451302</v>
      </c>
    </row>
    <row r="8" spans="1:10" s="27" customFormat="1" ht="19.5" customHeight="1" x14ac:dyDescent="0.2">
      <c r="A8" s="23" t="s">
        <v>21</v>
      </c>
      <c r="B8" s="24">
        <v>1715</v>
      </c>
      <c r="C8" s="24">
        <v>1378</v>
      </c>
      <c r="D8" s="25">
        <f t="shared" si="0"/>
        <v>0.80349854227405249</v>
      </c>
      <c r="E8" s="24">
        <v>7</v>
      </c>
      <c r="F8" s="25">
        <f t="shared" si="1"/>
        <v>4.0816326530612249E-3</v>
      </c>
      <c r="G8" s="24">
        <v>74</v>
      </c>
      <c r="H8" s="25">
        <f t="shared" si="2"/>
        <v>4.3148688046647232E-2</v>
      </c>
      <c r="I8" s="24">
        <v>1403</v>
      </c>
      <c r="J8" s="26">
        <f t="shared" si="3"/>
        <v>1.2223806129722024</v>
      </c>
    </row>
    <row r="9" spans="1:10" s="27" customFormat="1" ht="19.5" customHeight="1" x14ac:dyDescent="0.2">
      <c r="A9" s="23" t="s">
        <v>22</v>
      </c>
      <c r="B9" s="24">
        <v>642</v>
      </c>
      <c r="C9" s="24">
        <v>503</v>
      </c>
      <c r="D9" s="25">
        <f t="shared" si="0"/>
        <v>0.78348909657320875</v>
      </c>
      <c r="E9" s="24">
        <v>9</v>
      </c>
      <c r="F9" s="25">
        <f t="shared" si="1"/>
        <v>1.4018691588785047E-2</v>
      </c>
      <c r="G9" s="24">
        <v>43</v>
      </c>
      <c r="H9" s="25">
        <f t="shared" si="2"/>
        <v>6.6978193146417439E-2</v>
      </c>
      <c r="I9" s="24">
        <v>600</v>
      </c>
      <c r="J9" s="26">
        <f t="shared" si="3"/>
        <v>1.07</v>
      </c>
    </row>
    <row r="10" spans="1:10" s="27" customFormat="1" ht="19.5" customHeight="1" x14ac:dyDescent="0.2">
      <c r="A10" s="23" t="s">
        <v>23</v>
      </c>
      <c r="B10" s="24">
        <v>2786</v>
      </c>
      <c r="C10" s="24">
        <v>2163</v>
      </c>
      <c r="D10" s="25">
        <f t="shared" si="0"/>
        <v>0.77638190954773867</v>
      </c>
      <c r="E10" s="24">
        <v>63</v>
      </c>
      <c r="F10" s="25">
        <f t="shared" si="1"/>
        <v>2.2613065326633167E-2</v>
      </c>
      <c r="G10" s="24">
        <v>147</v>
      </c>
      <c r="H10" s="25">
        <f t="shared" si="2"/>
        <v>5.2763819095477386E-2</v>
      </c>
      <c r="I10" s="24">
        <v>2846</v>
      </c>
      <c r="J10" s="26">
        <f t="shared" si="3"/>
        <v>0.9789177793394237</v>
      </c>
    </row>
    <row r="11" spans="1:10" s="27" customFormat="1" ht="19.5" customHeight="1" x14ac:dyDescent="0.2">
      <c r="A11" s="23" t="s">
        <v>24</v>
      </c>
      <c r="B11" s="24">
        <v>688</v>
      </c>
      <c r="C11" s="24">
        <v>495</v>
      </c>
      <c r="D11" s="25">
        <f t="shared" si="0"/>
        <v>0.71947674418604646</v>
      </c>
      <c r="E11" s="24">
        <v>5</v>
      </c>
      <c r="F11" s="25">
        <f t="shared" si="1"/>
        <v>7.2674418604651162E-3</v>
      </c>
      <c r="G11" s="24">
        <v>35</v>
      </c>
      <c r="H11" s="25">
        <f t="shared" si="2"/>
        <v>5.0872093023255814E-2</v>
      </c>
      <c r="I11" s="24">
        <v>688</v>
      </c>
      <c r="J11" s="26">
        <f t="shared" si="3"/>
        <v>1</v>
      </c>
    </row>
    <row r="12" spans="1:10" s="27" customFormat="1" ht="19.5" customHeight="1" x14ac:dyDescent="0.2">
      <c r="A12" s="23" t="s">
        <v>25</v>
      </c>
      <c r="B12" s="24">
        <v>1567</v>
      </c>
      <c r="C12" s="24">
        <v>1203</v>
      </c>
      <c r="D12" s="25">
        <f t="shared" si="0"/>
        <v>0.76770899808551374</v>
      </c>
      <c r="E12" s="24">
        <v>11</v>
      </c>
      <c r="F12" s="25">
        <f t="shared" si="1"/>
        <v>7.0197830248883214E-3</v>
      </c>
      <c r="G12" s="24">
        <v>75</v>
      </c>
      <c r="H12" s="25">
        <f t="shared" si="2"/>
        <v>4.7862156987874924E-2</v>
      </c>
      <c r="I12" s="24">
        <v>1682</v>
      </c>
      <c r="J12" s="26">
        <f t="shared" si="3"/>
        <v>0.93162901307966706</v>
      </c>
    </row>
    <row r="13" spans="1:10" s="27" customFormat="1" ht="19.5" customHeight="1" x14ac:dyDescent="0.2">
      <c r="A13" s="23" t="s">
        <v>26</v>
      </c>
      <c r="B13" s="24">
        <v>1157</v>
      </c>
      <c r="C13" s="24">
        <v>838</v>
      </c>
      <c r="D13" s="25">
        <f t="shared" si="0"/>
        <v>0.72428694900605017</v>
      </c>
      <c r="E13" s="24">
        <v>9</v>
      </c>
      <c r="F13" s="25">
        <f t="shared" si="1"/>
        <v>7.7787381158167671E-3</v>
      </c>
      <c r="G13" s="24">
        <v>56</v>
      </c>
      <c r="H13" s="25">
        <f t="shared" si="2"/>
        <v>4.8401037165082109E-2</v>
      </c>
      <c r="I13" s="24">
        <v>1105</v>
      </c>
      <c r="J13" s="26">
        <f t="shared" si="3"/>
        <v>1.0470588235294118</v>
      </c>
    </row>
    <row r="14" spans="1:10" s="27" customFormat="1" ht="19.5" customHeight="1" x14ac:dyDescent="0.2">
      <c r="A14" s="23" t="s">
        <v>27</v>
      </c>
      <c r="B14" s="24">
        <v>2486</v>
      </c>
      <c r="C14" s="24">
        <v>1882</v>
      </c>
      <c r="D14" s="25">
        <f t="shared" si="0"/>
        <v>0.75703942075623487</v>
      </c>
      <c r="E14" s="24">
        <v>11</v>
      </c>
      <c r="F14" s="25">
        <f t="shared" si="1"/>
        <v>4.4247787610619468E-3</v>
      </c>
      <c r="G14" s="24">
        <v>117</v>
      </c>
      <c r="H14" s="25">
        <f t="shared" si="2"/>
        <v>4.7063555913113432E-2</v>
      </c>
      <c r="I14" s="24">
        <v>2441</v>
      </c>
      <c r="J14" s="26">
        <f t="shared" si="3"/>
        <v>1.0184350675952478</v>
      </c>
    </row>
    <row r="15" spans="1:10" s="27" customFormat="1" ht="19.5" customHeight="1" x14ac:dyDescent="0.2">
      <c r="A15" s="23" t="s">
        <v>28</v>
      </c>
      <c r="B15" s="24">
        <v>2310</v>
      </c>
      <c r="C15" s="24">
        <v>1772</v>
      </c>
      <c r="D15" s="25">
        <f t="shared" si="0"/>
        <v>0.76709956709956706</v>
      </c>
      <c r="E15" s="24">
        <v>18</v>
      </c>
      <c r="F15" s="25">
        <f t="shared" si="1"/>
        <v>7.7922077922077922E-3</v>
      </c>
      <c r="G15" s="24">
        <v>125</v>
      </c>
      <c r="H15" s="25">
        <f t="shared" si="2"/>
        <v>5.4112554112554112E-2</v>
      </c>
      <c r="I15" s="24">
        <v>2036</v>
      </c>
      <c r="J15" s="26">
        <f t="shared" si="3"/>
        <v>1.1345776031434185</v>
      </c>
    </row>
    <row r="16" spans="1:10" s="27" customFormat="1" ht="19.5" customHeight="1" x14ac:dyDescent="0.2">
      <c r="A16" s="23" t="s">
        <v>29</v>
      </c>
      <c r="B16" s="24">
        <v>3793</v>
      </c>
      <c r="C16" s="24">
        <v>3012</v>
      </c>
      <c r="D16" s="25">
        <f t="shared" si="0"/>
        <v>0.79409438439230162</v>
      </c>
      <c r="E16" s="24">
        <v>16</v>
      </c>
      <c r="F16" s="25">
        <f t="shared" si="1"/>
        <v>4.2182968626417088E-3</v>
      </c>
      <c r="G16" s="24">
        <v>222</v>
      </c>
      <c r="H16" s="25">
        <f t="shared" si="2"/>
        <v>5.8528868969153706E-2</v>
      </c>
      <c r="I16" s="24">
        <v>4123</v>
      </c>
      <c r="J16" s="26">
        <f t="shared" si="3"/>
        <v>0.91996119330584525</v>
      </c>
    </row>
    <row r="17" spans="1:16" s="27" customFormat="1" ht="19.5" customHeight="1" x14ac:dyDescent="0.2">
      <c r="A17" s="23" t="s">
        <v>30</v>
      </c>
      <c r="B17" s="24">
        <v>4162</v>
      </c>
      <c r="C17" s="24">
        <v>3394</v>
      </c>
      <c r="D17" s="25">
        <f t="shared" si="0"/>
        <v>0.81547333012974532</v>
      </c>
      <c r="E17" s="24">
        <v>9</v>
      </c>
      <c r="F17" s="25">
        <f t="shared" si="1"/>
        <v>2.162421912542047E-3</v>
      </c>
      <c r="G17" s="24">
        <v>243</v>
      </c>
      <c r="H17" s="25">
        <f t="shared" si="2"/>
        <v>5.8385391638635271E-2</v>
      </c>
      <c r="I17" s="24">
        <v>4215</v>
      </c>
      <c r="J17" s="26">
        <f t="shared" si="3"/>
        <v>0.98742586002372479</v>
      </c>
    </row>
    <row r="18" spans="1:16" s="27" customFormat="1" ht="19.5" customHeight="1" x14ac:dyDescent="0.2">
      <c r="A18" s="23" t="s">
        <v>31</v>
      </c>
      <c r="B18" s="24">
        <v>1404</v>
      </c>
      <c r="C18" s="24">
        <v>1101</v>
      </c>
      <c r="D18" s="25">
        <f t="shared" si="0"/>
        <v>0.78418803418803418</v>
      </c>
      <c r="E18" s="24">
        <v>4</v>
      </c>
      <c r="F18" s="25">
        <f t="shared" si="1"/>
        <v>2.8490028490028491E-3</v>
      </c>
      <c r="G18" s="24">
        <v>92</v>
      </c>
      <c r="H18" s="25">
        <f t="shared" si="2"/>
        <v>6.5527065527065526E-2</v>
      </c>
      <c r="I18" s="24">
        <v>1192</v>
      </c>
      <c r="J18" s="26">
        <f t="shared" si="3"/>
        <v>1.1778523489932886</v>
      </c>
    </row>
    <row r="19" spans="1:16" s="27" customFormat="1" ht="19.5" customHeight="1" x14ac:dyDescent="0.2">
      <c r="A19" s="23" t="s">
        <v>32</v>
      </c>
      <c r="B19" s="24">
        <v>1737</v>
      </c>
      <c r="C19" s="24">
        <v>1265</v>
      </c>
      <c r="D19" s="25">
        <f t="shared" si="0"/>
        <v>0.72826712723085785</v>
      </c>
      <c r="E19" s="24">
        <v>11</v>
      </c>
      <c r="F19" s="25">
        <f t="shared" si="1"/>
        <v>6.3327576280944155E-3</v>
      </c>
      <c r="G19" s="24">
        <v>53</v>
      </c>
      <c r="H19" s="25">
        <f t="shared" si="2"/>
        <v>3.051237766263673E-2</v>
      </c>
      <c r="I19" s="24">
        <v>2081</v>
      </c>
      <c r="J19" s="26">
        <f t="shared" si="3"/>
        <v>0.83469485824123013</v>
      </c>
    </row>
    <row r="20" spans="1:16" s="27" customFormat="1" ht="19.5" customHeight="1" thickBot="1" x14ac:dyDescent="0.25">
      <c r="A20" s="28" t="s">
        <v>33</v>
      </c>
      <c r="B20" s="29">
        <v>2943</v>
      </c>
      <c r="C20" s="29">
        <v>2381</v>
      </c>
      <c r="D20" s="30">
        <f t="shared" si="0"/>
        <v>0.80903839619435947</v>
      </c>
      <c r="E20" s="29">
        <v>10</v>
      </c>
      <c r="F20" s="30">
        <f t="shared" si="1"/>
        <v>3.3978933061501867E-3</v>
      </c>
      <c r="G20" s="29">
        <v>117</v>
      </c>
      <c r="H20" s="30">
        <f t="shared" si="2"/>
        <v>3.9755351681957186E-2</v>
      </c>
      <c r="I20" s="29">
        <v>2728</v>
      </c>
      <c r="J20" s="31">
        <f t="shared" si="3"/>
        <v>1.0788123167155426</v>
      </c>
    </row>
    <row r="21" spans="1:16" s="27" customFormat="1" ht="19.5" customHeight="1" thickBot="1" x14ac:dyDescent="0.25">
      <c r="A21" s="32" t="s">
        <v>34</v>
      </c>
      <c r="B21" s="33">
        <v>34196</v>
      </c>
      <c r="C21" s="33">
        <v>26412</v>
      </c>
      <c r="D21" s="34">
        <f t="shared" si="0"/>
        <v>0.7723710375482512</v>
      </c>
      <c r="E21" s="33">
        <v>208</v>
      </c>
      <c r="F21" s="34">
        <f t="shared" si="1"/>
        <v>6.0825827582173357E-3</v>
      </c>
      <c r="G21" s="33">
        <v>1664</v>
      </c>
      <c r="H21" s="34">
        <f t="shared" si="2"/>
        <v>4.8660662065738686E-2</v>
      </c>
      <c r="I21" s="33">
        <v>33909</v>
      </c>
      <c r="J21" s="35">
        <f t="shared" si="3"/>
        <v>1.0084638296617416</v>
      </c>
    </row>
    <row r="22" spans="1:16" ht="13.5" thickTop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</row>
    <row r="25" spans="1:16" x14ac:dyDescent="0.2">
      <c r="A25" s="45"/>
      <c r="B25" s="46"/>
      <c r="C25" s="46"/>
      <c r="D25" s="46"/>
      <c r="E25" s="46"/>
      <c r="F25" s="46"/>
      <c r="G25" s="46"/>
      <c r="H25" s="46"/>
      <c r="I25" s="46"/>
      <c r="J25" s="46"/>
      <c r="L25" s="36"/>
    </row>
    <row r="26" spans="1:1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 x14ac:dyDescent="0.2">
      <c r="K29" s="39"/>
      <c r="L29" s="39"/>
      <c r="M29" s="39"/>
      <c r="N29" s="39"/>
      <c r="O29" s="39"/>
      <c r="P29" s="39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ec184bb3937ccf786f06a0f55099a588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896728f8de559250406524062321555d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24D843-5BFD-4E13-909A-A1B7C8034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 Sheet</vt:lpstr>
      <vt:lpstr>1 RES Summary</vt:lpstr>
      <vt:lpstr>'1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2024-02-14T16:29:36Z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