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 showObjects="placeholders" defaultThemeVersion="124226"/>
  <mc:AlternateContent xmlns:mc="http://schemas.openxmlformats.org/markup-compatibility/2006">
    <mc:Choice Requires="x15">
      <x15ac:absPath xmlns:x15ac="http://schemas.microsoft.com/office/spreadsheetml/2010/11/ac" url="https://massgov.sharepoint.com/sites/EOL-DET-HURLEY-05/Shared/ESShare/DCS Analysis and Reporting/FY24 Reports/FY24 Q4 06302024/"/>
    </mc:Choice>
  </mc:AlternateContent>
  <xr:revisionPtr revIDLastSave="213" documentId="11_1D791E0BF0343A46688EC97D733D68FEB9C3E9F8" xr6:coauthVersionLast="47" xr6:coauthVersionMax="47" xr10:uidLastSave="{27E54F43-F7C2-4F0D-8BA6-E3CFE543785C}"/>
  <bookViews>
    <workbookView xWindow="-110" yWindow="-110" windowWidth="19420" windowHeight="11020" tabRatio="899" activeTab="5" xr2:uid="{00000000-000D-0000-FFFF-FFFF00000000}"/>
  </bookViews>
  <sheets>
    <sheet name="Cover Sheet " sheetId="30" r:id="rId1"/>
    <sheet name="1 EE Q2" sheetId="32" r:id="rId2"/>
    <sheet name="2 EE Q4" sheetId="33" r:id="rId3"/>
    <sheet name="3 Median Earnings" sheetId="34" r:id="rId4"/>
    <sheet name="4 Credential" sheetId="35" r:id="rId5"/>
    <sheet name="5 Skill Gain" sheetId="36" r:id="rId6"/>
  </sheets>
  <definedNames>
    <definedName name="_xlnm.Print_Area" localSheetId="1">'1 EE Q2'!$A$1:$J$27</definedName>
    <definedName name="_xlnm.Print_Area" localSheetId="2">'2 EE Q4'!$A$1:$J$27</definedName>
    <definedName name="_xlnm.Print_Area" localSheetId="3">'3 Median Earnings'!$A$1:$J$27</definedName>
    <definedName name="_xlnm.Print_Area" localSheetId="4">'4 Credential'!$A$1:$J$27</definedName>
    <definedName name="_xlnm.Print_Area" localSheetId="5">'5 Skill Gain'!$A$1:$K$25</definedName>
    <definedName name="_xlnm.Print_Area" localSheetId="0">'Cover Sheet '!$A$1:$D$28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23" i="35" l="1"/>
  <c r="A23" i="34"/>
  <c r="A23" i="33"/>
  <c r="A2" i="36"/>
  <c r="A2" i="35"/>
  <c r="A2" i="34"/>
  <c r="A2" i="33"/>
  <c r="A1" i="36"/>
</calcChain>
</file>

<file path=xl/sharedStrings.xml><?xml version="1.0" encoding="utf-8"?>
<sst xmlns="http://schemas.openxmlformats.org/spreadsheetml/2006/main" count="163" uniqueCount="66">
  <si>
    <t>TAB 12 - TRADE ADJUSTMENT ASSISTANCE PERFORMANCE SUMMARY</t>
  </si>
  <si>
    <t>PERFORMANCE SUMMARIES BY AREA</t>
  </si>
  <si>
    <t>Chart 1 - Entered Employment Q2</t>
  </si>
  <si>
    <t>Chart 2 - Entered Employment Q4</t>
  </si>
  <si>
    <t>Chart 3 - Median Earnings</t>
  </si>
  <si>
    <t>Chart 4 - Credential Attainment</t>
  </si>
  <si>
    <t>Chart 5 - Measurable Skill Gain</t>
  </si>
  <si>
    <t>Data Source:  ETA 9172 PIRL/MOSES Database</t>
  </si>
  <si>
    <t>Compiled by MassHire Department Career Services</t>
  </si>
  <si>
    <t>TAB 12 - WIOA TRADE PERFORMANCE MEASURES</t>
  </si>
  <si>
    <t>CHART 1 - TRADE ENTERED EMPLOYMENT RATE IN SECOND (2nd) QUARTER AFTER EXIT</t>
  </si>
  <si>
    <t xml:space="preserve">
WORKFORCE
AREA</t>
  </si>
  <si>
    <t>[B]
Total Number
of Exiters</t>
  </si>
  <si>
    <t>[C]
Medical
&amp; Other
Exclusions</t>
  </si>
  <si>
    <t>[D=B-C]
Adjusted
Number of
Exiters</t>
  </si>
  <si>
    <t>[E]
Number of
Wage Record
Matches</t>
  </si>
  <si>
    <t>[F]
Number of
Supplemental
Employments</t>
  </si>
  <si>
    <t>[G=E+F]
Total Q2 Entered
Employments</t>
  </si>
  <si>
    <t>[H=G/D]
Q2 Entered
Employment
Rate</t>
  </si>
  <si>
    <t>[I]
DW Goal*</t>
  </si>
  <si>
    <t>[J=I/H]
Percent of
Goal</t>
  </si>
  <si>
    <t>Berkshire</t>
  </si>
  <si>
    <t>Boston</t>
  </si>
  <si>
    <t>Bristol</t>
  </si>
  <si>
    <t>Brockton</t>
  </si>
  <si>
    <t>Cape Cod &amp; Islands</t>
  </si>
  <si>
    <t>Central Mass</t>
  </si>
  <si>
    <t>Franklin/Hampshire</t>
  </si>
  <si>
    <t>Greater Lowell</t>
  </si>
  <si>
    <t>Greater New Bedford</t>
  </si>
  <si>
    <t>Hampden</t>
  </si>
  <si>
    <t>Merrimack Valley</t>
  </si>
  <si>
    <t>Metro North</t>
  </si>
  <si>
    <t>Metro South/West</t>
  </si>
  <si>
    <t>North Central Mass</t>
  </si>
  <si>
    <t>North Shore</t>
  </si>
  <si>
    <t>South Shore</t>
  </si>
  <si>
    <t>STATE TOTALS</t>
  </si>
  <si>
    <t>Performance Data are based on a rolling four quarter period, refer to Tab 13 to see report period cohorts.</t>
  </si>
  <si>
    <t>CHART 2 - ENTERED EMPLOYMENT RATE IN FOURTH (4th) QUARTER AFTER EXIT</t>
  </si>
  <si>
    <t>[G=E+F]
Total Q4 Entered
Employments</t>
  </si>
  <si>
    <t>[H=G/D]
Q4 Entered
Employment
Rate</t>
  </si>
  <si>
    <t>[I]
DW
Goal*</t>
  </si>
  <si>
    <t>TAB 12 - WIOA TRADE TITLE I PERFORMANCE MEASURES</t>
  </si>
  <si>
    <t>CHART 3 - MEDIAN EARNINGS IN THE SECOND QUARTER AFTER EXIT</t>
  </si>
  <si>
    <t>[G=E+F]
Total Q2
Employments</t>
  </si>
  <si>
    <t>[H]
Q2
Median
Earnings</t>
  </si>
  <si>
    <t>CHART 4 - CREDENTIAL ATTAINMENT</t>
  </si>
  <si>
    <t>[E]
Attained HS/Equiv</t>
  </si>
  <si>
    <t>[F]
Attained Post Secondary
Credential</t>
  </si>
  <si>
    <t>[G=E+F]
Total Credential
Attainments</t>
  </si>
  <si>
    <t>[H=G/D]
Credential Attainment
Rate</t>
  </si>
  <si>
    <t>CHART 5 - TRADE MEASUREABLE SKILL GAIN</t>
  </si>
  <si>
    <t>[B]
Adjusted
Participants</t>
  </si>
  <si>
    <t>[C]
Education
Achieve</t>
  </si>
  <si>
    <t>[D]
HS/Equiv</t>
  </si>
  <si>
    <t>[E]
Transcript</t>
  </si>
  <si>
    <t>[F]
Training
Milestone</t>
  </si>
  <si>
    <t>[G]
Skills Progression</t>
  </si>
  <si>
    <t>[H]
Total
Skill Gain*</t>
  </si>
  <si>
    <t>[I=H/B]
Skill Gain
Rate</t>
  </si>
  <si>
    <t>[J]
Local
Goal</t>
  </si>
  <si>
    <t>[K=I/J]
Percent of Local Goal</t>
  </si>
  <si>
    <t>* Column [H] [Total Skill Gain] is a distinct count of participants achieving one or more skill gains in the reporting period.
Note: Due to timing of data extraction vs. data entry, not all skill gain attainments will appear on this chart until subsequent quarters are reported.</t>
  </si>
  <si>
    <t>* WIOA Dislocated Worker goal</t>
  </si>
  <si>
    <t>FY24 QUARTER ENDING JUNE 30,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</si>
</sst>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(&quot;$&quot;* #,##0.00_);_(&quot;$&quot;* \(#,##0.00\);_(&quot;$&quot;* &quot;-&quot;??_);_(@_)"/>
    <numFmt numFmtId="164" formatCode="0.0%"/>
    <numFmt numFmtId="165" formatCode="&quot;$&quot;#,##0"/>
    <numFmt numFmtId="166" formatCode="&quot;$&quot;#,##0.00"/>
    <numFmt numFmtId="167" formatCode="0[$%-409]"/>
    <numFmt numFmtId="168" formatCode="[$$-409]#,##0"/>
    <numFmt numFmtId="169" formatCode="&quot;$&quot;#,##0;[Red]&quot;$&quot;#,##0"/>
    <numFmt numFmtId="170" formatCode="0.00000000000000%"/>
    <numFmt numFmtId="171" formatCode="0.000000000000000%"/>
  </numFmts>
  <fonts count="17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  <font>
      <b/>
      <sz val="14"/>
      <name val="Times New Roman"/>
      <family val="1"/>
    </font>
    <font>
      <b/>
      <sz val="16"/>
      <name val="Times New Roman"/>
      <family val="1"/>
    </font>
    <font>
      <sz val="14"/>
      <name val="Times New Roman"/>
      <family val="1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8"/>
      <name val="Arial"/>
      <family val="2"/>
    </font>
    <font>
      <i/>
      <sz val="10"/>
      <name val="Times New Roman"/>
      <family val="1"/>
    </font>
    <font>
      <b/>
      <i/>
      <sz val="12"/>
      <name val="Times New Roman"/>
      <family val="1"/>
    </font>
    <font>
      <sz val="10"/>
      <color indexed="8"/>
      <name val="Arial"/>
      <family val="2"/>
    </font>
    <font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61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thick">
        <color indexed="12"/>
      </left>
      <right/>
      <top/>
      <bottom/>
      <diagonal/>
    </border>
    <border>
      <left/>
      <right style="thick">
        <color indexed="12"/>
      </right>
      <top/>
      <bottom/>
      <diagonal/>
    </border>
    <border>
      <left style="thick">
        <color indexed="39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ck">
        <color indexed="12"/>
      </left>
      <right/>
      <top/>
      <bottom style="thick">
        <color indexed="12"/>
      </bottom>
      <diagonal/>
    </border>
    <border>
      <left/>
      <right/>
      <top/>
      <bottom style="thick">
        <color indexed="12"/>
      </bottom>
      <diagonal/>
    </border>
    <border>
      <left/>
      <right style="thick">
        <color indexed="12"/>
      </right>
      <top/>
      <bottom style="thick">
        <color indexed="12"/>
      </bottom>
      <diagonal/>
    </border>
    <border>
      <left style="thick">
        <color indexed="12"/>
      </left>
      <right/>
      <top style="thick">
        <color indexed="12"/>
      </top>
      <bottom/>
      <diagonal/>
    </border>
    <border>
      <left/>
      <right/>
      <top style="thick">
        <color indexed="12"/>
      </top>
      <bottom/>
      <diagonal/>
    </border>
    <border>
      <left/>
      <right style="thick">
        <color indexed="12"/>
      </right>
      <top style="thick">
        <color indexed="12"/>
      </top>
      <bottom/>
      <diagonal/>
    </border>
    <border>
      <left style="thick">
        <color rgb="FF0000FF"/>
      </left>
      <right/>
      <top/>
      <bottom/>
      <diagonal/>
    </border>
    <border>
      <left/>
      <right style="thick">
        <color rgb="FF0000FF"/>
      </right>
      <top/>
      <bottom/>
      <diagonal/>
    </border>
  </borders>
  <cellStyleXfs count="8">
    <xf numFmtId="0" fontId="0" fillId="0" borderId="0"/>
    <xf numFmtId="44" fontId="11" fillId="0" borderId="0" applyFont="0" applyFill="0" applyBorder="0" applyAlignment="0" applyProtection="0"/>
    <xf numFmtId="0" fontId="9" fillId="0" borderId="0">
      <alignment vertical="top"/>
    </xf>
    <xf numFmtId="0" fontId="10" fillId="0" borderId="0">
      <alignment vertical="top"/>
    </xf>
    <xf numFmtId="0" fontId="15" fillId="0" borderId="0">
      <alignment vertical="top"/>
    </xf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6" fillId="0" borderId="0"/>
  </cellStyleXfs>
  <cellXfs count="156">
    <xf numFmtId="0" fontId="0" fillId="0" borderId="0" xfId="0"/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8" fillId="0" borderId="0" xfId="0" applyFont="1"/>
    <xf numFmtId="0" fontId="8" fillId="0" borderId="10" xfId="0" applyFont="1" applyBorder="1"/>
    <xf numFmtId="0" fontId="8" fillId="0" borderId="9" xfId="0" applyFont="1" applyBorder="1"/>
    <xf numFmtId="0" fontId="8" fillId="0" borderId="0" xfId="0" applyFont="1" applyAlignment="1">
      <alignment wrapText="1"/>
    </xf>
    <xf numFmtId="0" fontId="8" fillId="0" borderId="8" xfId="0" applyFont="1" applyBorder="1"/>
    <xf numFmtId="0" fontId="6" fillId="0" borderId="0" xfId="0" applyFont="1"/>
    <xf numFmtId="0" fontId="6" fillId="0" borderId="9" xfId="0" applyFont="1" applyBorder="1"/>
    <xf numFmtId="0" fontId="3" fillId="0" borderId="0" xfId="0" applyFont="1"/>
    <xf numFmtId="1" fontId="3" fillId="0" borderId="11" xfId="0" applyNumberFormat="1" applyFont="1" applyBorder="1" applyAlignment="1">
      <alignment horizontal="center" vertical="center"/>
    </xf>
    <xf numFmtId="1" fontId="3" fillId="0" borderId="12" xfId="0" applyNumberFormat="1" applyFont="1" applyBorder="1" applyAlignment="1">
      <alignment horizontal="center" vertical="center"/>
    </xf>
    <xf numFmtId="1" fontId="3" fillId="0" borderId="13" xfId="0" applyNumberFormat="1" applyFont="1" applyBorder="1" applyAlignment="1">
      <alignment horizontal="center" vertical="center"/>
    </xf>
    <xf numFmtId="1" fontId="3" fillId="0" borderId="14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1" fontId="3" fillId="0" borderId="20" xfId="0" applyNumberFormat="1" applyFont="1" applyBorder="1" applyAlignment="1">
      <alignment horizontal="center" vertical="center"/>
    </xf>
    <xf numFmtId="1" fontId="3" fillId="0" borderId="21" xfId="0" applyNumberFormat="1" applyFont="1" applyBorder="1" applyAlignment="1">
      <alignment horizontal="center" vertical="center"/>
    </xf>
    <xf numFmtId="1" fontId="3" fillId="0" borderId="22" xfId="0" applyNumberFormat="1" applyFont="1" applyBorder="1" applyAlignment="1">
      <alignment horizontal="center" vertical="center"/>
    </xf>
    <xf numFmtId="165" fontId="0" fillId="0" borderId="0" xfId="0" applyNumberFormat="1" applyAlignment="1">
      <alignment vertical="center"/>
    </xf>
    <xf numFmtId="1" fontId="3" fillId="0" borderId="25" xfId="0" applyNumberFormat="1" applyFont="1" applyBorder="1" applyAlignment="1">
      <alignment horizontal="center" vertical="center"/>
    </xf>
    <xf numFmtId="1" fontId="3" fillId="0" borderId="27" xfId="0" applyNumberFormat="1" applyFont="1" applyBorder="1" applyAlignment="1">
      <alignment horizontal="center" vertical="center"/>
    </xf>
    <xf numFmtId="1" fontId="3" fillId="0" borderId="28" xfId="0" applyNumberFormat="1" applyFont="1" applyBorder="1" applyAlignment="1">
      <alignment horizontal="center" vertical="center"/>
    </xf>
    <xf numFmtId="1" fontId="3" fillId="0" borderId="29" xfId="0" applyNumberFormat="1" applyFont="1" applyBorder="1" applyAlignment="1">
      <alignment horizontal="center" vertical="center"/>
    </xf>
    <xf numFmtId="1" fontId="3" fillId="0" borderId="30" xfId="0" applyNumberFormat="1" applyFont="1" applyBorder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166" fontId="0" fillId="0" borderId="0" xfId="0" applyNumberFormat="1" applyAlignment="1">
      <alignment vertical="center"/>
    </xf>
    <xf numFmtId="0" fontId="5" fillId="0" borderId="31" xfId="0" applyFont="1" applyBorder="1" applyAlignment="1">
      <alignment vertical="center"/>
    </xf>
    <xf numFmtId="3" fontId="5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164" fontId="5" fillId="0" borderId="32" xfId="0" applyNumberFormat="1" applyFont="1" applyBorder="1" applyAlignment="1">
      <alignment horizontal="center" vertical="center"/>
    </xf>
    <xf numFmtId="9" fontId="5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165" fontId="3" fillId="0" borderId="0" xfId="0" applyNumberFormat="1" applyFont="1" applyAlignment="1">
      <alignment vertical="center"/>
    </xf>
    <xf numFmtId="9" fontId="5" fillId="0" borderId="33" xfId="0" applyNumberFormat="1" applyFont="1" applyBorder="1" applyAlignment="1">
      <alignment horizontal="center" vertical="center"/>
    </xf>
    <xf numFmtId="166" fontId="3" fillId="0" borderId="0" xfId="0" applyNumberFormat="1" applyFont="1" applyAlignment="1">
      <alignment vertical="center"/>
    </xf>
    <xf numFmtId="0" fontId="3" fillId="0" borderId="31" xfId="0" applyFont="1" applyBorder="1"/>
    <xf numFmtId="0" fontId="3" fillId="0" borderId="33" xfId="0" applyFont="1" applyBorder="1"/>
    <xf numFmtId="0" fontId="5" fillId="0" borderId="31" xfId="0" applyFont="1" applyBorder="1" applyAlignment="1">
      <alignment horizontal="left"/>
    </xf>
    <xf numFmtId="0" fontId="3" fillId="0" borderId="5" xfId="0" applyFont="1" applyBorder="1"/>
    <xf numFmtId="0" fontId="3" fillId="0" borderId="6" xfId="0" applyFont="1" applyBorder="1"/>
    <xf numFmtId="0" fontId="3" fillId="0" borderId="34" xfId="0" applyFont="1" applyBorder="1"/>
    <xf numFmtId="0" fontId="12" fillId="0" borderId="0" xfId="0" applyFont="1"/>
    <xf numFmtId="169" fontId="3" fillId="0" borderId="26" xfId="6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wrapText="1"/>
    </xf>
    <xf numFmtId="0" fontId="3" fillId="0" borderId="35" xfId="0" applyFont="1" applyBorder="1" applyAlignment="1">
      <alignment horizontal="center" wrapText="1"/>
    </xf>
    <xf numFmtId="0" fontId="3" fillId="0" borderId="36" xfId="0" applyFont="1" applyBorder="1" applyAlignment="1">
      <alignment horizontal="center" wrapText="1"/>
    </xf>
    <xf numFmtId="0" fontId="3" fillId="0" borderId="37" xfId="0" applyFont="1" applyBorder="1" applyAlignment="1">
      <alignment horizontal="center" wrapText="1"/>
    </xf>
    <xf numFmtId="0" fontId="3" fillId="0" borderId="38" xfId="0" applyFont="1" applyBorder="1" applyAlignment="1">
      <alignment horizontal="center" wrapText="1"/>
    </xf>
    <xf numFmtId="1" fontId="3" fillId="0" borderId="41" xfId="0" applyNumberFormat="1" applyFont="1" applyBorder="1" applyAlignment="1">
      <alignment horizontal="center" vertical="center"/>
    </xf>
    <xf numFmtId="1" fontId="3" fillId="0" borderId="18" xfId="0" applyNumberFormat="1" applyFont="1" applyBorder="1" applyAlignment="1">
      <alignment horizontal="center" vertical="center"/>
    </xf>
    <xf numFmtId="1" fontId="3" fillId="0" borderId="42" xfId="0" applyNumberFormat="1" applyFont="1" applyBorder="1" applyAlignment="1">
      <alignment horizontal="center" vertical="center"/>
    </xf>
    <xf numFmtId="1" fontId="3" fillId="0" borderId="43" xfId="0" applyNumberFormat="1" applyFont="1" applyBorder="1" applyAlignment="1">
      <alignment horizontal="center" vertical="center"/>
    </xf>
    <xf numFmtId="1" fontId="3" fillId="0" borderId="6" xfId="0" applyNumberFormat="1" applyFont="1" applyBorder="1" applyAlignment="1">
      <alignment horizontal="center" vertical="center"/>
    </xf>
    <xf numFmtId="0" fontId="3" fillId="0" borderId="47" xfId="0" applyFont="1" applyBorder="1" applyAlignment="1">
      <alignment vertical="center"/>
    </xf>
    <xf numFmtId="3" fontId="3" fillId="0" borderId="48" xfId="0" applyNumberFormat="1" applyFont="1" applyBorder="1" applyAlignment="1">
      <alignment horizontal="center" vertical="center"/>
    </xf>
    <xf numFmtId="164" fontId="3" fillId="0" borderId="48" xfId="0" applyNumberFormat="1" applyFont="1" applyBorder="1" applyAlignment="1">
      <alignment horizontal="center" vertical="center"/>
    </xf>
    <xf numFmtId="9" fontId="3" fillId="0" borderId="48" xfId="0" applyNumberFormat="1" applyFont="1" applyBorder="1" applyAlignment="1">
      <alignment horizontal="center" vertical="center"/>
    </xf>
    <xf numFmtId="9" fontId="3" fillId="0" borderId="32" xfId="0" applyNumberFormat="1" applyFont="1" applyBorder="1" applyAlignment="1">
      <alignment horizontal="center" vertical="center"/>
    </xf>
    <xf numFmtId="0" fontId="13" fillId="0" borderId="31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2" fillId="0" borderId="33" xfId="0" applyFont="1" applyBorder="1" applyAlignment="1">
      <alignment vertical="center"/>
    </xf>
    <xf numFmtId="0" fontId="2" fillId="0" borderId="31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60" xfId="0" applyFont="1" applyBorder="1"/>
    <xf numFmtId="167" fontId="3" fillId="0" borderId="24" xfId="6" applyNumberFormat="1" applyFont="1" applyFill="1" applyBorder="1" applyAlignment="1">
      <alignment horizontal="center" vertical="center"/>
    </xf>
    <xf numFmtId="1" fontId="5" fillId="0" borderId="49" xfId="0" applyNumberFormat="1" applyFont="1" applyBorder="1" applyAlignment="1">
      <alignment horizontal="center" vertical="center"/>
    </xf>
    <xf numFmtId="1" fontId="5" fillId="0" borderId="39" xfId="0" applyNumberFormat="1" applyFont="1" applyBorder="1" applyAlignment="1">
      <alignment horizontal="center" vertical="center"/>
    </xf>
    <xf numFmtId="1" fontId="5" fillId="0" borderId="50" xfId="0" applyNumberFormat="1" applyFont="1" applyBorder="1" applyAlignment="1">
      <alignment horizontal="center" vertical="center"/>
    </xf>
    <xf numFmtId="1" fontId="5" fillId="0" borderId="46" xfId="0" applyNumberFormat="1" applyFont="1" applyBorder="1" applyAlignment="1">
      <alignment horizontal="center" vertical="center"/>
    </xf>
    <xf numFmtId="1" fontId="5" fillId="0" borderId="36" xfId="0" applyNumberFormat="1" applyFont="1" applyBorder="1" applyAlignment="1">
      <alignment horizontal="center" vertical="center"/>
    </xf>
    <xf numFmtId="167" fontId="3" fillId="0" borderId="23" xfId="6" applyNumberFormat="1" applyFont="1" applyFill="1" applyBorder="1" applyAlignment="1">
      <alignment horizontal="center" vertical="center"/>
    </xf>
    <xf numFmtId="167" fontId="3" fillId="0" borderId="15" xfId="5" applyNumberFormat="1" applyFont="1" applyFill="1" applyBorder="1" applyAlignment="1">
      <alignment horizontal="center" vertical="center"/>
    </xf>
    <xf numFmtId="168" fontId="3" fillId="0" borderId="23" xfId="6" applyNumberFormat="1" applyFont="1" applyFill="1" applyBorder="1" applyAlignment="1">
      <alignment horizontal="center" vertical="center"/>
    </xf>
    <xf numFmtId="168" fontId="3" fillId="0" borderId="24" xfId="6" applyNumberFormat="1" applyFont="1" applyFill="1" applyBorder="1" applyAlignment="1">
      <alignment horizontal="center" vertical="center"/>
    </xf>
    <xf numFmtId="167" fontId="3" fillId="0" borderId="15" xfId="6" applyNumberFormat="1" applyFont="1" applyFill="1" applyBorder="1" applyAlignment="1">
      <alignment horizontal="center" vertical="center"/>
    </xf>
    <xf numFmtId="168" fontId="3" fillId="0" borderId="26" xfId="6" applyNumberFormat="1" applyFont="1" applyFill="1" applyBorder="1" applyAlignment="1">
      <alignment horizontal="center" vertical="center"/>
    </xf>
    <xf numFmtId="168" fontId="3" fillId="0" borderId="51" xfId="6" applyNumberFormat="1" applyFont="1" applyFill="1" applyBorder="1" applyAlignment="1">
      <alignment horizontal="center" vertical="center"/>
    </xf>
    <xf numFmtId="168" fontId="5" fillId="0" borderId="38" xfId="6" applyNumberFormat="1" applyFont="1" applyFill="1" applyBorder="1" applyAlignment="1">
      <alignment horizontal="center" vertical="center"/>
    </xf>
    <xf numFmtId="168" fontId="5" fillId="0" borderId="39" xfId="6" applyNumberFormat="1" applyFont="1" applyFill="1" applyBorder="1" applyAlignment="1">
      <alignment horizontal="center" vertical="center"/>
    </xf>
    <xf numFmtId="1" fontId="5" fillId="0" borderId="52" xfId="0" applyNumberFormat="1" applyFont="1" applyBorder="1" applyAlignment="1">
      <alignment horizontal="center" vertical="center"/>
    </xf>
    <xf numFmtId="1" fontId="5" fillId="0" borderId="18" xfId="0" applyNumberFormat="1" applyFont="1" applyBorder="1" applyAlignment="1">
      <alignment horizontal="center" vertical="center"/>
    </xf>
    <xf numFmtId="1" fontId="5" fillId="0" borderId="42" xfId="0" applyNumberFormat="1" applyFont="1" applyBorder="1" applyAlignment="1">
      <alignment horizontal="center" vertical="center"/>
    </xf>
    <xf numFmtId="1" fontId="5" fillId="0" borderId="43" xfId="0" applyNumberFormat="1" applyFont="1" applyBorder="1" applyAlignment="1">
      <alignment horizontal="center" vertical="center"/>
    </xf>
    <xf numFmtId="1" fontId="5" fillId="0" borderId="6" xfId="0" applyNumberFormat="1" applyFont="1" applyBorder="1" applyAlignment="1">
      <alignment horizontal="center" vertical="center"/>
    </xf>
    <xf numFmtId="0" fontId="3" fillId="0" borderId="39" xfId="0" applyFont="1" applyBorder="1" applyAlignment="1">
      <alignment horizontal="center" wrapText="1"/>
    </xf>
    <xf numFmtId="0" fontId="3" fillId="0" borderId="40" xfId="0" applyFont="1" applyBorder="1" applyAlignment="1">
      <alignment horizontal="center" wrapText="1"/>
    </xf>
    <xf numFmtId="0" fontId="8" fillId="0" borderId="8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9" xfId="0" applyFont="1" applyBorder="1" applyAlignment="1">
      <alignment horizontal="center"/>
    </xf>
    <xf numFmtId="0" fontId="3" fillId="0" borderId="0" xfId="0" applyFont="1" applyAlignment="1">
      <alignment horizontal="left" indent="1"/>
    </xf>
    <xf numFmtId="0" fontId="3" fillId="0" borderId="59" xfId="0" applyFont="1" applyBorder="1" applyAlignment="1">
      <alignment horizontal="left" indent="1"/>
    </xf>
    <xf numFmtId="0" fontId="6" fillId="0" borderId="8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9" xfId="0" applyFont="1" applyBorder="1" applyAlignment="1">
      <alignment horizontal="center"/>
    </xf>
    <xf numFmtId="9" fontId="3" fillId="0" borderId="24" xfId="5" applyFont="1" applyFill="1" applyBorder="1" applyAlignment="1">
      <alignment horizontal="center" vertical="center"/>
    </xf>
    <xf numFmtId="164" fontId="3" fillId="0" borderId="26" xfId="5" applyNumberFormat="1" applyFont="1" applyFill="1" applyBorder="1" applyAlignment="1">
      <alignment horizontal="center" vertical="center"/>
    </xf>
    <xf numFmtId="164" fontId="3" fillId="0" borderId="24" xfId="5" applyNumberFormat="1" applyFont="1" applyFill="1" applyBorder="1" applyAlignment="1">
      <alignment horizontal="center" vertical="center"/>
    </xf>
    <xf numFmtId="164" fontId="3" fillId="0" borderId="15" xfId="5" applyNumberFormat="1" applyFont="1" applyFill="1" applyBorder="1" applyAlignment="1">
      <alignment horizontal="center" vertical="center"/>
    </xf>
    <xf numFmtId="164" fontId="3" fillId="0" borderId="51" xfId="5" applyNumberFormat="1" applyFont="1" applyFill="1" applyBorder="1" applyAlignment="1">
      <alignment horizontal="center" vertical="center"/>
    </xf>
    <xf numFmtId="164" fontId="3" fillId="0" borderId="44" xfId="5" applyNumberFormat="1" applyFont="1" applyFill="1" applyBorder="1" applyAlignment="1">
      <alignment horizontal="center" vertical="center"/>
    </xf>
    <xf numFmtId="164" fontId="3" fillId="0" borderId="45" xfId="5" applyNumberFormat="1" applyFont="1" applyFill="1" applyBorder="1" applyAlignment="1">
      <alignment horizontal="center" vertical="center"/>
    </xf>
    <xf numFmtId="164" fontId="5" fillId="0" borderId="38" xfId="5" applyNumberFormat="1" applyFont="1" applyFill="1" applyBorder="1" applyAlignment="1">
      <alignment horizontal="center" vertical="center"/>
    </xf>
    <xf numFmtId="164" fontId="5" fillId="0" borderId="46" xfId="5" applyNumberFormat="1" applyFont="1" applyFill="1" applyBorder="1" applyAlignment="1">
      <alignment horizontal="center" vertical="center"/>
    </xf>
    <xf numFmtId="164" fontId="5" fillId="0" borderId="40" xfId="5" applyNumberFormat="1" applyFont="1" applyFill="1" applyBorder="1" applyAlignment="1">
      <alignment horizontal="center" vertical="center"/>
    </xf>
    <xf numFmtId="170" fontId="0" fillId="0" borderId="0" xfId="0" applyNumberFormat="1" applyAlignment="1">
      <alignment vertical="center"/>
    </xf>
    <xf numFmtId="171" fontId="0" fillId="0" borderId="0" xfId="0" applyNumberFormat="1" applyAlignment="1">
      <alignment vertical="center"/>
    </xf>
    <xf numFmtId="164" fontId="5" fillId="0" borderId="39" xfId="5" applyNumberFormat="1" applyFont="1" applyFill="1" applyBorder="1" applyAlignment="1">
      <alignment horizontal="center" vertical="center"/>
    </xf>
    <xf numFmtId="0" fontId="8" fillId="0" borderId="8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9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9" xfId="0" applyFont="1" applyBorder="1" applyAlignment="1">
      <alignment horizontal="center"/>
    </xf>
    <xf numFmtId="0" fontId="3" fillId="0" borderId="0" xfId="0" applyFont="1" applyAlignment="1">
      <alignment horizontal="left" indent="1"/>
    </xf>
    <xf numFmtId="0" fontId="3" fillId="0" borderId="59" xfId="0" applyFont="1" applyBorder="1" applyAlignment="1">
      <alignment horizontal="left" indent="1"/>
    </xf>
    <xf numFmtId="0" fontId="3" fillId="0" borderId="60" xfId="0" applyFont="1" applyBorder="1" applyAlignment="1">
      <alignment horizontal="left" indent="1"/>
    </xf>
    <xf numFmtId="0" fontId="8" fillId="0" borderId="53" xfId="0" applyFont="1" applyBorder="1" applyAlignment="1">
      <alignment horizontal="center"/>
    </xf>
    <xf numFmtId="0" fontId="8" fillId="0" borderId="54" xfId="0" applyFont="1" applyBorder="1" applyAlignment="1">
      <alignment horizontal="center"/>
    </xf>
    <xf numFmtId="0" fontId="8" fillId="0" borderId="55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9" xfId="0" applyFont="1" applyBorder="1" applyAlignment="1">
      <alignment horizontal="center"/>
    </xf>
    <xf numFmtId="0" fontId="8" fillId="0" borderId="56" xfId="0" applyFont="1" applyBorder="1" applyAlignment="1">
      <alignment horizontal="center"/>
    </xf>
    <xf numFmtId="0" fontId="8" fillId="0" borderId="57" xfId="0" applyFont="1" applyBorder="1" applyAlignment="1">
      <alignment horizontal="center"/>
    </xf>
    <xf numFmtId="0" fontId="8" fillId="0" borderId="58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4" fillId="0" borderId="47" xfId="0" applyFont="1" applyBorder="1" applyAlignment="1">
      <alignment horizontal="center" vertical="center" wrapText="1"/>
    </xf>
    <xf numFmtId="0" fontId="4" fillId="0" borderId="48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3" fillId="0" borderId="31" xfId="0" applyFont="1" applyBorder="1" applyAlignment="1">
      <alignment horizontal="left" wrapText="1"/>
    </xf>
    <xf numFmtId="0" fontId="3" fillId="0" borderId="0" xfId="0" applyFont="1" applyAlignment="1">
      <alignment horizontal="left" wrapText="1"/>
    </xf>
    <xf numFmtId="0" fontId="3" fillId="0" borderId="33" xfId="0" applyFont="1" applyBorder="1" applyAlignment="1">
      <alignment horizontal="left" wrapText="1"/>
    </xf>
  </cellXfs>
  <cellStyles count="8">
    <cellStyle name="Currency 2" xfId="1" xr:uid="{00000000-0005-0000-0000-000000000000}"/>
    <cellStyle name="Normal" xfId="0" builtinId="0"/>
    <cellStyle name="Normal 2" xfId="2" xr:uid="{00000000-0005-0000-0000-000002000000}"/>
    <cellStyle name="Normal 3" xfId="3" xr:uid="{00000000-0005-0000-0000-000003000000}"/>
    <cellStyle name="Normal 4" xfId="4" xr:uid="{00000000-0005-0000-0000-000004000000}"/>
    <cellStyle name="Normal 5" xfId="7" xr:uid="{79A8362D-23F2-4E8E-8B82-D98D8AF457FF}"/>
    <cellStyle name="Percent" xfId="5" builtinId="5"/>
    <cellStyle name="Percent 2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8"/>
  <sheetViews>
    <sheetView zoomScaleNormal="100" workbookViewId="0">
      <selection activeCell="A28" sqref="A28"/>
    </sheetView>
  </sheetViews>
  <sheetFormatPr defaultColWidth="9.1796875" defaultRowHeight="18" x14ac:dyDescent="0.4"/>
  <cols>
    <col min="1" max="1" width="18.7265625" style="8" customWidth="1"/>
    <col min="2" max="2" width="24.453125" style="8" customWidth="1"/>
    <col min="3" max="3" width="63.26953125" style="8" customWidth="1"/>
    <col min="4" max="4" width="20.7265625" style="8" customWidth="1"/>
    <col min="5" max="5" width="16.54296875" style="8" customWidth="1"/>
    <col min="6" max="6" width="21.453125" style="8" customWidth="1"/>
    <col min="7" max="7" width="11.54296875" style="8" customWidth="1"/>
    <col min="8" max="8" width="10.453125" style="8" customWidth="1"/>
    <col min="9" max="10" width="9.1796875" style="8"/>
    <col min="11" max="11" width="11" style="8" customWidth="1"/>
    <col min="12" max="16384" width="9.1796875" style="8"/>
  </cols>
  <sheetData>
    <row r="1" spans="1:16" ht="18.75" customHeight="1" thickTop="1" x14ac:dyDescent="0.4">
      <c r="A1" s="135"/>
      <c r="B1" s="136"/>
      <c r="C1" s="136"/>
      <c r="D1" s="137"/>
    </row>
    <row r="2" spans="1:16" ht="18.75" customHeight="1" x14ac:dyDescent="0.4">
      <c r="A2" s="97"/>
      <c r="B2" s="98"/>
      <c r="C2" s="98"/>
      <c r="D2" s="99"/>
    </row>
    <row r="3" spans="1:16" ht="18.75" customHeight="1" x14ac:dyDescent="0.4">
      <c r="A3" s="97"/>
      <c r="B3" s="98"/>
      <c r="C3" s="98"/>
      <c r="D3" s="99"/>
    </row>
    <row r="4" spans="1:16" ht="18.75" customHeight="1" x14ac:dyDescent="0.4">
      <c r="A4" s="132"/>
      <c r="B4" s="133"/>
      <c r="C4" s="133"/>
      <c r="D4" s="134"/>
    </row>
    <row r="5" spans="1:16" ht="18.75" customHeight="1" x14ac:dyDescent="0.4">
      <c r="A5" s="118"/>
      <c r="B5" s="119"/>
      <c r="C5" s="119"/>
      <c r="D5" s="120"/>
    </row>
    <row r="6" spans="1:16" ht="18.75" customHeight="1" x14ac:dyDescent="0.4">
      <c r="A6" s="132" t="s">
        <v>0</v>
      </c>
      <c r="B6" s="133"/>
      <c r="C6" s="133"/>
      <c r="D6" s="134"/>
    </row>
    <row r="7" spans="1:16" ht="18.75" customHeight="1" x14ac:dyDescent="0.4">
      <c r="A7" s="102"/>
      <c r="B7" s="103"/>
      <c r="C7" s="103"/>
      <c r="D7" s="104"/>
    </row>
    <row r="8" spans="1:16" ht="16.5" customHeight="1" x14ac:dyDescent="0.4">
      <c r="A8" s="130" t="s">
        <v>65</v>
      </c>
      <c r="B8" s="131"/>
      <c r="C8" s="131"/>
      <c r="D8" s="138"/>
    </row>
    <row r="9" spans="1:16" ht="16.5" customHeight="1" x14ac:dyDescent="0.4">
      <c r="A9" s="9"/>
      <c r="D9" s="10"/>
      <c r="E9" s="130"/>
      <c r="F9" s="131"/>
      <c r="G9" s="131"/>
      <c r="H9" s="131"/>
    </row>
    <row r="10" spans="1:16" ht="18.75" customHeight="1" x14ac:dyDescent="0.4">
      <c r="A10" s="102"/>
      <c r="B10" s="103"/>
      <c r="C10" s="103"/>
      <c r="D10" s="104"/>
    </row>
    <row r="11" spans="1:16" ht="18.75" customHeight="1" x14ac:dyDescent="0.4">
      <c r="A11" s="102"/>
      <c r="B11" s="103"/>
      <c r="C11" s="103"/>
      <c r="D11" s="104"/>
    </row>
    <row r="12" spans="1:16" ht="18.75" customHeight="1" x14ac:dyDescent="0.4">
      <c r="A12" s="118"/>
      <c r="B12" s="119"/>
      <c r="C12" s="119"/>
      <c r="D12" s="120"/>
    </row>
    <row r="13" spans="1:16" ht="20" x14ac:dyDescent="0.4">
      <c r="A13" s="132" t="s">
        <v>1</v>
      </c>
      <c r="B13" s="133"/>
      <c r="C13" s="133"/>
      <c r="D13" s="134"/>
    </row>
    <row r="14" spans="1:16" x14ac:dyDescent="0.4">
      <c r="A14" s="121"/>
      <c r="B14" s="122"/>
      <c r="C14" s="122"/>
      <c r="D14" s="123"/>
      <c r="O14" s="11"/>
      <c r="P14" s="11"/>
    </row>
    <row r="15" spans="1:16" x14ac:dyDescent="0.4">
      <c r="A15" s="12"/>
      <c r="B15" s="13"/>
      <c r="C15" s="13" t="s">
        <v>2</v>
      </c>
      <c r="D15" s="14"/>
    </row>
    <row r="16" spans="1:16" x14ac:dyDescent="0.4">
      <c r="A16" s="12"/>
      <c r="C16" s="13" t="s">
        <v>3</v>
      </c>
      <c r="D16" s="10"/>
    </row>
    <row r="17" spans="1:4" x14ac:dyDescent="0.4">
      <c r="A17" s="12"/>
      <c r="B17" s="13"/>
      <c r="C17" s="13" t="s">
        <v>4</v>
      </c>
      <c r="D17" s="14"/>
    </row>
    <row r="18" spans="1:4" x14ac:dyDescent="0.4">
      <c r="A18" s="12"/>
      <c r="C18" s="13" t="s">
        <v>5</v>
      </c>
      <c r="D18" s="10"/>
    </row>
    <row r="19" spans="1:4" x14ac:dyDescent="0.4">
      <c r="A19" s="12"/>
      <c r="B19" s="13"/>
      <c r="C19" s="13" t="s">
        <v>6</v>
      </c>
      <c r="D19" s="14"/>
    </row>
    <row r="20" spans="1:4" x14ac:dyDescent="0.4">
      <c r="A20" s="118"/>
      <c r="B20" s="119"/>
      <c r="C20" s="119"/>
      <c r="D20" s="120"/>
    </row>
    <row r="21" spans="1:4" x14ac:dyDescent="0.4">
      <c r="A21" s="118"/>
      <c r="B21" s="119"/>
      <c r="C21" s="119"/>
      <c r="D21" s="120"/>
    </row>
    <row r="22" spans="1:4" x14ac:dyDescent="0.4">
      <c r="A22" s="97"/>
      <c r="B22" s="98"/>
      <c r="C22" s="98"/>
      <c r="D22" s="99"/>
    </row>
    <row r="23" spans="1:4" x14ac:dyDescent="0.4">
      <c r="A23" s="118"/>
      <c r="B23" s="119"/>
      <c r="C23" s="119"/>
      <c r="D23" s="120"/>
    </row>
    <row r="24" spans="1:4" x14ac:dyDescent="0.4">
      <c r="A24" s="125" t="s">
        <v>7</v>
      </c>
      <c r="B24" s="124"/>
      <c r="C24" s="124"/>
      <c r="D24" s="126"/>
    </row>
    <row r="25" spans="1:4" x14ac:dyDescent="0.4">
      <c r="A25" s="101" t="s">
        <v>8</v>
      </c>
      <c r="B25" s="100"/>
      <c r="C25" s="100"/>
      <c r="D25" s="74"/>
    </row>
    <row r="26" spans="1:4" ht="18.5" thickBot="1" x14ac:dyDescent="0.45">
      <c r="A26" s="127"/>
      <c r="B26" s="128"/>
      <c r="C26" s="128"/>
      <c r="D26" s="129"/>
    </row>
    <row r="27" spans="1:4" ht="18" customHeight="1" thickTop="1" x14ac:dyDescent="0.4">
      <c r="A27" s="124"/>
      <c r="B27" s="124"/>
      <c r="C27" s="124"/>
      <c r="D27" s="124"/>
    </row>
    <row r="28" spans="1:4" ht="15" customHeight="1" x14ac:dyDescent="0.4">
      <c r="A28" s="100"/>
      <c r="B28" s="100"/>
      <c r="C28" s="100"/>
      <c r="D28" s="15"/>
    </row>
  </sheetData>
  <mergeCells count="15">
    <mergeCell ref="E9:H9"/>
    <mergeCell ref="A6:D6"/>
    <mergeCell ref="A13:D13"/>
    <mergeCell ref="A12:D12"/>
    <mergeCell ref="A1:D1"/>
    <mergeCell ref="A4:D4"/>
    <mergeCell ref="A5:D5"/>
    <mergeCell ref="A8:D8"/>
    <mergeCell ref="A20:D20"/>
    <mergeCell ref="A21:D21"/>
    <mergeCell ref="A14:D14"/>
    <mergeCell ref="A23:D23"/>
    <mergeCell ref="A27:D27"/>
    <mergeCell ref="A24:D24"/>
    <mergeCell ref="A26:D26"/>
  </mergeCells>
  <phoneticPr fontId="0" type="noConversion"/>
  <printOptions horizontalCentered="1" verticalCentered="1"/>
  <pageMargins left="0.38" right="0.34" top="0.24" bottom="0.25" header="0.44" footer="1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29"/>
  <sheetViews>
    <sheetView zoomScale="89" zoomScaleNormal="89" workbookViewId="0">
      <selection activeCell="A28" sqref="A28"/>
    </sheetView>
  </sheetViews>
  <sheetFormatPr defaultRowHeight="12.5" x14ac:dyDescent="0.25"/>
  <cols>
    <col min="1" max="1" width="19.7265625" customWidth="1"/>
    <col min="2" max="10" width="12" customWidth="1"/>
    <col min="11" max="11" width="11.1796875" customWidth="1"/>
  </cols>
  <sheetData>
    <row r="1" spans="1:12" ht="19.5" customHeight="1" x14ac:dyDescent="0.25">
      <c r="A1" s="139" t="s">
        <v>9</v>
      </c>
      <c r="B1" s="140"/>
      <c r="C1" s="140"/>
      <c r="D1" s="140"/>
      <c r="E1" s="140"/>
      <c r="F1" s="140"/>
      <c r="G1" s="140"/>
      <c r="H1" s="140"/>
      <c r="I1" s="140"/>
      <c r="J1" s="140"/>
    </row>
    <row r="2" spans="1:12" ht="19.5" customHeight="1" x14ac:dyDescent="0.25">
      <c r="A2" s="141" t="s">
        <v>65</v>
      </c>
      <c r="B2" s="142"/>
      <c r="C2" s="142"/>
      <c r="D2" s="142"/>
      <c r="E2" s="142"/>
      <c r="F2" s="142"/>
      <c r="G2" s="142"/>
      <c r="H2" s="142"/>
      <c r="I2" s="142"/>
      <c r="J2" s="142"/>
    </row>
    <row r="3" spans="1:12" ht="30" customHeight="1" thickBot="1" x14ac:dyDescent="0.3">
      <c r="A3" s="143" t="s">
        <v>10</v>
      </c>
      <c r="B3" s="144"/>
      <c r="C3" s="144"/>
      <c r="D3" s="144"/>
      <c r="E3" s="144"/>
      <c r="F3" s="144"/>
      <c r="G3" s="144"/>
      <c r="H3" s="144"/>
      <c r="I3" s="144"/>
      <c r="J3" s="144"/>
    </row>
    <row r="4" spans="1:12" s="25" customFormat="1" ht="54" customHeight="1" thickBot="1" x14ac:dyDescent="0.3">
      <c r="A4" s="21" t="s">
        <v>11</v>
      </c>
      <c r="B4" s="5" t="s">
        <v>12</v>
      </c>
      <c r="C4" s="6" t="s">
        <v>13</v>
      </c>
      <c r="D4" s="7" t="s">
        <v>14</v>
      </c>
      <c r="E4" s="6" t="s">
        <v>15</v>
      </c>
      <c r="F4" s="6" t="s">
        <v>16</v>
      </c>
      <c r="G4" s="6" t="s">
        <v>17</v>
      </c>
      <c r="H4" s="22" t="s">
        <v>18</v>
      </c>
      <c r="I4" s="23" t="s">
        <v>19</v>
      </c>
      <c r="J4" s="24" t="s">
        <v>20</v>
      </c>
    </row>
    <row r="5" spans="1:12" s="25" customFormat="1" ht="19" customHeight="1" x14ac:dyDescent="0.25">
      <c r="A5" s="1" t="s">
        <v>21</v>
      </c>
      <c r="B5" s="16"/>
      <c r="C5" s="17"/>
      <c r="D5" s="26"/>
      <c r="E5" s="27"/>
      <c r="F5" s="18"/>
      <c r="G5" s="28"/>
      <c r="H5" s="81"/>
      <c r="I5" s="105"/>
      <c r="J5" s="82"/>
      <c r="L5" s="29"/>
    </row>
    <row r="6" spans="1:12" s="25" customFormat="1" ht="19" customHeight="1" x14ac:dyDescent="0.25">
      <c r="A6" s="2" t="s">
        <v>22</v>
      </c>
      <c r="B6" s="30">
        <v>4</v>
      </c>
      <c r="C6" s="17">
        <v>1</v>
      </c>
      <c r="D6" s="26">
        <v>3</v>
      </c>
      <c r="E6" s="17">
        <v>3</v>
      </c>
      <c r="F6" s="19">
        <v>0</v>
      </c>
      <c r="G6" s="28">
        <v>3</v>
      </c>
      <c r="H6" s="106">
        <v>1</v>
      </c>
      <c r="I6" s="107">
        <v>0.83</v>
      </c>
      <c r="J6" s="108">
        <v>1.2048192771084338</v>
      </c>
      <c r="L6" s="29"/>
    </row>
    <row r="7" spans="1:12" s="25" customFormat="1" ht="19" customHeight="1" x14ac:dyDescent="0.25">
      <c r="A7" s="2" t="s">
        <v>23</v>
      </c>
      <c r="B7" s="30">
        <v>18</v>
      </c>
      <c r="C7" s="17">
        <v>0</v>
      </c>
      <c r="D7" s="26">
        <v>18</v>
      </c>
      <c r="E7" s="17">
        <v>11</v>
      </c>
      <c r="F7" s="19">
        <v>0</v>
      </c>
      <c r="G7" s="28">
        <v>11</v>
      </c>
      <c r="H7" s="106">
        <v>0.61111111111111116</v>
      </c>
      <c r="I7" s="107">
        <v>0.82</v>
      </c>
      <c r="J7" s="108">
        <v>0.7452574525745258</v>
      </c>
      <c r="L7" s="29"/>
    </row>
    <row r="8" spans="1:12" s="25" customFormat="1" ht="19" customHeight="1" x14ac:dyDescent="0.25">
      <c r="A8" s="2" t="s">
        <v>24</v>
      </c>
      <c r="B8" s="30">
        <v>16</v>
      </c>
      <c r="C8" s="17">
        <v>3</v>
      </c>
      <c r="D8" s="26">
        <v>13</v>
      </c>
      <c r="E8" s="17">
        <v>7</v>
      </c>
      <c r="F8" s="19">
        <v>0</v>
      </c>
      <c r="G8" s="28">
        <v>7</v>
      </c>
      <c r="H8" s="106">
        <v>0.53846153846153844</v>
      </c>
      <c r="I8" s="107">
        <v>0.83</v>
      </c>
      <c r="J8" s="108">
        <v>0.64874884151992585</v>
      </c>
      <c r="L8" s="29"/>
    </row>
    <row r="9" spans="1:12" s="25" customFormat="1" ht="19" customHeight="1" x14ac:dyDescent="0.25">
      <c r="A9" s="2" t="s">
        <v>25</v>
      </c>
      <c r="B9" s="30"/>
      <c r="C9" s="17"/>
      <c r="D9" s="26"/>
      <c r="E9" s="17"/>
      <c r="F9" s="19"/>
      <c r="G9" s="28"/>
      <c r="H9" s="106"/>
      <c r="I9" s="107"/>
      <c r="J9" s="108"/>
      <c r="L9" s="29"/>
    </row>
    <row r="10" spans="1:12" s="25" customFormat="1" ht="19" customHeight="1" x14ac:dyDescent="0.25">
      <c r="A10" s="2" t="s">
        <v>26</v>
      </c>
      <c r="B10" s="30">
        <v>4</v>
      </c>
      <c r="C10" s="17">
        <v>0</v>
      </c>
      <c r="D10" s="26">
        <v>4</v>
      </c>
      <c r="E10" s="17">
        <v>4</v>
      </c>
      <c r="F10" s="19">
        <v>0</v>
      </c>
      <c r="G10" s="28">
        <v>4</v>
      </c>
      <c r="H10" s="106">
        <v>1</v>
      </c>
      <c r="I10" s="107">
        <v>0.83</v>
      </c>
      <c r="J10" s="108">
        <v>1.2048192771084338</v>
      </c>
      <c r="L10" s="29"/>
    </row>
    <row r="11" spans="1:12" s="25" customFormat="1" ht="19" customHeight="1" x14ac:dyDescent="0.25">
      <c r="A11" s="2" t="s">
        <v>27</v>
      </c>
      <c r="B11" s="30"/>
      <c r="C11" s="17"/>
      <c r="D11" s="26"/>
      <c r="E11" s="17"/>
      <c r="F11" s="19"/>
      <c r="G11" s="28"/>
      <c r="H11" s="106"/>
      <c r="I11" s="107"/>
      <c r="J11" s="108"/>
      <c r="L11" s="29"/>
    </row>
    <row r="12" spans="1:12" s="25" customFormat="1" ht="19" customHeight="1" x14ac:dyDescent="0.25">
      <c r="A12" s="2" t="s">
        <v>28</v>
      </c>
      <c r="B12" s="30">
        <v>1</v>
      </c>
      <c r="C12" s="17">
        <v>0</v>
      </c>
      <c r="D12" s="26">
        <v>1</v>
      </c>
      <c r="E12" s="17">
        <v>0</v>
      </c>
      <c r="F12" s="19">
        <v>0</v>
      </c>
      <c r="G12" s="28">
        <v>0</v>
      </c>
      <c r="H12" s="106">
        <v>0</v>
      </c>
      <c r="I12" s="107">
        <v>0.83</v>
      </c>
      <c r="J12" s="108">
        <v>0</v>
      </c>
      <c r="L12" s="29"/>
    </row>
    <row r="13" spans="1:12" s="25" customFormat="1" ht="19" customHeight="1" x14ac:dyDescent="0.25">
      <c r="A13" s="2" t="s">
        <v>29</v>
      </c>
      <c r="B13" s="30"/>
      <c r="C13" s="17"/>
      <c r="D13" s="26"/>
      <c r="E13" s="17"/>
      <c r="F13" s="19"/>
      <c r="G13" s="28"/>
      <c r="H13" s="106"/>
      <c r="I13" s="107"/>
      <c r="J13" s="108"/>
      <c r="L13" s="29"/>
    </row>
    <row r="14" spans="1:12" s="25" customFormat="1" ht="19" customHeight="1" x14ac:dyDescent="0.25">
      <c r="A14" s="2" t="s">
        <v>30</v>
      </c>
      <c r="B14" s="30">
        <v>1</v>
      </c>
      <c r="C14" s="17">
        <v>0</v>
      </c>
      <c r="D14" s="26">
        <v>1</v>
      </c>
      <c r="E14" s="17">
        <v>1</v>
      </c>
      <c r="F14" s="19">
        <v>0</v>
      </c>
      <c r="G14" s="28">
        <v>1</v>
      </c>
      <c r="H14" s="106">
        <v>1</v>
      </c>
      <c r="I14" s="107">
        <v>0.82</v>
      </c>
      <c r="J14" s="108">
        <v>1.2195121951219512</v>
      </c>
      <c r="L14" s="29"/>
    </row>
    <row r="15" spans="1:12" s="25" customFormat="1" ht="19" customHeight="1" x14ac:dyDescent="0.25">
      <c r="A15" s="2" t="s">
        <v>31</v>
      </c>
      <c r="B15" s="30">
        <v>27</v>
      </c>
      <c r="C15" s="17">
        <v>0</v>
      </c>
      <c r="D15" s="26">
        <v>27</v>
      </c>
      <c r="E15" s="17">
        <v>26</v>
      </c>
      <c r="F15" s="19">
        <v>0</v>
      </c>
      <c r="G15" s="28">
        <v>26</v>
      </c>
      <c r="H15" s="106">
        <v>0.96296296296296291</v>
      </c>
      <c r="I15" s="107">
        <v>0.83</v>
      </c>
      <c r="J15" s="108">
        <v>1.1601963409192324</v>
      </c>
      <c r="K15" s="115"/>
      <c r="L15" s="29"/>
    </row>
    <row r="16" spans="1:12" s="25" customFormat="1" ht="19" customHeight="1" x14ac:dyDescent="0.25">
      <c r="A16" s="2" t="s">
        <v>32</v>
      </c>
      <c r="B16" s="30">
        <v>3</v>
      </c>
      <c r="C16" s="17">
        <v>0</v>
      </c>
      <c r="D16" s="26">
        <v>3</v>
      </c>
      <c r="E16" s="17">
        <v>2</v>
      </c>
      <c r="F16" s="19">
        <v>0</v>
      </c>
      <c r="G16" s="28">
        <v>2</v>
      </c>
      <c r="H16" s="106">
        <v>0.66666666666666663</v>
      </c>
      <c r="I16" s="107">
        <v>0.83</v>
      </c>
      <c r="J16" s="108">
        <v>0.80321285140562249</v>
      </c>
      <c r="L16" s="29"/>
    </row>
    <row r="17" spans="1:13" s="25" customFormat="1" ht="19" customHeight="1" x14ac:dyDescent="0.25">
      <c r="A17" s="2" t="s">
        <v>33</v>
      </c>
      <c r="B17" s="30">
        <v>5</v>
      </c>
      <c r="C17" s="17">
        <v>0</v>
      </c>
      <c r="D17" s="26">
        <v>5</v>
      </c>
      <c r="E17" s="17">
        <v>2</v>
      </c>
      <c r="F17" s="19">
        <v>0</v>
      </c>
      <c r="G17" s="28">
        <v>2</v>
      </c>
      <c r="H17" s="106">
        <v>0.4</v>
      </c>
      <c r="I17" s="107">
        <v>0.83</v>
      </c>
      <c r="J17" s="108">
        <v>0.48192771084337355</v>
      </c>
      <c r="L17" s="29"/>
    </row>
    <row r="18" spans="1:13" s="25" customFormat="1" ht="19" customHeight="1" x14ac:dyDescent="0.25">
      <c r="A18" s="2" t="s">
        <v>34</v>
      </c>
      <c r="B18" s="30">
        <v>4</v>
      </c>
      <c r="C18" s="17">
        <v>0</v>
      </c>
      <c r="D18" s="26">
        <v>4</v>
      </c>
      <c r="E18" s="17">
        <v>4</v>
      </c>
      <c r="F18" s="19">
        <v>0</v>
      </c>
      <c r="G18" s="28">
        <v>4</v>
      </c>
      <c r="H18" s="106">
        <v>1</v>
      </c>
      <c r="I18" s="107">
        <v>0.83</v>
      </c>
      <c r="J18" s="108">
        <v>1.2048192771084338</v>
      </c>
      <c r="L18" s="29"/>
    </row>
    <row r="19" spans="1:13" s="25" customFormat="1" ht="19" customHeight="1" x14ac:dyDescent="0.25">
      <c r="A19" s="2" t="s">
        <v>35</v>
      </c>
      <c r="B19" s="30"/>
      <c r="C19" s="17"/>
      <c r="D19" s="26"/>
      <c r="E19" s="17"/>
      <c r="F19" s="19"/>
      <c r="G19" s="28"/>
      <c r="H19" s="106"/>
      <c r="I19" s="107"/>
      <c r="J19" s="108"/>
      <c r="L19" s="29"/>
    </row>
    <row r="20" spans="1:13" s="25" customFormat="1" ht="19" customHeight="1" thickBot="1" x14ac:dyDescent="0.3">
      <c r="A20" s="3" t="s">
        <v>36</v>
      </c>
      <c r="B20" s="31">
        <v>9</v>
      </c>
      <c r="C20" s="32">
        <v>0</v>
      </c>
      <c r="D20" s="33">
        <v>9</v>
      </c>
      <c r="E20" s="32">
        <v>6</v>
      </c>
      <c r="F20" s="34">
        <v>0</v>
      </c>
      <c r="G20" s="35">
        <v>6</v>
      </c>
      <c r="H20" s="109">
        <v>0.66666666666666663</v>
      </c>
      <c r="I20" s="110">
        <v>0.83</v>
      </c>
      <c r="J20" s="111">
        <v>0.80321285140562249</v>
      </c>
      <c r="L20" s="29"/>
    </row>
    <row r="21" spans="1:13" s="25" customFormat="1" ht="19" customHeight="1" thickBot="1" x14ac:dyDescent="0.3">
      <c r="A21" s="4" t="s">
        <v>37</v>
      </c>
      <c r="B21" s="76">
        <v>92</v>
      </c>
      <c r="C21" s="77">
        <v>4</v>
      </c>
      <c r="D21" s="78">
        <v>88</v>
      </c>
      <c r="E21" s="77">
        <v>66</v>
      </c>
      <c r="F21" s="79">
        <v>0</v>
      </c>
      <c r="G21" s="80">
        <v>66</v>
      </c>
      <c r="H21" s="112">
        <v>0.75</v>
      </c>
      <c r="I21" s="113">
        <v>0.83</v>
      </c>
      <c r="J21" s="114">
        <v>0.90361445783132532</v>
      </c>
      <c r="K21" s="36"/>
      <c r="L21" s="29"/>
    </row>
    <row r="22" spans="1:13" s="42" customFormat="1" ht="12" customHeight="1" x14ac:dyDescent="0.25">
      <c r="A22" s="37"/>
      <c r="B22" s="38"/>
      <c r="C22" s="38"/>
      <c r="D22" s="38"/>
      <c r="E22" s="38"/>
      <c r="F22" s="38"/>
      <c r="G22" s="38"/>
      <c r="H22" s="38"/>
      <c r="I22" s="39"/>
      <c r="J22" s="40"/>
      <c r="K22" s="41"/>
      <c r="M22" s="43"/>
    </row>
    <row r="23" spans="1:13" s="42" customFormat="1" ht="13" x14ac:dyDescent="0.25">
      <c r="A23" s="37" t="s">
        <v>64</v>
      </c>
      <c r="B23" s="73"/>
      <c r="C23" s="73"/>
      <c r="D23" s="73"/>
      <c r="E23" s="73"/>
      <c r="F23" s="73"/>
      <c r="G23" s="73"/>
      <c r="H23" s="73"/>
      <c r="I23" s="73"/>
      <c r="J23" s="71"/>
      <c r="K23" s="72"/>
      <c r="M23" s="45"/>
    </row>
    <row r="24" spans="1:13" s="15" customFormat="1" ht="13" x14ac:dyDescent="0.3">
      <c r="A24" s="46"/>
      <c r="J24" s="47"/>
    </row>
    <row r="25" spans="1:13" s="15" customFormat="1" ht="13" x14ac:dyDescent="0.3">
      <c r="A25" s="46"/>
      <c r="J25" s="47"/>
    </row>
    <row r="26" spans="1:13" s="15" customFormat="1" ht="18" customHeight="1" x14ac:dyDescent="0.3">
      <c r="A26" s="48" t="s">
        <v>38</v>
      </c>
      <c r="J26" s="47"/>
    </row>
    <row r="27" spans="1:13" s="15" customFormat="1" ht="13.5" thickBot="1" x14ac:dyDescent="0.35">
      <c r="A27" s="49"/>
      <c r="B27" s="50"/>
      <c r="C27" s="50"/>
      <c r="D27" s="50"/>
      <c r="E27" s="50"/>
      <c r="F27" s="50"/>
      <c r="G27" s="50"/>
      <c r="H27" s="50"/>
      <c r="I27" s="50"/>
      <c r="J27" s="51"/>
    </row>
    <row r="29" spans="1:13" x14ac:dyDescent="0.25">
      <c r="A29" s="52"/>
    </row>
  </sheetData>
  <mergeCells count="3">
    <mergeCell ref="A1:J1"/>
    <mergeCell ref="A2:J2"/>
    <mergeCell ref="A3:J3"/>
  </mergeCells>
  <printOptions horizontalCentered="1" verticalCentered="1"/>
  <pageMargins left="0.26" right="0.25" top="0.25" bottom="0.32" header="0.12" footer="0.13"/>
  <pageSetup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29"/>
  <sheetViews>
    <sheetView topLeftCell="A6" zoomScale="89" zoomScaleNormal="89" workbookViewId="0">
      <selection activeCell="A28" sqref="A28"/>
    </sheetView>
  </sheetViews>
  <sheetFormatPr defaultRowHeight="12.5" x14ac:dyDescent="0.25"/>
  <cols>
    <col min="1" max="1" width="19.7265625" customWidth="1"/>
    <col min="2" max="10" width="12" customWidth="1"/>
    <col min="11" max="11" width="11.1796875" customWidth="1"/>
  </cols>
  <sheetData>
    <row r="1" spans="1:12" ht="19.5" customHeight="1" x14ac:dyDescent="0.25">
      <c r="A1" s="139" t="s">
        <v>9</v>
      </c>
      <c r="B1" s="140"/>
      <c r="C1" s="140"/>
      <c r="D1" s="140"/>
      <c r="E1" s="140"/>
      <c r="F1" s="140"/>
      <c r="G1" s="140"/>
      <c r="H1" s="140"/>
      <c r="I1" s="140"/>
      <c r="J1" s="145"/>
    </row>
    <row r="2" spans="1:12" ht="19.5" customHeight="1" x14ac:dyDescent="0.25">
      <c r="A2" s="141" t="str">
        <f>'1 EE Q2'!A2:J2</f>
        <v>FY24 QUARTER ENDING JUNE 30, 2024</v>
      </c>
      <c r="B2" s="142"/>
      <c r="C2" s="142"/>
      <c r="D2" s="142"/>
      <c r="E2" s="142"/>
      <c r="F2" s="142"/>
      <c r="G2" s="142"/>
      <c r="H2" s="142"/>
      <c r="I2" s="142"/>
      <c r="J2" s="146"/>
    </row>
    <row r="3" spans="1:12" ht="29.25" customHeight="1" thickBot="1" x14ac:dyDescent="0.3">
      <c r="A3" s="143" t="s">
        <v>39</v>
      </c>
      <c r="B3" s="144"/>
      <c r="C3" s="144"/>
      <c r="D3" s="144"/>
      <c r="E3" s="144"/>
      <c r="F3" s="144"/>
      <c r="G3" s="144"/>
      <c r="H3" s="144"/>
      <c r="I3" s="144"/>
      <c r="J3" s="147"/>
    </row>
    <row r="4" spans="1:12" s="25" customFormat="1" ht="54" customHeight="1" thickBot="1" x14ac:dyDescent="0.3">
      <c r="A4" s="21" t="s">
        <v>11</v>
      </c>
      <c r="B4" s="5" t="s">
        <v>12</v>
      </c>
      <c r="C4" s="6" t="s">
        <v>13</v>
      </c>
      <c r="D4" s="7" t="s">
        <v>14</v>
      </c>
      <c r="E4" s="6" t="s">
        <v>15</v>
      </c>
      <c r="F4" s="6" t="s">
        <v>16</v>
      </c>
      <c r="G4" s="6" t="s">
        <v>40</v>
      </c>
      <c r="H4" s="22" t="s">
        <v>41</v>
      </c>
      <c r="I4" s="23" t="s">
        <v>42</v>
      </c>
      <c r="J4" s="24" t="s">
        <v>20</v>
      </c>
    </row>
    <row r="5" spans="1:12" s="25" customFormat="1" ht="19" customHeight="1" x14ac:dyDescent="0.25">
      <c r="A5" s="1" t="s">
        <v>21</v>
      </c>
      <c r="B5" s="16"/>
      <c r="C5" s="17"/>
      <c r="D5" s="26"/>
      <c r="E5" s="27"/>
      <c r="F5" s="18"/>
      <c r="G5" s="28"/>
      <c r="H5" s="81"/>
      <c r="I5" s="75"/>
      <c r="J5" s="82"/>
      <c r="L5" s="29"/>
    </row>
    <row r="6" spans="1:12" s="25" customFormat="1" ht="19" customHeight="1" x14ac:dyDescent="0.25">
      <c r="A6" s="2" t="s">
        <v>22</v>
      </c>
      <c r="B6" s="30">
        <v>9</v>
      </c>
      <c r="C6" s="17">
        <v>1</v>
      </c>
      <c r="D6" s="26">
        <v>8</v>
      </c>
      <c r="E6" s="17">
        <v>3</v>
      </c>
      <c r="F6" s="19">
        <v>0</v>
      </c>
      <c r="G6" s="28">
        <v>3</v>
      </c>
      <c r="H6" s="106">
        <v>0.375</v>
      </c>
      <c r="I6" s="107">
        <v>0.83</v>
      </c>
      <c r="J6" s="108">
        <v>0.45180722891566266</v>
      </c>
      <c r="L6" s="29"/>
    </row>
    <row r="7" spans="1:12" s="25" customFormat="1" ht="19" customHeight="1" x14ac:dyDescent="0.25">
      <c r="A7" s="2" t="s">
        <v>23</v>
      </c>
      <c r="B7" s="30">
        <v>42</v>
      </c>
      <c r="C7" s="17">
        <v>3</v>
      </c>
      <c r="D7" s="26">
        <v>39</v>
      </c>
      <c r="E7" s="17">
        <v>23</v>
      </c>
      <c r="F7" s="19">
        <v>0</v>
      </c>
      <c r="G7" s="28">
        <v>23</v>
      </c>
      <c r="H7" s="106">
        <v>0.58974358974358976</v>
      </c>
      <c r="I7" s="107">
        <v>0.82</v>
      </c>
      <c r="J7" s="108">
        <v>0.71919949968730468</v>
      </c>
      <c r="K7" s="116"/>
      <c r="L7" s="29"/>
    </row>
    <row r="8" spans="1:12" s="25" customFormat="1" ht="19" customHeight="1" x14ac:dyDescent="0.25">
      <c r="A8" s="2" t="s">
        <v>24</v>
      </c>
      <c r="B8" s="30">
        <v>47</v>
      </c>
      <c r="C8" s="17">
        <v>5</v>
      </c>
      <c r="D8" s="26">
        <v>42</v>
      </c>
      <c r="E8" s="17">
        <v>24</v>
      </c>
      <c r="F8" s="19">
        <v>0</v>
      </c>
      <c r="G8" s="28">
        <v>24</v>
      </c>
      <c r="H8" s="106">
        <v>0.5714285714285714</v>
      </c>
      <c r="I8" s="107">
        <v>0.83</v>
      </c>
      <c r="J8" s="108">
        <v>0.68846815834767638</v>
      </c>
      <c r="L8" s="29"/>
    </row>
    <row r="9" spans="1:12" s="25" customFormat="1" ht="19" customHeight="1" x14ac:dyDescent="0.25">
      <c r="A9" s="2" t="s">
        <v>25</v>
      </c>
      <c r="B9" s="30"/>
      <c r="C9" s="17"/>
      <c r="D9" s="26"/>
      <c r="E9" s="17"/>
      <c r="F9" s="19"/>
      <c r="G9" s="28"/>
      <c r="H9" s="106"/>
      <c r="I9" s="107"/>
      <c r="J9" s="108"/>
      <c r="L9" s="29"/>
    </row>
    <row r="10" spans="1:12" s="25" customFormat="1" ht="19" customHeight="1" x14ac:dyDescent="0.25">
      <c r="A10" s="2" t="s">
        <v>26</v>
      </c>
      <c r="B10" s="30">
        <v>7</v>
      </c>
      <c r="C10" s="17">
        <v>0</v>
      </c>
      <c r="D10" s="26">
        <v>7</v>
      </c>
      <c r="E10" s="17">
        <v>5</v>
      </c>
      <c r="F10" s="19">
        <v>0</v>
      </c>
      <c r="G10" s="28">
        <v>5</v>
      </c>
      <c r="H10" s="106">
        <v>0.7142857142857143</v>
      </c>
      <c r="I10" s="107">
        <v>0.83</v>
      </c>
      <c r="J10" s="108">
        <v>0.86058519793459554</v>
      </c>
      <c r="L10" s="29"/>
    </row>
    <row r="11" spans="1:12" s="25" customFormat="1" ht="19" customHeight="1" x14ac:dyDescent="0.25">
      <c r="A11" s="2" t="s">
        <v>27</v>
      </c>
      <c r="B11" s="30"/>
      <c r="C11" s="17"/>
      <c r="D11" s="26"/>
      <c r="E11" s="17"/>
      <c r="F11" s="19"/>
      <c r="G11" s="28"/>
      <c r="H11" s="106"/>
      <c r="I11" s="107"/>
      <c r="J11" s="108"/>
      <c r="L11" s="29"/>
    </row>
    <row r="12" spans="1:12" s="25" customFormat="1" ht="19" customHeight="1" x14ac:dyDescent="0.25">
      <c r="A12" s="2" t="s">
        <v>28</v>
      </c>
      <c r="B12" s="30">
        <v>3</v>
      </c>
      <c r="C12" s="17">
        <v>0</v>
      </c>
      <c r="D12" s="26">
        <v>3</v>
      </c>
      <c r="E12" s="17">
        <v>3</v>
      </c>
      <c r="F12" s="19">
        <v>0</v>
      </c>
      <c r="G12" s="28">
        <v>3</v>
      </c>
      <c r="H12" s="106">
        <v>1</v>
      </c>
      <c r="I12" s="107">
        <v>0.83</v>
      </c>
      <c r="J12" s="108">
        <v>1.2048192771084338</v>
      </c>
      <c r="L12" s="29"/>
    </row>
    <row r="13" spans="1:12" s="25" customFormat="1" ht="19" customHeight="1" x14ac:dyDescent="0.25">
      <c r="A13" s="2" t="s">
        <v>29</v>
      </c>
      <c r="B13" s="30">
        <v>1</v>
      </c>
      <c r="C13" s="17">
        <v>0</v>
      </c>
      <c r="D13" s="26">
        <v>1</v>
      </c>
      <c r="E13" s="17">
        <v>1</v>
      </c>
      <c r="F13" s="19">
        <v>0</v>
      </c>
      <c r="G13" s="28">
        <v>1</v>
      </c>
      <c r="H13" s="106">
        <v>1</v>
      </c>
      <c r="I13" s="107">
        <v>0.83</v>
      </c>
      <c r="J13" s="108">
        <v>1.2048192771084338</v>
      </c>
      <c r="L13" s="29"/>
    </row>
    <row r="14" spans="1:12" s="25" customFormat="1" ht="19" customHeight="1" x14ac:dyDescent="0.25">
      <c r="A14" s="2" t="s">
        <v>30</v>
      </c>
      <c r="B14" s="30">
        <v>2</v>
      </c>
      <c r="C14" s="17">
        <v>0</v>
      </c>
      <c r="D14" s="26">
        <v>2</v>
      </c>
      <c r="E14" s="17">
        <v>1</v>
      </c>
      <c r="F14" s="19">
        <v>0</v>
      </c>
      <c r="G14" s="28">
        <v>1</v>
      </c>
      <c r="H14" s="106">
        <v>0.5</v>
      </c>
      <c r="I14" s="107">
        <v>0.8</v>
      </c>
      <c r="J14" s="108">
        <v>0.625</v>
      </c>
      <c r="L14" s="29"/>
    </row>
    <row r="15" spans="1:12" s="25" customFormat="1" ht="19" customHeight="1" x14ac:dyDescent="0.25">
      <c r="A15" s="2" t="s">
        <v>31</v>
      </c>
      <c r="B15" s="30">
        <v>47</v>
      </c>
      <c r="C15" s="17">
        <v>0</v>
      </c>
      <c r="D15" s="26">
        <v>47</v>
      </c>
      <c r="E15" s="17">
        <v>39</v>
      </c>
      <c r="F15" s="19">
        <v>0</v>
      </c>
      <c r="G15" s="28">
        <v>39</v>
      </c>
      <c r="H15" s="106">
        <v>0.82978723404255317</v>
      </c>
      <c r="I15" s="107">
        <v>0.83</v>
      </c>
      <c r="J15" s="108">
        <v>0.99974365547295563</v>
      </c>
      <c r="K15" s="115"/>
      <c r="L15" s="29"/>
    </row>
    <row r="16" spans="1:12" s="25" customFormat="1" ht="19" customHeight="1" x14ac:dyDescent="0.25">
      <c r="A16" s="2" t="s">
        <v>32</v>
      </c>
      <c r="B16" s="30">
        <v>6</v>
      </c>
      <c r="C16" s="17">
        <v>0</v>
      </c>
      <c r="D16" s="26">
        <v>6</v>
      </c>
      <c r="E16" s="17">
        <v>4</v>
      </c>
      <c r="F16" s="19">
        <v>0</v>
      </c>
      <c r="G16" s="28">
        <v>4</v>
      </c>
      <c r="H16" s="106">
        <v>0.66666666666666663</v>
      </c>
      <c r="I16" s="107">
        <v>0.83</v>
      </c>
      <c r="J16" s="108">
        <v>0.80321285140562249</v>
      </c>
      <c r="L16" s="29"/>
    </row>
    <row r="17" spans="1:13" s="25" customFormat="1" ht="19" customHeight="1" x14ac:dyDescent="0.25">
      <c r="A17" s="2" t="s">
        <v>33</v>
      </c>
      <c r="B17" s="30">
        <v>8</v>
      </c>
      <c r="C17" s="17">
        <v>0</v>
      </c>
      <c r="D17" s="26">
        <v>8</v>
      </c>
      <c r="E17" s="17">
        <v>6</v>
      </c>
      <c r="F17" s="19">
        <v>0</v>
      </c>
      <c r="G17" s="28">
        <v>6</v>
      </c>
      <c r="H17" s="106">
        <v>0.75</v>
      </c>
      <c r="I17" s="107">
        <v>0.83</v>
      </c>
      <c r="J17" s="108">
        <v>0.90361445783132532</v>
      </c>
      <c r="L17" s="29"/>
    </row>
    <row r="18" spans="1:13" s="25" customFormat="1" ht="19" customHeight="1" x14ac:dyDescent="0.25">
      <c r="A18" s="2" t="s">
        <v>34</v>
      </c>
      <c r="B18" s="30">
        <v>12</v>
      </c>
      <c r="C18" s="17">
        <v>0</v>
      </c>
      <c r="D18" s="26">
        <v>12</v>
      </c>
      <c r="E18" s="17">
        <v>9</v>
      </c>
      <c r="F18" s="19">
        <v>0</v>
      </c>
      <c r="G18" s="28">
        <v>9</v>
      </c>
      <c r="H18" s="106">
        <v>0.75</v>
      </c>
      <c r="I18" s="107">
        <v>0.83</v>
      </c>
      <c r="J18" s="108">
        <v>0.90361445783132532</v>
      </c>
      <c r="L18" s="29"/>
    </row>
    <row r="19" spans="1:13" s="25" customFormat="1" ht="19" customHeight="1" x14ac:dyDescent="0.25">
      <c r="A19" s="2" t="s">
        <v>35</v>
      </c>
      <c r="B19" s="30">
        <v>2</v>
      </c>
      <c r="C19" s="17">
        <v>1</v>
      </c>
      <c r="D19" s="26">
        <v>1</v>
      </c>
      <c r="E19" s="17">
        <v>1</v>
      </c>
      <c r="F19" s="19">
        <v>0</v>
      </c>
      <c r="G19" s="28">
        <v>1</v>
      </c>
      <c r="H19" s="106">
        <v>1</v>
      </c>
      <c r="I19" s="107">
        <v>0.83</v>
      </c>
      <c r="J19" s="108">
        <v>1.2048192771084338</v>
      </c>
      <c r="L19" s="29"/>
    </row>
    <row r="20" spans="1:13" s="25" customFormat="1" ht="19" customHeight="1" thickBot="1" x14ac:dyDescent="0.3">
      <c r="A20" s="3" t="s">
        <v>36</v>
      </c>
      <c r="B20" s="31">
        <v>25</v>
      </c>
      <c r="C20" s="32">
        <v>1</v>
      </c>
      <c r="D20" s="33">
        <v>24</v>
      </c>
      <c r="E20" s="32">
        <v>16</v>
      </c>
      <c r="F20" s="34">
        <v>0</v>
      </c>
      <c r="G20" s="35">
        <v>16</v>
      </c>
      <c r="H20" s="109">
        <v>0.66666666666666663</v>
      </c>
      <c r="I20" s="110">
        <v>0.83</v>
      </c>
      <c r="J20" s="111">
        <v>0.80321285140562249</v>
      </c>
      <c r="L20" s="29"/>
    </row>
    <row r="21" spans="1:13" s="25" customFormat="1" ht="19" customHeight="1" thickBot="1" x14ac:dyDescent="0.3">
      <c r="A21" s="4" t="s">
        <v>37</v>
      </c>
      <c r="B21" s="76">
        <v>211</v>
      </c>
      <c r="C21" s="77">
        <v>11</v>
      </c>
      <c r="D21" s="78">
        <v>200</v>
      </c>
      <c r="E21" s="77">
        <v>135</v>
      </c>
      <c r="F21" s="79">
        <v>0</v>
      </c>
      <c r="G21" s="80">
        <v>135</v>
      </c>
      <c r="H21" s="112">
        <v>0.67500000000000004</v>
      </c>
      <c r="I21" s="113">
        <v>0.83</v>
      </c>
      <c r="J21" s="114">
        <v>0.81325301204819289</v>
      </c>
      <c r="K21" s="36"/>
      <c r="L21" s="29"/>
    </row>
    <row r="22" spans="1:13" s="42" customFormat="1" ht="12" customHeight="1" x14ac:dyDescent="0.25">
      <c r="A22" s="37"/>
      <c r="B22" s="38"/>
      <c r="C22" s="38"/>
      <c r="D22" s="38"/>
      <c r="E22" s="38"/>
      <c r="F22" s="38"/>
      <c r="G22" s="38"/>
      <c r="H22" s="38"/>
      <c r="I22" s="39"/>
      <c r="J22" s="40"/>
      <c r="K22" s="41"/>
      <c r="M22" s="43"/>
    </row>
    <row r="23" spans="1:13" s="42" customFormat="1" ht="13" x14ac:dyDescent="0.25">
      <c r="A23" s="37" t="str">
        <f>'1 EE Q2'!A23</f>
        <v>* WIOA Dislocated Worker goal</v>
      </c>
      <c r="B23" s="38"/>
      <c r="C23" s="38"/>
      <c r="D23" s="38"/>
      <c r="E23" s="38"/>
      <c r="F23" s="38"/>
      <c r="G23" s="38"/>
      <c r="H23" s="38"/>
      <c r="I23" s="39"/>
      <c r="J23" s="44"/>
      <c r="K23" s="41"/>
      <c r="M23" s="45"/>
    </row>
    <row r="24" spans="1:13" s="15" customFormat="1" ht="13" x14ac:dyDescent="0.3">
      <c r="A24" s="46"/>
      <c r="J24" s="47"/>
    </row>
    <row r="25" spans="1:13" s="15" customFormat="1" ht="13" x14ac:dyDescent="0.3">
      <c r="A25" s="46"/>
      <c r="J25" s="47"/>
    </row>
    <row r="26" spans="1:13" s="15" customFormat="1" ht="18" customHeight="1" x14ac:dyDescent="0.3">
      <c r="A26" s="48" t="s">
        <v>38</v>
      </c>
      <c r="J26" s="47"/>
    </row>
    <row r="27" spans="1:13" s="15" customFormat="1" ht="13.5" thickBot="1" x14ac:dyDescent="0.35">
      <c r="A27" s="49"/>
      <c r="B27" s="50"/>
      <c r="C27" s="50"/>
      <c r="D27" s="50"/>
      <c r="E27" s="50"/>
      <c r="F27" s="50"/>
      <c r="G27" s="50"/>
      <c r="H27" s="50"/>
      <c r="I27" s="50"/>
      <c r="J27" s="51"/>
    </row>
    <row r="29" spans="1:13" x14ac:dyDescent="0.25">
      <c r="A29" s="52"/>
    </row>
  </sheetData>
  <mergeCells count="3">
    <mergeCell ref="A1:J1"/>
    <mergeCell ref="A2:J2"/>
    <mergeCell ref="A3:J3"/>
  </mergeCells>
  <printOptions horizontalCentered="1" verticalCentered="1"/>
  <pageMargins left="0.26" right="0.25" top="0.25" bottom="0.32" header="0.12" footer="0.13"/>
  <pageSetup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29"/>
  <sheetViews>
    <sheetView topLeftCell="A8" zoomScale="89" zoomScaleNormal="89" workbookViewId="0">
      <selection activeCell="A28" sqref="A28"/>
    </sheetView>
  </sheetViews>
  <sheetFormatPr defaultRowHeight="12.5" x14ac:dyDescent="0.25"/>
  <cols>
    <col min="1" max="1" width="19.7265625" customWidth="1"/>
    <col min="2" max="10" width="12" customWidth="1"/>
    <col min="11" max="11" width="11.1796875" customWidth="1"/>
  </cols>
  <sheetData>
    <row r="1" spans="1:12" ht="19.5" customHeight="1" x14ac:dyDescent="0.25">
      <c r="A1" s="139" t="s">
        <v>43</v>
      </c>
      <c r="B1" s="140"/>
      <c r="C1" s="140"/>
      <c r="D1" s="140"/>
      <c r="E1" s="140"/>
      <c r="F1" s="140"/>
      <c r="G1" s="140"/>
      <c r="H1" s="140"/>
      <c r="I1" s="140"/>
      <c r="J1" s="145"/>
    </row>
    <row r="2" spans="1:12" ht="19.5" customHeight="1" x14ac:dyDescent="0.25">
      <c r="A2" s="141" t="str">
        <f>'1 EE Q2'!A2:J2</f>
        <v>FY24 QUARTER ENDING JUNE 30, 2024</v>
      </c>
      <c r="B2" s="142"/>
      <c r="C2" s="142"/>
      <c r="D2" s="142"/>
      <c r="E2" s="142"/>
      <c r="F2" s="142"/>
      <c r="G2" s="142"/>
      <c r="H2" s="142"/>
      <c r="I2" s="142"/>
      <c r="J2" s="146"/>
    </row>
    <row r="3" spans="1:12" ht="30.75" customHeight="1" thickBot="1" x14ac:dyDescent="0.3">
      <c r="A3" s="143" t="s">
        <v>44</v>
      </c>
      <c r="B3" s="144"/>
      <c r="C3" s="144"/>
      <c r="D3" s="144"/>
      <c r="E3" s="144"/>
      <c r="F3" s="144"/>
      <c r="G3" s="144"/>
      <c r="H3" s="144"/>
      <c r="I3" s="144"/>
      <c r="J3" s="147"/>
    </row>
    <row r="4" spans="1:12" s="25" customFormat="1" ht="54" customHeight="1" thickBot="1" x14ac:dyDescent="0.3">
      <c r="A4" s="21" t="s">
        <v>11</v>
      </c>
      <c r="B4" s="5" t="s">
        <v>12</v>
      </c>
      <c r="C4" s="6" t="s">
        <v>13</v>
      </c>
      <c r="D4" s="7" t="s">
        <v>14</v>
      </c>
      <c r="E4" s="6" t="s">
        <v>15</v>
      </c>
      <c r="F4" s="6" t="s">
        <v>16</v>
      </c>
      <c r="G4" s="6" t="s">
        <v>45</v>
      </c>
      <c r="H4" s="22" t="s">
        <v>46</v>
      </c>
      <c r="I4" s="23" t="s">
        <v>42</v>
      </c>
      <c r="J4" s="24" t="s">
        <v>20</v>
      </c>
    </row>
    <row r="5" spans="1:12" s="25" customFormat="1" ht="19" customHeight="1" x14ac:dyDescent="0.25">
      <c r="A5" s="1" t="s">
        <v>21</v>
      </c>
      <c r="B5" s="16"/>
      <c r="C5" s="17"/>
      <c r="D5" s="26"/>
      <c r="E5" s="27"/>
      <c r="F5" s="18"/>
      <c r="G5" s="28"/>
      <c r="H5" s="83"/>
      <c r="I5" s="84"/>
      <c r="J5" s="85"/>
      <c r="L5" s="29"/>
    </row>
    <row r="6" spans="1:12" s="25" customFormat="1" ht="19" customHeight="1" x14ac:dyDescent="0.25">
      <c r="A6" s="2" t="s">
        <v>22</v>
      </c>
      <c r="B6" s="30">
        <v>4</v>
      </c>
      <c r="C6" s="17">
        <v>1</v>
      </c>
      <c r="D6" s="26">
        <v>3</v>
      </c>
      <c r="E6" s="17">
        <v>3</v>
      </c>
      <c r="F6" s="19">
        <v>0</v>
      </c>
      <c r="G6" s="28">
        <v>3</v>
      </c>
      <c r="H6" s="86">
        <v>12499.98</v>
      </c>
      <c r="I6" s="84">
        <v>10500</v>
      </c>
      <c r="J6" s="108">
        <v>1.1904742857142856</v>
      </c>
      <c r="L6" s="29"/>
    </row>
    <row r="7" spans="1:12" s="25" customFormat="1" ht="19" customHeight="1" x14ac:dyDescent="0.25">
      <c r="A7" s="2" t="s">
        <v>23</v>
      </c>
      <c r="B7" s="30">
        <v>18</v>
      </c>
      <c r="C7" s="17">
        <v>0</v>
      </c>
      <c r="D7" s="26">
        <v>18</v>
      </c>
      <c r="E7" s="17">
        <v>11</v>
      </c>
      <c r="F7" s="19">
        <v>0</v>
      </c>
      <c r="G7" s="28">
        <v>11</v>
      </c>
      <c r="H7" s="86">
        <v>12616.87</v>
      </c>
      <c r="I7" s="84">
        <v>10500</v>
      </c>
      <c r="J7" s="108">
        <v>1.2016066666666667</v>
      </c>
      <c r="L7" s="29"/>
    </row>
    <row r="8" spans="1:12" s="25" customFormat="1" ht="19" customHeight="1" x14ac:dyDescent="0.25">
      <c r="A8" s="2" t="s">
        <v>24</v>
      </c>
      <c r="B8" s="30">
        <v>16</v>
      </c>
      <c r="C8" s="17">
        <v>3</v>
      </c>
      <c r="D8" s="26">
        <v>13</v>
      </c>
      <c r="E8" s="17">
        <v>7</v>
      </c>
      <c r="F8" s="19">
        <v>0</v>
      </c>
      <c r="G8" s="28">
        <v>7</v>
      </c>
      <c r="H8" s="86">
        <v>9714.43</v>
      </c>
      <c r="I8" s="84">
        <v>10500</v>
      </c>
      <c r="J8" s="108">
        <v>0.92518380952380952</v>
      </c>
      <c r="L8" s="29"/>
    </row>
    <row r="9" spans="1:12" s="25" customFormat="1" ht="19" customHeight="1" x14ac:dyDescent="0.25">
      <c r="A9" s="2" t="s">
        <v>25</v>
      </c>
      <c r="B9" s="30"/>
      <c r="C9" s="17"/>
      <c r="D9" s="26"/>
      <c r="E9" s="17"/>
      <c r="F9" s="19"/>
      <c r="G9" s="28"/>
      <c r="H9" s="53"/>
      <c r="I9" s="84"/>
      <c r="J9" s="108"/>
      <c r="L9" s="29"/>
    </row>
    <row r="10" spans="1:12" s="25" customFormat="1" ht="19" customHeight="1" x14ac:dyDescent="0.25">
      <c r="A10" s="2" t="s">
        <v>26</v>
      </c>
      <c r="B10" s="30">
        <v>4</v>
      </c>
      <c r="C10" s="17">
        <v>0</v>
      </c>
      <c r="D10" s="26">
        <v>4</v>
      </c>
      <c r="E10" s="17">
        <v>4</v>
      </c>
      <c r="F10" s="19">
        <v>0</v>
      </c>
      <c r="G10" s="28">
        <v>4</v>
      </c>
      <c r="H10" s="86">
        <v>16792.919999999998</v>
      </c>
      <c r="I10" s="84">
        <v>10500</v>
      </c>
      <c r="J10" s="108">
        <v>1.599325714285714</v>
      </c>
      <c r="L10" s="29"/>
    </row>
    <row r="11" spans="1:12" s="25" customFormat="1" ht="19" customHeight="1" x14ac:dyDescent="0.25">
      <c r="A11" s="2" t="s">
        <v>27</v>
      </c>
      <c r="B11" s="30"/>
      <c r="C11" s="17"/>
      <c r="D11" s="26"/>
      <c r="E11" s="17"/>
      <c r="F11" s="19"/>
      <c r="G11" s="28"/>
      <c r="H11" s="86"/>
      <c r="I11" s="84"/>
      <c r="J11" s="108"/>
      <c r="L11" s="29"/>
    </row>
    <row r="12" spans="1:12" s="25" customFormat="1" ht="19" customHeight="1" x14ac:dyDescent="0.25">
      <c r="A12" s="2" t="s">
        <v>28</v>
      </c>
      <c r="B12" s="30">
        <v>1</v>
      </c>
      <c r="C12" s="17">
        <v>0</v>
      </c>
      <c r="D12" s="26">
        <v>1</v>
      </c>
      <c r="E12" s="17">
        <v>0</v>
      </c>
      <c r="F12" s="19">
        <v>0</v>
      </c>
      <c r="G12" s="28">
        <v>0</v>
      </c>
      <c r="H12" s="86">
        <v>0</v>
      </c>
      <c r="I12" s="84">
        <v>10500</v>
      </c>
      <c r="J12" s="108">
        <v>0</v>
      </c>
      <c r="L12" s="29"/>
    </row>
    <row r="13" spans="1:12" s="25" customFormat="1" ht="19" customHeight="1" x14ac:dyDescent="0.25">
      <c r="A13" s="2" t="s">
        <v>29</v>
      </c>
      <c r="B13" s="30"/>
      <c r="C13" s="17"/>
      <c r="D13" s="26"/>
      <c r="E13" s="17"/>
      <c r="F13" s="19"/>
      <c r="G13" s="28"/>
      <c r="H13" s="86"/>
      <c r="I13" s="84"/>
      <c r="J13" s="108"/>
      <c r="L13" s="29"/>
    </row>
    <row r="14" spans="1:12" s="25" customFormat="1" ht="19" customHeight="1" x14ac:dyDescent="0.25">
      <c r="A14" s="2" t="s">
        <v>30</v>
      </c>
      <c r="B14" s="30">
        <v>1</v>
      </c>
      <c r="C14" s="17">
        <v>0</v>
      </c>
      <c r="D14" s="26">
        <v>1</v>
      </c>
      <c r="E14" s="17">
        <v>1</v>
      </c>
      <c r="F14" s="19">
        <v>0</v>
      </c>
      <c r="G14" s="28">
        <v>1</v>
      </c>
      <c r="H14" s="86">
        <v>11200.27</v>
      </c>
      <c r="I14" s="84">
        <v>9600</v>
      </c>
      <c r="J14" s="108">
        <v>1.1666947916666668</v>
      </c>
      <c r="L14" s="29"/>
    </row>
    <row r="15" spans="1:12" s="25" customFormat="1" ht="19" customHeight="1" x14ac:dyDescent="0.25">
      <c r="A15" s="2" t="s">
        <v>31</v>
      </c>
      <c r="B15" s="30">
        <v>27</v>
      </c>
      <c r="C15" s="17">
        <v>0</v>
      </c>
      <c r="D15" s="26">
        <v>27</v>
      </c>
      <c r="E15" s="17">
        <v>26</v>
      </c>
      <c r="F15" s="19">
        <v>0</v>
      </c>
      <c r="G15" s="28">
        <v>26</v>
      </c>
      <c r="H15" s="86">
        <v>8425.24</v>
      </c>
      <c r="I15" s="84">
        <v>10500</v>
      </c>
      <c r="J15" s="108">
        <v>0.80240380952380952</v>
      </c>
      <c r="L15" s="29"/>
    </row>
    <row r="16" spans="1:12" s="25" customFormat="1" ht="19" customHeight="1" x14ac:dyDescent="0.25">
      <c r="A16" s="2" t="s">
        <v>32</v>
      </c>
      <c r="B16" s="30">
        <v>3</v>
      </c>
      <c r="C16" s="17">
        <v>0</v>
      </c>
      <c r="D16" s="26">
        <v>3</v>
      </c>
      <c r="E16" s="17">
        <v>2</v>
      </c>
      <c r="F16" s="19">
        <v>0</v>
      </c>
      <c r="G16" s="28">
        <v>2</v>
      </c>
      <c r="H16" s="86">
        <v>54444.955000000002</v>
      </c>
      <c r="I16" s="84">
        <v>10500</v>
      </c>
      <c r="J16" s="108">
        <v>5.18523380952381</v>
      </c>
      <c r="L16" s="29"/>
    </row>
    <row r="17" spans="1:13" s="25" customFormat="1" ht="19" customHeight="1" x14ac:dyDescent="0.25">
      <c r="A17" s="2" t="s">
        <v>33</v>
      </c>
      <c r="B17" s="30">
        <v>5</v>
      </c>
      <c r="C17" s="17">
        <v>0</v>
      </c>
      <c r="D17" s="26">
        <v>5</v>
      </c>
      <c r="E17" s="17">
        <v>2</v>
      </c>
      <c r="F17" s="19">
        <v>0</v>
      </c>
      <c r="G17" s="28">
        <v>2</v>
      </c>
      <c r="H17" s="86">
        <v>11871.584999999999</v>
      </c>
      <c r="I17" s="84">
        <v>10500</v>
      </c>
      <c r="J17" s="108">
        <v>1.1306271428571428</v>
      </c>
      <c r="L17" s="29"/>
    </row>
    <row r="18" spans="1:13" s="25" customFormat="1" ht="19" customHeight="1" x14ac:dyDescent="0.25">
      <c r="A18" s="2" t="s">
        <v>34</v>
      </c>
      <c r="B18" s="30">
        <v>4</v>
      </c>
      <c r="C18" s="17">
        <v>0</v>
      </c>
      <c r="D18" s="26">
        <v>4</v>
      </c>
      <c r="E18" s="17">
        <v>4</v>
      </c>
      <c r="F18" s="19">
        <v>0</v>
      </c>
      <c r="G18" s="28">
        <v>4</v>
      </c>
      <c r="H18" s="86">
        <v>19044.395</v>
      </c>
      <c r="I18" s="84">
        <v>10500</v>
      </c>
      <c r="J18" s="108">
        <v>1.8137519047619048</v>
      </c>
      <c r="L18" s="29"/>
    </row>
    <row r="19" spans="1:13" s="25" customFormat="1" ht="19" customHeight="1" x14ac:dyDescent="0.25">
      <c r="A19" s="2" t="s">
        <v>35</v>
      </c>
      <c r="B19" s="30"/>
      <c r="C19" s="17"/>
      <c r="D19" s="26"/>
      <c r="E19" s="17"/>
      <c r="F19" s="19"/>
      <c r="G19" s="28"/>
      <c r="H19" s="86"/>
      <c r="I19" s="84"/>
      <c r="J19" s="108"/>
      <c r="L19" s="29"/>
    </row>
    <row r="20" spans="1:13" s="25" customFormat="1" ht="19" customHeight="1" thickBot="1" x14ac:dyDescent="0.3">
      <c r="A20" s="3" t="s">
        <v>36</v>
      </c>
      <c r="B20" s="31">
        <v>9</v>
      </c>
      <c r="C20" s="32">
        <v>0</v>
      </c>
      <c r="D20" s="33">
        <v>9</v>
      </c>
      <c r="E20" s="32">
        <v>6</v>
      </c>
      <c r="F20" s="34">
        <v>0</v>
      </c>
      <c r="G20" s="35">
        <v>6</v>
      </c>
      <c r="H20" s="87">
        <v>9041.2099999999991</v>
      </c>
      <c r="I20" s="84">
        <v>10500</v>
      </c>
      <c r="J20" s="111">
        <v>0.86106761904761897</v>
      </c>
      <c r="L20" s="29"/>
    </row>
    <row r="21" spans="1:13" s="25" customFormat="1" ht="19" customHeight="1" thickBot="1" x14ac:dyDescent="0.3">
      <c r="A21" s="4" t="s">
        <v>37</v>
      </c>
      <c r="B21" s="76">
        <v>92</v>
      </c>
      <c r="C21" s="77">
        <v>4</v>
      </c>
      <c r="D21" s="78">
        <v>88</v>
      </c>
      <c r="E21" s="77">
        <v>66</v>
      </c>
      <c r="F21" s="79">
        <v>0</v>
      </c>
      <c r="G21" s="80">
        <v>66</v>
      </c>
      <c r="H21" s="88">
        <v>11548.66</v>
      </c>
      <c r="I21" s="89">
        <v>10500</v>
      </c>
      <c r="J21" s="114">
        <v>1.0998723809523809</v>
      </c>
      <c r="L21" s="29"/>
    </row>
    <row r="22" spans="1:13" s="42" customFormat="1" ht="12" customHeight="1" x14ac:dyDescent="0.25">
      <c r="A22" s="37"/>
      <c r="B22" s="38"/>
      <c r="C22" s="38"/>
      <c r="D22" s="38"/>
      <c r="E22" s="38"/>
      <c r="F22" s="38"/>
      <c r="G22" s="38"/>
      <c r="H22" s="38"/>
      <c r="I22" s="39"/>
      <c r="J22" s="40"/>
      <c r="K22" s="41"/>
      <c r="M22" s="43"/>
    </row>
    <row r="23" spans="1:13" s="42" customFormat="1" ht="13" x14ac:dyDescent="0.25">
      <c r="A23" s="37" t="str">
        <f>'1 EE Q2'!A23</f>
        <v>* WIOA Dislocated Worker goal</v>
      </c>
      <c r="B23" s="38"/>
      <c r="C23" s="38"/>
      <c r="D23" s="38"/>
      <c r="E23" s="38"/>
      <c r="F23" s="38"/>
      <c r="G23" s="38"/>
      <c r="H23" s="38"/>
      <c r="I23" s="39"/>
      <c r="J23" s="44"/>
      <c r="K23" s="41"/>
      <c r="M23" s="45"/>
    </row>
    <row r="24" spans="1:13" s="15" customFormat="1" ht="13" x14ac:dyDescent="0.3">
      <c r="A24" s="46"/>
      <c r="J24" s="47"/>
    </row>
    <row r="25" spans="1:13" s="15" customFormat="1" ht="13" x14ac:dyDescent="0.3">
      <c r="A25" s="46"/>
      <c r="J25" s="47"/>
    </row>
    <row r="26" spans="1:13" s="15" customFormat="1" ht="18" customHeight="1" x14ac:dyDescent="0.3">
      <c r="A26" s="48" t="s">
        <v>38</v>
      </c>
      <c r="J26" s="47"/>
    </row>
    <row r="27" spans="1:13" s="15" customFormat="1" ht="13.5" thickBot="1" x14ac:dyDescent="0.35">
      <c r="A27" s="49"/>
      <c r="B27" s="50"/>
      <c r="C27" s="50"/>
      <c r="D27" s="50"/>
      <c r="E27" s="50"/>
      <c r="F27" s="50"/>
      <c r="G27" s="50"/>
      <c r="H27" s="50"/>
      <c r="I27" s="50"/>
      <c r="J27" s="51"/>
    </row>
    <row r="29" spans="1:13" x14ac:dyDescent="0.25">
      <c r="A29" s="52"/>
    </row>
  </sheetData>
  <mergeCells count="3">
    <mergeCell ref="A1:J1"/>
    <mergeCell ref="A2:J2"/>
    <mergeCell ref="A3:J3"/>
  </mergeCells>
  <printOptions horizontalCentered="1" verticalCentered="1"/>
  <pageMargins left="0.26" right="0.25" top="0.25" bottom="0.32" header="0.12" footer="0.13"/>
  <pageSetup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29"/>
  <sheetViews>
    <sheetView zoomScale="89" zoomScaleNormal="89" workbookViewId="0">
      <selection activeCell="A28" sqref="A28"/>
    </sheetView>
  </sheetViews>
  <sheetFormatPr defaultRowHeight="12.5" x14ac:dyDescent="0.25"/>
  <cols>
    <col min="1" max="1" width="19.7265625" customWidth="1"/>
    <col min="2" max="10" width="12" customWidth="1"/>
    <col min="11" max="11" width="11.1796875" customWidth="1"/>
  </cols>
  <sheetData>
    <row r="1" spans="1:12" ht="19.5" customHeight="1" x14ac:dyDescent="0.25">
      <c r="A1" s="139" t="s">
        <v>43</v>
      </c>
      <c r="B1" s="140"/>
      <c r="C1" s="140"/>
      <c r="D1" s="140"/>
      <c r="E1" s="140"/>
      <c r="F1" s="140"/>
      <c r="G1" s="140"/>
      <c r="H1" s="140"/>
      <c r="I1" s="140"/>
      <c r="J1" s="145"/>
    </row>
    <row r="2" spans="1:12" ht="19.5" customHeight="1" x14ac:dyDescent="0.25">
      <c r="A2" s="141" t="str">
        <f>'1 EE Q2'!A2:J2</f>
        <v>FY24 QUARTER ENDING JUNE 30, 2024</v>
      </c>
      <c r="B2" s="142"/>
      <c r="C2" s="142"/>
      <c r="D2" s="142"/>
      <c r="E2" s="142"/>
      <c r="F2" s="142"/>
      <c r="G2" s="142"/>
      <c r="H2" s="142"/>
      <c r="I2" s="142"/>
      <c r="J2" s="146"/>
    </row>
    <row r="3" spans="1:12" ht="33" customHeight="1" thickBot="1" x14ac:dyDescent="0.3">
      <c r="A3" s="143" t="s">
        <v>47</v>
      </c>
      <c r="B3" s="144"/>
      <c r="C3" s="144"/>
      <c r="D3" s="144"/>
      <c r="E3" s="144"/>
      <c r="F3" s="144"/>
      <c r="G3" s="144"/>
      <c r="H3" s="144"/>
      <c r="I3" s="144"/>
      <c r="J3" s="147"/>
    </row>
    <row r="4" spans="1:12" s="25" customFormat="1" ht="54" customHeight="1" thickBot="1" x14ac:dyDescent="0.3">
      <c r="A4" s="21" t="s">
        <v>11</v>
      </c>
      <c r="B4" s="5" t="s">
        <v>12</v>
      </c>
      <c r="C4" s="6" t="s">
        <v>13</v>
      </c>
      <c r="D4" s="7" t="s">
        <v>14</v>
      </c>
      <c r="E4" s="6" t="s">
        <v>48</v>
      </c>
      <c r="F4" s="6" t="s">
        <v>49</v>
      </c>
      <c r="G4" s="6" t="s">
        <v>50</v>
      </c>
      <c r="H4" s="22" t="s">
        <v>51</v>
      </c>
      <c r="I4" s="23" t="s">
        <v>42</v>
      </c>
      <c r="J4" s="24" t="s">
        <v>20</v>
      </c>
    </row>
    <row r="5" spans="1:12" s="25" customFormat="1" ht="19" customHeight="1" x14ac:dyDescent="0.25">
      <c r="A5" s="1" t="s">
        <v>21</v>
      </c>
      <c r="B5" s="16"/>
      <c r="C5" s="17"/>
      <c r="D5" s="26"/>
      <c r="E5" s="27"/>
      <c r="F5" s="18"/>
      <c r="G5" s="28"/>
      <c r="H5" s="81"/>
      <c r="I5" s="75"/>
      <c r="J5" s="85"/>
      <c r="L5" s="29"/>
    </row>
    <row r="6" spans="1:12" s="25" customFormat="1" ht="19" customHeight="1" x14ac:dyDescent="0.25">
      <c r="A6" s="2" t="s">
        <v>22</v>
      </c>
      <c r="B6" s="30">
        <v>8</v>
      </c>
      <c r="C6" s="17">
        <v>1</v>
      </c>
      <c r="D6" s="26">
        <v>7</v>
      </c>
      <c r="E6" s="17">
        <v>0</v>
      </c>
      <c r="F6" s="19">
        <v>2</v>
      </c>
      <c r="G6" s="28">
        <v>2</v>
      </c>
      <c r="H6" s="106">
        <v>0.2857142857142857</v>
      </c>
      <c r="I6" s="107">
        <v>0.71499999999999997</v>
      </c>
      <c r="J6" s="108">
        <v>0.39960039960039961</v>
      </c>
      <c r="K6" s="115"/>
      <c r="L6" s="29"/>
    </row>
    <row r="7" spans="1:12" s="25" customFormat="1" ht="19" customHeight="1" x14ac:dyDescent="0.25">
      <c r="A7" s="2" t="s">
        <v>23</v>
      </c>
      <c r="B7" s="30">
        <v>32</v>
      </c>
      <c r="C7" s="17">
        <v>3</v>
      </c>
      <c r="D7" s="26">
        <v>29</v>
      </c>
      <c r="E7" s="17">
        <v>0</v>
      </c>
      <c r="F7" s="19">
        <v>19</v>
      </c>
      <c r="G7" s="28">
        <v>19</v>
      </c>
      <c r="H7" s="106">
        <v>0.65517241379310343</v>
      </c>
      <c r="I7" s="107">
        <v>0.71499999999999997</v>
      </c>
      <c r="J7" s="108">
        <v>0.91632505425608879</v>
      </c>
      <c r="K7" s="115"/>
      <c r="L7" s="29"/>
    </row>
    <row r="8" spans="1:12" s="25" customFormat="1" ht="19" customHeight="1" x14ac:dyDescent="0.25">
      <c r="A8" s="2" t="s">
        <v>24</v>
      </c>
      <c r="B8" s="30">
        <v>35</v>
      </c>
      <c r="C8" s="17">
        <v>5</v>
      </c>
      <c r="D8" s="26">
        <v>30</v>
      </c>
      <c r="E8" s="17">
        <v>1</v>
      </c>
      <c r="F8" s="19">
        <v>14</v>
      </c>
      <c r="G8" s="28">
        <v>14</v>
      </c>
      <c r="H8" s="106">
        <v>0.46666666666666667</v>
      </c>
      <c r="I8" s="107">
        <v>0.71499999999999997</v>
      </c>
      <c r="J8" s="108">
        <v>0.65268065268065267</v>
      </c>
      <c r="K8" s="115"/>
      <c r="L8" s="29"/>
    </row>
    <row r="9" spans="1:12" s="25" customFormat="1" ht="19" customHeight="1" x14ac:dyDescent="0.25">
      <c r="A9" s="2" t="s">
        <v>25</v>
      </c>
      <c r="B9" s="30"/>
      <c r="C9" s="17"/>
      <c r="D9" s="26"/>
      <c r="E9" s="17"/>
      <c r="F9" s="19"/>
      <c r="G9" s="28"/>
      <c r="H9" s="106"/>
      <c r="I9" s="107"/>
      <c r="J9" s="108"/>
      <c r="K9" s="115"/>
      <c r="L9" s="29"/>
    </row>
    <row r="10" spans="1:12" s="25" customFormat="1" ht="19" customHeight="1" x14ac:dyDescent="0.25">
      <c r="A10" s="2" t="s">
        <v>26</v>
      </c>
      <c r="B10" s="30">
        <v>5</v>
      </c>
      <c r="C10" s="17">
        <v>0</v>
      </c>
      <c r="D10" s="26">
        <v>5</v>
      </c>
      <c r="E10" s="17">
        <v>0</v>
      </c>
      <c r="F10" s="19">
        <v>5</v>
      </c>
      <c r="G10" s="28">
        <v>5</v>
      </c>
      <c r="H10" s="106">
        <v>1</v>
      </c>
      <c r="I10" s="107">
        <v>0.71499999999999997</v>
      </c>
      <c r="J10" s="108">
        <v>1.3986013986013988</v>
      </c>
      <c r="K10" s="115"/>
      <c r="L10" s="29"/>
    </row>
    <row r="11" spans="1:12" s="25" customFormat="1" ht="19" customHeight="1" x14ac:dyDescent="0.25">
      <c r="A11" s="2" t="s">
        <v>27</v>
      </c>
      <c r="B11" s="30"/>
      <c r="C11" s="17"/>
      <c r="D11" s="26"/>
      <c r="E11" s="17"/>
      <c r="F11" s="19"/>
      <c r="G11" s="28"/>
      <c r="H11" s="106"/>
      <c r="I11" s="107"/>
      <c r="J11" s="108"/>
      <c r="K11" s="115"/>
      <c r="L11" s="29"/>
    </row>
    <row r="12" spans="1:12" s="25" customFormat="1" ht="19" customHeight="1" x14ac:dyDescent="0.25">
      <c r="A12" s="2" t="s">
        <v>28</v>
      </c>
      <c r="B12" s="30">
        <v>3</v>
      </c>
      <c r="C12" s="17">
        <v>0</v>
      </c>
      <c r="D12" s="26">
        <v>3</v>
      </c>
      <c r="E12" s="17">
        <v>0</v>
      </c>
      <c r="F12" s="19">
        <v>3</v>
      </c>
      <c r="G12" s="28">
        <v>3</v>
      </c>
      <c r="H12" s="106">
        <v>1</v>
      </c>
      <c r="I12" s="107">
        <v>0.71499999999999997</v>
      </c>
      <c r="J12" s="108">
        <v>1.3986013986013988</v>
      </c>
      <c r="K12" s="115"/>
      <c r="L12" s="29"/>
    </row>
    <row r="13" spans="1:12" s="25" customFormat="1" ht="19" customHeight="1" x14ac:dyDescent="0.25">
      <c r="A13" s="2" t="s">
        <v>29</v>
      </c>
      <c r="B13" s="30">
        <v>1</v>
      </c>
      <c r="C13" s="17">
        <v>0</v>
      </c>
      <c r="D13" s="26">
        <v>1</v>
      </c>
      <c r="E13" s="17">
        <v>0</v>
      </c>
      <c r="F13" s="19">
        <v>1</v>
      </c>
      <c r="G13" s="28">
        <v>1</v>
      </c>
      <c r="H13" s="106">
        <v>1</v>
      </c>
      <c r="I13" s="107">
        <v>0.71499999999999997</v>
      </c>
      <c r="J13" s="108">
        <v>1.3986013986013988</v>
      </c>
      <c r="K13" s="115"/>
      <c r="L13" s="29"/>
    </row>
    <row r="14" spans="1:12" s="25" customFormat="1" ht="19" customHeight="1" x14ac:dyDescent="0.25">
      <c r="A14" s="2" t="s">
        <v>30</v>
      </c>
      <c r="B14" s="30">
        <v>2</v>
      </c>
      <c r="C14" s="17">
        <v>0</v>
      </c>
      <c r="D14" s="26">
        <v>2</v>
      </c>
      <c r="E14" s="17">
        <v>0</v>
      </c>
      <c r="F14" s="19">
        <v>1</v>
      </c>
      <c r="G14" s="28">
        <v>1</v>
      </c>
      <c r="H14" s="106">
        <v>0.5</v>
      </c>
      <c r="I14" s="107">
        <v>0.63</v>
      </c>
      <c r="J14" s="108">
        <v>0.79365079365079361</v>
      </c>
      <c r="K14" s="115"/>
      <c r="L14" s="29"/>
    </row>
    <row r="15" spans="1:12" s="25" customFormat="1" ht="19" customHeight="1" x14ac:dyDescent="0.25">
      <c r="A15" s="2" t="s">
        <v>31</v>
      </c>
      <c r="B15" s="30">
        <v>28</v>
      </c>
      <c r="C15" s="17">
        <v>0</v>
      </c>
      <c r="D15" s="26">
        <v>28</v>
      </c>
      <c r="E15" s="17">
        <v>0</v>
      </c>
      <c r="F15" s="19">
        <v>8</v>
      </c>
      <c r="G15" s="28">
        <v>8</v>
      </c>
      <c r="H15" s="106">
        <v>0.2857142857142857</v>
      </c>
      <c r="I15" s="107">
        <v>0.71499999999999997</v>
      </c>
      <c r="J15" s="108">
        <v>0.39960039960039961</v>
      </c>
      <c r="K15" s="115"/>
      <c r="L15" s="29"/>
    </row>
    <row r="16" spans="1:12" s="25" customFormat="1" ht="19" customHeight="1" x14ac:dyDescent="0.25">
      <c r="A16" s="2" t="s">
        <v>32</v>
      </c>
      <c r="B16" s="30">
        <v>6</v>
      </c>
      <c r="C16" s="17">
        <v>0</v>
      </c>
      <c r="D16" s="26">
        <v>6</v>
      </c>
      <c r="E16" s="17">
        <v>1</v>
      </c>
      <c r="F16" s="19">
        <v>3</v>
      </c>
      <c r="G16" s="28">
        <v>3</v>
      </c>
      <c r="H16" s="106">
        <v>0.5</v>
      </c>
      <c r="I16" s="107">
        <v>0.71499999999999997</v>
      </c>
      <c r="J16" s="108">
        <v>0.69930069930069938</v>
      </c>
      <c r="K16" s="115"/>
      <c r="L16" s="29"/>
    </row>
    <row r="17" spans="1:13" s="25" customFormat="1" ht="19" customHeight="1" x14ac:dyDescent="0.25">
      <c r="A17" s="2" t="s">
        <v>33</v>
      </c>
      <c r="B17" s="30">
        <v>7</v>
      </c>
      <c r="C17" s="17">
        <v>0</v>
      </c>
      <c r="D17" s="26">
        <v>7</v>
      </c>
      <c r="E17" s="17">
        <v>0</v>
      </c>
      <c r="F17" s="19">
        <v>5</v>
      </c>
      <c r="G17" s="28">
        <v>5</v>
      </c>
      <c r="H17" s="106">
        <v>0.7142857142857143</v>
      </c>
      <c r="I17" s="107">
        <v>0.71499999999999997</v>
      </c>
      <c r="J17" s="108">
        <v>0.99900099900099903</v>
      </c>
      <c r="K17" s="115"/>
      <c r="L17" s="29"/>
    </row>
    <row r="18" spans="1:13" s="25" customFormat="1" ht="19" customHeight="1" x14ac:dyDescent="0.25">
      <c r="A18" s="2" t="s">
        <v>34</v>
      </c>
      <c r="B18" s="30">
        <v>8</v>
      </c>
      <c r="C18" s="17">
        <v>0</v>
      </c>
      <c r="D18" s="26">
        <v>8</v>
      </c>
      <c r="E18" s="17">
        <v>0</v>
      </c>
      <c r="F18" s="19">
        <v>6</v>
      </c>
      <c r="G18" s="28">
        <v>6</v>
      </c>
      <c r="H18" s="106">
        <v>0.75</v>
      </c>
      <c r="I18" s="107">
        <v>0.71499999999999997</v>
      </c>
      <c r="J18" s="108">
        <v>1.048951048951049</v>
      </c>
      <c r="K18" s="115"/>
      <c r="L18" s="29"/>
    </row>
    <row r="19" spans="1:13" s="25" customFormat="1" ht="19" customHeight="1" x14ac:dyDescent="0.25">
      <c r="A19" s="2" t="s">
        <v>35</v>
      </c>
      <c r="B19" s="30">
        <v>2</v>
      </c>
      <c r="C19" s="17">
        <v>1</v>
      </c>
      <c r="D19" s="26">
        <v>1</v>
      </c>
      <c r="E19" s="17">
        <v>0</v>
      </c>
      <c r="F19" s="19">
        <v>1</v>
      </c>
      <c r="G19" s="28">
        <v>1</v>
      </c>
      <c r="H19" s="106">
        <v>1</v>
      </c>
      <c r="I19" s="107">
        <v>0.71499999999999997</v>
      </c>
      <c r="J19" s="108">
        <v>1.3986013986013988</v>
      </c>
      <c r="K19" s="115"/>
      <c r="L19" s="29"/>
    </row>
    <row r="20" spans="1:13" s="25" customFormat="1" ht="19" customHeight="1" thickBot="1" x14ac:dyDescent="0.3">
      <c r="A20" s="3" t="s">
        <v>36</v>
      </c>
      <c r="B20" s="31">
        <v>24</v>
      </c>
      <c r="C20" s="32">
        <v>1</v>
      </c>
      <c r="D20" s="33">
        <v>23</v>
      </c>
      <c r="E20" s="32">
        <v>0</v>
      </c>
      <c r="F20" s="34">
        <v>19</v>
      </c>
      <c r="G20" s="35">
        <v>19</v>
      </c>
      <c r="H20" s="109">
        <v>0.82608695652173914</v>
      </c>
      <c r="I20" s="107">
        <v>0.71499999999999997</v>
      </c>
      <c r="J20" s="111">
        <v>1.1553663727576771</v>
      </c>
      <c r="K20" s="115"/>
      <c r="L20" s="29"/>
    </row>
    <row r="21" spans="1:13" s="25" customFormat="1" ht="19" customHeight="1" thickBot="1" x14ac:dyDescent="0.3">
      <c r="A21" s="4" t="s">
        <v>37</v>
      </c>
      <c r="B21" s="76">
        <v>161</v>
      </c>
      <c r="C21" s="77">
        <v>11</v>
      </c>
      <c r="D21" s="78">
        <v>150</v>
      </c>
      <c r="E21" s="77">
        <v>2</v>
      </c>
      <c r="F21" s="79">
        <v>87</v>
      </c>
      <c r="G21" s="80">
        <v>87</v>
      </c>
      <c r="H21" s="112">
        <v>0.57999999999999996</v>
      </c>
      <c r="I21" s="117">
        <v>0.71499999999999997</v>
      </c>
      <c r="J21" s="114">
        <v>0.81118881118881114</v>
      </c>
      <c r="K21" s="115"/>
      <c r="L21" s="29"/>
    </row>
    <row r="22" spans="1:13" s="42" customFormat="1" ht="12" customHeight="1" x14ac:dyDescent="0.25">
      <c r="A22" s="37"/>
      <c r="B22" s="38"/>
      <c r="C22" s="38"/>
      <c r="D22" s="38"/>
      <c r="E22" s="38"/>
      <c r="F22" s="38"/>
      <c r="G22" s="38"/>
      <c r="H22" s="38"/>
      <c r="I22" s="39"/>
      <c r="J22" s="40"/>
      <c r="K22" s="41"/>
      <c r="M22" s="43"/>
    </row>
    <row r="23" spans="1:13" s="42" customFormat="1" ht="13" x14ac:dyDescent="0.25">
      <c r="A23" s="37" t="str">
        <f>'1 EE Q2'!A23</f>
        <v>* WIOA Dislocated Worker goal</v>
      </c>
      <c r="B23" s="38"/>
      <c r="C23" s="38"/>
      <c r="D23" s="38"/>
      <c r="E23" s="38"/>
      <c r="F23" s="38"/>
      <c r="G23" s="38"/>
      <c r="H23" s="38"/>
      <c r="I23" s="39"/>
      <c r="J23" s="44"/>
      <c r="K23" s="41"/>
      <c r="M23" s="45"/>
    </row>
    <row r="24" spans="1:13" s="15" customFormat="1" ht="13" x14ac:dyDescent="0.3">
      <c r="A24" s="46"/>
      <c r="J24" s="47"/>
    </row>
    <row r="25" spans="1:13" s="15" customFormat="1" ht="13" x14ac:dyDescent="0.3">
      <c r="A25" s="46"/>
      <c r="J25" s="47"/>
    </row>
    <row r="26" spans="1:13" s="15" customFormat="1" ht="18" customHeight="1" x14ac:dyDescent="0.3">
      <c r="A26" s="48" t="s">
        <v>38</v>
      </c>
      <c r="J26" s="47"/>
    </row>
    <row r="27" spans="1:13" s="15" customFormat="1" ht="13.5" thickBot="1" x14ac:dyDescent="0.35">
      <c r="A27" s="49"/>
      <c r="B27" s="50"/>
      <c r="C27" s="50"/>
      <c r="D27" s="50"/>
      <c r="E27" s="50"/>
      <c r="F27" s="50"/>
      <c r="G27" s="50"/>
      <c r="H27" s="50"/>
      <c r="I27" s="50"/>
      <c r="J27" s="51"/>
    </row>
    <row r="29" spans="1:13" x14ac:dyDescent="0.25">
      <c r="A29" s="52"/>
    </row>
  </sheetData>
  <mergeCells count="3">
    <mergeCell ref="A1:J1"/>
    <mergeCell ref="A2:J2"/>
    <mergeCell ref="A3:J3"/>
  </mergeCells>
  <printOptions horizontalCentered="1" verticalCentered="1"/>
  <pageMargins left="0.26" right="0.25" top="0.25" bottom="0.32" header="0.12" footer="0.13"/>
  <pageSetup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27"/>
  <sheetViews>
    <sheetView tabSelected="1" zoomScale="80" zoomScaleNormal="80" workbookViewId="0">
      <selection activeCell="A26" sqref="A26"/>
    </sheetView>
  </sheetViews>
  <sheetFormatPr defaultRowHeight="12.5" x14ac:dyDescent="0.25"/>
  <cols>
    <col min="1" max="1" width="18.7265625" customWidth="1"/>
    <col min="2" max="2" width="10.453125" customWidth="1"/>
    <col min="3" max="3" width="10.81640625" customWidth="1"/>
    <col min="4" max="4" width="12.26953125" customWidth="1"/>
    <col min="5" max="5" width="10.453125" customWidth="1"/>
    <col min="6" max="6" width="11" customWidth="1"/>
    <col min="7" max="8" width="12.453125" customWidth="1"/>
    <col min="9" max="9" width="10.453125" customWidth="1"/>
    <col min="10" max="10" width="10" customWidth="1"/>
    <col min="11" max="11" width="10.1796875" customWidth="1"/>
    <col min="12" max="12" width="20.6328125" bestFit="1" customWidth="1"/>
  </cols>
  <sheetData>
    <row r="1" spans="1:13" s="20" customFormat="1" ht="20.149999999999999" customHeight="1" x14ac:dyDescent="0.25">
      <c r="A1" s="139" t="str">
        <f>'1 EE Q2'!$A$1</f>
        <v>TAB 12 - WIOA TRADE PERFORMANCE MEASURES</v>
      </c>
      <c r="B1" s="148"/>
      <c r="C1" s="148"/>
      <c r="D1" s="148"/>
      <c r="E1" s="148"/>
      <c r="F1" s="148"/>
      <c r="G1" s="148"/>
      <c r="H1" s="148"/>
      <c r="I1" s="148"/>
      <c r="J1" s="148"/>
      <c r="K1" s="149"/>
    </row>
    <row r="2" spans="1:13" s="20" customFormat="1" ht="20.149999999999999" customHeight="1" x14ac:dyDescent="0.25">
      <c r="A2" s="141" t="str">
        <f>'1 EE Q2'!A2:J2</f>
        <v>FY24 QUARTER ENDING JUNE 30, 2024</v>
      </c>
      <c r="B2" s="142"/>
      <c r="C2" s="142"/>
      <c r="D2" s="142"/>
      <c r="E2" s="142"/>
      <c r="F2" s="142"/>
      <c r="G2" s="142"/>
      <c r="H2" s="142"/>
      <c r="I2" s="142"/>
      <c r="J2" s="142"/>
      <c r="K2" s="146"/>
    </row>
    <row r="3" spans="1:13" s="20" customFormat="1" ht="20.149999999999999" customHeight="1" thickBot="1" x14ac:dyDescent="0.3">
      <c r="A3" s="150" t="s">
        <v>52</v>
      </c>
      <c r="B3" s="151"/>
      <c r="C3" s="151"/>
      <c r="D3" s="151"/>
      <c r="E3" s="151"/>
      <c r="F3" s="151"/>
      <c r="G3" s="151"/>
      <c r="H3" s="151"/>
      <c r="I3" s="151"/>
      <c r="J3" s="151"/>
      <c r="K3" s="152"/>
    </row>
    <row r="4" spans="1:13" ht="54.75" customHeight="1" thickBot="1" x14ac:dyDescent="0.35">
      <c r="A4" s="54" t="s">
        <v>11</v>
      </c>
      <c r="B4" s="55" t="s">
        <v>53</v>
      </c>
      <c r="C4" s="56" t="s">
        <v>54</v>
      </c>
      <c r="D4" s="56" t="s">
        <v>55</v>
      </c>
      <c r="E4" s="57" t="s">
        <v>56</v>
      </c>
      <c r="F4" s="56" t="s">
        <v>57</v>
      </c>
      <c r="G4" s="56" t="s">
        <v>58</v>
      </c>
      <c r="H4" s="56" t="s">
        <v>59</v>
      </c>
      <c r="I4" s="58" t="s">
        <v>60</v>
      </c>
      <c r="J4" s="95" t="s">
        <v>61</v>
      </c>
      <c r="K4" s="96" t="s">
        <v>62</v>
      </c>
    </row>
    <row r="5" spans="1:13" s="25" customFormat="1" ht="19" customHeight="1" x14ac:dyDescent="0.25">
      <c r="A5" s="1" t="s">
        <v>21</v>
      </c>
      <c r="B5" s="16"/>
      <c r="C5" s="17"/>
      <c r="D5" s="19"/>
      <c r="E5" s="26"/>
      <c r="F5" s="27"/>
      <c r="G5" s="18"/>
      <c r="H5" s="28"/>
      <c r="I5" s="81"/>
      <c r="J5" s="75"/>
      <c r="K5" s="85"/>
      <c r="M5" s="29"/>
    </row>
    <row r="6" spans="1:13" s="25" customFormat="1" ht="19" customHeight="1" x14ac:dyDescent="0.25">
      <c r="A6" s="2" t="s">
        <v>22</v>
      </c>
      <c r="B6" s="30">
        <v>4</v>
      </c>
      <c r="C6" s="17">
        <v>0</v>
      </c>
      <c r="D6" s="19">
        <v>0</v>
      </c>
      <c r="E6" s="26">
        <v>0</v>
      </c>
      <c r="F6" s="17">
        <v>3</v>
      </c>
      <c r="G6" s="19">
        <v>0</v>
      </c>
      <c r="H6" s="28">
        <v>3</v>
      </c>
      <c r="I6" s="106">
        <v>0.75</v>
      </c>
      <c r="J6" s="107">
        <v>0.45500000000000002</v>
      </c>
      <c r="K6" s="108">
        <v>1.6483516483516483</v>
      </c>
      <c r="L6" s="115"/>
      <c r="M6" s="29"/>
    </row>
    <row r="7" spans="1:13" s="25" customFormat="1" ht="19" customHeight="1" x14ac:dyDescent="0.25">
      <c r="A7" s="2" t="s">
        <v>23</v>
      </c>
      <c r="B7" s="30">
        <v>2</v>
      </c>
      <c r="C7" s="17">
        <v>0</v>
      </c>
      <c r="D7" s="19">
        <v>0</v>
      </c>
      <c r="E7" s="26">
        <v>0</v>
      </c>
      <c r="F7" s="17">
        <v>0</v>
      </c>
      <c r="G7" s="19">
        <v>2</v>
      </c>
      <c r="H7" s="28">
        <v>2</v>
      </c>
      <c r="I7" s="106">
        <v>1</v>
      </c>
      <c r="J7" s="107">
        <v>0.45500000000000002</v>
      </c>
      <c r="K7" s="108">
        <v>2.1978021978021975</v>
      </c>
      <c r="L7" s="115"/>
      <c r="M7" s="29"/>
    </row>
    <row r="8" spans="1:13" s="25" customFormat="1" ht="19" customHeight="1" x14ac:dyDescent="0.25">
      <c r="A8" s="2" t="s">
        <v>24</v>
      </c>
      <c r="B8" s="30"/>
      <c r="C8" s="17"/>
      <c r="D8" s="19"/>
      <c r="E8" s="26"/>
      <c r="F8" s="17"/>
      <c r="G8" s="19"/>
      <c r="H8" s="28"/>
      <c r="I8" s="106"/>
      <c r="J8" s="107"/>
      <c r="K8" s="108"/>
      <c r="L8" s="115"/>
      <c r="M8" s="29"/>
    </row>
    <row r="9" spans="1:13" s="25" customFormat="1" ht="19" customHeight="1" x14ac:dyDescent="0.25">
      <c r="A9" s="2" t="s">
        <v>25</v>
      </c>
      <c r="B9" s="30"/>
      <c r="C9" s="17"/>
      <c r="D9" s="19"/>
      <c r="E9" s="26"/>
      <c r="F9" s="17"/>
      <c r="G9" s="19"/>
      <c r="H9" s="28"/>
      <c r="I9" s="106"/>
      <c r="J9" s="107"/>
      <c r="K9" s="108"/>
      <c r="L9" s="115"/>
      <c r="M9" s="29"/>
    </row>
    <row r="10" spans="1:13" s="25" customFormat="1" ht="19" customHeight="1" x14ac:dyDescent="0.25">
      <c r="A10" s="2" t="s">
        <v>26</v>
      </c>
      <c r="B10" s="30"/>
      <c r="C10" s="17"/>
      <c r="D10" s="19"/>
      <c r="E10" s="26"/>
      <c r="F10" s="17"/>
      <c r="G10" s="19"/>
      <c r="H10" s="28"/>
      <c r="I10" s="106"/>
      <c r="J10" s="107"/>
      <c r="K10" s="108"/>
      <c r="L10" s="115"/>
      <c r="M10" s="29"/>
    </row>
    <row r="11" spans="1:13" s="25" customFormat="1" ht="19" customHeight="1" x14ac:dyDescent="0.25">
      <c r="A11" s="2" t="s">
        <v>27</v>
      </c>
      <c r="B11" s="30"/>
      <c r="C11" s="17"/>
      <c r="D11" s="19"/>
      <c r="E11" s="26"/>
      <c r="F11" s="17"/>
      <c r="G11" s="19"/>
      <c r="H11" s="28"/>
      <c r="I11" s="106"/>
      <c r="J11" s="107"/>
      <c r="K11" s="108"/>
      <c r="L11" s="115"/>
      <c r="M11" s="29"/>
    </row>
    <row r="12" spans="1:13" s="25" customFormat="1" ht="19" customHeight="1" x14ac:dyDescent="0.25">
      <c r="A12" s="2" t="s">
        <v>28</v>
      </c>
      <c r="B12" s="30"/>
      <c r="C12" s="17"/>
      <c r="D12" s="19"/>
      <c r="E12" s="26"/>
      <c r="F12" s="17"/>
      <c r="G12" s="19"/>
      <c r="H12" s="28"/>
      <c r="I12" s="106"/>
      <c r="J12" s="107"/>
      <c r="K12" s="108"/>
      <c r="L12" s="115"/>
      <c r="M12" s="29"/>
    </row>
    <row r="13" spans="1:13" s="25" customFormat="1" ht="19" customHeight="1" x14ac:dyDescent="0.25">
      <c r="A13" s="2" t="s">
        <v>29</v>
      </c>
      <c r="B13" s="30">
        <v>1</v>
      </c>
      <c r="C13" s="17">
        <v>0</v>
      </c>
      <c r="D13" s="19">
        <v>0</v>
      </c>
      <c r="E13" s="26">
        <v>0</v>
      </c>
      <c r="F13" s="17">
        <v>1</v>
      </c>
      <c r="G13" s="19">
        <v>0</v>
      </c>
      <c r="H13" s="28">
        <v>1</v>
      </c>
      <c r="I13" s="106">
        <v>1</v>
      </c>
      <c r="J13" s="107">
        <v>0.45500000000000002</v>
      </c>
      <c r="K13" s="108">
        <v>2.1978021978021975</v>
      </c>
      <c r="L13" s="115"/>
      <c r="M13" s="29"/>
    </row>
    <row r="14" spans="1:13" s="25" customFormat="1" ht="19" customHeight="1" x14ac:dyDescent="0.25">
      <c r="A14" s="2" t="s">
        <v>30</v>
      </c>
      <c r="B14" s="30"/>
      <c r="C14" s="17"/>
      <c r="D14" s="19"/>
      <c r="E14" s="26"/>
      <c r="F14" s="17"/>
      <c r="G14" s="19"/>
      <c r="H14" s="28"/>
      <c r="I14" s="106"/>
      <c r="J14" s="107"/>
      <c r="K14" s="108"/>
      <c r="L14" s="115"/>
      <c r="M14" s="29"/>
    </row>
    <row r="15" spans="1:13" s="25" customFormat="1" ht="19" customHeight="1" x14ac:dyDescent="0.25">
      <c r="A15" s="2" t="s">
        <v>31</v>
      </c>
      <c r="B15" s="30"/>
      <c r="C15" s="17"/>
      <c r="D15" s="19"/>
      <c r="E15" s="26"/>
      <c r="F15" s="17"/>
      <c r="G15" s="19"/>
      <c r="H15" s="28"/>
      <c r="I15" s="106"/>
      <c r="J15" s="107"/>
      <c r="K15" s="108"/>
      <c r="L15" s="115"/>
      <c r="M15" s="29"/>
    </row>
    <row r="16" spans="1:13" s="25" customFormat="1" ht="19" customHeight="1" x14ac:dyDescent="0.25">
      <c r="A16" s="2" t="s">
        <v>32</v>
      </c>
      <c r="B16" s="30"/>
      <c r="C16" s="17"/>
      <c r="D16" s="19"/>
      <c r="E16" s="26"/>
      <c r="F16" s="17"/>
      <c r="G16" s="19"/>
      <c r="H16" s="28"/>
      <c r="I16" s="106"/>
      <c r="J16" s="107"/>
      <c r="K16" s="108"/>
      <c r="L16" s="115"/>
      <c r="M16" s="29"/>
    </row>
    <row r="17" spans="1:13" s="25" customFormat="1" ht="19" customHeight="1" x14ac:dyDescent="0.25">
      <c r="A17" s="2" t="s">
        <v>33</v>
      </c>
      <c r="B17" s="30"/>
      <c r="C17" s="17"/>
      <c r="D17" s="19"/>
      <c r="E17" s="26"/>
      <c r="F17" s="17"/>
      <c r="G17" s="19"/>
      <c r="H17" s="28"/>
      <c r="I17" s="106"/>
      <c r="J17" s="107"/>
      <c r="K17" s="108"/>
      <c r="L17" s="115"/>
      <c r="M17" s="29"/>
    </row>
    <row r="18" spans="1:13" s="25" customFormat="1" ht="19" customHeight="1" x14ac:dyDescent="0.25">
      <c r="A18" s="2" t="s">
        <v>34</v>
      </c>
      <c r="B18" s="30">
        <v>2</v>
      </c>
      <c r="C18" s="17">
        <v>0</v>
      </c>
      <c r="D18" s="19">
        <v>0</v>
      </c>
      <c r="E18" s="26">
        <v>0</v>
      </c>
      <c r="F18" s="17">
        <v>0</v>
      </c>
      <c r="G18" s="19">
        <v>0</v>
      </c>
      <c r="H18" s="28">
        <v>0</v>
      </c>
      <c r="I18" s="106">
        <v>0</v>
      </c>
      <c r="J18" s="107">
        <v>0.45500000000000002</v>
      </c>
      <c r="K18" s="108">
        <v>0</v>
      </c>
      <c r="L18" s="115"/>
      <c r="M18" s="29"/>
    </row>
    <row r="19" spans="1:13" s="25" customFormat="1" ht="19" customHeight="1" x14ac:dyDescent="0.25">
      <c r="A19" s="2" t="s">
        <v>35</v>
      </c>
      <c r="B19" s="30"/>
      <c r="C19" s="17"/>
      <c r="D19" s="19"/>
      <c r="E19" s="26"/>
      <c r="F19" s="17"/>
      <c r="G19" s="19"/>
      <c r="H19" s="28"/>
      <c r="I19" s="106"/>
      <c r="J19" s="107"/>
      <c r="K19" s="108"/>
      <c r="L19" s="115"/>
      <c r="M19" s="29"/>
    </row>
    <row r="20" spans="1:13" s="25" customFormat="1" ht="19" customHeight="1" thickBot="1" x14ac:dyDescent="0.3">
      <c r="A20" s="3" t="s">
        <v>36</v>
      </c>
      <c r="B20" s="59">
        <v>2</v>
      </c>
      <c r="C20" s="60">
        <v>0</v>
      </c>
      <c r="D20" s="61">
        <v>0</v>
      </c>
      <c r="E20" s="62">
        <v>0</v>
      </c>
      <c r="F20" s="60">
        <v>1</v>
      </c>
      <c r="G20" s="61">
        <v>0</v>
      </c>
      <c r="H20" s="63">
        <v>1</v>
      </c>
      <c r="I20" s="109">
        <v>0.5</v>
      </c>
      <c r="J20" s="110">
        <v>0.45500000000000002</v>
      </c>
      <c r="K20" s="111">
        <v>1.0989010989010988</v>
      </c>
      <c r="L20" s="115"/>
      <c r="M20" s="29"/>
    </row>
    <row r="21" spans="1:13" s="25" customFormat="1" ht="19" customHeight="1" thickBot="1" x14ac:dyDescent="0.3">
      <c r="A21" s="4" t="s">
        <v>37</v>
      </c>
      <c r="B21" s="90">
        <v>11</v>
      </c>
      <c r="C21" s="91">
        <v>0</v>
      </c>
      <c r="D21" s="92">
        <v>0</v>
      </c>
      <c r="E21" s="93">
        <v>0</v>
      </c>
      <c r="F21" s="91">
        <v>5</v>
      </c>
      <c r="G21" s="92">
        <v>2</v>
      </c>
      <c r="H21" s="94">
        <v>7</v>
      </c>
      <c r="I21" s="112">
        <v>0.63636363636363635</v>
      </c>
      <c r="J21" s="113">
        <v>0.45500000000000002</v>
      </c>
      <c r="K21" s="114">
        <v>1.3986013986013985</v>
      </c>
      <c r="L21" s="115"/>
      <c r="M21" s="29"/>
    </row>
    <row r="22" spans="1:13" s="42" customFormat="1" ht="13" x14ac:dyDescent="0.25">
      <c r="A22" s="64"/>
      <c r="B22" s="65"/>
      <c r="C22" s="65"/>
      <c r="D22" s="65"/>
      <c r="E22" s="65"/>
      <c r="F22" s="65"/>
      <c r="G22" s="65"/>
      <c r="H22" s="65"/>
      <c r="I22" s="66"/>
      <c r="J22" s="67"/>
      <c r="K22" s="68"/>
      <c r="M22" s="45"/>
    </row>
    <row r="23" spans="1:13" s="15" customFormat="1" ht="38.25" customHeight="1" x14ac:dyDescent="0.3">
      <c r="A23" s="153" t="s">
        <v>63</v>
      </c>
      <c r="B23" s="154"/>
      <c r="C23" s="154"/>
      <c r="D23" s="154"/>
      <c r="E23" s="154"/>
      <c r="F23" s="154"/>
      <c r="G23" s="154"/>
      <c r="H23" s="154"/>
      <c r="I23" s="154"/>
      <c r="J23" s="154"/>
      <c r="K23" s="155"/>
    </row>
    <row r="24" spans="1:13" s="15" customFormat="1" ht="13" x14ac:dyDescent="0.3">
      <c r="A24" s="69"/>
      <c r="K24" s="47"/>
    </row>
    <row r="25" spans="1:13" s="15" customFormat="1" ht="13.5" thickBot="1" x14ac:dyDescent="0.35">
      <c r="A25" s="70" t="s">
        <v>38</v>
      </c>
      <c r="B25" s="50"/>
      <c r="C25" s="50"/>
      <c r="D25" s="50"/>
      <c r="E25" s="50"/>
      <c r="F25" s="50"/>
      <c r="G25" s="50"/>
      <c r="H25" s="50"/>
      <c r="I25" s="50"/>
      <c r="J25" s="50"/>
      <c r="K25" s="51"/>
    </row>
    <row r="27" spans="1:13" x14ac:dyDescent="0.25">
      <c r="A27" s="52"/>
    </row>
  </sheetData>
  <mergeCells count="4">
    <mergeCell ref="A1:K1"/>
    <mergeCell ref="A2:K2"/>
    <mergeCell ref="A3:K3"/>
    <mergeCell ref="A23:K23"/>
  </mergeCells>
  <printOptions horizontalCentered="1" verticalCentered="1"/>
  <pageMargins left="0.51" right="0.5" top="0.25" bottom="0.32" header="0.12" footer="0.13"/>
  <pageSetup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72976aa-e7d9-498e-b08a-d3d9e47e4056" xsi:nil="true"/>
    <lcf76f155ced4ddcb4097134ff3c332f xmlns="a543ae4e-6060-48c8-a421-709023b87e3c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739B83D9EC05746835EEFEAC1333386" ma:contentTypeVersion="15" ma:contentTypeDescription="Create a new document." ma:contentTypeScope="" ma:versionID="9b87e86b3de12bebb9efce8f64cfffa1">
  <xsd:schema xmlns:xsd="http://www.w3.org/2001/XMLSchema" xmlns:xs="http://www.w3.org/2001/XMLSchema" xmlns:p="http://schemas.microsoft.com/office/2006/metadata/properties" xmlns:ns2="a543ae4e-6060-48c8-a421-709023b87e3c" xmlns:ns3="b72976aa-e7d9-498e-b08a-d3d9e47e4056" targetNamespace="http://schemas.microsoft.com/office/2006/metadata/properties" ma:root="true" ma:fieldsID="452bff954519939619209d9b805b32fe" ns2:_="" ns3:_="">
    <xsd:import namespace="a543ae4e-6060-48c8-a421-709023b87e3c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43ae4e-6060-48c8-a421-709023b87e3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2c7e6f66-5166-47a0-ad83-3c99a4fc2e00}" ma:internalName="TaxCatchAll" ma:showField="CatchAllData" ma:web="b72976aa-e7d9-498e-b08a-d3d9e47e40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5C26C771-3ECD-435E-AFF1-BBE2A8D86F5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30A423B-9524-4300-8DBF-5F0A4D8D244F}">
  <ds:schemaRefs>
    <ds:schemaRef ds:uri="http://schemas.microsoft.com/office/2006/metadata/properties"/>
    <ds:schemaRef ds:uri="http://schemas.microsoft.com/office/infopath/2007/PartnerControls"/>
    <ds:schemaRef ds:uri="b72976aa-e7d9-498e-b08a-d3d9e47e4056"/>
    <ds:schemaRef ds:uri="a543ae4e-6060-48c8-a421-709023b87e3c"/>
  </ds:schemaRefs>
</ds:datastoreItem>
</file>

<file path=customXml/itemProps3.xml><?xml version="1.0" encoding="utf-8"?>
<ds:datastoreItem xmlns:ds="http://schemas.openxmlformats.org/officeDocument/2006/customXml" ds:itemID="{766E7E3D-1EE8-40EA-A1A4-7E8918FF27D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543ae4e-6060-48c8-a421-709023b87e3c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576DA455-01D3-404C-86EC-21EC6F29AAE4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Cover Sheet </vt:lpstr>
      <vt:lpstr>1 EE Q2</vt:lpstr>
      <vt:lpstr>2 EE Q4</vt:lpstr>
      <vt:lpstr>3 Median Earnings</vt:lpstr>
      <vt:lpstr>4 Credential</vt:lpstr>
      <vt:lpstr>5 Skill Gain</vt:lpstr>
      <vt:lpstr>'1 EE Q2'!Print_Area</vt:lpstr>
      <vt:lpstr>'2 EE Q4'!Print_Area</vt:lpstr>
      <vt:lpstr>'3 Median Earnings'!Print_Area</vt:lpstr>
      <vt:lpstr>'4 Credential'!Print_Area</vt:lpstr>
      <vt:lpstr>'5 Skill Gain'!Print_Area</vt:lpstr>
      <vt:lpstr>'Cover Sheet '!Print_Area</vt:lpstr>
    </vt:vector>
  </TitlesOfParts>
  <Manager/>
  <Company>DCS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Tab 10  LX Performance Summary by Area</dc:title>
  <dc:subject/>
  <dc:creator>Joan Boucher</dc:creator>
  <cp:keywords/>
  <dc:description/>
  <cp:lastModifiedBy>Boucher, Joan (DCS)</cp:lastModifiedBy>
  <cp:revision/>
  <dcterms:created xsi:type="dcterms:W3CDTF">2002-02-12T20:34:33Z</dcterms:created>
  <dcterms:modified xsi:type="dcterms:W3CDTF">2024-10-09T15:54:07Z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Boucher, Joan (DWD)</vt:lpwstr>
  </property>
  <property fmtid="{D5CDD505-2E9C-101B-9397-08002B2CF9AE}" pid="3" name="Order">
    <vt:lpwstr>18853400.0000000</vt:lpwstr>
  </property>
  <property fmtid="{D5CDD505-2E9C-101B-9397-08002B2CF9AE}" pid="4" name="display_urn:schemas-microsoft-com:office:office#Author">
    <vt:lpwstr>Boucher, Joan (DWD)</vt:lpwstr>
  </property>
  <property fmtid="{D5CDD505-2E9C-101B-9397-08002B2CF9AE}" pid="5" name="MediaServiceImageTags">
    <vt:lpwstr/>
  </property>
</Properties>
</file>