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1 09302024/"/>
    </mc:Choice>
  </mc:AlternateContent>
  <xr:revisionPtr revIDLastSave="122" documentId="11_A3CE98F8BC5110896DB65C6909CD0ACD19C837FE" xr6:coauthVersionLast="47" xr6:coauthVersionMax="47" xr10:uidLastSave="{13C2B6FA-2ED9-4A96-95AB-A86D1A1AEEE2}"/>
  <bookViews>
    <workbookView xWindow="-120" yWindow="-120" windowWidth="19410" windowHeight="9705" tabRatio="847" activeTab="1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<sst xmlns="http://schemas.openxmlformats.org/spreadsheetml/2006/main" count="63" uniqueCount="43">
  <si>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</si>
  <si>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</si>
  <si>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</si>
  <si>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</si>
  <si>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</si>
  <si>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</si>
  <si>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</si>
  <si>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</si>
  <si>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</si>
  <si>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</si>
  <si>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</si>
  <si>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</si>
  <si>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</si>
  <si>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</si>
  <si>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</si>
  <si>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</si>
  <si>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</si>
  <si>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</si>
  <si>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</si>
  <si>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</si>
  <si>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</si>
  <si>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</si>
  <si>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</si>
  <si>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</si>
  <si>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</si>
  <si>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</si>
  <si>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FY25 QUARTER ENDING SEPTEMBER 30, 2024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</si>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</sst>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7" workbookViewId="0">
      <selection activeCell="E15" sqref="E15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2" t="s">
        <v>37</v>
      </c>
      <c r="D9" s="52"/>
      <c r="E9" s="52"/>
      <c r="F9" s="52"/>
      <c r="G9" s="6"/>
    </row>
    <row r="10" spans="2:20" ht="17.25" thickTop="1" thickBot="1" x14ac:dyDescent="0.3">
      <c r="B10" s="2"/>
      <c r="C10" s="55" t="s">
        <v>26</v>
      </c>
      <c r="D10" s="55"/>
      <c r="E10" s="55"/>
      <c r="F10" s="55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36</v>
      </c>
      <c r="F14" s="11"/>
      <c r="G14" s="6"/>
    </row>
    <row r="15" spans="2:20" ht="20.25" thickTop="1" thickBot="1" x14ac:dyDescent="0.35">
      <c r="B15" s="2"/>
      <c r="D15" s="11"/>
      <c r="E15" s="11" t="s">
        <v>40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3"/>
      <c r="D27" s="53"/>
      <c r="E27" s="53"/>
      <c r="F27" s="53"/>
    </row>
    <row r="28" spans="2:7" x14ac:dyDescent="0.2">
      <c r="C28" s="1" t="s">
        <v>38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tabSelected="1" topLeftCell="A8" zoomScaleNormal="10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41</v>
      </c>
      <c r="B1" s="54"/>
      <c r="C1" s="54"/>
      <c r="D1" s="54"/>
      <c r="E1" s="54"/>
      <c r="F1" s="54"/>
      <c r="G1" s="54"/>
    </row>
    <row r="2" spans="1:7" ht="18.75" x14ac:dyDescent="0.3">
      <c r="A2" s="54" t="s">
        <v>26</v>
      </c>
      <c r="B2" s="56"/>
      <c r="C2" s="56"/>
      <c r="D2" s="56"/>
      <c r="E2" s="56"/>
      <c r="F2" s="56"/>
      <c r="G2" s="56"/>
    </row>
    <row r="3" spans="1:7" ht="36.75" customHeight="1" thickBot="1" x14ac:dyDescent="0.25">
      <c r="A3" s="57" t="s">
        <v>36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2">
      <c r="A4" s="44"/>
      <c r="B4" s="45" t="s">
        <v>27</v>
      </c>
      <c r="C4" s="45" t="s">
        <v>28</v>
      </c>
      <c r="D4" s="45" t="s">
        <v>29</v>
      </c>
      <c r="E4" s="45" t="s">
        <v>30</v>
      </c>
      <c r="F4" s="45" t="s">
        <v>31</v>
      </c>
      <c r="G4" s="46" t="s">
        <v>32</v>
      </c>
    </row>
    <row r="5" spans="1:7" s="27" customFormat="1" ht="19.5" customHeight="1" x14ac:dyDescent="0.2">
      <c r="A5" s="47" t="s">
        <v>12</v>
      </c>
      <c r="B5" s="24">
        <v>0</v>
      </c>
      <c r="C5" s="24">
        <v>48</v>
      </c>
      <c r="D5" s="42">
        <v>0</v>
      </c>
      <c r="E5" s="24">
        <v>18</v>
      </c>
      <c r="F5" s="42">
        <v>261</v>
      </c>
      <c r="G5" s="48">
        <v>0</v>
      </c>
    </row>
    <row r="6" spans="1:7" s="27" customFormat="1" ht="19.5" customHeight="1" x14ac:dyDescent="0.2">
      <c r="A6" s="47" t="s">
        <v>13</v>
      </c>
      <c r="B6" s="24">
        <v>0</v>
      </c>
      <c r="C6" s="24">
        <v>177</v>
      </c>
      <c r="D6" s="42">
        <v>0</v>
      </c>
      <c r="E6" s="24">
        <v>3</v>
      </c>
      <c r="F6" s="42">
        <v>1784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55</v>
      </c>
      <c r="D7" s="42">
        <v>0</v>
      </c>
      <c r="E7" s="24">
        <v>1</v>
      </c>
      <c r="F7" s="42">
        <v>1535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9</v>
      </c>
      <c r="D8" s="42">
        <v>0</v>
      </c>
      <c r="E8" s="24">
        <v>4</v>
      </c>
      <c r="F8" s="42">
        <v>969</v>
      </c>
      <c r="G8" s="48">
        <v>0</v>
      </c>
    </row>
    <row r="9" spans="1:7" s="27" customFormat="1" ht="19.5" customHeight="1" x14ac:dyDescent="0.2">
      <c r="A9" s="47" t="s">
        <v>33</v>
      </c>
      <c r="B9" s="24">
        <v>0</v>
      </c>
      <c r="C9" s="24">
        <v>4</v>
      </c>
      <c r="D9" s="42">
        <v>0</v>
      </c>
      <c r="E9" s="24">
        <v>0</v>
      </c>
      <c r="F9" s="42">
        <v>303</v>
      </c>
      <c r="G9" s="48">
        <v>0</v>
      </c>
    </row>
    <row r="10" spans="1:7" s="27" customFormat="1" ht="19.5" customHeight="1" x14ac:dyDescent="0.2">
      <c r="A10" s="47" t="s">
        <v>16</v>
      </c>
      <c r="B10" s="24">
        <v>0</v>
      </c>
      <c r="C10" s="24">
        <v>35</v>
      </c>
      <c r="D10" s="42">
        <v>0</v>
      </c>
      <c r="E10" s="24">
        <v>1</v>
      </c>
      <c r="F10" s="42">
        <v>1739</v>
      </c>
      <c r="G10" s="48">
        <v>0</v>
      </c>
    </row>
    <row r="11" spans="1:7" s="27" customFormat="1" ht="19.5" customHeight="1" x14ac:dyDescent="0.2">
      <c r="A11" s="47" t="s">
        <v>17</v>
      </c>
      <c r="B11" s="24">
        <v>0</v>
      </c>
      <c r="C11" s="24">
        <v>22</v>
      </c>
      <c r="D11" s="42">
        <v>0</v>
      </c>
      <c r="E11" s="24">
        <v>2</v>
      </c>
      <c r="F11" s="42">
        <v>419</v>
      </c>
      <c r="G11" s="48">
        <v>0</v>
      </c>
    </row>
    <row r="12" spans="1:7" s="27" customFormat="1" ht="19.5" customHeight="1" x14ac:dyDescent="0.2">
      <c r="A12" s="47" t="s">
        <v>18</v>
      </c>
      <c r="B12" s="24">
        <v>0</v>
      </c>
      <c r="C12" s="24">
        <v>156</v>
      </c>
      <c r="D12" s="42">
        <v>0</v>
      </c>
      <c r="E12" s="24">
        <v>4</v>
      </c>
      <c r="F12" s="42">
        <v>1117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46</v>
      </c>
      <c r="D13" s="42">
        <v>0</v>
      </c>
      <c r="E13" s="24">
        <v>1</v>
      </c>
      <c r="F13" s="42">
        <v>520</v>
      </c>
      <c r="G13" s="48">
        <v>0</v>
      </c>
    </row>
    <row r="14" spans="1:7" s="27" customFormat="1" ht="19.5" customHeight="1" x14ac:dyDescent="0.2">
      <c r="A14" s="47" t="s">
        <v>20</v>
      </c>
      <c r="B14" s="24">
        <v>27</v>
      </c>
      <c r="C14" s="24">
        <v>112</v>
      </c>
      <c r="D14" s="42">
        <v>0</v>
      </c>
      <c r="E14" s="24">
        <v>0</v>
      </c>
      <c r="F14" s="42">
        <v>1396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104</v>
      </c>
      <c r="D15" s="42">
        <v>0</v>
      </c>
      <c r="E15" s="24">
        <v>0</v>
      </c>
      <c r="F15" s="42">
        <v>1310</v>
      </c>
      <c r="G15" s="48">
        <v>0</v>
      </c>
    </row>
    <row r="16" spans="1:7" s="27" customFormat="1" ht="19.5" customHeight="1" x14ac:dyDescent="0.2">
      <c r="A16" s="47" t="s">
        <v>22</v>
      </c>
      <c r="B16" s="24">
        <v>0</v>
      </c>
      <c r="C16" s="24">
        <v>15</v>
      </c>
      <c r="D16" s="42">
        <v>0</v>
      </c>
      <c r="E16" s="24">
        <v>0</v>
      </c>
      <c r="F16" s="42">
        <v>2187</v>
      </c>
      <c r="G16" s="48">
        <v>1</v>
      </c>
    </row>
    <row r="17" spans="1:13" s="27" customFormat="1" ht="19.5" customHeight="1" x14ac:dyDescent="0.2">
      <c r="A17" s="47" t="s">
        <v>35</v>
      </c>
      <c r="B17" s="24">
        <v>0</v>
      </c>
      <c r="C17" s="24">
        <v>6</v>
      </c>
      <c r="D17" s="42">
        <v>0</v>
      </c>
      <c r="E17" s="24">
        <v>2</v>
      </c>
      <c r="F17" s="42">
        <v>2106</v>
      </c>
      <c r="G17" s="48">
        <v>0</v>
      </c>
    </row>
    <row r="18" spans="1:13" s="27" customFormat="1" ht="19.5" customHeight="1" x14ac:dyDescent="0.2">
      <c r="A18" s="47" t="s">
        <v>34</v>
      </c>
      <c r="B18" s="24">
        <v>0</v>
      </c>
      <c r="C18" s="24">
        <v>7</v>
      </c>
      <c r="D18" s="42">
        <v>0</v>
      </c>
      <c r="E18" s="24">
        <v>3</v>
      </c>
      <c r="F18" s="42">
        <v>822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47</v>
      </c>
      <c r="D19" s="42">
        <v>0</v>
      </c>
      <c r="E19" s="24">
        <v>0</v>
      </c>
      <c r="F19" s="42">
        <v>1053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15</v>
      </c>
      <c r="D20" s="42">
        <v>0</v>
      </c>
      <c r="E20" s="24">
        <v>3</v>
      </c>
      <c r="F20" s="42">
        <v>1647</v>
      </c>
      <c r="G20" s="48">
        <v>0</v>
      </c>
    </row>
    <row r="21" spans="1:13" s="27" customFormat="1" ht="19.5" customHeight="1" thickBot="1" x14ac:dyDescent="0.25">
      <c r="A21" s="49" t="s">
        <v>25</v>
      </c>
      <c r="B21" s="50">
        <f t="shared" ref="B21:G21" si="0">SUM(B5:B20)</f>
        <v>27</v>
      </c>
      <c r="C21" s="50">
        <f t="shared" si="0"/>
        <v>858</v>
      </c>
      <c r="D21" s="50">
        <f t="shared" si="0"/>
        <v>0</v>
      </c>
      <c r="E21" s="50">
        <f t="shared" si="0"/>
        <v>42</v>
      </c>
      <c r="F21" s="50">
        <f t="shared" si="0"/>
        <v>19168</v>
      </c>
      <c r="G21" s="51">
        <f t="shared" si="0"/>
        <v>1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opLeftCell="A14" zoomScale="90" zoomScaleNormal="90" workbookViewId="0">
      <selection activeCell="K5" sqref="K5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26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25">
      <c r="A3" s="60" t="s">
        <v>39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255</v>
      </c>
      <c r="C5" s="24">
        <v>176</v>
      </c>
      <c r="D5" s="25">
        <f>C5/B5</f>
        <v>0.69019607843137254</v>
      </c>
      <c r="E5" s="24">
        <v>0</v>
      </c>
      <c r="F5" s="25">
        <f>E5/B5</f>
        <v>0</v>
      </c>
      <c r="G5" s="24">
        <v>19</v>
      </c>
      <c r="H5" s="25">
        <f>G5/B5</f>
        <v>7.4509803921568626E-2</v>
      </c>
      <c r="I5" s="24">
        <v>168</v>
      </c>
      <c r="J5" s="26">
        <f>B5/I5</f>
        <v>1.5178571428571428</v>
      </c>
    </row>
    <row r="6" spans="1:10" s="27" customFormat="1" ht="19.5" customHeight="1" x14ac:dyDescent="0.2">
      <c r="A6" s="23" t="s">
        <v>13</v>
      </c>
      <c r="B6" s="24">
        <v>1799</v>
      </c>
      <c r="C6" s="24">
        <v>1297</v>
      </c>
      <c r="D6" s="25">
        <f t="shared" ref="D6:D21" si="0">C6/B6</f>
        <v>0.72095608671484157</v>
      </c>
      <c r="E6" s="24">
        <v>1</v>
      </c>
      <c r="F6" s="25">
        <f t="shared" ref="F6:F21" si="1">E6/B6</f>
        <v>5.5586436909394106E-4</v>
      </c>
      <c r="G6" s="24">
        <v>79</v>
      </c>
      <c r="H6" s="25">
        <f t="shared" ref="H6:H21" si="2">G6/B6</f>
        <v>4.3913285158421342E-2</v>
      </c>
      <c r="I6" s="24">
        <v>1602</v>
      </c>
      <c r="J6" s="26">
        <f t="shared" ref="J6:J21" si="3">B6/I6</f>
        <v>1.1229712858926342</v>
      </c>
    </row>
    <row r="7" spans="1:10" s="27" customFormat="1" ht="19.5" customHeight="1" x14ac:dyDescent="0.2">
      <c r="A7" s="23" t="s">
        <v>14</v>
      </c>
      <c r="B7" s="24">
        <v>1522</v>
      </c>
      <c r="C7" s="24">
        <v>1010</v>
      </c>
      <c r="D7" s="25">
        <f t="shared" si="0"/>
        <v>0.66360052562417871</v>
      </c>
      <c r="E7" s="24">
        <v>11</v>
      </c>
      <c r="F7" s="25">
        <f t="shared" si="1"/>
        <v>7.2273324572930354E-3</v>
      </c>
      <c r="G7" s="24">
        <v>104</v>
      </c>
      <c r="H7" s="25">
        <f t="shared" si="2"/>
        <v>6.8331143232588695E-2</v>
      </c>
      <c r="I7" s="24">
        <v>1254</v>
      </c>
      <c r="J7" s="26">
        <f t="shared" si="3"/>
        <v>1.2137161084529506</v>
      </c>
    </row>
    <row r="8" spans="1:10" s="27" customFormat="1" ht="19.5" customHeight="1" x14ac:dyDescent="0.2">
      <c r="A8" s="23" t="s">
        <v>15</v>
      </c>
      <c r="B8" s="24">
        <v>942</v>
      </c>
      <c r="C8" s="24">
        <v>703</v>
      </c>
      <c r="D8" s="25">
        <f t="shared" si="0"/>
        <v>0.74628450106157107</v>
      </c>
      <c r="E8" s="24">
        <v>2</v>
      </c>
      <c r="F8" s="25">
        <f t="shared" si="1"/>
        <v>2.1231422505307855E-3</v>
      </c>
      <c r="G8" s="24">
        <v>71</v>
      </c>
      <c r="H8" s="25">
        <f t="shared" si="2"/>
        <v>7.5371549893842885E-2</v>
      </c>
      <c r="I8" s="24">
        <v>528</v>
      </c>
      <c r="J8" s="26">
        <f t="shared" si="3"/>
        <v>1.7840909090909092</v>
      </c>
    </row>
    <row r="9" spans="1:10" s="27" customFormat="1" ht="19.5" customHeight="1" x14ac:dyDescent="0.2">
      <c r="A9" s="23" t="s">
        <v>33</v>
      </c>
      <c r="B9" s="24">
        <v>308</v>
      </c>
      <c r="C9" s="24">
        <v>216</v>
      </c>
      <c r="D9" s="25">
        <f t="shared" si="0"/>
        <v>0.70129870129870131</v>
      </c>
      <c r="E9" s="24">
        <v>7</v>
      </c>
      <c r="F9" s="25">
        <f t="shared" si="1"/>
        <v>2.2727272727272728E-2</v>
      </c>
      <c r="G9" s="24">
        <v>30</v>
      </c>
      <c r="H9" s="25">
        <f t="shared" si="2"/>
        <v>9.7402597402597407E-2</v>
      </c>
      <c r="I9" s="24">
        <v>281</v>
      </c>
      <c r="J9" s="26">
        <f t="shared" si="3"/>
        <v>1.0960854092526691</v>
      </c>
    </row>
    <row r="10" spans="1:10" s="27" customFormat="1" ht="19.5" customHeight="1" x14ac:dyDescent="0.2">
      <c r="A10" s="23" t="s">
        <v>16</v>
      </c>
      <c r="B10" s="24">
        <v>1739</v>
      </c>
      <c r="C10" s="24">
        <v>1130</v>
      </c>
      <c r="D10" s="25">
        <f t="shared" si="0"/>
        <v>0.64979873490511786</v>
      </c>
      <c r="E10" s="24">
        <v>3</v>
      </c>
      <c r="F10" s="25">
        <f t="shared" si="1"/>
        <v>1.7251293847038527E-3</v>
      </c>
      <c r="G10" s="24">
        <v>185</v>
      </c>
      <c r="H10" s="25">
        <f t="shared" si="2"/>
        <v>0.10638297872340426</v>
      </c>
      <c r="I10" s="24">
        <v>1359</v>
      </c>
      <c r="J10" s="26">
        <f t="shared" si="3"/>
        <v>1.2796173657100809</v>
      </c>
    </row>
    <row r="11" spans="1:10" s="27" customFormat="1" ht="19.5" customHeight="1" x14ac:dyDescent="0.2">
      <c r="A11" s="23" t="s">
        <v>17</v>
      </c>
      <c r="B11" s="24">
        <v>419</v>
      </c>
      <c r="C11" s="24">
        <v>269</v>
      </c>
      <c r="D11" s="25">
        <f t="shared" si="0"/>
        <v>0.64200477326968974</v>
      </c>
      <c r="E11" s="24">
        <v>2</v>
      </c>
      <c r="F11" s="25">
        <f t="shared" si="1"/>
        <v>4.7732696897374704E-3</v>
      </c>
      <c r="G11" s="24">
        <v>28</v>
      </c>
      <c r="H11" s="25">
        <f t="shared" si="2"/>
        <v>6.6825775656324582E-2</v>
      </c>
      <c r="I11" s="24">
        <v>349</v>
      </c>
      <c r="J11" s="26">
        <f t="shared" si="3"/>
        <v>1.2005730659025788</v>
      </c>
    </row>
    <row r="12" spans="1:10" s="27" customFormat="1" ht="19.5" customHeight="1" x14ac:dyDescent="0.2">
      <c r="A12" s="23" t="s">
        <v>18</v>
      </c>
      <c r="B12" s="24">
        <v>1123</v>
      </c>
      <c r="C12" s="24">
        <v>794</v>
      </c>
      <c r="D12" s="25">
        <f t="shared" si="0"/>
        <v>0.70703472840605519</v>
      </c>
      <c r="E12" s="24">
        <v>8</v>
      </c>
      <c r="F12" s="25">
        <f t="shared" si="1"/>
        <v>7.1237756010685662E-3</v>
      </c>
      <c r="G12" s="24">
        <v>81</v>
      </c>
      <c r="H12" s="25">
        <f t="shared" si="2"/>
        <v>7.2128227960819233E-2</v>
      </c>
      <c r="I12" s="24">
        <v>926</v>
      </c>
      <c r="J12" s="26">
        <f t="shared" si="3"/>
        <v>1.2127429805615551</v>
      </c>
    </row>
    <row r="13" spans="1:10" s="27" customFormat="1" ht="19.5" customHeight="1" x14ac:dyDescent="0.2">
      <c r="A13" s="23" t="s">
        <v>19</v>
      </c>
      <c r="B13" s="24">
        <v>521</v>
      </c>
      <c r="C13" s="24">
        <v>307</v>
      </c>
      <c r="D13" s="25">
        <f t="shared" si="0"/>
        <v>0.58925143953934744</v>
      </c>
      <c r="E13" s="24">
        <v>3</v>
      </c>
      <c r="F13" s="25">
        <f t="shared" si="1"/>
        <v>5.7581573896353169E-3</v>
      </c>
      <c r="G13" s="24">
        <v>19</v>
      </c>
      <c r="H13" s="25">
        <f t="shared" si="2"/>
        <v>3.6468330134357005E-2</v>
      </c>
      <c r="I13" s="24">
        <v>443</v>
      </c>
      <c r="J13" s="26">
        <f t="shared" si="3"/>
        <v>1.1760722347629797</v>
      </c>
    </row>
    <row r="14" spans="1:10" s="27" customFormat="1" ht="19.5" customHeight="1" x14ac:dyDescent="0.2">
      <c r="A14" s="23" t="s">
        <v>20</v>
      </c>
      <c r="B14" s="24">
        <v>1393</v>
      </c>
      <c r="C14" s="24">
        <v>948</v>
      </c>
      <c r="D14" s="25">
        <f t="shared" si="0"/>
        <v>0.68054558506819818</v>
      </c>
      <c r="E14" s="24">
        <v>1</v>
      </c>
      <c r="F14" s="25">
        <f t="shared" si="1"/>
        <v>7.1787508973438624E-4</v>
      </c>
      <c r="G14" s="24">
        <v>97</v>
      </c>
      <c r="H14" s="25">
        <f t="shared" si="2"/>
        <v>6.9633883704235469E-2</v>
      </c>
      <c r="I14" s="24">
        <v>1053</v>
      </c>
      <c r="J14" s="26">
        <f t="shared" si="3"/>
        <v>1.3228869895536561</v>
      </c>
    </row>
    <row r="15" spans="1:10" s="27" customFormat="1" ht="19.5" customHeight="1" x14ac:dyDescent="0.2">
      <c r="A15" s="23" t="s">
        <v>21</v>
      </c>
      <c r="B15" s="24">
        <v>1299</v>
      </c>
      <c r="C15" s="24">
        <v>906</v>
      </c>
      <c r="D15" s="25">
        <f t="shared" si="0"/>
        <v>0.69745958429561206</v>
      </c>
      <c r="E15" s="24">
        <v>6</v>
      </c>
      <c r="F15" s="25">
        <f t="shared" si="1"/>
        <v>4.6189376443418013E-3</v>
      </c>
      <c r="G15" s="24">
        <v>71</v>
      </c>
      <c r="H15" s="25">
        <f t="shared" si="2"/>
        <v>5.4657428791377985E-2</v>
      </c>
      <c r="I15" s="24">
        <v>956</v>
      </c>
      <c r="J15" s="26">
        <f t="shared" si="3"/>
        <v>1.358786610878661</v>
      </c>
    </row>
    <row r="16" spans="1:10" s="27" customFormat="1" ht="19.5" customHeight="1" x14ac:dyDescent="0.2">
      <c r="A16" s="23" t="s">
        <v>22</v>
      </c>
      <c r="B16" s="24">
        <v>2206</v>
      </c>
      <c r="C16" s="24">
        <v>1678</v>
      </c>
      <c r="D16" s="25">
        <f t="shared" si="0"/>
        <v>0.76065276518585678</v>
      </c>
      <c r="E16" s="24">
        <v>0</v>
      </c>
      <c r="F16" s="25">
        <f t="shared" si="1"/>
        <v>0</v>
      </c>
      <c r="G16" s="24">
        <v>112</v>
      </c>
      <c r="H16" s="25">
        <f t="shared" si="2"/>
        <v>5.0770625566636446E-2</v>
      </c>
      <c r="I16" s="24">
        <v>1948</v>
      </c>
      <c r="J16" s="26">
        <f t="shared" si="3"/>
        <v>1.1324435318275154</v>
      </c>
    </row>
    <row r="17" spans="1:16" s="27" customFormat="1" ht="19.5" customHeight="1" x14ac:dyDescent="0.2">
      <c r="A17" s="23" t="s">
        <v>35</v>
      </c>
      <c r="B17" s="24">
        <v>2130</v>
      </c>
      <c r="C17" s="24">
        <v>1501</v>
      </c>
      <c r="D17" s="25">
        <f t="shared" si="0"/>
        <v>0.7046948356807512</v>
      </c>
      <c r="E17" s="24">
        <v>3</v>
      </c>
      <c r="F17" s="25">
        <f t="shared" si="1"/>
        <v>1.4084507042253522E-3</v>
      </c>
      <c r="G17" s="24">
        <v>141</v>
      </c>
      <c r="H17" s="25">
        <f t="shared" si="2"/>
        <v>6.6197183098591544E-2</v>
      </c>
      <c r="I17" s="24">
        <v>2028</v>
      </c>
      <c r="J17" s="26">
        <f t="shared" si="3"/>
        <v>1.0502958579881656</v>
      </c>
    </row>
    <row r="18" spans="1:16" s="27" customFormat="1" ht="19.5" customHeight="1" x14ac:dyDescent="0.2">
      <c r="A18" s="23" t="s">
        <v>34</v>
      </c>
      <c r="B18" s="24">
        <v>824</v>
      </c>
      <c r="C18" s="24">
        <v>551</v>
      </c>
      <c r="D18" s="25">
        <f t="shared" si="0"/>
        <v>0.6686893203883495</v>
      </c>
      <c r="E18" s="24">
        <v>4</v>
      </c>
      <c r="F18" s="25">
        <f t="shared" si="1"/>
        <v>4.8543689320388345E-3</v>
      </c>
      <c r="G18" s="24">
        <v>56</v>
      </c>
      <c r="H18" s="25">
        <f t="shared" si="2"/>
        <v>6.7961165048543687E-2</v>
      </c>
      <c r="I18" s="24">
        <v>620</v>
      </c>
      <c r="J18" s="26">
        <f t="shared" si="3"/>
        <v>1.3290322580645162</v>
      </c>
    </row>
    <row r="19" spans="1:16" s="27" customFormat="1" ht="19.5" customHeight="1" x14ac:dyDescent="0.2">
      <c r="A19" s="23" t="s">
        <v>23</v>
      </c>
      <c r="B19" s="24">
        <v>1069</v>
      </c>
      <c r="C19" s="24">
        <v>683</v>
      </c>
      <c r="D19" s="25">
        <f t="shared" si="0"/>
        <v>0.63891487371375122</v>
      </c>
      <c r="E19" s="24">
        <v>5</v>
      </c>
      <c r="F19" s="25">
        <f t="shared" si="1"/>
        <v>4.6772684752104769E-3</v>
      </c>
      <c r="G19" s="24">
        <v>46</v>
      </c>
      <c r="H19" s="25">
        <f t="shared" si="2"/>
        <v>4.3030869971936392E-2</v>
      </c>
      <c r="I19" s="24">
        <v>956</v>
      </c>
      <c r="J19" s="26">
        <f t="shared" si="3"/>
        <v>1.1182008368200838</v>
      </c>
    </row>
    <row r="20" spans="1:16" s="27" customFormat="1" ht="19.5" customHeight="1" thickBot="1" x14ac:dyDescent="0.25">
      <c r="A20" s="28" t="s">
        <v>24</v>
      </c>
      <c r="B20" s="29">
        <v>1634</v>
      </c>
      <c r="C20" s="29">
        <v>1084</v>
      </c>
      <c r="D20" s="30">
        <f t="shared" si="0"/>
        <v>0.66340269277845776</v>
      </c>
      <c r="E20" s="29">
        <v>2</v>
      </c>
      <c r="F20" s="30">
        <f t="shared" si="1"/>
        <v>1.2239902080783353E-3</v>
      </c>
      <c r="G20" s="29">
        <v>86</v>
      </c>
      <c r="H20" s="30">
        <f t="shared" si="2"/>
        <v>5.2631578947368418E-2</v>
      </c>
      <c r="I20" s="29">
        <v>1269</v>
      </c>
      <c r="J20" s="31">
        <f t="shared" si="3"/>
        <v>1.2876280535855005</v>
      </c>
    </row>
    <row r="21" spans="1:16" s="27" customFormat="1" ht="19.5" customHeight="1" thickBot="1" x14ac:dyDescent="0.25">
      <c r="A21" s="32" t="s">
        <v>25</v>
      </c>
      <c r="B21" s="33">
        <v>19183</v>
      </c>
      <c r="C21" s="33">
        <v>13253</v>
      </c>
      <c r="D21" s="34">
        <f t="shared" si="0"/>
        <v>0.69087212636188289</v>
      </c>
      <c r="E21" s="33">
        <v>58</v>
      </c>
      <c r="F21" s="34">
        <f t="shared" si="1"/>
        <v>3.0235103998331857E-3</v>
      </c>
      <c r="G21" s="33">
        <v>1225</v>
      </c>
      <c r="H21" s="34">
        <f t="shared" si="2"/>
        <v>6.3858624824062973E-2</v>
      </c>
      <c r="I21" s="33">
        <v>15740</v>
      </c>
      <c r="J21" s="35">
        <f t="shared" si="3"/>
        <v>1.2187420584498094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36CE27-92CB-41CD-ABBA-2E2346F6F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(DCS)</cp:lastModifiedBy>
  <cp:revision/>
  <cp:lastPrinted>2024-12-03T16:59:36Z</cp:lastPrinted>
  <dcterms:created xsi:type="dcterms:W3CDTF">2005-11-01T20:57:08Z</dcterms:created>
  <dcterms:modified xsi:type="dcterms:W3CDTF">2024-12-18T17:02:25Z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