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134" documentId="11_A3CE98F8BC5110896DB65C6909CD0ACD19C837FE" xr6:coauthVersionLast="47" xr6:coauthVersionMax="47" xr10:uidLastSave="{D6B5D6B6-8D0C-42EE-B794-3F54ED30246A}"/>
  <bookViews>
    <workbookView xWindow="-110" yWindow="-110" windowWidth="19420" windowHeight="11020" tabRatio="847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C21" i="11"/>
  <c r="B21" i="11"/>
  <c r="D21" i="1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<sst xmlns="http://schemas.openxmlformats.org/spreadsheetml/2006/main" count="63" uniqueCount="44">
  <si>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</si>
  <si>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</si>
  <si>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</si>
  <si>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</si>
  <si>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</si>
  <si>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</si>
  <si>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</si>
  <si>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</si>
  <si>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</si>
  <si>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</si>
  <si>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</si>
  <si>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</si>
  <si>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</si>
  <si>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</si>
  <si>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</si>
  <si>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</si>
  <si>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</si>
  <si>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</si>
  <si>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</si>
  <si>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</si>
  <si>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</si>
  <si>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</si>
  <si>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</si>
  <si>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</si>
  <si>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</si>
  <si>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</si>
  <si>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</si>
  <si>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</si>
  <si>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</si>
  <si>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</si>
  <si>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</si>
  <si>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</si>
  <si>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</si>
  <si>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</si>
  <si>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</si>
  <si>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</si>
  <si>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</si>
  <si>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</si>
  <si>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</si>
  <si>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</si>
  <si>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</si>
  <si>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</si>
  <si>
    <t>FY25 QUARTER ENDING DECEMBER 31, 2024</t>
  </si>
  <si>
    <t>FY25 QUARTER ENDING DECEMBER,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</si>
</sst>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abSelected="1" workbookViewId="0">
      <selection activeCell="C30" sqref="C30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37"/>
      <c r="D4" s="37"/>
      <c r="E4" s="37"/>
      <c r="F4" s="37"/>
      <c r="G4" s="6"/>
    </row>
    <row r="5" spans="2:20" ht="14" thickTop="1" thickBot="1" x14ac:dyDescent="0.35">
      <c r="B5" s="2"/>
      <c r="G5" s="6"/>
    </row>
    <row r="6" spans="2:20" ht="23.25" customHeight="1" thickTop="1" thickBot="1" x14ac:dyDescent="0.55000000000000004">
      <c r="B6" s="2"/>
      <c r="G6" s="7"/>
    </row>
    <row r="7" spans="2:20" ht="16.5" customHeight="1" thickTop="1" thickBot="1" x14ac:dyDescent="0.35">
      <c r="B7" s="2"/>
      <c r="G7" s="6"/>
    </row>
    <row r="8" spans="2:20" ht="16.5" customHeight="1" thickTop="1" thickBot="1" x14ac:dyDescent="0.5">
      <c r="B8" s="2"/>
      <c r="C8" s="8"/>
      <c r="D8" s="40"/>
      <c r="E8" s="9"/>
      <c r="F8" s="10"/>
      <c r="G8" s="6"/>
    </row>
    <row r="9" spans="2:20" ht="22" thickTop="1" thickBot="1" x14ac:dyDescent="0.55000000000000004">
      <c r="B9" s="2"/>
      <c r="C9" s="52" t="s">
        <v>36</v>
      </c>
      <c r="D9" s="52"/>
      <c r="E9" s="52"/>
      <c r="F9" s="52"/>
      <c r="G9" s="6"/>
    </row>
    <row r="10" spans="2:20" ht="16.5" thickTop="1" thickBot="1" x14ac:dyDescent="0.4">
      <c r="B10" s="2"/>
      <c r="C10" s="55" t="s">
        <v>42</v>
      </c>
      <c r="D10" s="55"/>
      <c r="E10" s="55"/>
      <c r="F10" s="55"/>
      <c r="G10" s="6"/>
    </row>
    <row r="11" spans="2:20" ht="19.5" thickTop="1" thickBot="1" x14ac:dyDescent="0.5">
      <c r="B11" s="2"/>
      <c r="C11" s="8"/>
      <c r="D11" s="40"/>
      <c r="E11" s="9"/>
      <c r="F11" s="10"/>
      <c r="G11" s="6"/>
      <c r="S11" s="38"/>
      <c r="T11" s="38"/>
    </row>
    <row r="12" spans="2:20" ht="19.5" thickTop="1" thickBot="1" x14ac:dyDescent="0.5">
      <c r="B12" s="2"/>
      <c r="C12" s="54" t="s">
        <v>0</v>
      </c>
      <c r="D12" s="54"/>
      <c r="E12" s="54"/>
      <c r="F12" s="54"/>
      <c r="G12" s="6"/>
    </row>
    <row r="13" spans="2:20" ht="19.5" thickTop="1" thickBot="1" x14ac:dyDescent="0.5">
      <c r="B13" s="2"/>
      <c r="C13" s="8"/>
      <c r="D13" s="40"/>
      <c r="E13" s="11"/>
      <c r="F13" s="10"/>
      <c r="G13" s="6"/>
    </row>
    <row r="14" spans="2:20" ht="19.5" thickTop="1" thickBot="1" x14ac:dyDescent="0.5">
      <c r="B14" s="2"/>
      <c r="D14" s="11"/>
      <c r="E14" s="11" t="s">
        <v>35</v>
      </c>
      <c r="F14" s="11"/>
      <c r="G14" s="6"/>
    </row>
    <row r="15" spans="2:20" ht="19.5" thickTop="1" thickBot="1" x14ac:dyDescent="0.5">
      <c r="B15" s="2"/>
      <c r="D15" s="11"/>
      <c r="E15" s="11" t="s">
        <v>39</v>
      </c>
      <c r="F15" s="11"/>
      <c r="G15" s="6"/>
    </row>
    <row r="16" spans="2:20" ht="19.5" thickTop="1" thickBot="1" x14ac:dyDescent="0.5">
      <c r="B16" s="2"/>
      <c r="C16" s="8"/>
      <c r="D16" s="12"/>
      <c r="E16" s="11"/>
      <c r="G16" s="6"/>
    </row>
    <row r="17" spans="2:7" ht="19.5" thickTop="1" thickBot="1" x14ac:dyDescent="0.5">
      <c r="B17" s="2"/>
      <c r="C17" s="8"/>
      <c r="D17" s="12"/>
      <c r="E17" s="11"/>
      <c r="G17" s="6"/>
    </row>
    <row r="18" spans="2:7" ht="24.75" customHeight="1" thickTop="1" thickBot="1" x14ac:dyDescent="0.5">
      <c r="B18" s="2"/>
      <c r="D18" s="9"/>
      <c r="E18" s="13"/>
      <c r="F18" s="14"/>
      <c r="G18" s="6"/>
    </row>
    <row r="19" spans="2:7" ht="24.75" customHeight="1" thickTop="1" thickBot="1" x14ac:dyDescent="0.5">
      <c r="B19" s="2"/>
      <c r="D19" s="9"/>
      <c r="E19" s="13"/>
      <c r="F19" s="14"/>
      <c r="G19" s="6"/>
    </row>
    <row r="20" spans="2:7" ht="19.5" thickTop="1" thickBot="1" x14ac:dyDescent="0.5">
      <c r="B20" s="2"/>
      <c r="C20" s="8"/>
      <c r="D20" s="12"/>
      <c r="E20" s="11"/>
      <c r="G20" s="6"/>
    </row>
    <row r="21" spans="2:7" ht="19.5" thickTop="1" thickBot="1" x14ac:dyDescent="0.5">
      <c r="B21" s="2"/>
      <c r="C21" s="8"/>
      <c r="D21" s="12"/>
      <c r="E21" s="11"/>
      <c r="G21" s="6"/>
    </row>
    <row r="22" spans="2:7" ht="19.5" thickTop="1" thickBot="1" x14ac:dyDescent="0.5">
      <c r="B22" s="2"/>
      <c r="C22" s="8"/>
      <c r="D22" s="9"/>
      <c r="E22" s="11"/>
      <c r="G22" s="6"/>
    </row>
    <row r="23" spans="2:7" ht="14" thickTop="1" thickBot="1" x14ac:dyDescent="0.35">
      <c r="B23" s="2"/>
      <c r="E23" s="15"/>
      <c r="G23" s="6"/>
    </row>
    <row r="24" spans="2:7" ht="14" thickTop="1" thickBot="1" x14ac:dyDescent="0.35">
      <c r="B24" s="2"/>
      <c r="C24" s="16"/>
      <c r="D24" s="16"/>
      <c r="E24" s="16"/>
      <c r="F24" s="16"/>
      <c r="G24" s="6"/>
    </row>
    <row r="25" spans="2:7" ht="4.5" customHeight="1" thickTop="1" x14ac:dyDescent="0.3">
      <c r="B25" s="2"/>
      <c r="C25" s="3" t="s">
        <v>1</v>
      </c>
      <c r="D25" s="3"/>
      <c r="E25" s="3"/>
      <c r="F25" s="3"/>
      <c r="G25" s="6"/>
    </row>
    <row r="26" spans="2:7" ht="12.75" customHeight="1" x14ac:dyDescent="0.3">
      <c r="C26" s="17"/>
    </row>
    <row r="27" spans="2:7" ht="15" customHeight="1" x14ac:dyDescent="0.3">
      <c r="C27" s="53"/>
      <c r="D27" s="53"/>
      <c r="E27" s="53"/>
      <c r="F27" s="53"/>
    </row>
    <row r="28" spans="2:7" x14ac:dyDescent="0.3">
      <c r="C28" s="1" t="s">
        <v>37</v>
      </c>
      <c r="F28" s="18"/>
    </row>
    <row r="29" spans="2:7" x14ac:dyDescent="0.3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zoomScaleNormal="100" workbookViewId="0">
      <selection activeCell="A22" sqref="A22"/>
    </sheetView>
  </sheetViews>
  <sheetFormatPr defaultColWidth="9.1796875" defaultRowHeight="13" x14ac:dyDescent="0.3"/>
  <cols>
    <col min="1" max="1" width="20.81640625" style="14" customWidth="1"/>
    <col min="2" max="7" width="11.26953125" style="14" customWidth="1"/>
    <col min="8" max="16384" width="9.1796875" style="14"/>
  </cols>
  <sheetData>
    <row r="1" spans="1:7" ht="18.5" x14ac:dyDescent="0.45">
      <c r="A1" s="54" t="s">
        <v>40</v>
      </c>
      <c r="B1" s="54"/>
      <c r="C1" s="54"/>
      <c r="D1" s="54"/>
      <c r="E1" s="54"/>
      <c r="F1" s="54"/>
      <c r="G1" s="54"/>
    </row>
    <row r="2" spans="1:7" ht="18.5" x14ac:dyDescent="0.45">
      <c r="A2" s="54" t="s">
        <v>42</v>
      </c>
      <c r="B2" s="56"/>
      <c r="C2" s="56"/>
      <c r="D2" s="56"/>
      <c r="E2" s="56"/>
      <c r="F2" s="56"/>
      <c r="G2" s="56"/>
    </row>
    <row r="3" spans="1:7" ht="36.75" customHeight="1" thickBot="1" x14ac:dyDescent="0.35">
      <c r="A3" s="57" t="s">
        <v>35</v>
      </c>
      <c r="B3" s="57"/>
      <c r="C3" s="57"/>
      <c r="D3" s="57"/>
      <c r="E3" s="57"/>
      <c r="F3" s="57"/>
      <c r="G3" s="57"/>
    </row>
    <row r="4" spans="1:7" s="22" customFormat="1" ht="16.5" customHeight="1" thickTop="1" x14ac:dyDescent="0.3">
      <c r="A4" s="44"/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6" t="s">
        <v>31</v>
      </c>
    </row>
    <row r="5" spans="1:7" s="27" customFormat="1" ht="19.5" customHeight="1" x14ac:dyDescent="0.25">
      <c r="A5" s="47" t="s">
        <v>12</v>
      </c>
      <c r="B5" s="24">
        <v>4</v>
      </c>
      <c r="C5" s="24">
        <v>81</v>
      </c>
      <c r="D5" s="42">
        <v>0</v>
      </c>
      <c r="E5" s="24">
        <v>27</v>
      </c>
      <c r="F5" s="42">
        <v>493</v>
      </c>
      <c r="G5" s="48">
        <v>0</v>
      </c>
    </row>
    <row r="6" spans="1:7" s="27" customFormat="1" ht="19.5" customHeight="1" x14ac:dyDescent="0.25">
      <c r="A6" s="47" t="s">
        <v>13</v>
      </c>
      <c r="B6" s="24">
        <v>2</v>
      </c>
      <c r="C6" s="24">
        <v>256</v>
      </c>
      <c r="D6" s="42">
        <v>0</v>
      </c>
      <c r="E6" s="24">
        <v>10</v>
      </c>
      <c r="F6" s="42">
        <v>3250</v>
      </c>
      <c r="G6" s="48">
        <v>0</v>
      </c>
    </row>
    <row r="7" spans="1:7" s="27" customFormat="1" ht="19.5" customHeight="1" x14ac:dyDescent="0.25">
      <c r="A7" s="47" t="s">
        <v>14</v>
      </c>
      <c r="B7" s="24">
        <v>0</v>
      </c>
      <c r="C7" s="24">
        <v>104</v>
      </c>
      <c r="D7" s="42">
        <v>0</v>
      </c>
      <c r="E7" s="24">
        <v>2</v>
      </c>
      <c r="F7" s="42">
        <v>2929</v>
      </c>
      <c r="G7" s="48">
        <v>0</v>
      </c>
    </row>
    <row r="8" spans="1:7" s="27" customFormat="1" ht="19.5" customHeight="1" x14ac:dyDescent="0.25">
      <c r="A8" s="47" t="s">
        <v>15</v>
      </c>
      <c r="B8" s="24">
        <v>0</v>
      </c>
      <c r="C8" s="24">
        <v>20</v>
      </c>
      <c r="D8" s="42">
        <v>0</v>
      </c>
      <c r="E8" s="24">
        <v>9</v>
      </c>
      <c r="F8" s="42">
        <v>1894</v>
      </c>
      <c r="G8" s="48">
        <v>0</v>
      </c>
    </row>
    <row r="9" spans="1:7" s="27" customFormat="1" ht="19.5" customHeight="1" x14ac:dyDescent="0.25">
      <c r="A9" s="47" t="s">
        <v>32</v>
      </c>
      <c r="B9" s="24">
        <v>0</v>
      </c>
      <c r="C9" s="24">
        <v>5</v>
      </c>
      <c r="D9" s="42">
        <v>0</v>
      </c>
      <c r="E9" s="24">
        <v>0</v>
      </c>
      <c r="F9" s="42">
        <v>606</v>
      </c>
      <c r="G9" s="48">
        <v>0</v>
      </c>
    </row>
    <row r="10" spans="1:7" s="27" customFormat="1" ht="19.5" customHeight="1" x14ac:dyDescent="0.25">
      <c r="A10" s="47" t="s">
        <v>16</v>
      </c>
      <c r="B10" s="24">
        <v>0</v>
      </c>
      <c r="C10" s="24">
        <v>55</v>
      </c>
      <c r="D10" s="42">
        <v>0</v>
      </c>
      <c r="E10" s="24">
        <v>3</v>
      </c>
      <c r="F10" s="42">
        <v>3045</v>
      </c>
      <c r="G10" s="48">
        <v>0</v>
      </c>
    </row>
    <row r="11" spans="1:7" s="27" customFormat="1" ht="19.5" customHeight="1" x14ac:dyDescent="0.25">
      <c r="A11" s="47" t="s">
        <v>17</v>
      </c>
      <c r="B11" s="24">
        <v>0</v>
      </c>
      <c r="C11" s="24">
        <v>36</v>
      </c>
      <c r="D11" s="42">
        <v>0</v>
      </c>
      <c r="E11" s="24">
        <v>2</v>
      </c>
      <c r="F11" s="42">
        <v>777</v>
      </c>
      <c r="G11" s="48">
        <v>0</v>
      </c>
    </row>
    <row r="12" spans="1:7" s="27" customFormat="1" ht="19.5" customHeight="1" x14ac:dyDescent="0.25">
      <c r="A12" s="47" t="s">
        <v>18</v>
      </c>
      <c r="B12" s="24">
        <v>1</v>
      </c>
      <c r="C12" s="24">
        <v>256</v>
      </c>
      <c r="D12" s="42">
        <v>0</v>
      </c>
      <c r="E12" s="24">
        <v>9</v>
      </c>
      <c r="F12" s="42">
        <v>1929</v>
      </c>
      <c r="G12" s="48">
        <v>0</v>
      </c>
    </row>
    <row r="13" spans="1:7" s="27" customFormat="1" ht="19.5" customHeight="1" x14ac:dyDescent="0.25">
      <c r="A13" s="47" t="s">
        <v>19</v>
      </c>
      <c r="B13" s="24">
        <v>0</v>
      </c>
      <c r="C13" s="24">
        <v>118</v>
      </c>
      <c r="D13" s="42">
        <v>0</v>
      </c>
      <c r="E13" s="24">
        <v>1</v>
      </c>
      <c r="F13" s="42">
        <v>987</v>
      </c>
      <c r="G13" s="48">
        <v>0</v>
      </c>
    </row>
    <row r="14" spans="1:7" s="27" customFormat="1" ht="19.5" customHeight="1" x14ac:dyDescent="0.25">
      <c r="A14" s="47" t="s">
        <v>20</v>
      </c>
      <c r="B14" s="24">
        <v>45</v>
      </c>
      <c r="C14" s="24">
        <v>217</v>
      </c>
      <c r="D14" s="42">
        <v>0</v>
      </c>
      <c r="E14" s="24">
        <v>0</v>
      </c>
      <c r="F14" s="42">
        <v>2460</v>
      </c>
      <c r="G14" s="48">
        <v>0</v>
      </c>
    </row>
    <row r="15" spans="1:7" s="27" customFormat="1" ht="19.5" customHeight="1" x14ac:dyDescent="0.25">
      <c r="A15" s="47" t="s">
        <v>21</v>
      </c>
      <c r="B15" s="24">
        <v>0</v>
      </c>
      <c r="C15" s="24">
        <v>177</v>
      </c>
      <c r="D15" s="42">
        <v>0</v>
      </c>
      <c r="E15" s="24">
        <v>0</v>
      </c>
      <c r="F15" s="42">
        <v>2351</v>
      </c>
      <c r="G15" s="48">
        <v>0</v>
      </c>
    </row>
    <row r="16" spans="1:7" s="27" customFormat="1" ht="19.5" customHeight="1" x14ac:dyDescent="0.25">
      <c r="A16" s="47" t="s">
        <v>22</v>
      </c>
      <c r="B16" s="24">
        <v>1</v>
      </c>
      <c r="C16" s="24">
        <v>30</v>
      </c>
      <c r="D16" s="42">
        <v>0</v>
      </c>
      <c r="E16" s="24">
        <v>1</v>
      </c>
      <c r="F16" s="42">
        <v>3883</v>
      </c>
      <c r="G16" s="48">
        <v>1</v>
      </c>
    </row>
    <row r="17" spans="1:13" s="27" customFormat="1" ht="19.5" customHeight="1" x14ac:dyDescent="0.25">
      <c r="A17" s="47" t="s">
        <v>34</v>
      </c>
      <c r="B17" s="24">
        <v>1</v>
      </c>
      <c r="C17" s="24">
        <v>29</v>
      </c>
      <c r="D17" s="42">
        <v>0</v>
      </c>
      <c r="E17" s="24">
        <v>2</v>
      </c>
      <c r="F17" s="42">
        <v>3921</v>
      </c>
      <c r="G17" s="48">
        <v>0</v>
      </c>
    </row>
    <row r="18" spans="1:13" s="27" customFormat="1" ht="19.5" customHeight="1" x14ac:dyDescent="0.25">
      <c r="A18" s="47" t="s">
        <v>33</v>
      </c>
      <c r="B18" s="24">
        <v>1</v>
      </c>
      <c r="C18" s="24">
        <v>23</v>
      </c>
      <c r="D18" s="42">
        <v>0</v>
      </c>
      <c r="E18" s="24">
        <v>4</v>
      </c>
      <c r="F18" s="42">
        <v>1547</v>
      </c>
      <c r="G18" s="48">
        <v>0</v>
      </c>
    </row>
    <row r="19" spans="1:13" s="27" customFormat="1" ht="19.5" customHeight="1" x14ac:dyDescent="0.25">
      <c r="A19" s="47" t="s">
        <v>23</v>
      </c>
      <c r="B19" s="24">
        <v>0</v>
      </c>
      <c r="C19" s="24">
        <v>89</v>
      </c>
      <c r="D19" s="42">
        <v>0</v>
      </c>
      <c r="E19" s="24">
        <v>0</v>
      </c>
      <c r="F19" s="42">
        <v>1907</v>
      </c>
      <c r="G19" s="48">
        <v>0</v>
      </c>
    </row>
    <row r="20" spans="1:13" s="27" customFormat="1" ht="19.5" customHeight="1" x14ac:dyDescent="0.25">
      <c r="A20" s="47" t="s">
        <v>24</v>
      </c>
      <c r="B20" s="24">
        <v>0</v>
      </c>
      <c r="C20" s="24">
        <v>28</v>
      </c>
      <c r="D20" s="42">
        <v>0</v>
      </c>
      <c r="E20" s="24">
        <v>5</v>
      </c>
      <c r="F20" s="42">
        <v>3096</v>
      </c>
      <c r="G20" s="48">
        <v>0</v>
      </c>
    </row>
    <row r="21" spans="1:13" s="27" customFormat="1" ht="19.5" customHeight="1" thickBot="1" x14ac:dyDescent="0.3">
      <c r="A21" s="49" t="s">
        <v>25</v>
      </c>
      <c r="B21" s="50">
        <f t="shared" ref="B21:G21" si="0">SUM(B5:B20)</f>
        <v>55</v>
      </c>
      <c r="C21" s="50">
        <f t="shared" si="0"/>
        <v>1524</v>
      </c>
      <c r="D21" s="50">
        <f t="shared" si="0"/>
        <v>0</v>
      </c>
      <c r="E21" s="50">
        <f t="shared" si="0"/>
        <v>75</v>
      </c>
      <c r="F21" s="50">
        <f t="shared" si="0"/>
        <v>35075</v>
      </c>
      <c r="G21" s="51">
        <f t="shared" si="0"/>
        <v>1</v>
      </c>
    </row>
    <row r="22" spans="1:13" ht="13.5" thickTop="1" x14ac:dyDescent="0.3">
      <c r="A22" s="1"/>
      <c r="B22" s="1"/>
      <c r="C22" s="43"/>
      <c r="D22" s="1"/>
      <c r="E22" s="43"/>
      <c r="F22" s="43"/>
      <c r="G22" s="1"/>
    </row>
    <row r="23" spans="1:13" x14ac:dyDescent="0.3">
      <c r="A23" s="1"/>
      <c r="B23" s="1"/>
      <c r="C23" s="1"/>
      <c r="D23" s="1"/>
      <c r="E23" s="1"/>
      <c r="F23" s="1"/>
      <c r="G23" s="1"/>
    </row>
    <row r="24" spans="1:13" x14ac:dyDescent="0.3">
      <c r="A24" s="41"/>
      <c r="B24" s="39"/>
      <c r="C24" s="39"/>
      <c r="D24" s="39"/>
      <c r="E24" s="39"/>
      <c r="F24" s="39"/>
      <c r="G24" s="39"/>
    </row>
    <row r="25" spans="1:13" x14ac:dyDescent="0.3">
      <c r="A25" s="41"/>
      <c r="B25" s="39"/>
      <c r="C25" s="39"/>
      <c r="D25" s="39"/>
      <c r="E25" s="39"/>
      <c r="F25" s="39"/>
      <c r="G25" s="39"/>
      <c r="I25" s="36"/>
    </row>
    <row r="26" spans="1:13" x14ac:dyDescent="0.3">
      <c r="A26" s="39"/>
      <c r="B26" s="39"/>
      <c r="C26" s="39"/>
      <c r="D26" s="39"/>
      <c r="E26" s="39"/>
      <c r="F26" s="39"/>
      <c r="G26" s="39"/>
    </row>
    <row r="29" spans="1:13" x14ac:dyDescent="0.3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90" zoomScaleNormal="90" workbookViewId="0">
      <selection activeCell="A22" sqref="A22"/>
    </sheetView>
  </sheetViews>
  <sheetFormatPr defaultColWidth="9.1796875" defaultRowHeight="13" x14ac:dyDescent="0.3"/>
  <cols>
    <col min="1" max="1" width="20.81640625" style="14" customWidth="1"/>
    <col min="2" max="10" width="11.26953125" style="14" customWidth="1"/>
    <col min="11" max="16384" width="9.1796875" style="14"/>
  </cols>
  <sheetData>
    <row r="1" spans="1:10" ht="18.5" x14ac:dyDescent="0.45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5" x14ac:dyDescent="0.45">
      <c r="A2" s="54" t="s">
        <v>43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6.75" customHeight="1" thickBot="1" x14ac:dyDescent="0.3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22" customFormat="1" ht="50.25" customHeight="1" thickTop="1" x14ac:dyDescent="0.3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5">
      <c r="A5" s="23" t="s">
        <v>12</v>
      </c>
      <c r="B5" s="24">
        <v>489</v>
      </c>
      <c r="C5" s="24">
        <v>364</v>
      </c>
      <c r="D5" s="25">
        <f>C5/B5</f>
        <v>0.7443762781186094</v>
      </c>
      <c r="E5" s="24">
        <v>3</v>
      </c>
      <c r="F5" s="25">
        <f>E5/B5</f>
        <v>6.1349693251533744E-3</v>
      </c>
      <c r="G5" s="24">
        <v>20</v>
      </c>
      <c r="H5" s="25">
        <f>G5/B5</f>
        <v>4.0899795501022497E-2</v>
      </c>
      <c r="I5" s="24">
        <v>381</v>
      </c>
      <c r="J5" s="26">
        <f>B5/I5</f>
        <v>1.2834645669291338</v>
      </c>
    </row>
    <row r="6" spans="1:10" s="27" customFormat="1" ht="19.5" customHeight="1" x14ac:dyDescent="0.25">
      <c r="A6" s="23" t="s">
        <v>13</v>
      </c>
      <c r="B6" s="24">
        <v>3278</v>
      </c>
      <c r="C6" s="24">
        <v>2591</v>
      </c>
      <c r="D6" s="25">
        <f t="shared" ref="D6:D21" si="0">C6/B6</f>
        <v>0.79042098840756558</v>
      </c>
      <c r="E6" s="24">
        <v>8</v>
      </c>
      <c r="F6" s="25">
        <f t="shared" ref="F6:F21" si="1">E6/B6</f>
        <v>2.4405125076266015E-3</v>
      </c>
      <c r="G6" s="24">
        <v>132</v>
      </c>
      <c r="H6" s="25">
        <f t="shared" ref="H6:H21" si="2">G6/B6</f>
        <v>4.0268456375838924E-2</v>
      </c>
      <c r="I6" s="24">
        <v>3317</v>
      </c>
      <c r="J6" s="26">
        <f t="shared" ref="J6:J21" si="3">B6/I6</f>
        <v>0.98824238769972872</v>
      </c>
    </row>
    <row r="7" spans="1:10" s="27" customFormat="1" ht="19.5" customHeight="1" x14ac:dyDescent="0.25">
      <c r="A7" s="23" t="s">
        <v>14</v>
      </c>
      <c r="B7" s="24">
        <v>2928</v>
      </c>
      <c r="C7" s="24">
        <v>2134</v>
      </c>
      <c r="D7" s="25">
        <f t="shared" si="0"/>
        <v>0.72882513661202186</v>
      </c>
      <c r="E7" s="24">
        <v>19</v>
      </c>
      <c r="F7" s="25">
        <f t="shared" si="1"/>
        <v>6.4890710382513664E-3</v>
      </c>
      <c r="G7" s="24">
        <v>114</v>
      </c>
      <c r="H7" s="25">
        <f t="shared" si="2"/>
        <v>3.8934426229508198E-2</v>
      </c>
      <c r="I7" s="24">
        <v>2583</v>
      </c>
      <c r="J7" s="26">
        <f t="shared" si="3"/>
        <v>1.1335656213704994</v>
      </c>
    </row>
    <row r="8" spans="1:10" s="27" customFormat="1" ht="19.5" customHeight="1" x14ac:dyDescent="0.25">
      <c r="A8" s="23" t="s">
        <v>15</v>
      </c>
      <c r="B8" s="24">
        <v>1859</v>
      </c>
      <c r="C8" s="24">
        <v>1472</v>
      </c>
      <c r="D8" s="25">
        <f t="shared" si="0"/>
        <v>0.79182356105433027</v>
      </c>
      <c r="E8" s="24">
        <v>7</v>
      </c>
      <c r="F8" s="25">
        <f t="shared" si="1"/>
        <v>3.7654653039268424E-3</v>
      </c>
      <c r="G8" s="24">
        <v>75</v>
      </c>
      <c r="H8" s="25">
        <f t="shared" si="2"/>
        <v>4.0344271113501882E-2</v>
      </c>
      <c r="I8" s="24">
        <v>1164</v>
      </c>
      <c r="J8" s="26">
        <f t="shared" si="3"/>
        <v>1.5970790378006874</v>
      </c>
    </row>
    <row r="9" spans="1:10" s="27" customFormat="1" ht="19.5" customHeight="1" x14ac:dyDescent="0.25">
      <c r="A9" s="23" t="s">
        <v>32</v>
      </c>
      <c r="B9" s="24">
        <v>613</v>
      </c>
      <c r="C9" s="24">
        <v>449</v>
      </c>
      <c r="D9" s="25">
        <f t="shared" si="0"/>
        <v>0.73246329526916798</v>
      </c>
      <c r="E9" s="24">
        <v>7</v>
      </c>
      <c r="F9" s="25">
        <f t="shared" si="1"/>
        <v>1.1419249592169658E-2</v>
      </c>
      <c r="G9" s="24">
        <v>25</v>
      </c>
      <c r="H9" s="25">
        <f t="shared" si="2"/>
        <v>4.0783034257748776E-2</v>
      </c>
      <c r="I9" s="24">
        <v>573</v>
      </c>
      <c r="J9" s="26">
        <f t="shared" si="3"/>
        <v>1.0698080279232112</v>
      </c>
    </row>
    <row r="10" spans="1:10" s="27" customFormat="1" ht="19.5" customHeight="1" x14ac:dyDescent="0.25">
      <c r="A10" s="23" t="s">
        <v>16</v>
      </c>
      <c r="B10" s="24">
        <v>3039</v>
      </c>
      <c r="C10" s="24">
        <v>2193</v>
      </c>
      <c r="D10" s="25">
        <f t="shared" si="0"/>
        <v>0.72161895360315897</v>
      </c>
      <c r="E10" s="24">
        <v>21</v>
      </c>
      <c r="F10" s="25">
        <f t="shared" si="1"/>
        <v>6.9101678183613032E-3</v>
      </c>
      <c r="G10" s="24">
        <v>165</v>
      </c>
      <c r="H10" s="25">
        <f t="shared" si="2"/>
        <v>5.4294175715695954E-2</v>
      </c>
      <c r="I10" s="24">
        <v>2844</v>
      </c>
      <c r="J10" s="26">
        <f t="shared" si="3"/>
        <v>1.0685654008438819</v>
      </c>
    </row>
    <row r="11" spans="1:10" s="27" customFormat="1" ht="19.5" customHeight="1" x14ac:dyDescent="0.25">
      <c r="A11" s="23" t="s">
        <v>17</v>
      </c>
      <c r="B11" s="24">
        <v>787</v>
      </c>
      <c r="C11" s="24">
        <v>555</v>
      </c>
      <c r="D11" s="25">
        <f t="shared" si="0"/>
        <v>0.70520965692503179</v>
      </c>
      <c r="E11" s="24">
        <v>5</v>
      </c>
      <c r="F11" s="25">
        <f t="shared" si="1"/>
        <v>6.3532401524777635E-3</v>
      </c>
      <c r="G11" s="24">
        <v>44</v>
      </c>
      <c r="H11" s="25">
        <f t="shared" si="2"/>
        <v>5.5908513341804321E-2</v>
      </c>
      <c r="I11" s="24">
        <v>722</v>
      </c>
      <c r="J11" s="26">
        <f t="shared" si="3"/>
        <v>1.0900277008310248</v>
      </c>
    </row>
    <row r="12" spans="1:10" s="27" customFormat="1" ht="19.5" customHeight="1" x14ac:dyDescent="0.25">
      <c r="A12" s="23" t="s">
        <v>18</v>
      </c>
      <c r="B12" s="24">
        <v>1934</v>
      </c>
      <c r="C12" s="24">
        <v>1427</v>
      </c>
      <c r="D12" s="25">
        <f t="shared" si="0"/>
        <v>0.73784901758014476</v>
      </c>
      <c r="E12" s="24">
        <v>21</v>
      </c>
      <c r="F12" s="25">
        <f t="shared" si="1"/>
        <v>1.0858324715615306E-2</v>
      </c>
      <c r="G12" s="24">
        <v>62</v>
      </c>
      <c r="H12" s="25">
        <f t="shared" si="2"/>
        <v>3.2057911065149949E-2</v>
      </c>
      <c r="I12" s="24">
        <v>1849</v>
      </c>
      <c r="J12" s="26">
        <f t="shared" si="3"/>
        <v>1.0459707950243375</v>
      </c>
    </row>
    <row r="13" spans="1:10" s="27" customFormat="1" ht="19.5" customHeight="1" x14ac:dyDescent="0.25">
      <c r="A13" s="23" t="s">
        <v>19</v>
      </c>
      <c r="B13" s="24">
        <v>981</v>
      </c>
      <c r="C13" s="24">
        <v>666</v>
      </c>
      <c r="D13" s="25">
        <f t="shared" si="0"/>
        <v>0.67889908256880738</v>
      </c>
      <c r="E13" s="24">
        <v>26</v>
      </c>
      <c r="F13" s="25">
        <f t="shared" si="1"/>
        <v>2.6503567787971458E-2</v>
      </c>
      <c r="G13" s="24">
        <v>30</v>
      </c>
      <c r="H13" s="25">
        <f t="shared" si="2"/>
        <v>3.0581039755351681E-2</v>
      </c>
      <c r="I13" s="24">
        <v>936</v>
      </c>
      <c r="J13" s="26">
        <f t="shared" si="3"/>
        <v>1.0480769230769231</v>
      </c>
    </row>
    <row r="14" spans="1:10" s="27" customFormat="1" ht="19.5" customHeight="1" x14ac:dyDescent="0.25">
      <c r="A14" s="23" t="s">
        <v>20</v>
      </c>
      <c r="B14" s="24">
        <v>2453</v>
      </c>
      <c r="C14" s="24">
        <v>1854</v>
      </c>
      <c r="D14" s="25">
        <f t="shared" si="0"/>
        <v>0.7558092132083164</v>
      </c>
      <c r="E14" s="24">
        <v>9</v>
      </c>
      <c r="F14" s="25">
        <f t="shared" si="1"/>
        <v>3.6689767631471666E-3</v>
      </c>
      <c r="G14" s="24">
        <v>109</v>
      </c>
      <c r="H14" s="25">
        <f t="shared" si="2"/>
        <v>4.4435385242560133E-2</v>
      </c>
      <c r="I14" s="24">
        <v>2181</v>
      </c>
      <c r="J14" s="26">
        <f t="shared" si="3"/>
        <v>1.1247134342044933</v>
      </c>
    </row>
    <row r="15" spans="1:10" s="27" customFormat="1" ht="19.5" customHeight="1" x14ac:dyDescent="0.25">
      <c r="A15" s="23" t="s">
        <v>21</v>
      </c>
      <c r="B15" s="24">
        <v>2354</v>
      </c>
      <c r="C15" s="24">
        <v>1724</v>
      </c>
      <c r="D15" s="25">
        <f t="shared" si="0"/>
        <v>0.73237043330501272</v>
      </c>
      <c r="E15" s="24">
        <v>16</v>
      </c>
      <c r="F15" s="25">
        <f t="shared" si="1"/>
        <v>6.7969413763806288E-3</v>
      </c>
      <c r="G15" s="24">
        <v>92</v>
      </c>
      <c r="H15" s="25">
        <f t="shared" si="2"/>
        <v>3.9082412914188618E-2</v>
      </c>
      <c r="I15" s="24">
        <v>2050</v>
      </c>
      <c r="J15" s="26">
        <f t="shared" si="3"/>
        <v>1.1482926829268292</v>
      </c>
    </row>
    <row r="16" spans="1:10" s="27" customFormat="1" ht="19.5" customHeight="1" x14ac:dyDescent="0.25">
      <c r="A16" s="23" t="s">
        <v>22</v>
      </c>
      <c r="B16" s="24">
        <v>3892</v>
      </c>
      <c r="C16" s="24">
        <v>3169</v>
      </c>
      <c r="D16" s="25">
        <f t="shared" si="0"/>
        <v>0.81423432682425489</v>
      </c>
      <c r="E16" s="24">
        <v>2</v>
      </c>
      <c r="F16" s="25">
        <f t="shared" si="1"/>
        <v>5.1387461459403907E-4</v>
      </c>
      <c r="G16" s="24">
        <v>156</v>
      </c>
      <c r="H16" s="25">
        <f t="shared" si="2"/>
        <v>4.0082219938335044E-2</v>
      </c>
      <c r="I16" s="24">
        <v>3956</v>
      </c>
      <c r="J16" s="26">
        <f t="shared" si="3"/>
        <v>0.98382204246713856</v>
      </c>
    </row>
    <row r="17" spans="1:16" s="27" customFormat="1" ht="19.5" customHeight="1" x14ac:dyDescent="0.25">
      <c r="A17" s="23" t="s">
        <v>34</v>
      </c>
      <c r="B17" s="24">
        <v>3963</v>
      </c>
      <c r="C17" s="24">
        <v>3015</v>
      </c>
      <c r="D17" s="25">
        <f t="shared" si="0"/>
        <v>0.76078728236184712</v>
      </c>
      <c r="E17" s="24">
        <v>9</v>
      </c>
      <c r="F17" s="25">
        <f t="shared" si="1"/>
        <v>2.2710068130204391E-3</v>
      </c>
      <c r="G17" s="24">
        <v>181</v>
      </c>
      <c r="H17" s="25">
        <f t="shared" si="2"/>
        <v>4.5672470350744385E-2</v>
      </c>
      <c r="I17" s="24">
        <v>4102</v>
      </c>
      <c r="J17" s="26">
        <f t="shared" si="3"/>
        <v>0.96611409068746956</v>
      </c>
    </row>
    <row r="18" spans="1:16" s="27" customFormat="1" ht="19.5" customHeight="1" x14ac:dyDescent="0.25">
      <c r="A18" s="23" t="s">
        <v>33</v>
      </c>
      <c r="B18" s="24">
        <v>1543</v>
      </c>
      <c r="C18" s="24">
        <v>1141</v>
      </c>
      <c r="D18" s="25">
        <f t="shared" si="0"/>
        <v>0.73946856772521063</v>
      </c>
      <c r="E18" s="24">
        <v>10</v>
      </c>
      <c r="F18" s="25">
        <f t="shared" si="1"/>
        <v>6.4808813998703824E-3</v>
      </c>
      <c r="G18" s="24">
        <v>85</v>
      </c>
      <c r="H18" s="25">
        <f t="shared" si="2"/>
        <v>5.508749189889825E-2</v>
      </c>
      <c r="I18" s="24">
        <v>1358</v>
      </c>
      <c r="J18" s="26">
        <f t="shared" si="3"/>
        <v>1.1362297496318114</v>
      </c>
    </row>
    <row r="19" spans="1:16" s="27" customFormat="1" ht="19.5" customHeight="1" x14ac:dyDescent="0.25">
      <c r="A19" s="23" t="s">
        <v>23</v>
      </c>
      <c r="B19" s="24">
        <v>1920</v>
      </c>
      <c r="C19" s="24">
        <v>1324</v>
      </c>
      <c r="D19" s="25">
        <f t="shared" si="0"/>
        <v>0.68958333333333333</v>
      </c>
      <c r="E19" s="24">
        <v>10</v>
      </c>
      <c r="F19" s="25">
        <f t="shared" si="1"/>
        <v>5.208333333333333E-3</v>
      </c>
      <c r="G19" s="24">
        <v>48</v>
      </c>
      <c r="H19" s="25">
        <f t="shared" si="2"/>
        <v>2.5000000000000001E-2</v>
      </c>
      <c r="I19" s="24">
        <v>2031</v>
      </c>
      <c r="J19" s="26">
        <f t="shared" si="3"/>
        <v>0.94534711964549478</v>
      </c>
    </row>
    <row r="20" spans="1:16" s="27" customFormat="1" ht="19.5" customHeight="1" thickBot="1" x14ac:dyDescent="0.3">
      <c r="A20" s="28" t="s">
        <v>24</v>
      </c>
      <c r="B20" s="29">
        <v>3092</v>
      </c>
      <c r="C20" s="29">
        <v>2246</v>
      </c>
      <c r="D20" s="30">
        <f t="shared" si="0"/>
        <v>0.72639068564036224</v>
      </c>
      <c r="E20" s="29">
        <v>18</v>
      </c>
      <c r="F20" s="30">
        <f t="shared" si="1"/>
        <v>5.8214747736093147E-3</v>
      </c>
      <c r="G20" s="29">
        <v>91</v>
      </c>
      <c r="H20" s="30">
        <f t="shared" si="2"/>
        <v>2.9430789133247089E-2</v>
      </c>
      <c r="I20" s="29">
        <v>2677</v>
      </c>
      <c r="J20" s="31">
        <f t="shared" si="3"/>
        <v>1.1550242809114681</v>
      </c>
    </row>
    <row r="21" spans="1:16" s="27" customFormat="1" ht="19.5" customHeight="1" thickBot="1" x14ac:dyDescent="0.3">
      <c r="A21" s="32" t="s">
        <v>25</v>
      </c>
      <c r="B21" s="33">
        <v>35125</v>
      </c>
      <c r="C21" s="33">
        <v>26324</v>
      </c>
      <c r="D21" s="34">
        <f t="shared" si="0"/>
        <v>0.74943772241992879</v>
      </c>
      <c r="E21" s="33">
        <v>191</v>
      </c>
      <c r="F21" s="34">
        <f t="shared" si="1"/>
        <v>5.437722419928826E-3</v>
      </c>
      <c r="G21" s="33">
        <v>1429</v>
      </c>
      <c r="H21" s="34">
        <f t="shared" si="2"/>
        <v>4.0683274021352314E-2</v>
      </c>
      <c r="I21" s="33">
        <v>32724</v>
      </c>
      <c r="J21" s="35">
        <f t="shared" si="3"/>
        <v>1.07337122601149</v>
      </c>
    </row>
    <row r="22" spans="1:16" ht="13.5" thickTop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3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3">
      <c r="A25" s="58"/>
      <c r="B25" s="59"/>
      <c r="C25" s="59"/>
      <c r="D25" s="59"/>
      <c r="E25" s="59"/>
      <c r="F25" s="59"/>
      <c r="G25" s="59"/>
      <c r="H25" s="59"/>
      <c r="I25" s="59"/>
      <c r="J25" s="59"/>
      <c r="L25" s="36"/>
    </row>
    <row r="26" spans="1:16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3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36CE27-92CB-41CD-ABBA-2E2346F6F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cp:lastPrinted>2024-12-03T16:59:36Z</cp:lastPrinted>
  <dcterms:created xsi:type="dcterms:W3CDTF">2005-11-01T20:57:08Z</dcterms:created>
  <dcterms:modified xsi:type="dcterms:W3CDTF">2025-03-06T13:26:45Z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