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322" documentId="11_1D791E0BF0343A46688EC97D733D68FEB9C3E9F8" xr6:coauthVersionLast="47" xr6:coauthVersionMax="47" xr10:uidLastSave="{049F0F6D-0E63-41AC-BCE5-1BEA1B26C437}"/>
  <bookViews>
    <workbookView xWindow="13815" yWindow="120" windowWidth="15705" windowHeight="14775" tabRatio="899" activeTab="4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<sst xmlns="http://schemas.openxmlformats.org/spreadsheetml/2006/main" count="163" uniqueCount="66">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</sst>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8" sqref="A8:D8"/>
    </sheetView>
  </sheetViews>
  <sheetFormatPr defaultColWidth="9.140625" defaultRowHeight="18.75" x14ac:dyDescent="0.3"/>
  <cols>
    <col min="1" max="1" width="18.7109375" style="8" customWidth="1"/>
    <col min="2" max="2" width="24.42578125" style="8" customWidth="1"/>
    <col min="3" max="3" width="63.28515625" style="8" customWidth="1"/>
    <col min="4" max="4" width="20.7109375" style="8" customWidth="1"/>
    <col min="5" max="5" width="16.5703125" style="8" customWidth="1"/>
    <col min="6" max="6" width="21.42578125" style="8" customWidth="1"/>
    <col min="7" max="7" width="11.5703125" style="8" customWidth="1"/>
    <col min="8" max="8" width="10.42578125" style="8" customWidth="1"/>
    <col min="9" max="10" width="9.140625" style="8"/>
    <col min="11" max="11" width="11" style="8" customWidth="1"/>
    <col min="12" max="16384" width="9.140625" style="8"/>
  </cols>
  <sheetData>
    <row r="1" spans="1:16" ht="18.75" customHeight="1" thickTop="1" x14ac:dyDescent="0.3">
      <c r="A1" s="138"/>
      <c r="B1" s="139"/>
      <c r="C1" s="139"/>
      <c r="D1" s="140"/>
    </row>
    <row r="2" spans="1:16" ht="18.75" customHeight="1" x14ac:dyDescent="0.3">
      <c r="A2" s="97"/>
      <c r="B2" s="98"/>
      <c r="C2" s="98"/>
      <c r="D2" s="99"/>
    </row>
    <row r="3" spans="1:16" ht="18.75" customHeight="1" x14ac:dyDescent="0.3">
      <c r="A3" s="97"/>
      <c r="B3" s="98"/>
      <c r="C3" s="98"/>
      <c r="D3" s="99"/>
    </row>
    <row r="4" spans="1:16" ht="18.75" customHeight="1" x14ac:dyDescent="0.3">
      <c r="A4" s="132"/>
      <c r="B4" s="133"/>
      <c r="C4" s="133"/>
      <c r="D4" s="134"/>
    </row>
    <row r="5" spans="1:16" ht="18.75" customHeight="1" x14ac:dyDescent="0.3">
      <c r="A5" s="135"/>
      <c r="B5" s="136"/>
      <c r="C5" s="136"/>
      <c r="D5" s="137"/>
    </row>
    <row r="6" spans="1:16" ht="18.75" customHeight="1" x14ac:dyDescent="0.3">
      <c r="A6" s="132" t="s">
        <v>0</v>
      </c>
      <c r="B6" s="133"/>
      <c r="C6" s="133"/>
      <c r="D6" s="134"/>
    </row>
    <row r="7" spans="1:16" ht="18.75" customHeight="1" x14ac:dyDescent="0.3">
      <c r="A7" s="102"/>
      <c r="B7" s="103"/>
      <c r="C7" s="103"/>
      <c r="D7" s="104"/>
    </row>
    <row r="8" spans="1:16" ht="16.5" customHeight="1" x14ac:dyDescent="0.3">
      <c r="A8" s="130" t="s">
        <v>65</v>
      </c>
      <c r="B8" s="131"/>
      <c r="C8" s="131"/>
      <c r="D8" s="141"/>
    </row>
    <row r="9" spans="1:16" ht="16.5" customHeight="1" x14ac:dyDescent="0.3">
      <c r="A9" s="9"/>
      <c r="D9" s="10"/>
      <c r="E9" s="130"/>
      <c r="F9" s="131"/>
      <c r="G9" s="131"/>
      <c r="H9" s="131"/>
    </row>
    <row r="10" spans="1:16" ht="18.75" customHeight="1" x14ac:dyDescent="0.3">
      <c r="A10" s="102"/>
      <c r="B10" s="103"/>
      <c r="C10" s="103"/>
      <c r="D10" s="104"/>
    </row>
    <row r="11" spans="1:16" ht="18.75" customHeight="1" x14ac:dyDescent="0.3">
      <c r="A11" s="102"/>
      <c r="B11" s="103"/>
      <c r="C11" s="103"/>
      <c r="D11" s="104"/>
    </row>
    <row r="12" spans="1:16" ht="18.75" customHeight="1" x14ac:dyDescent="0.3">
      <c r="A12" s="135"/>
      <c r="B12" s="136"/>
      <c r="C12" s="136"/>
      <c r="D12" s="137"/>
    </row>
    <row r="13" spans="1:16" ht="20.25" x14ac:dyDescent="0.3">
      <c r="A13" s="132" t="s">
        <v>1</v>
      </c>
      <c r="B13" s="133"/>
      <c r="C13" s="133"/>
      <c r="D13" s="134"/>
    </row>
    <row r="14" spans="1:16" x14ac:dyDescent="0.3">
      <c r="A14" s="142"/>
      <c r="B14" s="143"/>
      <c r="C14" s="143"/>
      <c r="D14" s="144"/>
      <c r="O14" s="11"/>
      <c r="P14" s="11"/>
    </row>
    <row r="15" spans="1:16" x14ac:dyDescent="0.3">
      <c r="A15" s="12"/>
      <c r="B15" s="13"/>
      <c r="C15" s="13" t="s">
        <v>2</v>
      </c>
      <c r="D15" s="14"/>
    </row>
    <row r="16" spans="1:16" x14ac:dyDescent="0.3">
      <c r="A16" s="12"/>
      <c r="C16" s="13" t="s">
        <v>3</v>
      </c>
      <c r="D16" s="10"/>
    </row>
    <row r="17" spans="1:4" x14ac:dyDescent="0.3">
      <c r="A17" s="12"/>
      <c r="B17" s="13"/>
      <c r="C17" s="13" t="s">
        <v>4</v>
      </c>
      <c r="D17" s="14"/>
    </row>
    <row r="18" spans="1:4" x14ac:dyDescent="0.3">
      <c r="A18" s="12"/>
      <c r="C18" s="13" t="s">
        <v>5</v>
      </c>
      <c r="D18" s="10"/>
    </row>
    <row r="19" spans="1:4" x14ac:dyDescent="0.3">
      <c r="A19" s="12"/>
      <c r="B19" s="13"/>
      <c r="C19" s="13" t="s">
        <v>6</v>
      </c>
      <c r="D19" s="14"/>
    </row>
    <row r="20" spans="1:4" x14ac:dyDescent="0.3">
      <c r="A20" s="135"/>
      <c r="B20" s="136"/>
      <c r="C20" s="136"/>
      <c r="D20" s="137"/>
    </row>
    <row r="21" spans="1:4" x14ac:dyDescent="0.3">
      <c r="A21" s="135"/>
      <c r="B21" s="136"/>
      <c r="C21" s="136"/>
      <c r="D21" s="137"/>
    </row>
    <row r="22" spans="1:4" x14ac:dyDescent="0.3">
      <c r="A22" s="97"/>
      <c r="B22" s="98"/>
      <c r="C22" s="98"/>
      <c r="D22" s="99"/>
    </row>
    <row r="23" spans="1:4" x14ac:dyDescent="0.3">
      <c r="A23" s="135"/>
      <c r="B23" s="136"/>
      <c r="C23" s="136"/>
      <c r="D23" s="137"/>
    </row>
    <row r="24" spans="1:4" x14ac:dyDescent="0.3">
      <c r="A24" s="146" t="s">
        <v>7</v>
      </c>
      <c r="B24" s="145"/>
      <c r="C24" s="145"/>
      <c r="D24" s="147"/>
    </row>
    <row r="25" spans="1:4" x14ac:dyDescent="0.3">
      <c r="A25" s="101" t="s">
        <v>8</v>
      </c>
      <c r="B25" s="100"/>
      <c r="C25" s="100"/>
      <c r="D25" s="74"/>
    </row>
    <row r="26" spans="1:4" ht="19.5" thickBot="1" x14ac:dyDescent="0.35">
      <c r="A26" s="148"/>
      <c r="B26" s="149"/>
      <c r="C26" s="149"/>
      <c r="D26" s="150"/>
    </row>
    <row r="27" spans="1:4" ht="18" customHeight="1" thickTop="1" x14ac:dyDescent="0.3">
      <c r="A27" s="145"/>
      <c r="B27" s="145"/>
      <c r="C27" s="145"/>
      <c r="D27" s="145"/>
    </row>
    <row r="28" spans="1:4" ht="15" customHeight="1" x14ac:dyDescent="0.3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D14" sqref="D14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18" t="s">
        <v>9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2" ht="19.5" customHeight="1" x14ac:dyDescent="0.2">
      <c r="A2" s="121" t="s">
        <v>65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ht="30" customHeight="1" thickBot="1" x14ac:dyDescent="0.25">
      <c r="A3" s="152" t="s">
        <v>10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8.95" customHeight="1" x14ac:dyDescent="0.2">
      <c r="A6" s="2" t="s">
        <v>22</v>
      </c>
      <c r="B6" s="30">
        <v>2</v>
      </c>
      <c r="C6" s="17">
        <v>0</v>
      </c>
      <c r="D6" s="26">
        <v>2</v>
      </c>
      <c r="E6" s="17">
        <v>2</v>
      </c>
      <c r="F6" s="19">
        <v>0</v>
      </c>
      <c r="G6" s="28">
        <v>2</v>
      </c>
      <c r="H6" s="106">
        <v>1</v>
      </c>
      <c r="I6" s="107">
        <v>0.71899999999999997</v>
      </c>
      <c r="J6" s="108">
        <v>1.3908205841446455</v>
      </c>
      <c r="L6" s="29"/>
    </row>
    <row r="7" spans="1:12" s="25" customFormat="1" ht="18.95" customHeight="1" x14ac:dyDescent="0.2">
      <c r="A7" s="2" t="s">
        <v>23</v>
      </c>
      <c r="B7" s="30">
        <v>6</v>
      </c>
      <c r="C7" s="17">
        <v>0</v>
      </c>
      <c r="D7" s="26">
        <v>6</v>
      </c>
      <c r="E7" s="17">
        <v>1</v>
      </c>
      <c r="F7" s="19">
        <v>0</v>
      </c>
      <c r="G7" s="28">
        <v>1</v>
      </c>
      <c r="H7" s="106">
        <v>0.16666666666666666</v>
      </c>
      <c r="I7" s="107">
        <v>0.77700000000000002</v>
      </c>
      <c r="J7" s="108">
        <v>0.21450021450021448</v>
      </c>
      <c r="L7" s="29"/>
    </row>
    <row r="8" spans="1:12" s="25" customFormat="1" ht="18.95" customHeight="1" x14ac:dyDescent="0.2">
      <c r="A8" s="2" t="s">
        <v>24</v>
      </c>
      <c r="B8" s="30">
        <v>1</v>
      </c>
      <c r="C8" s="17">
        <v>0</v>
      </c>
      <c r="D8" s="26">
        <v>1</v>
      </c>
      <c r="E8" s="17">
        <v>1</v>
      </c>
      <c r="F8" s="19">
        <v>0</v>
      </c>
      <c r="G8" s="28">
        <v>1</v>
      </c>
      <c r="H8" s="106">
        <v>1</v>
      </c>
      <c r="I8" s="107">
        <v>0.76100000000000001</v>
      </c>
      <c r="J8" s="108">
        <v>1.3140604467805519</v>
      </c>
      <c r="L8" s="29"/>
    </row>
    <row r="9" spans="1:12" s="25" customFormat="1" ht="18.95" customHeight="1" x14ac:dyDescent="0.2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0.78300000000000003</v>
      </c>
      <c r="J9" s="108">
        <v>0</v>
      </c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106">
        <v>0</v>
      </c>
      <c r="I16" s="107">
        <v>0.78500000000000003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106">
        <v>0</v>
      </c>
      <c r="I18" s="107">
        <v>0.80200000000000005</v>
      </c>
      <c r="J18" s="108">
        <v>0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1</v>
      </c>
      <c r="C20" s="32">
        <v>0</v>
      </c>
      <c r="D20" s="33">
        <v>1</v>
      </c>
      <c r="E20" s="32">
        <v>1</v>
      </c>
      <c r="F20" s="34">
        <v>0</v>
      </c>
      <c r="G20" s="35">
        <v>1</v>
      </c>
      <c r="H20" s="109">
        <v>1</v>
      </c>
      <c r="I20" s="110">
        <v>0.72099999999999997</v>
      </c>
      <c r="J20" s="111">
        <v>1.3869625520110958</v>
      </c>
      <c r="L20" s="29"/>
    </row>
    <row r="21" spans="1:13" s="25" customFormat="1" ht="18.95" customHeight="1" thickBot="1" x14ac:dyDescent="0.25">
      <c r="A21" s="4" t="s">
        <v>37</v>
      </c>
      <c r="B21" s="76">
        <v>14</v>
      </c>
      <c r="C21" s="77">
        <v>0</v>
      </c>
      <c r="D21" s="78">
        <v>14</v>
      </c>
      <c r="E21" s="77">
        <v>5</v>
      </c>
      <c r="F21" s="79">
        <v>0</v>
      </c>
      <c r="G21" s="80">
        <v>5</v>
      </c>
      <c r="H21" s="112">
        <v>0.35714285714285715</v>
      </c>
      <c r="I21" s="113">
        <v>0.78500000000000003</v>
      </c>
      <c r="J21" s="114">
        <v>0.45495905368516831</v>
      </c>
      <c r="K21" s="36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18" t="s">
        <v>9</v>
      </c>
      <c r="B1" s="151"/>
      <c r="C1" s="151"/>
      <c r="D1" s="151"/>
      <c r="E1" s="151"/>
      <c r="F1" s="151"/>
      <c r="G1" s="151"/>
      <c r="H1" s="151"/>
      <c r="I1" s="151"/>
      <c r="J1" s="154"/>
    </row>
    <row r="2" spans="1:12" ht="19.5" customHeight="1" x14ac:dyDescent="0.2">
      <c r="A2" s="121" t="str">
        <f>'1 EE Q2'!A2:J2</f>
        <v>FY26 QUARTER ENDING DECEMBER 31, 2025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2" ht="29.25" customHeight="1" thickBot="1" x14ac:dyDescent="0.25">
      <c r="A3" s="152" t="s">
        <v>39</v>
      </c>
      <c r="B3" s="153"/>
      <c r="C3" s="153"/>
      <c r="D3" s="153"/>
      <c r="E3" s="153"/>
      <c r="F3" s="153"/>
      <c r="G3" s="153"/>
      <c r="H3" s="153"/>
      <c r="I3" s="153"/>
      <c r="J3" s="155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8.95" customHeight="1" x14ac:dyDescent="0.2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106">
        <v>0.75</v>
      </c>
      <c r="I6" s="107">
        <v>0.746</v>
      </c>
      <c r="J6" s="108">
        <v>1.0053619302949062</v>
      </c>
      <c r="L6" s="29"/>
    </row>
    <row r="7" spans="1:12" s="25" customFormat="1" ht="18.95" customHeight="1" x14ac:dyDescent="0.2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106">
        <v>0</v>
      </c>
      <c r="I7" s="107">
        <v>0.69599999999999995</v>
      </c>
      <c r="J7" s="108">
        <v>0</v>
      </c>
      <c r="K7" s="116"/>
      <c r="L7" s="29"/>
    </row>
    <row r="8" spans="1:12" s="25" customFormat="1" ht="18.95" customHeight="1" x14ac:dyDescent="0.2">
      <c r="A8" s="2" t="s">
        <v>24</v>
      </c>
      <c r="B8" s="30">
        <v>4</v>
      </c>
      <c r="C8" s="17">
        <v>0</v>
      </c>
      <c r="D8" s="26">
        <v>4</v>
      </c>
      <c r="E8" s="17">
        <v>2</v>
      </c>
      <c r="F8" s="19">
        <v>0</v>
      </c>
      <c r="G8" s="28">
        <v>2</v>
      </c>
      <c r="H8" s="106">
        <v>0.5</v>
      </c>
      <c r="I8" s="107">
        <v>0.78600000000000003</v>
      </c>
      <c r="J8" s="108">
        <v>0.63613231552162852</v>
      </c>
      <c r="L8" s="29"/>
    </row>
    <row r="9" spans="1:12" s="25" customFormat="1" ht="18.95" customHeight="1" x14ac:dyDescent="0.2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0.71499999999999997</v>
      </c>
      <c r="J9" s="108">
        <v>0</v>
      </c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L14" s="29"/>
    </row>
    <row r="15" spans="1:12" s="25" customFormat="1" ht="18.95" customHeight="1" x14ac:dyDescent="0.2">
      <c r="A15" s="2" t="s">
        <v>31</v>
      </c>
      <c r="B15" s="30">
        <v>1</v>
      </c>
      <c r="C15" s="17">
        <v>0</v>
      </c>
      <c r="D15" s="26">
        <v>1</v>
      </c>
      <c r="E15" s="17">
        <v>0</v>
      </c>
      <c r="F15" s="19">
        <v>0</v>
      </c>
      <c r="G15" s="28">
        <v>0</v>
      </c>
      <c r="H15" s="106">
        <v>0</v>
      </c>
      <c r="I15" s="107">
        <v>0.68899999999999995</v>
      </c>
      <c r="J15" s="108">
        <v>0</v>
      </c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106">
        <v>0</v>
      </c>
      <c r="I16" s="107">
        <v>0.81499999999999995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1</v>
      </c>
      <c r="F18" s="19">
        <v>0</v>
      </c>
      <c r="G18" s="28">
        <v>1</v>
      </c>
      <c r="H18" s="106">
        <v>0.5</v>
      </c>
      <c r="I18" s="107">
        <v>0.84599999999999997</v>
      </c>
      <c r="J18" s="108">
        <v>0.59101654846335694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3</v>
      </c>
      <c r="C20" s="32">
        <v>0</v>
      </c>
      <c r="D20" s="33">
        <v>3</v>
      </c>
      <c r="E20" s="32">
        <v>1</v>
      </c>
      <c r="F20" s="34">
        <v>0</v>
      </c>
      <c r="G20" s="35">
        <v>1</v>
      </c>
      <c r="H20" s="109">
        <v>0.33333333333333331</v>
      </c>
      <c r="I20" s="110">
        <v>0.71899999999999997</v>
      </c>
      <c r="J20" s="111">
        <v>0.46360686138154844</v>
      </c>
      <c r="L20" s="29"/>
    </row>
    <row r="21" spans="1:13" s="25" customFormat="1" ht="18.95" customHeight="1" thickBot="1" x14ac:dyDescent="0.25">
      <c r="A21" s="4" t="s">
        <v>37</v>
      </c>
      <c r="B21" s="76">
        <v>18</v>
      </c>
      <c r="C21" s="77">
        <v>0</v>
      </c>
      <c r="D21" s="78">
        <v>18</v>
      </c>
      <c r="E21" s="77">
        <v>7</v>
      </c>
      <c r="F21" s="79">
        <v>0</v>
      </c>
      <c r="G21" s="80">
        <v>7</v>
      </c>
      <c r="H21" s="112">
        <v>0.3888888888888889</v>
      </c>
      <c r="I21" s="113">
        <v>0.81499999999999995</v>
      </c>
      <c r="J21" s="114">
        <v>0.47716428084526247</v>
      </c>
      <c r="K21" s="36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B21" sqref="B21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18" t="s">
        <v>43</v>
      </c>
      <c r="B1" s="151"/>
      <c r="C1" s="151"/>
      <c r="D1" s="151"/>
      <c r="E1" s="151"/>
      <c r="F1" s="151"/>
      <c r="G1" s="151"/>
      <c r="H1" s="151"/>
      <c r="I1" s="151"/>
      <c r="J1" s="154"/>
    </row>
    <row r="2" spans="1:12" ht="19.5" customHeight="1" x14ac:dyDescent="0.2">
      <c r="A2" s="121" t="str">
        <f>'1 EE Q2'!A2:J2</f>
        <v>FY26 QUARTER ENDING DECEMBER 31, 2025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2" ht="30.75" customHeight="1" thickBot="1" x14ac:dyDescent="0.25">
      <c r="A3" s="152" t="s">
        <v>44</v>
      </c>
      <c r="B3" s="153"/>
      <c r="C3" s="153"/>
      <c r="D3" s="153"/>
      <c r="E3" s="153"/>
      <c r="F3" s="153"/>
      <c r="G3" s="153"/>
      <c r="H3" s="153"/>
      <c r="I3" s="153"/>
      <c r="J3" s="155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8.95" customHeight="1" x14ac:dyDescent="0.2">
      <c r="A6" s="2" t="s">
        <v>22</v>
      </c>
      <c r="B6" s="30">
        <v>2</v>
      </c>
      <c r="C6" s="17">
        <v>0</v>
      </c>
      <c r="D6" s="26">
        <v>2</v>
      </c>
      <c r="E6" s="17">
        <v>2</v>
      </c>
      <c r="F6" s="19">
        <v>0</v>
      </c>
      <c r="G6" s="28">
        <v>2</v>
      </c>
      <c r="H6" s="86">
        <v>15690.76</v>
      </c>
      <c r="I6" s="84">
        <v>13958</v>
      </c>
      <c r="J6" s="108">
        <v>1.1241409944118068</v>
      </c>
      <c r="L6" s="29"/>
    </row>
    <row r="7" spans="1:12" s="25" customFormat="1" ht="18.95" customHeight="1" x14ac:dyDescent="0.2">
      <c r="A7" s="2" t="s">
        <v>23</v>
      </c>
      <c r="B7" s="30">
        <v>6</v>
      </c>
      <c r="C7" s="17">
        <v>0</v>
      </c>
      <c r="D7" s="26">
        <v>6</v>
      </c>
      <c r="E7" s="17">
        <v>1</v>
      </c>
      <c r="F7" s="19">
        <v>0</v>
      </c>
      <c r="G7" s="28">
        <v>1</v>
      </c>
      <c r="H7" s="86">
        <v>5190.46</v>
      </c>
      <c r="I7" s="84">
        <v>13750</v>
      </c>
      <c r="J7" s="108">
        <v>0.37748799999999999</v>
      </c>
      <c r="L7" s="29"/>
    </row>
    <row r="8" spans="1:12" s="25" customFormat="1" ht="18.95" customHeight="1" x14ac:dyDescent="0.2">
      <c r="A8" s="2" t="s">
        <v>24</v>
      </c>
      <c r="B8" s="30">
        <v>1</v>
      </c>
      <c r="C8" s="17">
        <v>0</v>
      </c>
      <c r="D8" s="26">
        <v>1</v>
      </c>
      <c r="E8" s="17">
        <v>1</v>
      </c>
      <c r="F8" s="19">
        <v>0</v>
      </c>
      <c r="G8" s="28">
        <v>1</v>
      </c>
      <c r="H8" s="86">
        <v>8774.5</v>
      </c>
      <c r="I8" s="84">
        <v>11709</v>
      </c>
      <c r="J8" s="108">
        <v>0.74938081817405411</v>
      </c>
      <c r="L8" s="29"/>
    </row>
    <row r="9" spans="1:12" s="25" customFormat="1" ht="18.95" customHeight="1" x14ac:dyDescent="0.2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53">
        <v>0</v>
      </c>
      <c r="I9" s="84">
        <v>13163</v>
      </c>
      <c r="J9" s="108">
        <v>0</v>
      </c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86"/>
      <c r="I10" s="84"/>
      <c r="J10" s="108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86"/>
      <c r="I12" s="84"/>
      <c r="J12" s="108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86"/>
      <c r="I14" s="84"/>
      <c r="J14" s="108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86"/>
      <c r="I15" s="84"/>
      <c r="J15" s="108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0</v>
      </c>
      <c r="G16" s="28">
        <v>0</v>
      </c>
      <c r="H16" s="86">
        <v>0</v>
      </c>
      <c r="I16" s="84">
        <v>17217</v>
      </c>
      <c r="J16" s="108">
        <v>0</v>
      </c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86"/>
      <c r="I17" s="84"/>
      <c r="J17" s="108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86">
        <v>0</v>
      </c>
      <c r="I18" s="84">
        <v>16898</v>
      </c>
      <c r="J18" s="108">
        <v>0</v>
      </c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8.95" customHeight="1" thickBot="1" x14ac:dyDescent="0.25">
      <c r="A20" s="3" t="s">
        <v>36</v>
      </c>
      <c r="B20" s="31">
        <v>1</v>
      </c>
      <c r="C20" s="32">
        <v>0</v>
      </c>
      <c r="D20" s="33">
        <v>1</v>
      </c>
      <c r="E20" s="32">
        <v>1</v>
      </c>
      <c r="F20" s="34">
        <v>0</v>
      </c>
      <c r="G20" s="35">
        <v>1</v>
      </c>
      <c r="H20" s="87">
        <v>48962.51</v>
      </c>
      <c r="I20" s="84">
        <v>16898</v>
      </c>
      <c r="J20" s="111">
        <v>2.8975328441235648</v>
      </c>
      <c r="L20" s="29"/>
    </row>
    <row r="21" spans="1:13" s="25" customFormat="1" ht="18.95" customHeight="1" thickBot="1" x14ac:dyDescent="0.25">
      <c r="A21" s="4" t="s">
        <v>37</v>
      </c>
      <c r="B21" s="76">
        <v>14</v>
      </c>
      <c r="C21" s="77">
        <v>0</v>
      </c>
      <c r="D21" s="78">
        <v>14</v>
      </c>
      <c r="E21" s="77">
        <v>5</v>
      </c>
      <c r="F21" s="79">
        <v>0</v>
      </c>
      <c r="G21" s="80">
        <v>5</v>
      </c>
      <c r="H21" s="88">
        <v>13126.2</v>
      </c>
      <c r="I21" s="89">
        <v>12250</v>
      </c>
      <c r="J21" s="114">
        <v>1.071526530612245</v>
      </c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abSelected="1" zoomScale="89" zoomScaleNormal="89" workbookViewId="0">
      <selection activeCell="K5" sqref="K5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ht="19.5" customHeight="1" x14ac:dyDescent="0.2">
      <c r="A1" s="118" t="s">
        <v>43</v>
      </c>
      <c r="B1" s="151"/>
      <c r="C1" s="151"/>
      <c r="D1" s="151"/>
      <c r="E1" s="151"/>
      <c r="F1" s="151"/>
      <c r="G1" s="151"/>
      <c r="H1" s="151"/>
      <c r="I1" s="151"/>
      <c r="J1" s="154"/>
    </row>
    <row r="2" spans="1:12" ht="19.5" customHeight="1" x14ac:dyDescent="0.2">
      <c r="A2" s="121" t="str">
        <f>'1 EE Q2'!A2:J2</f>
        <v>FY26 QUARTER ENDING DECEMBER 31, 2025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2" ht="33" customHeight="1" thickBot="1" x14ac:dyDescent="0.25">
      <c r="A3" s="152" t="s">
        <v>47</v>
      </c>
      <c r="B3" s="153"/>
      <c r="C3" s="153"/>
      <c r="D3" s="153"/>
      <c r="E3" s="153"/>
      <c r="F3" s="153"/>
      <c r="G3" s="153"/>
      <c r="H3" s="153"/>
      <c r="I3" s="153"/>
      <c r="J3" s="155"/>
    </row>
    <row r="4" spans="1:12" s="25" customFormat="1" ht="54" customHeight="1" thickBot="1" x14ac:dyDescent="0.25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8.95" customHeight="1" x14ac:dyDescent="0.2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8.95" customHeight="1" x14ac:dyDescent="0.2">
      <c r="A6" s="2" t="s">
        <v>22</v>
      </c>
      <c r="B6" s="30">
        <v>4</v>
      </c>
      <c r="C6" s="17">
        <v>0</v>
      </c>
      <c r="D6" s="26">
        <v>4</v>
      </c>
      <c r="E6" s="17">
        <v>0</v>
      </c>
      <c r="F6" s="19">
        <v>2</v>
      </c>
      <c r="G6" s="28">
        <v>2</v>
      </c>
      <c r="H6" s="106">
        <v>0.5</v>
      </c>
      <c r="I6" s="107">
        <v>0.68400000000000005</v>
      </c>
      <c r="J6" s="108">
        <v>0.73099415204678353</v>
      </c>
      <c r="K6" s="115"/>
      <c r="L6" s="29"/>
    </row>
    <row r="7" spans="1:12" s="25" customFormat="1" ht="18.95" customHeight="1" x14ac:dyDescent="0.2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2</v>
      </c>
      <c r="G7" s="28">
        <v>2</v>
      </c>
      <c r="H7" s="106">
        <v>1</v>
      </c>
      <c r="I7" s="107">
        <v>0.8</v>
      </c>
      <c r="J7" s="108">
        <v>1.25</v>
      </c>
      <c r="K7" s="115"/>
      <c r="L7" s="29"/>
    </row>
    <row r="8" spans="1:12" s="25" customFormat="1" ht="18.95" customHeight="1" x14ac:dyDescent="0.2">
      <c r="A8" s="2" t="s">
        <v>24</v>
      </c>
      <c r="B8" s="30">
        <v>2</v>
      </c>
      <c r="C8" s="17">
        <v>0</v>
      </c>
      <c r="D8" s="26">
        <v>2</v>
      </c>
      <c r="E8" s="17">
        <v>0</v>
      </c>
      <c r="F8" s="19">
        <v>1</v>
      </c>
      <c r="G8" s="28">
        <v>1</v>
      </c>
      <c r="H8" s="106">
        <v>0.5</v>
      </c>
      <c r="I8" s="107">
        <v>0.70499999999999996</v>
      </c>
      <c r="J8" s="108">
        <v>0.70921985815602839</v>
      </c>
      <c r="K8" s="115"/>
      <c r="L8" s="29"/>
    </row>
    <row r="9" spans="1:12" s="25" customFormat="1" ht="18.95" customHeight="1" x14ac:dyDescent="0.2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8.95" customHeight="1" x14ac:dyDescent="0.2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K10" s="115"/>
      <c r="L10" s="29"/>
    </row>
    <row r="11" spans="1:12" s="25" customFormat="1" ht="18.95" customHeight="1" x14ac:dyDescent="0.2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8.95" customHeight="1" x14ac:dyDescent="0.2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K12" s="115"/>
      <c r="L12" s="29"/>
    </row>
    <row r="13" spans="1:12" s="25" customFormat="1" ht="18.95" customHeight="1" x14ac:dyDescent="0.2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K13" s="115"/>
      <c r="L13" s="29"/>
    </row>
    <row r="14" spans="1:12" s="25" customFormat="1" ht="18.95" customHeight="1" x14ac:dyDescent="0.2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8.95" customHeight="1" x14ac:dyDescent="0.2">
      <c r="A15" s="2" t="s">
        <v>31</v>
      </c>
      <c r="B15" s="30"/>
      <c r="C15" s="17"/>
      <c r="D15" s="26"/>
      <c r="E15" s="17"/>
      <c r="F15" s="19"/>
      <c r="G15" s="28"/>
      <c r="H15" s="106"/>
      <c r="I15" s="107"/>
      <c r="J15" s="108"/>
      <c r="K15" s="115"/>
      <c r="L15" s="29"/>
    </row>
    <row r="16" spans="1:12" s="25" customFormat="1" ht="18.95" customHeight="1" x14ac:dyDescent="0.2">
      <c r="A16" s="2" t="s">
        <v>32</v>
      </c>
      <c r="B16" s="30">
        <v>1</v>
      </c>
      <c r="C16" s="17">
        <v>0</v>
      </c>
      <c r="D16" s="26">
        <v>1</v>
      </c>
      <c r="E16" s="17">
        <v>0</v>
      </c>
      <c r="F16" s="19">
        <v>1</v>
      </c>
      <c r="G16" s="28">
        <v>1</v>
      </c>
      <c r="H16" s="106">
        <v>1</v>
      </c>
      <c r="I16" s="107">
        <v>0.61699999999999999</v>
      </c>
      <c r="J16" s="108">
        <v>1.6207455429497568</v>
      </c>
      <c r="K16" s="115"/>
      <c r="L16" s="29"/>
    </row>
    <row r="17" spans="1:13" s="25" customFormat="1" ht="18.95" customHeight="1" x14ac:dyDescent="0.2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K17" s="115"/>
      <c r="L17" s="29"/>
    </row>
    <row r="18" spans="1:13" s="25" customFormat="1" ht="18.95" customHeight="1" x14ac:dyDescent="0.2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1</v>
      </c>
      <c r="G18" s="28">
        <v>1</v>
      </c>
      <c r="H18" s="106">
        <v>0.5</v>
      </c>
      <c r="I18" s="107">
        <v>0.59099999999999997</v>
      </c>
      <c r="J18" s="108">
        <v>0.84602368866328259</v>
      </c>
      <c r="K18" s="115"/>
      <c r="L18" s="29"/>
    </row>
    <row r="19" spans="1:13" s="25" customFormat="1" ht="18.95" customHeight="1" x14ac:dyDescent="0.2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K19" s="115"/>
      <c r="L19" s="29"/>
    </row>
    <row r="20" spans="1:13" s="25" customFormat="1" ht="18.95" customHeight="1" thickBot="1" x14ac:dyDescent="0.25">
      <c r="A20" s="3" t="s">
        <v>36</v>
      </c>
      <c r="B20" s="31">
        <v>3</v>
      </c>
      <c r="C20" s="32">
        <v>0</v>
      </c>
      <c r="D20" s="33">
        <v>3</v>
      </c>
      <c r="E20" s="32">
        <v>0</v>
      </c>
      <c r="F20" s="34">
        <v>0</v>
      </c>
      <c r="G20" s="35">
        <v>0</v>
      </c>
      <c r="H20" s="109">
        <v>0</v>
      </c>
      <c r="I20" s="107">
        <v>0.70499999999999996</v>
      </c>
      <c r="J20" s="111">
        <v>0</v>
      </c>
      <c r="K20" s="115"/>
      <c r="L20" s="29"/>
    </row>
    <row r="21" spans="1:13" s="25" customFormat="1" ht="18.95" customHeight="1" thickBot="1" x14ac:dyDescent="0.25">
      <c r="A21" s="4" t="s">
        <v>37</v>
      </c>
      <c r="B21" s="76">
        <v>14</v>
      </c>
      <c r="C21" s="77">
        <v>0</v>
      </c>
      <c r="D21" s="78">
        <v>14</v>
      </c>
      <c r="E21" s="77">
        <v>0</v>
      </c>
      <c r="F21" s="79">
        <v>7</v>
      </c>
      <c r="G21" s="80">
        <v>7</v>
      </c>
      <c r="H21" s="112">
        <v>0.5</v>
      </c>
      <c r="I21" s="117">
        <v>0.70499999999999996</v>
      </c>
      <c r="J21" s="114">
        <v>0.70921985815602839</v>
      </c>
      <c r="K21" s="115"/>
      <c r="L21" s="29"/>
    </row>
    <row r="22" spans="1:13" s="42" customFormat="1" ht="12" customHeight="1" x14ac:dyDescent="0.2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x14ac:dyDescent="0.2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x14ac:dyDescent="0.2">
      <c r="A24" s="46"/>
      <c r="J24" s="47"/>
    </row>
    <row r="25" spans="1:13" s="15" customFormat="1" x14ac:dyDescent="0.2">
      <c r="A25" s="46"/>
      <c r="J25" s="47"/>
    </row>
    <row r="26" spans="1:13" s="15" customFormat="1" ht="18" customHeight="1" x14ac:dyDescent="0.2">
      <c r="A26" s="48" t="s">
        <v>38</v>
      </c>
      <c r="J26" s="47"/>
    </row>
    <row r="27" spans="1:13" s="15" customFormat="1" ht="13.5" thickBo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E15" sqref="E15"/>
    </sheetView>
  </sheetViews>
  <sheetFormatPr defaultRowHeight="12.75" x14ac:dyDescent="0.2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  <col min="12" max="12" width="20.5703125" bestFit="1" customWidth="1"/>
  </cols>
  <sheetData>
    <row r="1" spans="1:13" s="20" customFormat="1" ht="20.100000000000001" customHeight="1" x14ac:dyDescent="0.2">
      <c r="A1" s="118" t="str">
        <f>'1 EE Q2'!$A$1</f>
        <v>TAB 12 - WIOA TRADE PERFORMANCE MEASURES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3" s="20" customFormat="1" ht="20.100000000000001" customHeight="1" x14ac:dyDescent="0.2">
      <c r="A2" s="121" t="str">
        <f>'1 EE Q2'!A2:J2</f>
        <v>FY26 QUARTER ENDING DECEMBER 31, 2025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13" s="20" customFormat="1" ht="20.100000000000001" customHeight="1" thickBot="1" x14ac:dyDescent="0.25">
      <c r="A3" s="124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3" ht="54.75" customHeight="1" thickBot="1" x14ac:dyDescent="0.2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8.95" customHeight="1" x14ac:dyDescent="0.2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8.95" customHeight="1" x14ac:dyDescent="0.2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8.95" customHeight="1" x14ac:dyDescent="0.2">
      <c r="A7" s="2" t="s">
        <v>23</v>
      </c>
      <c r="B7" s="30"/>
      <c r="C7" s="17"/>
      <c r="D7" s="19"/>
      <c r="E7" s="26"/>
      <c r="F7" s="17"/>
      <c r="G7" s="19"/>
      <c r="H7" s="28"/>
      <c r="I7" s="106"/>
      <c r="J7" s="107"/>
      <c r="K7" s="108"/>
      <c r="L7" s="115"/>
      <c r="M7" s="29"/>
    </row>
    <row r="8" spans="1:13" s="25" customFormat="1" ht="18.95" customHeight="1" x14ac:dyDescent="0.2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8.95" customHeight="1" x14ac:dyDescent="0.2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8.95" customHeight="1" x14ac:dyDescent="0.2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8.95" customHeight="1" x14ac:dyDescent="0.2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8.95" customHeight="1" x14ac:dyDescent="0.2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8.95" customHeight="1" x14ac:dyDescent="0.2">
      <c r="A13" s="2" t="s">
        <v>29</v>
      </c>
      <c r="B13" s="30"/>
      <c r="C13" s="17"/>
      <c r="D13" s="19"/>
      <c r="E13" s="26"/>
      <c r="F13" s="17"/>
      <c r="G13" s="19"/>
      <c r="H13" s="28"/>
      <c r="I13" s="106"/>
      <c r="J13" s="107"/>
      <c r="K13" s="108"/>
      <c r="L13" s="115"/>
      <c r="M13" s="29"/>
    </row>
    <row r="14" spans="1:13" s="25" customFormat="1" ht="18.95" customHeight="1" x14ac:dyDescent="0.2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8.95" customHeight="1" x14ac:dyDescent="0.2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8.95" customHeight="1" x14ac:dyDescent="0.2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8.95" customHeight="1" x14ac:dyDescent="0.2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8.95" customHeight="1" x14ac:dyDescent="0.2">
      <c r="A18" s="2" t="s">
        <v>34</v>
      </c>
      <c r="B18" s="30"/>
      <c r="C18" s="17"/>
      <c r="D18" s="19"/>
      <c r="E18" s="26"/>
      <c r="F18" s="17"/>
      <c r="G18" s="19"/>
      <c r="H18" s="28"/>
      <c r="I18" s="106"/>
      <c r="J18" s="107"/>
      <c r="K18" s="108"/>
      <c r="L18" s="115"/>
      <c r="M18" s="29"/>
    </row>
    <row r="19" spans="1:13" s="25" customFormat="1" ht="18.95" customHeight="1" x14ac:dyDescent="0.2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8.95" customHeight="1" thickBot="1" x14ac:dyDescent="0.25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8.95" customHeight="1" thickBot="1" x14ac:dyDescent="0.25">
      <c r="A21" s="4" t="s">
        <v>37</v>
      </c>
      <c r="B21" s="90"/>
      <c r="C21" s="91"/>
      <c r="D21" s="92"/>
      <c r="E21" s="93"/>
      <c r="F21" s="91"/>
      <c r="G21" s="92"/>
      <c r="H21" s="94"/>
      <c r="I21" s="112"/>
      <c r="J21" s="113"/>
      <c r="K21" s="114"/>
      <c r="L21" s="115"/>
      <c r="M21" s="29"/>
    </row>
    <row r="22" spans="1:13" s="42" customFormat="1" x14ac:dyDescent="0.2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2">
      <c r="A23" s="127" t="s">
        <v>63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3" s="15" customFormat="1" x14ac:dyDescent="0.2">
      <c r="A24" s="69"/>
      <c r="K24" s="47"/>
    </row>
    <row r="25" spans="1:13" s="15" customFormat="1" ht="13.5" thickBot="1" x14ac:dyDescent="0.2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888951A-2301-430A-97ED-C97CDEAEE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Burke, Matthew (DCS)</cp:lastModifiedBy>
  <cp:revision/>
  <dcterms:created xsi:type="dcterms:W3CDTF">2002-02-12T20:34:33Z</dcterms:created>
  <dcterms:modified xsi:type="dcterms:W3CDTF">2026-05-03T15:01:42Z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18853400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