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massgov-my.sharepoint.com/personal/elizabeth_m_goguen_mass_gov/Documents/Documents/"/>
    </mc:Choice>
  </mc:AlternateContent>
  <xr:revisionPtr revIDLastSave="1" documentId="8_{8D8B97B3-DEBB-4368-A5B8-BF6F6F567095}" xr6:coauthVersionLast="47" xr6:coauthVersionMax="47" xr10:uidLastSave="{64F50757-DAE4-482E-B4DA-B1761AA7F8AA}"/>
  <bookViews>
    <workbookView xWindow="-110" yWindow="-110" windowWidth="19420" windowHeight="10420" tabRatio="728" firstSheet="1" activeTab="1" xr2:uid="{00000000-000D-0000-FFFF-FFFF00000000}"/>
  </bookViews>
  <sheets>
    <sheet name="ISA Attachment B (2)" sheetId="21" state="hidden" r:id="rId1"/>
    <sheet name="FFY24-25 Allocations" sheetId="23" r:id="rId2"/>
    <sheet name="SNAP CT Count by DTA Office" sheetId="25" r:id="rId3"/>
    <sheet name="FY22 Allocations_new" sheetId="18" state="hidden" r:id="rId4"/>
    <sheet name="FY21 Allocations_old" sheetId="19" state="hidden" r:id="rId5"/>
    <sheet name="Career Center Allocations" sheetId="20" state="hidden" r:id="rId6"/>
    <sheet name="Areas - SNAP Caseload" sheetId="10" state="hidden" r:id="rId7"/>
    <sheet name="TOADBeacon SQL" sheetId="4" state="hidden" r:id="rId8"/>
  </sheets>
  <definedNames>
    <definedName name="_xlnm._FilterDatabase" localSheetId="6" hidden="1">'Areas - SNAP Caseload'!$A$1:$C$1</definedName>
    <definedName name="OLE_LINK1" localSheetId="0">'ISA Attachment B (2)'!#REF!</definedName>
    <definedName name="_xlnm.Print_Area" localSheetId="1">'FFY24-25 Allocations'!$A$1:$O$36</definedName>
    <definedName name="_xlnm.Print_Area" localSheetId="4">'FY21 Allocations_old'!$A$1:$N$35</definedName>
    <definedName name="_xlnm.Print_Area" localSheetId="3">'FY22 Allocations_new'!$A$1:$O$36</definedName>
    <definedName name="_xlnm.Print_Area" localSheetId="0">'ISA Attachment B (2)'!$A$1:$I$38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3" i="23" l="1"/>
  <c r="R22" i="23"/>
  <c r="R21" i="23"/>
  <c r="R20" i="23"/>
  <c r="R18" i="23"/>
  <c r="R16" i="23"/>
  <c r="R15" i="23"/>
  <c r="R14" i="23"/>
  <c r="R13" i="23"/>
  <c r="R12" i="23"/>
  <c r="R10" i="23"/>
  <c r="R8" i="23"/>
  <c r="T15" i="23" l="1"/>
  <c r="T10" i="23"/>
  <c r="T13" i="23"/>
  <c r="U23" i="23"/>
  <c r="U22" i="23"/>
  <c r="U21" i="23"/>
  <c r="U20" i="23"/>
  <c r="U19" i="23"/>
  <c r="U18" i="23"/>
  <c r="U17" i="23"/>
  <c r="U16" i="23"/>
  <c r="U15" i="23"/>
  <c r="U14" i="23"/>
  <c r="U13" i="23"/>
  <c r="U12" i="23"/>
  <c r="U11" i="23"/>
  <c r="U10" i="23"/>
  <c r="U8" i="23"/>
  <c r="U9" i="23"/>
  <c r="Q23" i="23"/>
  <c r="Q22" i="23"/>
  <c r="Q21" i="23"/>
  <c r="Q20" i="23"/>
  <c r="Q18" i="23"/>
  <c r="Q16" i="23"/>
  <c r="Q15" i="23"/>
  <c r="Q14" i="23"/>
  <c r="Q13" i="23"/>
  <c r="Q12" i="23"/>
  <c r="Q10" i="23"/>
  <c r="Q8" i="23"/>
  <c r="S23" i="23"/>
  <c r="T23" i="23" s="1"/>
  <c r="S22" i="23"/>
  <c r="T22" i="23" s="1"/>
  <c r="S21" i="23"/>
  <c r="T21" i="23" s="1"/>
  <c r="S20" i="23"/>
  <c r="T20" i="23" s="1"/>
  <c r="S18" i="23"/>
  <c r="T18" i="23" s="1"/>
  <c r="S16" i="23"/>
  <c r="T16" i="23" s="1"/>
  <c r="S15" i="23"/>
  <c r="S14" i="23"/>
  <c r="T14" i="23" s="1"/>
  <c r="S13" i="23"/>
  <c r="S12" i="23"/>
  <c r="T12" i="23" s="1"/>
  <c r="S10" i="23"/>
  <c r="B23" i="23"/>
  <c r="B22" i="23"/>
  <c r="B21" i="23"/>
  <c r="B20" i="23"/>
  <c r="B19" i="23"/>
  <c r="B18" i="23"/>
  <c r="B17" i="23"/>
  <c r="B16" i="23"/>
  <c r="B15" i="23"/>
  <c r="B14" i="23"/>
  <c r="B13" i="23"/>
  <c r="B12" i="23"/>
  <c r="B11" i="23"/>
  <c r="B10" i="23"/>
  <c r="B9" i="23"/>
  <c r="B8" i="23"/>
  <c r="B23" i="25"/>
  <c r="U24" i="23" l="1"/>
  <c r="E5" i="23"/>
  <c r="F17" i="23" s="1"/>
  <c r="C5" i="23"/>
  <c r="B24" i="23"/>
  <c r="C23" i="23" s="1"/>
  <c r="C13" i="23" l="1"/>
  <c r="D13" i="23" s="1"/>
  <c r="C8" i="23"/>
  <c r="D8" i="23" s="1"/>
  <c r="C16" i="23"/>
  <c r="D16" i="23" s="1"/>
  <c r="C9" i="23"/>
  <c r="D9" i="23" s="1"/>
  <c r="H9" i="23" s="1"/>
  <c r="C10" i="23"/>
  <c r="D10" i="23" s="1"/>
  <c r="H10" i="23" s="1"/>
  <c r="C18" i="23"/>
  <c r="D18" i="23" s="1"/>
  <c r="C21" i="23"/>
  <c r="D21" i="23" s="1"/>
  <c r="J17" i="23"/>
  <c r="F15" i="23"/>
  <c r="F23" i="23"/>
  <c r="F10" i="23"/>
  <c r="C11" i="23"/>
  <c r="D11" i="23" s="1"/>
  <c r="F18" i="23"/>
  <c r="C19" i="23"/>
  <c r="D19" i="23" s="1"/>
  <c r="F13" i="23"/>
  <c r="C14" i="23"/>
  <c r="D14" i="23" s="1"/>
  <c r="F21" i="23"/>
  <c r="C22" i="23"/>
  <c r="D22" i="23" s="1"/>
  <c r="F12" i="23"/>
  <c r="F16" i="23"/>
  <c r="F20" i="23"/>
  <c r="F8" i="23"/>
  <c r="C12" i="23"/>
  <c r="D12" i="23" s="1"/>
  <c r="C20" i="23"/>
  <c r="D20" i="23" s="1"/>
  <c r="C17" i="23"/>
  <c r="D17" i="23" s="1"/>
  <c r="F11" i="23"/>
  <c r="F19" i="23"/>
  <c r="F14" i="23"/>
  <c r="C15" i="23"/>
  <c r="D15" i="23" s="1"/>
  <c r="F22" i="23"/>
  <c r="F9" i="23"/>
  <c r="D23" i="23"/>
  <c r="K17" i="23" l="1"/>
  <c r="G8" i="23"/>
  <c r="C24" i="23"/>
  <c r="H19" i="23"/>
  <c r="H17" i="23"/>
  <c r="M17" i="23" s="1"/>
  <c r="R17" i="23" s="1"/>
  <c r="G17" i="23"/>
  <c r="H15" i="23"/>
  <c r="H22" i="23"/>
  <c r="I22" i="23" s="1"/>
  <c r="J12" i="23"/>
  <c r="G12" i="23"/>
  <c r="G14" i="23"/>
  <c r="J14" i="23"/>
  <c r="J18" i="23"/>
  <c r="G18" i="23"/>
  <c r="H18" i="23"/>
  <c r="H12" i="23"/>
  <c r="H16" i="23"/>
  <c r="G19" i="23"/>
  <c r="J19" i="23"/>
  <c r="J21" i="23"/>
  <c r="G21" i="23"/>
  <c r="J8" i="23"/>
  <c r="F24" i="23"/>
  <c r="E17" i="23" s="1"/>
  <c r="J10" i="23"/>
  <c r="G10" i="23"/>
  <c r="H11" i="23"/>
  <c r="J15" i="23"/>
  <c r="G15" i="23"/>
  <c r="H14" i="23"/>
  <c r="H13" i="23"/>
  <c r="H23" i="23"/>
  <c r="I10" i="23"/>
  <c r="G9" i="23"/>
  <c r="J9" i="23"/>
  <c r="M9" i="23" s="1"/>
  <c r="R9" i="23" s="1"/>
  <c r="G11" i="23"/>
  <c r="J11" i="23"/>
  <c r="J20" i="23"/>
  <c r="G20" i="23"/>
  <c r="H8" i="23"/>
  <c r="D24" i="23"/>
  <c r="H20" i="23"/>
  <c r="H21" i="23"/>
  <c r="G22" i="23"/>
  <c r="J22" i="23"/>
  <c r="I9" i="23"/>
  <c r="G16" i="23"/>
  <c r="J16" i="23"/>
  <c r="J13" i="23"/>
  <c r="G13" i="23"/>
  <c r="J23" i="23"/>
  <c r="G23" i="23"/>
  <c r="M11" i="23" l="1"/>
  <c r="R11" i="23" s="1"/>
  <c r="I19" i="23"/>
  <c r="M19" i="23"/>
  <c r="R19" i="23" s="1"/>
  <c r="I13" i="23"/>
  <c r="I15" i="23"/>
  <c r="I14" i="23"/>
  <c r="I11" i="23"/>
  <c r="K21" i="23"/>
  <c r="K9" i="23"/>
  <c r="O9" i="23" s="1"/>
  <c r="K11" i="23"/>
  <c r="K15" i="23"/>
  <c r="K23" i="23"/>
  <c r="K14" i="23"/>
  <c r="K19" i="23"/>
  <c r="K12" i="23"/>
  <c r="K13" i="23"/>
  <c r="K16" i="23"/>
  <c r="K8" i="23"/>
  <c r="K22" i="23"/>
  <c r="K20" i="23"/>
  <c r="K18" i="23"/>
  <c r="I8" i="23"/>
  <c r="I20" i="23"/>
  <c r="E8" i="23"/>
  <c r="E11" i="23"/>
  <c r="K10" i="23"/>
  <c r="E15" i="23"/>
  <c r="E12" i="23"/>
  <c r="E16" i="23"/>
  <c r="E22" i="23"/>
  <c r="G24" i="23"/>
  <c r="I18" i="23"/>
  <c r="E14" i="23"/>
  <c r="J24" i="23"/>
  <c r="E18" i="23"/>
  <c r="E23" i="23"/>
  <c r="I21" i="23"/>
  <c r="E10" i="23"/>
  <c r="E21" i="23"/>
  <c r="I12" i="23"/>
  <c r="H24" i="23"/>
  <c r="I23" i="23"/>
  <c r="E19" i="23"/>
  <c r="E13" i="23"/>
  <c r="E20" i="23"/>
  <c r="E9" i="23"/>
  <c r="I16" i="23"/>
  <c r="I17" i="23"/>
  <c r="O17" i="23" s="1"/>
  <c r="S17" i="23" s="1"/>
  <c r="T17" i="23" s="1"/>
  <c r="O11" i="23" l="1"/>
  <c r="S11" i="23" s="1"/>
  <c r="T11" i="23" s="1"/>
  <c r="O19" i="23"/>
  <c r="S19" i="23" s="1"/>
  <c r="T19" i="23" s="1"/>
  <c r="S9" i="23"/>
  <c r="T9" i="23" s="1"/>
  <c r="Q9" i="23"/>
  <c r="Q11" i="23"/>
  <c r="Q17" i="23"/>
  <c r="N24" i="23"/>
  <c r="N27" i="23" s="1"/>
  <c r="S8" i="23"/>
  <c r="T8" i="23" s="1"/>
  <c r="K24" i="23"/>
  <c r="E24" i="23"/>
  <c r="I24" i="23"/>
  <c r="Q19" i="23" l="1"/>
  <c r="Q24" i="23" s="1"/>
  <c r="N29" i="23"/>
  <c r="N28" i="23"/>
  <c r="I36" i="21"/>
  <c r="L30" i="21"/>
  <c r="L29" i="21"/>
  <c r="P27" i="21"/>
  <c r="O27" i="21"/>
  <c r="S24" i="21"/>
  <c r="I24" i="21"/>
  <c r="I23" i="21"/>
  <c r="I22" i="21"/>
  <c r="I21" i="21"/>
  <c r="S19" i="21"/>
  <c r="I19" i="21"/>
  <c r="I18" i="21"/>
  <c r="I17" i="21"/>
  <c r="I16" i="21"/>
  <c r="S14" i="21"/>
  <c r="I14" i="21"/>
  <c r="I13" i="21"/>
  <c r="I12" i="21"/>
  <c r="I11" i="21"/>
  <c r="N30" i="23" l="1"/>
  <c r="S24" i="23"/>
  <c r="O24" i="23"/>
  <c r="O25" i="18"/>
  <c r="O26" i="18"/>
  <c r="L31" i="18"/>
  <c r="N25" i="19"/>
  <c r="N26" i="19" s="1"/>
  <c r="B3" i="20" l="1"/>
  <c r="B4" i="20"/>
  <c r="B5" i="20"/>
  <c r="B6" i="20"/>
  <c r="B7" i="20"/>
  <c r="B8" i="20"/>
  <c r="B9" i="20"/>
  <c r="B10" i="20"/>
  <c r="B11" i="20"/>
  <c r="B12" i="20"/>
  <c r="B13" i="20"/>
  <c r="B14" i="20"/>
  <c r="B15" i="20"/>
  <c r="B16" i="20"/>
  <c r="B17" i="20"/>
  <c r="B2" i="20"/>
  <c r="B18" i="20" l="1"/>
  <c r="C5" i="18" l="1"/>
  <c r="E5" i="18"/>
  <c r="F14" i="18" s="1"/>
  <c r="J14" i="18" l="1"/>
  <c r="K14" i="18" s="1"/>
  <c r="F19" i="18"/>
  <c r="F11" i="18"/>
  <c r="F18" i="18"/>
  <c r="F10" i="18"/>
  <c r="F21" i="18"/>
  <c r="F13" i="18"/>
  <c r="F20" i="18"/>
  <c r="F12" i="18"/>
  <c r="F17" i="18"/>
  <c r="F9" i="18"/>
  <c r="F8" i="18"/>
  <c r="F16" i="18"/>
  <c r="F23" i="18"/>
  <c r="F15" i="18"/>
  <c r="F22" i="18"/>
  <c r="B24" i="18"/>
  <c r="J8" i="18" l="1"/>
  <c r="K8" i="18" s="1"/>
  <c r="J9" i="18"/>
  <c r="K9" i="18" s="1"/>
  <c r="J11" i="18"/>
  <c r="K11" i="18" s="1"/>
  <c r="J21" i="18"/>
  <c r="K21" i="18" s="1"/>
  <c r="J10" i="18"/>
  <c r="K10" i="18" s="1"/>
  <c r="J17" i="18"/>
  <c r="K17" i="18" s="1"/>
  <c r="J19" i="18"/>
  <c r="K19" i="18" s="1"/>
  <c r="J12" i="18"/>
  <c r="K12" i="18" s="1"/>
  <c r="J20" i="18"/>
  <c r="K20" i="18" s="1"/>
  <c r="J23" i="18"/>
  <c r="K23" i="18" s="1"/>
  <c r="J16" i="18"/>
  <c r="K16" i="18" s="1"/>
  <c r="J18" i="18"/>
  <c r="K18" i="18" s="1"/>
  <c r="J22" i="18"/>
  <c r="K22" i="18" s="1"/>
  <c r="J15" i="18"/>
  <c r="K15" i="18" s="1"/>
  <c r="J13" i="18"/>
  <c r="K13" i="18" s="1"/>
  <c r="C15" i="18"/>
  <c r="D15" i="18" s="1"/>
  <c r="C23" i="18"/>
  <c r="D23" i="18" s="1"/>
  <c r="C17" i="18"/>
  <c r="D17" i="18" s="1"/>
  <c r="C18" i="18"/>
  <c r="D18" i="18" s="1"/>
  <c r="C19" i="18"/>
  <c r="C12" i="18"/>
  <c r="D12" i="18" s="1"/>
  <c r="C20" i="18"/>
  <c r="C13" i="18"/>
  <c r="D13" i="18" s="1"/>
  <c r="C21" i="18"/>
  <c r="D21" i="18" s="1"/>
  <c r="C22" i="18"/>
  <c r="D22" i="18" s="1"/>
  <c r="C16" i="18"/>
  <c r="D16" i="18" s="1"/>
  <c r="C9" i="18"/>
  <c r="D9" i="18" s="1"/>
  <c r="C10" i="18"/>
  <c r="D10" i="18" s="1"/>
  <c r="C11" i="18"/>
  <c r="D11" i="18" s="1"/>
  <c r="C14" i="18"/>
  <c r="D14" i="18" s="1"/>
  <c r="D19" i="18"/>
  <c r="C8" i="18"/>
  <c r="D8" i="18" s="1"/>
  <c r="H23" i="18" l="1"/>
  <c r="M23" i="18" s="1"/>
  <c r="H15" i="18"/>
  <c r="M15" i="18" s="1"/>
  <c r="H21" i="18"/>
  <c r="M21" i="18" s="1"/>
  <c r="H19" i="18"/>
  <c r="M19" i="18" s="1"/>
  <c r="H13" i="18"/>
  <c r="M13" i="18" s="1"/>
  <c r="H22" i="18"/>
  <c r="M22" i="18" s="1"/>
  <c r="H16" i="18"/>
  <c r="M16" i="18" s="1"/>
  <c r="H14" i="18"/>
  <c r="M14" i="18" s="1"/>
  <c r="H11" i="18"/>
  <c r="H8" i="18"/>
  <c r="M8" i="18" s="1"/>
  <c r="H12" i="18"/>
  <c r="M12" i="18" s="1"/>
  <c r="H10" i="18"/>
  <c r="M10" i="18" s="1"/>
  <c r="I10" i="18"/>
  <c r="O10" i="18" s="1"/>
  <c r="H9" i="18"/>
  <c r="H18" i="18"/>
  <c r="M18" i="18" s="1"/>
  <c r="J24" i="18"/>
  <c r="H17" i="18"/>
  <c r="K24" i="18"/>
  <c r="D20" i="18"/>
  <c r="C24" i="18"/>
  <c r="G17" i="18"/>
  <c r="G11" i="18"/>
  <c r="G19" i="18"/>
  <c r="G23" i="18"/>
  <c r="G16" i="18"/>
  <c r="F24" i="18"/>
  <c r="E14" i="18" s="1"/>
  <c r="G10" i="18"/>
  <c r="G18" i="18"/>
  <c r="G21" i="18"/>
  <c r="G13" i="18"/>
  <c r="G14" i="18"/>
  <c r="G22" i="18"/>
  <c r="G9" i="18"/>
  <c r="G12" i="18"/>
  <c r="G15" i="18"/>
  <c r="I18" i="18" l="1"/>
  <c r="O18" i="18" s="1"/>
  <c r="I12" i="18"/>
  <c r="O12" i="18" s="1"/>
  <c r="C6" i="20" s="1"/>
  <c r="D6" i="20" s="1"/>
  <c r="I13" i="18"/>
  <c r="O13" i="18" s="1"/>
  <c r="C7" i="20"/>
  <c r="D7" i="20" s="1"/>
  <c r="C12" i="20"/>
  <c r="D12" i="20" s="1"/>
  <c r="I8" i="18"/>
  <c r="O8" i="18" s="1"/>
  <c r="I19" i="18"/>
  <c r="O19" i="18" s="1"/>
  <c r="C13" i="20" s="1"/>
  <c r="D13" i="20" s="1"/>
  <c r="I11" i="18"/>
  <c r="O11" i="18" s="1"/>
  <c r="M11" i="18"/>
  <c r="I9" i="18"/>
  <c r="O9" i="18" s="1"/>
  <c r="M9" i="18"/>
  <c r="C15" i="20"/>
  <c r="D15" i="20" s="1"/>
  <c r="I17" i="18"/>
  <c r="O17" i="18" s="1"/>
  <c r="M17" i="18"/>
  <c r="C11" i="20" s="1"/>
  <c r="D11" i="20" s="1"/>
  <c r="C4" i="20"/>
  <c r="D4" i="20" s="1"/>
  <c r="I16" i="18"/>
  <c r="O16" i="18" s="1"/>
  <c r="C10" i="20" s="1"/>
  <c r="D10" i="20" s="1"/>
  <c r="I14" i="18"/>
  <c r="O14" i="18" s="1"/>
  <c r="C8" i="20" s="1"/>
  <c r="D8" i="20" s="1"/>
  <c r="I21" i="18"/>
  <c r="O21" i="18" s="1"/>
  <c r="L24" i="18"/>
  <c r="I22" i="18"/>
  <c r="O22" i="18" s="1"/>
  <c r="C16" i="20" s="1"/>
  <c r="D16" i="20" s="1"/>
  <c r="I15" i="18"/>
  <c r="O15" i="18" s="1"/>
  <c r="C9" i="20" s="1"/>
  <c r="D9" i="20" s="1"/>
  <c r="H20" i="18"/>
  <c r="M20" i="18" s="1"/>
  <c r="I23" i="18"/>
  <c r="O23" i="18" s="1"/>
  <c r="C17" i="20" s="1"/>
  <c r="D17" i="20" s="1"/>
  <c r="E21" i="18"/>
  <c r="E15" i="18"/>
  <c r="G20" i="18"/>
  <c r="E8" i="18"/>
  <c r="D24" i="18"/>
  <c r="E9" i="18"/>
  <c r="E22" i="18"/>
  <c r="G8" i="18"/>
  <c r="E16" i="18"/>
  <c r="E23" i="18"/>
  <c r="E19" i="18"/>
  <c r="E17" i="18"/>
  <c r="E12" i="18"/>
  <c r="E13" i="18"/>
  <c r="E18" i="18"/>
  <c r="E10" i="18"/>
  <c r="E20" i="18"/>
  <c r="E11" i="18"/>
  <c r="L27" i="18" l="1"/>
  <c r="I20" i="18"/>
  <c r="O20" i="18" s="1"/>
  <c r="C14" i="20" s="1"/>
  <c r="D14" i="20" s="1"/>
  <c r="O24" i="18"/>
  <c r="C3" i="20"/>
  <c r="D3" i="20" s="1"/>
  <c r="C2" i="20"/>
  <c r="H24" i="18"/>
  <c r="L29" i="18"/>
  <c r="L28" i="18"/>
  <c r="C5" i="20"/>
  <c r="D5" i="20" s="1"/>
  <c r="N24" i="18"/>
  <c r="M24" i="18"/>
  <c r="I24" i="18"/>
  <c r="G24" i="18"/>
  <c r="E24" i="18"/>
  <c r="N27" i="18" l="1"/>
  <c r="N31" i="18"/>
  <c r="D2" i="20"/>
  <c r="D18" i="20" s="1"/>
  <c r="C18" i="20"/>
  <c r="N29" i="18"/>
  <c r="N28" i="18"/>
  <c r="L30" i="18"/>
  <c r="F12" i="10"/>
  <c r="F14" i="10"/>
  <c r="N30" i="18" l="1"/>
  <c r="F16" i="10"/>
  <c r="F15" i="10"/>
  <c r="F13" i="10"/>
  <c r="F11" i="10"/>
  <c r="F10" i="10"/>
  <c r="F9" i="10"/>
  <c r="F8" i="10"/>
  <c r="F7" i="10"/>
  <c r="F6" i="10"/>
  <c r="F5" i="10"/>
  <c r="F4" i="10"/>
  <c r="F3" i="10"/>
  <c r="F2" i="10"/>
  <c r="F1" i="10"/>
  <c r="L25" i="10"/>
  <c r="F18" i="10" l="1"/>
  <c r="L27" i="10" s="1"/>
  <c r="L24" i="23" l="1"/>
  <c r="L27" i="23" s="1"/>
  <c r="L29" i="23" l="1"/>
  <c r="L28" i="23"/>
  <c r="M24" i="23"/>
  <c r="R24" i="23" l="1"/>
  <c r="L30" i="23"/>
  <c r="T24" i="2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Christel Lantin</author>
    <author>Kaufmann, Miriam (DTA)</author>
  </authors>
  <commentList>
    <comment ref="B7" authorId="0" shapeId="0" xr:uid="{9A3E482E-4B5B-498D-987E-F11DFBDEBC00}">
      <text>
        <r>
          <rPr>
            <b/>
            <sz val="9"/>
            <color indexed="81"/>
            <rFont val="Tahoma"/>
            <family val="2"/>
          </rPr>
          <t>Christel Lantin:</t>
        </r>
        <r>
          <rPr>
            <sz val="9"/>
            <color indexed="81"/>
            <rFont val="Tahoma"/>
            <family val="2"/>
          </rPr>
          <t xml:space="preserve">
run in TOAD
  SELECT LOCATION_NAM, COUNT (AU_ID)
    FROM BUILD.AU
         INNER JOIN BUILD.CLIENT_AU_MEMB ON (AU_ID = AU_ID_K)
         INNER JOIN BUILD.ORG_LOC ON (AU.ZIP_ORG_LOC_ID = ORG_LOC_ID)
   WHERE     PGM_CD IN ('FS')
         AND AU.AU_STAT_CD = 'ACTIVE'
         AND MEMB_ROLE_CD = 'GRNT'
   --      AND WP_EXEMPT_FLG = 'N'
GROUP BY LOCATION_NAM
ORDER BY LOCATION_NAM
</t>
        </r>
      </text>
    </comment>
    <comment ref="M28" authorId="1" shapeId="0" xr:uid="{F8F662BC-44BE-4730-AA21-8C0FE3AF7EAF}">
      <text>
        <r>
          <rPr>
            <b/>
            <sz val="9"/>
            <color indexed="81"/>
            <rFont val="Tahoma"/>
            <family val="2"/>
          </rPr>
          <t>Kaufmann, Miriam (DTA): FY25 rates
43.43%  Fringe
1.62%  Payroll Tax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Christel Lantin</author>
  </authors>
  <commentList>
    <comment ref="B7" authorId="0" shapeId="0" xr:uid="{605356A7-BB82-4953-BC77-FED33A28CED9}">
      <text>
        <r>
          <rPr>
            <b/>
            <sz val="9"/>
            <color indexed="81"/>
            <rFont val="Tahoma"/>
            <family val="2"/>
          </rPr>
          <t>Christel Lantin:</t>
        </r>
        <r>
          <rPr>
            <sz val="9"/>
            <color indexed="81"/>
            <rFont val="Tahoma"/>
            <family val="2"/>
          </rPr>
          <t xml:space="preserve">
run in TOAD
  SELECT LOCATION_NAM, COUNT (AU_ID)
    FROM BUILD.AU
         INNER JOIN BUILD.CLIENT_AU_MEMB ON (AU_ID = AU_ID_K)
         INNER JOIN BUILD.ORG_LOC ON (AU.ZIP_ORG_LOC_ID = ORG_LOC_ID)
   WHERE     PGM_CD IN ('TAFDC', 'FS')
         AND AU.AU_STAT_CD = 'ACTIVE'
         AND MEMB_ROLE_CD = 'GRNT'
   --      AND WP_EXEMPT_FLG = 'N'
GROUP BY LOCATION_NAM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Christel Lantin</author>
  </authors>
  <commentList>
    <comment ref="B7" authorId="0" shapeId="0" xr:uid="{9FC152AE-F917-4370-8D27-A39757D5EE95}">
      <text>
        <r>
          <rPr>
            <b/>
            <sz val="9"/>
            <color indexed="81"/>
            <rFont val="Tahoma"/>
            <family val="2"/>
          </rPr>
          <t>Christel Lantin:</t>
        </r>
        <r>
          <rPr>
            <sz val="9"/>
            <color indexed="81"/>
            <rFont val="Tahoma"/>
            <family val="2"/>
          </rPr>
          <t xml:space="preserve">
run in TOAD
  SELECT LOCATION_NAM, COUNT (AU_ID)
    FROM BUILD.AU
         INNER JOIN BUILD.CLIENT_AU_MEMB ON (AU_ID = AU_ID_K)
         INNER JOIN BUILD.ORG_LOC ON (AU.ZIP_ORG_LOC_ID = ORG_LOC_ID)
   WHERE     PGM_CD IN ('TAFDC', 'FS')
         AND AU.AU_STAT_CD = 'ACTIVE'
         AND MEMB_ROLE_CD = 'GRNT'
   --      AND WP_EXEMPT_FLG = 'N'
GROUP BY LOCATION_NAM
</t>
        </r>
      </text>
    </comment>
  </commentList>
</comments>
</file>

<file path=xl/sharedStrings.xml><?xml version="1.0" encoding="utf-8"?>
<sst xmlns="http://schemas.openxmlformats.org/spreadsheetml/2006/main" count="481" uniqueCount="229">
  <si>
    <t>INTERDEPARTMENTAL SERVICE AGREEMENT (ISA) FORM</t>
  </si>
  <si>
    <t xml:space="preserve">ATTACHMENT B - BUDGET </t>
  </si>
  <si>
    <t>Check one:</t>
  </si>
  <si>
    <t xml:space="preserve">Initial ISA Budget </t>
  </si>
  <si>
    <t>X</t>
  </si>
  <si>
    <t>ISA Budget/Account Amendment. Maximum Obligation of ISA before this Amendment:</t>
  </si>
  <si>
    <t>Prior MMARS Document Id ISA:</t>
  </si>
  <si>
    <t>ISA WEL 4400 3067 EOL 21 A</t>
  </si>
  <si>
    <r>
      <t>Current Doc Id ISA</t>
    </r>
    <r>
      <rPr>
        <sz val="14"/>
        <color theme="1"/>
        <rFont val="Times New Roman"/>
        <family val="1"/>
      </rPr>
      <t xml:space="preserve">: </t>
    </r>
  </si>
  <si>
    <t>ISA WEL 4400 3067 EOL 22 A</t>
  </si>
  <si>
    <t>[See Instructions for Additional Guidance on completion.  Insert as many additional lines as necessary.]</t>
  </si>
  <si>
    <t>A</t>
  </si>
  <si>
    <t>B</t>
  </si>
  <si>
    <t>C</t>
  </si>
  <si>
    <t>D</t>
  </si>
  <si>
    <t>E</t>
  </si>
  <si>
    <t>F</t>
  </si>
  <si>
    <t>G</t>
  </si>
  <si>
    <t>H</t>
  </si>
  <si>
    <t>I</t>
  </si>
  <si>
    <t>Budget Fiscal Year</t>
  </si>
  <si>
    <t>Seller/Child Account</t>
  </si>
  <si>
    <t>Object Class</t>
  </si>
  <si>
    <t>Description</t>
  </si>
  <si>
    <t>Initial ISA Amount / or Amount Prior to Amendment</t>
  </si>
  <si>
    <t>Indicate Add or Reduce +/-</t>
  </si>
  <si>
    <t>Amendment Amount</t>
  </si>
  <si>
    <t>Enter “YES” if Amount is a prior FY budget reduction or a current FY “Carry-in” authorization for Federal  ISA Funds</t>
  </si>
  <si>
    <t>New Amount After Amendment</t>
  </si>
  <si>
    <t>4400-3067</t>
  </si>
  <si>
    <t>AA</t>
  </si>
  <si>
    <t>MDCS Salaries</t>
  </si>
  <si>
    <t>+</t>
  </si>
  <si>
    <t>DD</t>
  </si>
  <si>
    <t>MDCS Payroll Tax, Fringe</t>
  </si>
  <si>
    <t>EE</t>
  </si>
  <si>
    <t>Indirect</t>
  </si>
  <si>
    <t>PP</t>
  </si>
  <si>
    <t>WIB Career Center</t>
  </si>
  <si>
    <t>-</t>
  </si>
  <si>
    <t>FISCAL YEAR SUBTOTALS AND TOTAL MAXIMUM OBLIGATION FOR DURATION OF ISA</t>
  </si>
  <si>
    <t>FISCAL YEAR:</t>
  </si>
  <si>
    <r>
      <t>SUBTOTAL</t>
    </r>
    <r>
      <rPr>
        <i/>
        <sz val="11"/>
        <color theme="1"/>
        <rFont val="Calibri"/>
        <family val="2"/>
        <scheme val="minor"/>
      </rPr>
      <t xml:space="preserve"> (or New Subtotal if Fiscal Year Subtotal being amended)</t>
    </r>
  </si>
  <si>
    <r>
      <t>TOTAL MAXIMUM OBGLIGATON FOR DURATION OF ISA</t>
    </r>
    <r>
      <rPr>
        <b/>
        <i/>
        <sz val="11"/>
        <color theme="1"/>
        <rFont val="Calibri"/>
        <family val="2"/>
        <scheme val="minor"/>
      </rPr>
      <t xml:space="preserve"> (or New Total Maximum Obligation if amended)</t>
    </r>
  </si>
  <si>
    <t>Additional Budget Specifications:</t>
  </si>
  <si>
    <t xml:space="preserve">FY2022-FY2023 Work Participant Program Expansion Allocations (SNAP) </t>
  </si>
  <si>
    <t>TOTAL</t>
  </si>
  <si>
    <t>75% based on DTA Caseloads in Area 
(Shared Services Cost)</t>
  </si>
  <si>
    <t>25% for Infrastructure</t>
  </si>
  <si>
    <t xml:space="preserve">SNAP Expansion Funding Allocation </t>
  </si>
  <si>
    <t>75% Caseload by FY</t>
  </si>
  <si>
    <t>25% Infrastructure by FY</t>
  </si>
  <si>
    <t>FY2023</t>
  </si>
  <si>
    <t>Local WIOA Area</t>
  </si>
  <si>
    <t>% Share</t>
  </si>
  <si>
    <t>$ Share</t>
  </si>
  <si>
    <t>Berkshire</t>
  </si>
  <si>
    <t>Boston</t>
  </si>
  <si>
    <t>Bristol</t>
  </si>
  <si>
    <t>Brockton</t>
  </si>
  <si>
    <t>Cape &amp; Islands</t>
  </si>
  <si>
    <t>Central Mass</t>
  </si>
  <si>
    <t>Franklin/Hampshire</t>
  </si>
  <si>
    <t>Greater Lowell</t>
  </si>
  <si>
    <t>Greater New Bedford</t>
  </si>
  <si>
    <t>Hampden</t>
  </si>
  <si>
    <t>Lower Merrimack Valley</t>
  </si>
  <si>
    <t>Metro North</t>
  </si>
  <si>
    <t>Metro South West</t>
  </si>
  <si>
    <t>North Central</t>
  </si>
  <si>
    <t>North Shore</t>
  </si>
  <si>
    <t>South Shore</t>
  </si>
  <si>
    <t>Total</t>
  </si>
  <si>
    <t>Allocations</t>
  </si>
  <si>
    <t>FY23</t>
  </si>
  <si>
    <t>SALARY</t>
  </si>
  <si>
    <t>DCS Staffing Costs (AA)</t>
  </si>
  <si>
    <t xml:space="preserve">1. Caseload distribution at 75% - this distribution is based off the available caseload size of that WIOA office </t>
  </si>
  <si>
    <t xml:space="preserve">Payroll Tax + Fringe 38.32% (DD) </t>
  </si>
  <si>
    <t>2. Base or infrastructure at 25% - this distribution is an even amount of distribution across all WIOA offices at $8,892.88 each</t>
  </si>
  <si>
    <t>Indirect 3.29% (EE)</t>
  </si>
  <si>
    <t xml:space="preserve">Program Name:  </t>
  </si>
  <si>
    <t>Service Dates:</t>
  </si>
  <si>
    <t xml:space="preserve">SSTA Code:  </t>
  </si>
  <si>
    <t>DCS_WPPSNA_EOL173</t>
  </si>
  <si>
    <t>Phase Code:</t>
  </si>
  <si>
    <t>Appropriation:</t>
  </si>
  <si>
    <t>CFDA #</t>
  </si>
  <si>
    <t>October 1, 2021 to September 30, 2022</t>
  </si>
  <si>
    <t>FY2022</t>
  </si>
  <si>
    <t>Area Caseloads SNAP as of 10/5/21</t>
  </si>
  <si>
    <t>FY2022
(October 1, 2021-June 30, 2022)</t>
  </si>
  <si>
    <t>FY2023
(July 1, 2022-September 30, 2022)</t>
  </si>
  <si>
    <t>INFRASTRUCTURE CONTRACTED
(October 1, 2021-June 30, 2022)</t>
  </si>
  <si>
    <t>INFRASTRUCTURE CONTRACTED 
(July 1, 2022-September 30, 2022)</t>
  </si>
  <si>
    <t>RETAINED 
(October 1, 2021-June 30, 2022)</t>
  </si>
  <si>
    <t>CONTRACTED
(October 1, 2021-June 30, 2022)</t>
  </si>
  <si>
    <t>RETAINED
(July 1, 2022-September 30, 2022)</t>
  </si>
  <si>
    <t>CONTRACTED 
(July 1, 2022-September 30, 2022)</t>
  </si>
  <si>
    <t>FY22</t>
  </si>
  <si>
    <t>NEEDED</t>
  </si>
  <si>
    <t>October 1, 2021-September 30, 2022</t>
  </si>
  <si>
    <t>Need finance to set up</t>
  </si>
  <si>
    <t>Confirming this is needed</t>
  </si>
  <si>
    <t>FY2021-FY2022 Work Participant Program Expansion Allocations (SNAP)</t>
  </si>
  <si>
    <t>October 1, 2020-September 30, 2021</t>
  </si>
  <si>
    <t>Area Caseloads SNAP as of 9/21/2021</t>
  </si>
  <si>
    <t>FY21 Actual Expenditures (October 1, 2020 - June 30, 2021)</t>
  </si>
  <si>
    <t>FY21 RETAINED - SALARY (October 1, 2021 - June 30, 2021)</t>
  </si>
  <si>
    <t>FY22 CONTRACTED (July 1, 2021 - September 30, 2021)</t>
  </si>
  <si>
    <t>FY22 RETAINED - SALARY
(July 1, 2021 - September 30, 2021)</t>
  </si>
  <si>
    <t>FY22 Allocations (July 1, 2021 - September 30, 2021)</t>
  </si>
  <si>
    <t>FY21 + FY22 Contracted</t>
  </si>
  <si>
    <t>FY21 + FY22 Salary Retained</t>
  </si>
  <si>
    <t>2. Base or infrastructure at 25% - this distribution is an even amount of distribution across all WIOA offices at $6,250 each</t>
  </si>
  <si>
    <t>J592</t>
  </si>
  <si>
    <t>FY22 + FY23 contracted</t>
  </si>
  <si>
    <t>Area</t>
  </si>
  <si>
    <t>Career Center (Moses)</t>
  </si>
  <si>
    <t>Career Center (Beacon)</t>
  </si>
  <si>
    <t>LOCATION_NAM</t>
  </si>
  <si>
    <t>COUNT(AU_ID)</t>
  </si>
  <si>
    <t>** as of 10/18/22</t>
  </si>
  <si>
    <t>Pittsfield Career Center</t>
  </si>
  <si>
    <t>Greenfield TAO - DTA</t>
  </si>
  <si>
    <t>Boston Career Center</t>
  </si>
  <si>
    <t>Worcester TAO - DTA</t>
  </si>
  <si>
    <t>Downtown Boston Career Center</t>
  </si>
  <si>
    <t>Downtown</t>
  </si>
  <si>
    <t>New Bedford TAO - DTA</t>
  </si>
  <si>
    <t>Attleboro Career Center</t>
  </si>
  <si>
    <t>Attleboro</t>
  </si>
  <si>
    <t>Southbridge TAO - DTA</t>
  </si>
  <si>
    <t>Fall River Career Center</t>
  </si>
  <si>
    <t>Fall River</t>
  </si>
  <si>
    <t>Pittsfield TAO - DTA</t>
  </si>
  <si>
    <t>Taunton Career Center</t>
  </si>
  <si>
    <t>Taunton</t>
  </si>
  <si>
    <t>Hyannis TAO - DTA</t>
  </si>
  <si>
    <t>Brockton Career Center</t>
  </si>
  <si>
    <t>Greater Brockton</t>
  </si>
  <si>
    <t>Springfield/Center TAO - DTA</t>
  </si>
  <si>
    <t>Cape and Islands</t>
  </si>
  <si>
    <t>Hyannis Career Center</t>
  </si>
  <si>
    <t>Fall River TAO - DTA</t>
  </si>
  <si>
    <t>Central</t>
  </si>
  <si>
    <t>Southbridge Career Center</t>
  </si>
  <si>
    <t>Southbridge</t>
  </si>
  <si>
    <t>Framingham TAO - DTA</t>
  </si>
  <si>
    <t>Worcester Career Center</t>
  </si>
  <si>
    <t>Worcester</t>
  </si>
  <si>
    <t>Quincy TAO - DTA</t>
  </si>
  <si>
    <t>Franklin Hampshire</t>
  </si>
  <si>
    <t>Greenfield Career Center</t>
  </si>
  <si>
    <t>Franklin Hampshire - Greenfield</t>
  </si>
  <si>
    <t>Holyoke TAO - DTA</t>
  </si>
  <si>
    <t>Lowell Career Center</t>
  </si>
  <si>
    <t>Lowell</t>
  </si>
  <si>
    <t>Lawrence TAO - DTA</t>
  </si>
  <si>
    <t>New Bedford Career Center</t>
  </si>
  <si>
    <t>Malden TAO - DTA</t>
  </si>
  <si>
    <t>Holyoke Career Center</t>
  </si>
  <si>
    <t>Holyoke</t>
  </si>
  <si>
    <t>EOHHS - Chelsea Center</t>
  </si>
  <si>
    <t>Springfield Career Center</t>
  </si>
  <si>
    <t>Springfield</t>
  </si>
  <si>
    <t>Fitchburg Center TAO - DTA</t>
  </si>
  <si>
    <t>Merrimack Valley</t>
  </si>
  <si>
    <t>Lawrence Career Center</t>
  </si>
  <si>
    <t>Merrimack Valley - Lawrence</t>
  </si>
  <si>
    <t>Brockton TAO - DTA</t>
  </si>
  <si>
    <t>Cambridge Career Center</t>
  </si>
  <si>
    <t>Chelsea Career Center</t>
  </si>
  <si>
    <t>Metro North - Chelsea</t>
  </si>
  <si>
    <t>Nubian Square TAO - DTA</t>
  </si>
  <si>
    <t>Woburn Career Center</t>
  </si>
  <si>
    <t>Metro North - Woburn</t>
  </si>
  <si>
    <t>Lowell TAO - DTA</t>
  </si>
  <si>
    <t>Malden</t>
  </si>
  <si>
    <t>North Shore TAO - DTA</t>
  </si>
  <si>
    <t>Metro South/West</t>
  </si>
  <si>
    <t>Framingham Career Center</t>
  </si>
  <si>
    <t>Framingham</t>
  </si>
  <si>
    <t>Taunton TAO - DTA</t>
  </si>
  <si>
    <t>Norwood Career Center</t>
  </si>
  <si>
    <t>Norwood</t>
  </si>
  <si>
    <t>Leominster Career Center</t>
  </si>
  <si>
    <t>Fitchburg Center</t>
  </si>
  <si>
    <t>Gloucester Affiliate Career Center</t>
  </si>
  <si>
    <t>North Shore - Gloucester</t>
  </si>
  <si>
    <t>Lynn Affiliate Career Center</t>
  </si>
  <si>
    <t>North Shore - Lynn</t>
  </si>
  <si>
    <t>Salem Career Center</t>
  </si>
  <si>
    <t>North Shore - Salem</t>
  </si>
  <si>
    <t>Plymouth Career Center</t>
  </si>
  <si>
    <t>South Shore - Plymouth</t>
  </si>
  <si>
    <t>Quincy Career Center</t>
  </si>
  <si>
    <t>South Shore - Quincy</t>
  </si>
  <si>
    <t>SQL for TOAD/BEACON</t>
  </si>
  <si>
    <t xml:space="preserve">  SELECT LOCATION_NAM, COUNT (AU_ID)
    FROM BUILD.AU
         INNER JOIN BUILD.CLIENT_AU_MEMB ON (AU_ID = AU_ID_K)
         INNER JOIN BUILD.ORG_LOC ON (AU.ZIP_ORG_LOC_ID = ORG_LOC_ID)
   WHERE     PGM_CD IN ('FS')
         AND AU.AU_STAT_CD = 'ACTIVE'
         AND MEMB_ROLE_CD = 'GRNT'
   --      AND WP_EXEMPT_FLG = 'N'
GROUP BY LOCATION_NAM
</t>
  </si>
  <si>
    <t>K103</t>
  </si>
  <si>
    <t>SNAP Caseload Count by Office Location</t>
  </si>
  <si>
    <t xml:space="preserve">Total </t>
  </si>
  <si>
    <t xml:space="preserve">Area Caseloads SNAP </t>
  </si>
  <si>
    <t>FY25</t>
  </si>
  <si>
    <t>October 1, 2024 to September 30, 2025</t>
  </si>
  <si>
    <t>INFRASTRUCTURE CONTRACTED
(October 1, 2024-June 30, 2025)</t>
  </si>
  <si>
    <t>INFRASTRUCTURE CONTRACTED 
(July 1, 2025-September 30, 2025)</t>
  </si>
  <si>
    <t>SFY2025</t>
  </si>
  <si>
    <t>SFY2026</t>
  </si>
  <si>
    <t>SFY2025
(October 1, 2024-June 30, 2025)</t>
  </si>
  <si>
    <t>SFY2026
(July 1, 2025-September 30, 2025)</t>
  </si>
  <si>
    <t xml:space="preserve">SFY2025-SFY2026 Work Participant Program Expansion Allocations (SNAP) </t>
  </si>
  <si>
    <t>NEW SFY2026
+ Infrastructure</t>
  </si>
  <si>
    <t>CONTRACTED 
(July 1, 2025-September 30, 2025)</t>
  </si>
  <si>
    <t>October 1, 2024-September 30, 2025</t>
  </si>
  <si>
    <t xml:space="preserve">Payroll Tax + Fringe 45.05% (DD) </t>
  </si>
  <si>
    <t>Indirect 4.19% (EE)</t>
  </si>
  <si>
    <t>RETAINED 
(October 1, 2024-June 30, 2025)</t>
  </si>
  <si>
    <t>CONTRACTED
(October 1, 2024-June 30, 2025)</t>
  </si>
  <si>
    <t>RETAINED
(July 1, 2025-September 30, 2025)</t>
  </si>
  <si>
    <t>Total Contracted</t>
  </si>
  <si>
    <t>Total Retained</t>
  </si>
  <si>
    <t xml:space="preserve">Total Contracted
</t>
  </si>
  <si>
    <t>FY26</t>
  </si>
  <si>
    <t>FY20253067</t>
  </si>
  <si>
    <t>2. Base or infrastructure at 25% - this distribution is an even amount of distribution across all WIOA offices at $7,812.50 each</t>
  </si>
  <si>
    <t>SFY2025
+ Infrastructure</t>
  </si>
  <si>
    <t>CONTRACTED
(October 1,  2024-
June 30, 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</si>
</sst>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  <numFmt numFmtId="166" formatCode="0.0%"/>
    <numFmt numFmtId="167" formatCode="0.000%"/>
    <numFmt numFmtId="168" formatCode="&quot;$&quot;#,##0"/>
  </numFmts>
  <fonts count="6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indexed="10"/>
      <name val="Calibri"/>
      <family val="2"/>
      <scheme val="minor"/>
    </font>
    <font>
      <sz val="10"/>
      <color indexed="8"/>
      <name val="Arial"/>
      <family val="2"/>
    </font>
    <font>
      <sz val="14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</font>
    <font>
      <sz val="18"/>
      <name val="Calibri"/>
      <family val="2"/>
      <scheme val="minor"/>
    </font>
    <font>
      <sz val="14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Garamond"/>
      <family val="1"/>
    </font>
    <font>
      <b/>
      <i/>
      <u/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7"/>
      <color theme="1"/>
      <name val="Times New Roman"/>
      <family val="1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name val="Times New Roman"/>
      <family val="1"/>
    </font>
    <font>
      <b/>
      <u/>
      <sz val="10"/>
      <name val="Arial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u val="singleAccounting"/>
      <sz val="11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10"/>
      <name val="Calibri"/>
      <family val="2"/>
      <scheme val="minor"/>
    </font>
    <font>
      <u val="singleAccounting"/>
      <sz val="12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rgb="FFFF0000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medium">
        <color theme="4" tint="0.39997558519241921"/>
      </bottom>
      <diagonal/>
    </border>
    <border>
      <left/>
      <right/>
      <top style="thin">
        <color theme="4" tint="0.39997558519241921"/>
      </top>
      <bottom style="medium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67">
    <xf numFmtId="0" fontId="0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9" fillId="0" borderId="0"/>
    <xf numFmtId="0" fontId="13" fillId="0" borderId="0"/>
    <xf numFmtId="9" fontId="13" fillId="0" borderId="0" applyFont="0" applyFill="0" applyBorder="0" applyAlignment="0" applyProtection="0"/>
    <xf numFmtId="0" fontId="20" fillId="0" borderId="19" applyNumberFormat="0" applyFill="0" applyAlignment="0" applyProtection="0"/>
    <xf numFmtId="44" fontId="8" fillId="0" borderId="0" applyFont="0" applyFill="0" applyBorder="0" applyAlignment="0" applyProtection="0"/>
    <xf numFmtId="0" fontId="8" fillId="0" borderId="0"/>
    <xf numFmtId="0" fontId="23" fillId="0" borderId="0">
      <alignment vertical="top"/>
    </xf>
    <xf numFmtId="0" fontId="7" fillId="0" borderId="0"/>
    <xf numFmtId="44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9" fontId="7" fillId="0" borderId="0" applyFont="0" applyFill="0" applyBorder="0" applyAlignment="0" applyProtection="0"/>
    <xf numFmtId="0" fontId="6" fillId="0" borderId="0"/>
    <xf numFmtId="9" fontId="49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291">
    <xf numFmtId="0" fontId="0" fillId="0" borderId="0" xfId="0"/>
    <xf numFmtId="0" fontId="14" fillId="0" borderId="0" xfId="0" applyFont="1"/>
    <xf numFmtId="0" fontId="16" fillId="0" borderId="0" xfId="0" applyFont="1"/>
    <xf numFmtId="0" fontId="17" fillId="0" borderId="0" xfId="0" applyFont="1"/>
    <xf numFmtId="44" fontId="18" fillId="0" borderId="0" xfId="0" applyNumberFormat="1" applyFont="1" applyAlignment="1">
      <alignment horizontal="center"/>
    </xf>
    <xf numFmtId="8" fontId="14" fillId="0" borderId="0" xfId="0" applyNumberFormat="1" applyFont="1"/>
    <xf numFmtId="9" fontId="18" fillId="0" borderId="5" xfId="0" applyNumberFormat="1" applyFont="1" applyBorder="1"/>
    <xf numFmtId="44" fontId="18" fillId="0" borderId="6" xfId="0" applyNumberFormat="1" applyFont="1" applyBorder="1"/>
    <xf numFmtId="165" fontId="18" fillId="0" borderId="4" xfId="1" applyNumberFormat="1" applyFont="1" applyBorder="1"/>
    <xf numFmtId="9" fontId="18" fillId="0" borderId="4" xfId="0" applyNumberFormat="1" applyFont="1" applyBorder="1"/>
    <xf numFmtId="44" fontId="14" fillId="0" borderId="0" xfId="2" applyFont="1" applyFill="1" applyAlignment="1"/>
    <xf numFmtId="0" fontId="12" fillId="0" borderId="0" xfId="0" applyFont="1"/>
    <xf numFmtId="0" fontId="19" fillId="0" borderId="0" xfId="0" applyFont="1"/>
    <xf numFmtId="166" fontId="17" fillId="0" borderId="1" xfId="0" applyNumberFormat="1" applyFont="1" applyBorder="1"/>
    <xf numFmtId="0" fontId="16" fillId="2" borderId="14" xfId="0" applyFont="1" applyFill="1" applyBorder="1"/>
    <xf numFmtId="0" fontId="17" fillId="2" borderId="15" xfId="0" applyFont="1" applyFill="1" applyBorder="1"/>
    <xf numFmtId="0" fontId="18" fillId="0" borderId="16" xfId="0" applyFont="1" applyBorder="1" applyAlignment="1">
      <alignment horizontal="center"/>
    </xf>
    <xf numFmtId="3" fontId="17" fillId="0" borderId="17" xfId="4" applyNumberFormat="1" applyFont="1" applyBorder="1"/>
    <xf numFmtId="44" fontId="17" fillId="0" borderId="18" xfId="0" applyNumberFormat="1" applyFont="1" applyBorder="1"/>
    <xf numFmtId="10" fontId="17" fillId="0" borderId="17" xfId="0" applyNumberFormat="1" applyFont="1" applyBorder="1"/>
    <xf numFmtId="44" fontId="17" fillId="0" borderId="9" xfId="0" applyNumberFormat="1" applyFont="1" applyBorder="1"/>
    <xf numFmtId="10" fontId="17" fillId="0" borderId="20" xfId="0" applyNumberFormat="1" applyFont="1" applyBorder="1"/>
    <xf numFmtId="0" fontId="15" fillId="0" borderId="0" xfId="0" applyFont="1" applyAlignment="1">
      <alignment horizontal="right"/>
    </xf>
    <xf numFmtId="0" fontId="21" fillId="0" borderId="0" xfId="0" applyFont="1"/>
    <xf numFmtId="0" fontId="22" fillId="0" borderId="0" xfId="0" applyFont="1" applyAlignment="1">
      <alignment horizontal="center"/>
    </xf>
    <xf numFmtId="8" fontId="22" fillId="0" borderId="0" xfId="0" applyNumberFormat="1" applyFont="1" applyAlignment="1">
      <alignment horizontal="center"/>
    </xf>
    <xf numFmtId="164" fontId="15" fillId="0" borderId="0" xfId="0" applyNumberFormat="1" applyFont="1" applyAlignment="1">
      <alignment horizontal="right"/>
    </xf>
    <xf numFmtId="44" fontId="14" fillId="0" borderId="0" xfId="0" applyNumberFormat="1" applyFont="1"/>
    <xf numFmtId="0" fontId="14" fillId="0" borderId="0" xfId="0" applyFont="1" applyAlignment="1">
      <alignment vertical="top" wrapText="1"/>
    </xf>
    <xf numFmtId="0" fontId="20" fillId="5" borderId="21" xfId="7" applyFill="1" applyBorder="1"/>
    <xf numFmtId="0" fontId="20" fillId="5" borderId="22" xfId="7" applyFill="1" applyBorder="1"/>
    <xf numFmtId="0" fontId="25" fillId="4" borderId="23" xfId="0" applyFont="1" applyFill="1" applyBorder="1"/>
    <xf numFmtId="0" fontId="25" fillId="4" borderId="24" xfId="0" applyFont="1" applyFill="1" applyBorder="1"/>
    <xf numFmtId="0" fontId="25" fillId="0" borderId="23" xfId="0" applyFont="1" applyBorder="1"/>
    <xf numFmtId="0" fontId="25" fillId="0" borderId="24" xfId="0" applyFont="1" applyBorder="1"/>
    <xf numFmtId="0" fontId="8" fillId="0" borderId="0" xfId="0" applyFont="1" applyAlignment="1">
      <alignment vertical="top" wrapText="1"/>
    </xf>
    <xf numFmtId="0" fontId="26" fillId="0" borderId="0" xfId="0" applyFont="1"/>
    <xf numFmtId="3" fontId="27" fillId="0" borderId="0" xfId="0" applyNumberFormat="1" applyFont="1"/>
    <xf numFmtId="3" fontId="0" fillId="0" borderId="0" xfId="0" applyNumberFormat="1"/>
    <xf numFmtId="0" fontId="27" fillId="3" borderId="0" xfId="0" applyFont="1" applyFill="1"/>
    <xf numFmtId="0" fontId="28" fillId="0" borderId="0" xfId="0" applyFont="1" applyAlignment="1">
      <alignment horizontal="left" vertical="center" indent="1"/>
    </xf>
    <xf numFmtId="0" fontId="14" fillId="6" borderId="0" xfId="0" applyFont="1" applyFill="1"/>
    <xf numFmtId="44" fontId="16" fillId="0" borderId="2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3" xfId="0" applyFont="1" applyBorder="1" applyAlignment="1">
      <alignment horizontal="left"/>
    </xf>
    <xf numFmtId="44" fontId="16" fillId="0" borderId="2" xfId="0" applyNumberFormat="1" applyFont="1" applyBorder="1" applyAlignment="1">
      <alignment horizontal="left"/>
    </xf>
    <xf numFmtId="44" fontId="16" fillId="0" borderId="3" xfId="0" applyNumberFormat="1" applyFont="1" applyBorder="1" applyAlignment="1">
      <alignment horizontal="left"/>
    </xf>
    <xf numFmtId="0" fontId="16" fillId="0" borderId="8" xfId="0" applyFont="1" applyBorder="1" applyAlignment="1">
      <alignment horizontal="center" wrapText="1"/>
    </xf>
    <xf numFmtId="0" fontId="16" fillId="0" borderId="8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44" fontId="16" fillId="0" borderId="7" xfId="0" applyNumberFormat="1" applyFont="1" applyBorder="1" applyAlignment="1">
      <alignment horizontal="center"/>
    </xf>
    <xf numFmtId="44" fontId="16" fillId="0" borderId="10" xfId="0" applyNumberFormat="1" applyFont="1" applyBorder="1" applyAlignment="1">
      <alignment horizontal="center"/>
    </xf>
    <xf numFmtId="0" fontId="29" fillId="0" borderId="0" xfId="0" applyFont="1" applyAlignment="1">
      <alignment vertical="center" wrapText="1"/>
    </xf>
    <xf numFmtId="14" fontId="29" fillId="0" borderId="0" xfId="0" applyNumberFormat="1" applyFont="1" applyAlignment="1">
      <alignment horizontal="right" vertical="center" wrapText="1"/>
    </xf>
    <xf numFmtId="0" fontId="29" fillId="0" borderId="0" xfId="0" applyFont="1" applyAlignment="1">
      <alignment horizontal="center" vertical="center"/>
    </xf>
    <xf numFmtId="0" fontId="30" fillId="0" borderId="0" xfId="0" applyFont="1"/>
    <xf numFmtId="0" fontId="30" fillId="6" borderId="0" xfId="0" applyFont="1" applyFill="1"/>
    <xf numFmtId="0" fontId="6" fillId="0" borderId="0" xfId="16"/>
    <xf numFmtId="0" fontId="35" fillId="0" borderId="0" xfId="16" applyFont="1" applyAlignment="1">
      <alignment horizontal="right" vertical="center"/>
    </xf>
    <xf numFmtId="0" fontId="37" fillId="0" borderId="0" xfId="16" applyFont="1" applyAlignment="1">
      <alignment vertical="center"/>
    </xf>
    <xf numFmtId="0" fontId="38" fillId="0" borderId="27" xfId="16" applyFont="1" applyBorder="1" applyAlignment="1">
      <alignment horizontal="center"/>
    </xf>
    <xf numFmtId="8" fontId="39" fillId="0" borderId="0" xfId="16" applyNumberFormat="1" applyFont="1"/>
    <xf numFmtId="0" fontId="39" fillId="0" borderId="0" xfId="16" applyFont="1" applyAlignment="1">
      <alignment vertical="justify"/>
    </xf>
    <xf numFmtId="0" fontId="36" fillId="0" borderId="0" xfId="16" applyFont="1"/>
    <xf numFmtId="0" fontId="43" fillId="0" borderId="8" xfId="16" applyFont="1" applyBorder="1"/>
    <xf numFmtId="0" fontId="39" fillId="0" borderId="0" xfId="16" applyFont="1" applyAlignment="1">
      <alignment horizontal="left"/>
    </xf>
    <xf numFmtId="0" fontId="35" fillId="0" borderId="28" xfId="16" applyFont="1" applyBorder="1" applyAlignment="1">
      <alignment horizontal="center" vertical="center" wrapText="1"/>
    </xf>
    <xf numFmtId="0" fontId="35" fillId="0" borderId="29" xfId="16" applyFont="1" applyBorder="1" applyAlignment="1">
      <alignment horizontal="center" vertical="center" wrapText="1"/>
    </xf>
    <xf numFmtId="0" fontId="35" fillId="11" borderId="30" xfId="16" applyFont="1" applyFill="1" applyBorder="1" applyAlignment="1">
      <alignment horizontal="center" vertical="center" wrapText="1"/>
    </xf>
    <xf numFmtId="0" fontId="35" fillId="11" borderId="31" xfId="16" applyFont="1" applyFill="1" applyBorder="1" applyAlignment="1">
      <alignment horizontal="center" vertical="center" wrapText="1"/>
    </xf>
    <xf numFmtId="0" fontId="35" fillId="0" borderId="32" xfId="16" applyFont="1" applyBorder="1" applyAlignment="1">
      <alignment horizontal="center" vertical="center" wrapText="1"/>
    </xf>
    <xf numFmtId="0" fontId="44" fillId="0" borderId="28" xfId="16" applyFont="1" applyBorder="1" applyAlignment="1">
      <alignment horizontal="center" vertical="center" wrapText="1"/>
    </xf>
    <xf numFmtId="0" fontId="39" fillId="0" borderId="33" xfId="16" applyFont="1" applyBorder="1" applyAlignment="1">
      <alignment horizontal="center" vertical="center" wrapText="1"/>
    </xf>
    <xf numFmtId="8" fontId="39" fillId="0" borderId="33" xfId="16" applyNumberFormat="1" applyFont="1" applyBorder="1" applyAlignment="1">
      <alignment horizontal="right" vertical="center" wrapText="1"/>
    </xf>
    <xf numFmtId="0" fontId="40" fillId="0" borderId="25" xfId="16" applyFont="1" applyBorder="1" applyAlignment="1">
      <alignment horizontal="right"/>
    </xf>
    <xf numFmtId="0" fontId="6" fillId="0" borderId="36" xfId="16" applyBorder="1"/>
    <xf numFmtId="0" fontId="6" fillId="0" borderId="38" xfId="16" applyBorder="1"/>
    <xf numFmtId="164" fontId="6" fillId="0" borderId="9" xfId="16" applyNumberFormat="1" applyBorder="1"/>
    <xf numFmtId="0" fontId="40" fillId="0" borderId="26" xfId="16" applyFont="1" applyBorder="1" applyAlignment="1">
      <alignment horizontal="right"/>
    </xf>
    <xf numFmtId="164" fontId="6" fillId="0" borderId="0" xfId="16" applyNumberFormat="1"/>
    <xf numFmtId="0" fontId="39" fillId="0" borderId="0" xfId="16" applyFont="1" applyAlignment="1">
      <alignment vertical="center"/>
    </xf>
    <xf numFmtId="0" fontId="47" fillId="0" borderId="28" xfId="0" applyFont="1" applyBorder="1" applyAlignment="1">
      <alignment horizontal="center" vertical="center" wrapText="1"/>
    </xf>
    <xf numFmtId="0" fontId="47" fillId="0" borderId="29" xfId="0" applyFont="1" applyBorder="1" applyAlignment="1">
      <alignment horizontal="center" vertical="center" wrapText="1"/>
    </xf>
    <xf numFmtId="8" fontId="47" fillId="11" borderId="30" xfId="0" applyNumberFormat="1" applyFont="1" applyFill="1" applyBorder="1" applyAlignment="1">
      <alignment horizontal="right" vertical="center" wrapText="1"/>
    </xf>
    <xf numFmtId="0" fontId="21" fillId="12" borderId="0" xfId="0" applyFont="1" applyFill="1" applyAlignment="1">
      <alignment horizontal="left"/>
    </xf>
    <xf numFmtId="0" fontId="24" fillId="12" borderId="0" xfId="0" applyFont="1" applyFill="1" applyAlignment="1">
      <alignment horizontal="left"/>
    </xf>
    <xf numFmtId="0" fontId="38" fillId="0" borderId="8" xfId="16" applyFont="1" applyBorder="1" applyAlignment="1">
      <alignment horizontal="center"/>
    </xf>
    <xf numFmtId="44" fontId="15" fillId="2" borderId="15" xfId="9" applyNumberFormat="1" applyFont="1" applyFill="1" applyBorder="1"/>
    <xf numFmtId="44" fontId="15" fillId="2" borderId="41" xfId="9" applyNumberFormat="1" applyFont="1" applyFill="1" applyBorder="1"/>
    <xf numFmtId="164" fontId="15" fillId="0" borderId="0" xfId="0" applyNumberFormat="1" applyFont="1"/>
    <xf numFmtId="164" fontId="15" fillId="0" borderId="42" xfId="0" applyNumberFormat="1" applyFont="1" applyBorder="1"/>
    <xf numFmtId="164" fontId="29" fillId="0" borderId="0" xfId="0" applyNumberFormat="1" applyFont="1" applyAlignment="1">
      <alignment vertical="center" wrapText="1"/>
    </xf>
    <xf numFmtId="44" fontId="0" fillId="0" borderId="0" xfId="0" applyNumberFormat="1"/>
    <xf numFmtId="8" fontId="39" fillId="0" borderId="33" xfId="16" applyNumberFormat="1" applyFont="1" applyBorder="1" applyAlignment="1">
      <alignment horizontal="left" vertical="center" wrapText="1"/>
    </xf>
    <xf numFmtId="164" fontId="16" fillId="0" borderId="0" xfId="0" applyNumberFormat="1" applyFont="1" applyAlignment="1">
      <alignment horizontal="center"/>
    </xf>
    <xf numFmtId="0" fontId="8" fillId="0" borderId="0" xfId="0" applyFont="1"/>
    <xf numFmtId="0" fontId="15" fillId="3" borderId="2" xfId="0" applyFont="1" applyFill="1" applyBorder="1" applyAlignment="1">
      <alignment horizontal="center" wrapText="1"/>
    </xf>
    <xf numFmtId="0" fontId="15" fillId="9" borderId="0" xfId="0" applyFont="1" applyFill="1" applyAlignment="1">
      <alignment horizontal="center" wrapText="1"/>
    </xf>
    <xf numFmtId="0" fontId="15" fillId="3" borderId="0" xfId="0" applyFont="1" applyFill="1" applyAlignment="1">
      <alignment horizontal="center" wrapText="1"/>
    </xf>
    <xf numFmtId="0" fontId="15" fillId="9" borderId="3" xfId="0" applyFont="1" applyFill="1" applyBorder="1" applyAlignment="1">
      <alignment horizontal="center" wrapText="1"/>
    </xf>
    <xf numFmtId="44" fontId="14" fillId="0" borderId="17" xfId="0" applyNumberFormat="1" applyFont="1" applyBorder="1"/>
    <xf numFmtId="44" fontId="14" fillId="0" borderId="18" xfId="0" applyNumberFormat="1" applyFont="1" applyBorder="1"/>
    <xf numFmtId="44" fontId="15" fillId="0" borderId="43" xfId="0" applyNumberFormat="1" applyFont="1" applyBorder="1"/>
    <xf numFmtId="44" fontId="15" fillId="0" borderId="44" xfId="0" applyNumberFormat="1" applyFont="1" applyBorder="1"/>
    <xf numFmtId="44" fontId="15" fillId="10" borderId="43" xfId="0" applyNumberFormat="1" applyFont="1" applyFill="1" applyBorder="1"/>
    <xf numFmtId="167" fontId="14" fillId="0" borderId="0" xfId="17" applyNumberFormat="1" applyFont="1"/>
    <xf numFmtId="0" fontId="48" fillId="0" borderId="0" xfId="0" applyFont="1" applyAlignment="1">
      <alignment horizontal="center" vertical="center"/>
    </xf>
    <xf numFmtId="44" fontId="14" fillId="0" borderId="46" xfId="0" applyNumberFormat="1" applyFont="1" applyBorder="1"/>
    <xf numFmtId="44" fontId="15" fillId="0" borderId="47" xfId="0" applyNumberFormat="1" applyFont="1" applyBorder="1"/>
    <xf numFmtId="0" fontId="15" fillId="9" borderId="2" xfId="0" applyFont="1" applyFill="1" applyBorder="1" applyAlignment="1">
      <alignment horizontal="center" wrapText="1"/>
    </xf>
    <xf numFmtId="168" fontId="16" fillId="0" borderId="0" xfId="0" applyNumberFormat="1" applyFont="1" applyAlignment="1">
      <alignment horizontal="center"/>
    </xf>
    <xf numFmtId="0" fontId="15" fillId="2" borderId="0" xfId="0" applyFont="1" applyFill="1" applyAlignment="1">
      <alignment horizontal="center" wrapText="1"/>
    </xf>
    <xf numFmtId="3" fontId="17" fillId="0" borderId="17" xfId="14" applyNumberFormat="1" applyFont="1" applyBorder="1"/>
    <xf numFmtId="44" fontId="14" fillId="0" borderId="1" xfId="0" applyNumberFormat="1" applyFont="1" applyBorder="1"/>
    <xf numFmtId="44" fontId="15" fillId="0" borderId="1" xfId="0" applyNumberFormat="1" applyFont="1" applyBorder="1"/>
    <xf numFmtId="0" fontId="15" fillId="10" borderId="0" xfId="0" applyFont="1" applyFill="1" applyAlignment="1">
      <alignment horizontal="center"/>
    </xf>
    <xf numFmtId="0" fontId="13" fillId="0" borderId="0" xfId="5"/>
    <xf numFmtId="8" fontId="0" fillId="0" borderId="0" xfId="0" applyNumberFormat="1"/>
    <xf numFmtId="164" fontId="14" fillId="0" borderId="9" xfId="16" applyNumberFormat="1" applyFont="1" applyBorder="1"/>
    <xf numFmtId="8" fontId="6" fillId="0" borderId="0" xfId="16" applyNumberFormat="1"/>
    <xf numFmtId="164" fontId="38" fillId="0" borderId="40" xfId="16" applyNumberFormat="1" applyFont="1" applyBorder="1" applyAlignment="1">
      <alignment vertical="center"/>
    </xf>
    <xf numFmtId="164" fontId="15" fillId="0" borderId="46" xfId="0" applyNumberFormat="1" applyFont="1" applyBorder="1"/>
    <xf numFmtId="0" fontId="15" fillId="10" borderId="27" xfId="0" applyFont="1" applyFill="1" applyBorder="1" applyAlignment="1">
      <alignment horizontal="center" wrapText="1"/>
    </xf>
    <xf numFmtId="164" fontId="15" fillId="0" borderId="37" xfId="0" applyNumberFormat="1" applyFont="1" applyBorder="1"/>
    <xf numFmtId="164" fontId="14" fillId="0" borderId="0" xfId="0" applyNumberFormat="1" applyFont="1" applyAlignment="1">
      <alignment vertical="top"/>
    </xf>
    <xf numFmtId="4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164" fontId="15" fillId="0" borderId="47" xfId="0" applyNumberFormat="1" applyFont="1" applyBorder="1" applyAlignment="1">
      <alignment vertical="center"/>
    </xf>
    <xf numFmtId="164" fontId="15" fillId="0" borderId="48" xfId="0" applyNumberFormat="1" applyFont="1" applyBorder="1" applyAlignment="1">
      <alignment vertical="center"/>
    </xf>
    <xf numFmtId="44" fontId="51" fillId="0" borderId="0" xfId="0" applyNumberFormat="1" applyFont="1"/>
    <xf numFmtId="44" fontId="15" fillId="3" borderId="0" xfId="0" applyNumberFormat="1" applyFont="1" applyFill="1"/>
    <xf numFmtId="0" fontId="50" fillId="0" borderId="0" xfId="0" applyFont="1" applyAlignment="1">
      <alignment horizontal="right" vertical="center" wrapText="1"/>
    </xf>
    <xf numFmtId="0" fontId="50" fillId="0" borderId="36" xfId="0" applyFont="1" applyBorder="1" applyAlignment="1">
      <alignment horizontal="right" vertical="center" wrapText="1"/>
    </xf>
    <xf numFmtId="8" fontId="5" fillId="0" borderId="0" xfId="16" applyNumberFormat="1" applyFont="1"/>
    <xf numFmtId="0" fontId="54" fillId="0" borderId="0" xfId="0" applyFont="1" applyProtection="1">
      <protection locked="0"/>
    </xf>
    <xf numFmtId="0" fontId="55" fillId="0" borderId="0" xfId="0" applyFont="1" applyProtection="1">
      <protection locked="0"/>
    </xf>
    <xf numFmtId="0" fontId="56" fillId="0" borderId="0" xfId="0" applyFont="1" applyProtection="1">
      <protection locked="0"/>
    </xf>
    <xf numFmtId="0" fontId="53" fillId="0" borderId="0" xfId="0" applyFont="1" applyAlignment="1" applyProtection="1">
      <alignment horizontal="left" vertical="center" indent="1"/>
      <protection locked="0"/>
    </xf>
    <xf numFmtId="0" fontId="57" fillId="0" borderId="0" xfId="0" applyFont="1" applyAlignment="1" applyProtection="1">
      <alignment horizontal="center"/>
      <protection locked="0"/>
    </xf>
    <xf numFmtId="8" fontId="57" fillId="0" borderId="0" xfId="0" applyNumberFormat="1" applyFont="1" applyAlignment="1" applyProtection="1">
      <alignment horizontal="center"/>
      <protection locked="0"/>
    </xf>
    <xf numFmtId="44" fontId="55" fillId="0" borderId="2" xfId="0" applyNumberFormat="1" applyFont="1" applyBorder="1" applyAlignment="1" applyProtection="1">
      <alignment horizontal="center"/>
      <protection locked="0"/>
    </xf>
    <xf numFmtId="164" fontId="55" fillId="0" borderId="0" xfId="0" applyNumberFormat="1" applyFont="1" applyAlignment="1" applyProtection="1">
      <alignment horizontal="center"/>
      <protection locked="0"/>
    </xf>
    <xf numFmtId="0" fontId="55" fillId="0" borderId="3" xfId="0" applyFont="1" applyBorder="1" applyAlignment="1" applyProtection="1">
      <alignment horizontal="center"/>
      <protection locked="0"/>
    </xf>
    <xf numFmtId="8" fontId="56" fillId="0" borderId="0" xfId="0" applyNumberFormat="1" applyFont="1" applyProtection="1">
      <protection locked="0"/>
    </xf>
    <xf numFmtId="44" fontId="57" fillId="0" borderId="0" xfId="0" applyNumberFormat="1" applyFont="1" applyAlignment="1" applyProtection="1">
      <alignment horizontal="center"/>
      <protection locked="0"/>
    </xf>
    <xf numFmtId="0" fontId="55" fillId="0" borderId="3" xfId="0" applyFont="1" applyBorder="1" applyAlignment="1" applyProtection="1">
      <alignment horizontal="left"/>
      <protection locked="0"/>
    </xf>
    <xf numFmtId="44" fontId="55" fillId="0" borderId="2" xfId="0" applyNumberFormat="1" applyFont="1" applyBorder="1" applyAlignment="1" applyProtection="1">
      <alignment horizontal="left"/>
      <protection locked="0"/>
    </xf>
    <xf numFmtId="44" fontId="55" fillId="0" borderId="3" xfId="0" applyNumberFormat="1" applyFont="1" applyBorder="1" applyAlignment="1" applyProtection="1">
      <alignment horizontal="left"/>
      <protection locked="0"/>
    </xf>
    <xf numFmtId="0" fontId="53" fillId="13" borderId="1" xfId="0" applyFont="1" applyFill="1" applyBorder="1" applyAlignment="1" applyProtection="1">
      <alignment horizontal="center"/>
      <protection locked="0"/>
    </xf>
    <xf numFmtId="0" fontId="55" fillId="2" borderId="14" xfId="0" applyFont="1" applyFill="1" applyBorder="1" applyProtection="1">
      <protection locked="0"/>
    </xf>
    <xf numFmtId="0" fontId="55" fillId="0" borderId="8" xfId="0" applyFont="1" applyBorder="1" applyAlignment="1" applyProtection="1">
      <alignment horizontal="center" wrapText="1"/>
      <protection locked="0"/>
    </xf>
    <xf numFmtId="0" fontId="55" fillId="0" borderId="8" xfId="0" applyFont="1" applyBorder="1" applyAlignment="1" applyProtection="1">
      <alignment horizontal="center"/>
      <protection locked="0"/>
    </xf>
    <xf numFmtId="0" fontId="55" fillId="0" borderId="10" xfId="0" applyFont="1" applyBorder="1" applyAlignment="1" applyProtection="1">
      <alignment horizontal="center"/>
      <protection locked="0"/>
    </xf>
    <xf numFmtId="44" fontId="55" fillId="0" borderId="7" xfId="0" applyNumberFormat="1" applyFont="1" applyBorder="1" applyAlignment="1" applyProtection="1">
      <alignment horizontal="center"/>
      <protection locked="0"/>
    </xf>
    <xf numFmtId="44" fontId="55" fillId="0" borderId="10" xfId="0" applyNumberFormat="1" applyFont="1" applyBorder="1" applyAlignment="1" applyProtection="1">
      <alignment horizontal="center"/>
      <protection locked="0"/>
    </xf>
    <xf numFmtId="0" fontId="53" fillId="0" borderId="2" xfId="0" applyFont="1" applyBorder="1" applyAlignment="1" applyProtection="1">
      <alignment horizontal="center" wrapText="1"/>
      <protection locked="0"/>
    </xf>
    <xf numFmtId="0" fontId="53" fillId="0" borderId="0" xfId="0" applyFont="1" applyAlignment="1" applyProtection="1">
      <alignment horizontal="center" wrapText="1"/>
      <protection locked="0"/>
    </xf>
    <xf numFmtId="0" fontId="53" fillId="0" borderId="3" xfId="0" applyFont="1" applyBorder="1" applyAlignment="1" applyProtection="1">
      <alignment horizontal="center" wrapText="1"/>
      <protection locked="0"/>
    </xf>
    <xf numFmtId="0" fontId="53" fillId="13" borderId="1" xfId="0" applyFont="1" applyFill="1" applyBorder="1" applyAlignment="1" applyProtection="1">
      <alignment horizontal="center" wrapText="1"/>
      <protection locked="0"/>
    </xf>
    <xf numFmtId="0" fontId="53" fillId="3" borderId="0" xfId="0" applyFont="1" applyFill="1" applyAlignment="1" applyProtection="1">
      <alignment horizontal="center" vertical="center" wrapText="1"/>
      <protection locked="0"/>
    </xf>
    <xf numFmtId="0" fontId="53" fillId="9" borderId="0" xfId="0" applyFont="1" applyFill="1" applyAlignment="1" applyProtection="1">
      <alignment horizontal="center" vertical="center" wrapText="1"/>
      <protection locked="0"/>
    </xf>
    <xf numFmtId="0" fontId="53" fillId="14" borderId="0" xfId="0" applyFont="1" applyFill="1" applyAlignment="1" applyProtection="1">
      <alignment horizontal="center" vertical="center"/>
      <protection locked="0"/>
    </xf>
    <xf numFmtId="3" fontId="54" fillId="0" borderId="17" xfId="4" applyNumberFormat="1" applyFont="1" applyBorder="1" applyProtection="1">
      <protection locked="0"/>
    </xf>
    <xf numFmtId="166" fontId="54" fillId="0" borderId="1" xfId="0" applyNumberFormat="1" applyFont="1" applyBorder="1" applyProtection="1">
      <protection locked="0"/>
    </xf>
    <xf numFmtId="44" fontId="54" fillId="0" borderId="18" xfId="0" applyNumberFormat="1" applyFont="1" applyBorder="1" applyProtection="1">
      <protection locked="0"/>
    </xf>
    <xf numFmtId="10" fontId="54" fillId="0" borderId="20" xfId="0" applyNumberFormat="1" applyFont="1" applyBorder="1" applyProtection="1">
      <protection locked="0"/>
    </xf>
    <xf numFmtId="44" fontId="54" fillId="0" borderId="9" xfId="0" applyNumberFormat="1" applyFont="1" applyBorder="1" applyProtection="1">
      <protection locked="0"/>
    </xf>
    <xf numFmtId="44" fontId="56" fillId="0" borderId="17" xfId="0" applyNumberFormat="1" applyFont="1" applyBorder="1" applyProtection="1">
      <protection locked="0"/>
    </xf>
    <xf numFmtId="44" fontId="56" fillId="0" borderId="46" xfId="0" applyNumberFormat="1" applyFont="1" applyBorder="1" applyProtection="1">
      <protection locked="0"/>
    </xf>
    <xf numFmtId="44" fontId="56" fillId="0" borderId="18" xfId="0" applyNumberFormat="1" applyFont="1" applyBorder="1" applyProtection="1">
      <protection locked="0"/>
    </xf>
    <xf numFmtId="44" fontId="56" fillId="13" borderId="1" xfId="0" applyNumberFormat="1" applyFont="1" applyFill="1" applyBorder="1" applyProtection="1">
      <protection locked="0"/>
    </xf>
    <xf numFmtId="44" fontId="56" fillId="0" borderId="1" xfId="0" applyNumberFormat="1" applyFont="1" applyBorder="1" applyProtection="1">
      <protection locked="0"/>
    </xf>
    <xf numFmtId="44" fontId="56" fillId="0" borderId="0" xfId="0" applyNumberFormat="1" applyFont="1" applyProtection="1">
      <protection locked="0"/>
    </xf>
    <xf numFmtId="10" fontId="54" fillId="0" borderId="17" xfId="0" applyNumberFormat="1" applyFont="1" applyBorder="1" applyProtection="1">
      <protection locked="0"/>
    </xf>
    <xf numFmtId="0" fontId="57" fillId="0" borderId="16" xfId="0" applyFont="1" applyBorder="1" applyAlignment="1" applyProtection="1">
      <alignment horizontal="center"/>
      <protection locked="0"/>
    </xf>
    <xf numFmtId="165" fontId="57" fillId="0" borderId="4" xfId="1" applyNumberFormat="1" applyFont="1" applyBorder="1" applyProtection="1">
      <protection locked="0"/>
    </xf>
    <xf numFmtId="9" fontId="57" fillId="0" borderId="5" xfId="0" applyNumberFormat="1" applyFont="1" applyBorder="1" applyProtection="1">
      <protection locked="0"/>
    </xf>
    <xf numFmtId="44" fontId="57" fillId="0" borderId="6" xfId="0" applyNumberFormat="1" applyFont="1" applyBorder="1" applyProtection="1">
      <protection locked="0"/>
    </xf>
    <xf numFmtId="9" fontId="57" fillId="0" borderId="4" xfId="0" applyNumberFormat="1" applyFont="1" applyBorder="1" applyProtection="1">
      <protection locked="0"/>
    </xf>
    <xf numFmtId="44" fontId="53" fillId="2" borderId="41" xfId="9" applyNumberFormat="1" applyFont="1" applyFill="1" applyBorder="1" applyProtection="1">
      <protection locked="0"/>
    </xf>
    <xf numFmtId="44" fontId="53" fillId="0" borderId="43" xfId="0" applyNumberFormat="1" applyFont="1" applyBorder="1" applyProtection="1">
      <protection locked="0"/>
    </xf>
    <xf numFmtId="44" fontId="53" fillId="0" borderId="47" xfId="0" applyNumberFormat="1" applyFont="1" applyBorder="1" applyProtection="1">
      <protection locked="0"/>
    </xf>
    <xf numFmtId="44" fontId="53" fillId="0" borderId="44" xfId="0" applyNumberFormat="1" applyFont="1" applyBorder="1" applyProtection="1">
      <protection locked="0"/>
    </xf>
    <xf numFmtId="44" fontId="53" fillId="10" borderId="43" xfId="0" applyNumberFormat="1" applyFont="1" applyFill="1" applyBorder="1" applyProtection="1">
      <protection locked="0"/>
    </xf>
    <xf numFmtId="44" fontId="53" fillId="13" borderId="1" xfId="0" applyNumberFormat="1" applyFont="1" applyFill="1" applyBorder="1" applyProtection="1">
      <protection locked="0"/>
    </xf>
    <xf numFmtId="44" fontId="53" fillId="0" borderId="1" xfId="0" applyNumberFormat="1" applyFont="1" applyBorder="1" applyProtection="1">
      <protection locked="0"/>
    </xf>
    <xf numFmtId="0" fontId="53" fillId="0" borderId="0" xfId="0" applyFont="1" applyAlignment="1" applyProtection="1">
      <alignment horizontal="right"/>
      <protection locked="0"/>
    </xf>
    <xf numFmtId="44" fontId="58" fillId="0" borderId="0" xfId="0" applyNumberFormat="1" applyFont="1" applyProtection="1">
      <protection locked="0"/>
    </xf>
    <xf numFmtId="0" fontId="59" fillId="0" borderId="0" xfId="0" applyFont="1" applyProtection="1">
      <protection locked="0"/>
    </xf>
    <xf numFmtId="44" fontId="56" fillId="0" borderId="0" xfId="2" applyFont="1" applyFill="1" applyAlignment="1" applyProtection="1">
      <protection locked="0"/>
    </xf>
    <xf numFmtId="164" fontId="53" fillId="0" borderId="0" xfId="0" applyNumberFormat="1" applyFont="1" applyAlignment="1" applyProtection="1">
      <alignment horizontal="right"/>
      <protection locked="0"/>
    </xf>
    <xf numFmtId="0" fontId="56" fillId="0" borderId="0" xfId="0" applyFont="1"/>
    <xf numFmtId="44" fontId="53" fillId="0" borderId="0" xfId="0" applyNumberFormat="1" applyFont="1" applyAlignment="1">
      <alignment horizontal="center"/>
    </xf>
    <xf numFmtId="0" fontId="59" fillId="0" borderId="0" xfId="0" applyFont="1" applyAlignment="1">
      <alignment horizontal="center" vertical="center"/>
    </xf>
    <xf numFmtId="0" fontId="53" fillId="0" borderId="0" xfId="0" applyFont="1" applyAlignment="1">
      <alignment horizontal="center"/>
    </xf>
    <xf numFmtId="44" fontId="53" fillId="0" borderId="0" xfId="0" applyNumberFormat="1" applyFont="1" applyProtection="1">
      <protection locked="0"/>
    </xf>
    <xf numFmtId="164" fontId="53" fillId="0" borderId="1" xfId="0" applyNumberFormat="1" applyFont="1" applyBorder="1"/>
    <xf numFmtId="0" fontId="53" fillId="10" borderId="1" xfId="0" applyFont="1" applyFill="1" applyBorder="1" applyAlignment="1">
      <alignment horizontal="center" wrapText="1"/>
    </xf>
    <xf numFmtId="0" fontId="60" fillId="0" borderId="0" xfId="0" applyFont="1" applyAlignment="1">
      <alignment horizontal="right" vertical="center" wrapText="1"/>
    </xf>
    <xf numFmtId="164" fontId="53" fillId="10" borderId="1" xfId="0" applyNumberFormat="1" applyFont="1" applyFill="1" applyBorder="1" applyAlignment="1">
      <alignment vertical="center"/>
    </xf>
    <xf numFmtId="0" fontId="60" fillId="0" borderId="0" xfId="0" applyFont="1" applyAlignment="1">
      <alignment horizontal="left" vertical="center" wrapText="1"/>
    </xf>
    <xf numFmtId="0" fontId="53" fillId="3" borderId="0" xfId="0" applyFont="1" applyFill="1" applyAlignment="1" applyProtection="1">
      <alignment horizontal="left"/>
      <protection locked="0"/>
    </xf>
    <xf numFmtId="0" fontId="61" fillId="0" borderId="0" xfId="0" applyFont="1" applyAlignment="1" applyProtection="1">
      <alignment horizontal="center" vertical="center"/>
      <protection locked="0"/>
    </xf>
    <xf numFmtId="164" fontId="56" fillId="0" borderId="0" xfId="0" applyNumberFormat="1" applyFont="1" applyAlignment="1">
      <alignment vertical="top"/>
    </xf>
    <xf numFmtId="0" fontId="61" fillId="0" borderId="0" xfId="0" applyFont="1" applyAlignment="1" applyProtection="1">
      <alignment vertical="center" wrapText="1"/>
      <protection locked="0"/>
    </xf>
    <xf numFmtId="14" fontId="61" fillId="0" borderId="0" xfId="0" applyNumberFormat="1" applyFont="1" applyAlignment="1" applyProtection="1">
      <alignment horizontal="right" vertical="center" wrapText="1"/>
      <protection locked="0"/>
    </xf>
    <xf numFmtId="164" fontId="61" fillId="0" borderId="0" xfId="0" applyNumberFormat="1" applyFont="1" applyAlignment="1" applyProtection="1">
      <alignment vertical="center" wrapText="1"/>
      <protection locked="0"/>
    </xf>
    <xf numFmtId="167" fontId="56" fillId="0" borderId="0" xfId="17" applyNumberFormat="1" applyFont="1" applyProtection="1">
      <protection locked="0"/>
    </xf>
    <xf numFmtId="0" fontId="56" fillId="12" borderId="0" xfId="0" applyFont="1" applyFill="1" applyAlignment="1" applyProtection="1">
      <alignment horizontal="left"/>
      <protection locked="0"/>
    </xf>
    <xf numFmtId="0" fontId="56" fillId="0" borderId="0" xfId="0" applyFont="1" applyAlignment="1" applyProtection="1">
      <alignment vertical="top" wrapText="1"/>
      <protection locked="0"/>
    </xf>
    <xf numFmtId="0" fontId="52" fillId="0" borderId="0" xfId="0" applyFont="1" applyProtection="1">
      <protection locked="0"/>
    </xf>
    <xf numFmtId="0" fontId="26" fillId="12" borderId="1" xfId="0" applyFont="1" applyFill="1" applyBorder="1" applyAlignment="1">
      <alignment horizontal="center" vertical="center"/>
    </xf>
    <xf numFmtId="0" fontId="27" fillId="12" borderId="1" xfId="0" applyFont="1" applyFill="1" applyBorder="1"/>
    <xf numFmtId="0" fontId="53" fillId="16" borderId="1" xfId="0" applyFont="1" applyFill="1" applyBorder="1" applyAlignment="1" applyProtection="1">
      <alignment horizontal="center"/>
      <protection locked="0"/>
    </xf>
    <xf numFmtId="3" fontId="63" fillId="0" borderId="1" xfId="0" applyNumberFormat="1" applyFont="1" applyBorder="1"/>
    <xf numFmtId="8" fontId="56" fillId="0" borderId="17" xfId="0" applyNumberFormat="1" applyFont="1" applyBorder="1" applyProtection="1">
      <protection locked="0"/>
    </xf>
    <xf numFmtId="0" fontId="53" fillId="3" borderId="38" xfId="0" applyFont="1" applyFill="1" applyBorder="1" applyAlignment="1" applyProtection="1">
      <alignment horizontal="center" wrapText="1"/>
      <protection locked="0"/>
    </xf>
    <xf numFmtId="0" fontId="53" fillId="9" borderId="38" xfId="0" applyFont="1" applyFill="1" applyBorder="1" applyAlignment="1" applyProtection="1">
      <alignment horizontal="center" wrapText="1"/>
      <protection locked="0"/>
    </xf>
    <xf numFmtId="0" fontId="56" fillId="0" borderId="0" xfId="0" applyFont="1" applyAlignment="1" applyProtection="1">
      <alignment horizontal="center"/>
      <protection locked="0"/>
    </xf>
    <xf numFmtId="44" fontId="56" fillId="0" borderId="17" xfId="2" applyFont="1" applyBorder="1" applyProtection="1">
      <protection locked="0"/>
    </xf>
    <xf numFmtId="44" fontId="56" fillId="0" borderId="18" xfId="2" applyFont="1" applyBorder="1" applyProtection="1">
      <protection locked="0"/>
    </xf>
    <xf numFmtId="0" fontId="64" fillId="10" borderId="1" xfId="0" applyFont="1" applyFill="1" applyBorder="1" applyAlignment="1">
      <alignment horizontal="center" wrapText="1"/>
    </xf>
    <xf numFmtId="44" fontId="53" fillId="0" borderId="15" xfId="9" applyNumberFormat="1" applyFont="1" applyBorder="1" applyProtection="1">
      <protection locked="0"/>
    </xf>
    <xf numFmtId="0" fontId="54" fillId="17" borderId="15" xfId="0" applyFont="1" applyFill="1" applyBorder="1" applyProtection="1">
      <protection locked="0"/>
    </xf>
    <xf numFmtId="44" fontId="53" fillId="0" borderId="46" xfId="0" applyNumberFormat="1" applyFont="1" applyBorder="1" applyProtection="1">
      <protection locked="0"/>
    </xf>
    <xf numFmtId="0" fontId="53" fillId="10" borderId="1" xfId="0" applyFont="1" applyFill="1" applyBorder="1" applyAlignment="1" applyProtection="1">
      <alignment horizontal="center" vertical="center"/>
      <protection locked="0"/>
    </xf>
    <xf numFmtId="0" fontId="53" fillId="0" borderId="1" xfId="0" applyFont="1" applyBorder="1" applyAlignment="1" applyProtection="1">
      <alignment horizontal="center" wrapText="1"/>
      <protection locked="0"/>
    </xf>
    <xf numFmtId="8" fontId="56" fillId="0" borderId="1" xfId="0" applyNumberFormat="1" applyFont="1" applyBorder="1" applyProtection="1">
      <protection locked="0"/>
    </xf>
    <xf numFmtId="8" fontId="56" fillId="0" borderId="46" xfId="0" applyNumberFormat="1" applyFont="1" applyBorder="1" applyProtection="1">
      <protection locked="0"/>
    </xf>
    <xf numFmtId="0" fontId="56" fillId="0" borderId="49" xfId="0" applyFont="1" applyBorder="1" applyAlignment="1" applyProtection="1">
      <alignment horizontal="center" wrapText="1"/>
      <protection locked="0"/>
    </xf>
    <xf numFmtId="164" fontId="56" fillId="0" borderId="0" xfId="0" applyNumberFormat="1" applyFont="1" applyProtection="1">
      <protection locked="0"/>
    </xf>
    <xf numFmtId="0" fontId="6" fillId="0" borderId="27" xfId="16" applyBorder="1" applyAlignment="1">
      <alignment horizontal="center"/>
    </xf>
    <xf numFmtId="0" fontId="6" fillId="0" borderId="37" xfId="16" applyBorder="1" applyAlignment="1">
      <alignment horizontal="center"/>
    </xf>
    <xf numFmtId="0" fontId="32" fillId="0" borderId="4" xfId="16" applyFont="1" applyBorder="1" applyAlignment="1">
      <alignment horizontal="center" vertical="center"/>
    </xf>
    <xf numFmtId="0" fontId="32" fillId="0" borderId="5" xfId="16" applyFont="1" applyBorder="1" applyAlignment="1">
      <alignment horizontal="center" vertical="center"/>
    </xf>
    <xf numFmtId="0" fontId="32" fillId="0" borderId="39" xfId="16" applyFont="1" applyBorder="1" applyAlignment="1">
      <alignment horizontal="center" vertical="center"/>
    </xf>
    <xf numFmtId="0" fontId="32" fillId="0" borderId="34" xfId="16" applyFont="1" applyBorder="1" applyAlignment="1">
      <alignment horizontal="center"/>
    </xf>
    <xf numFmtId="0" fontId="32" fillId="0" borderId="35" xfId="16" applyFont="1" applyBorder="1" applyAlignment="1">
      <alignment horizontal="center"/>
    </xf>
    <xf numFmtId="0" fontId="32" fillId="0" borderId="33" xfId="16" applyFont="1" applyBorder="1" applyAlignment="1">
      <alignment horizontal="center"/>
    </xf>
    <xf numFmtId="0" fontId="33" fillId="0" borderId="0" xfId="16" applyFont="1" applyAlignment="1">
      <alignment horizontal="center" vertical="center"/>
    </xf>
    <xf numFmtId="0" fontId="34" fillId="0" borderId="0" xfId="16" applyFont="1" applyAlignment="1">
      <alignment horizontal="center" vertical="center"/>
    </xf>
    <xf numFmtId="0" fontId="37" fillId="0" borderId="0" xfId="16" applyFont="1" applyAlignment="1">
      <alignment horizontal="center"/>
    </xf>
    <xf numFmtId="0" fontId="40" fillId="0" borderId="0" xfId="16" applyFont="1" applyAlignment="1">
      <alignment horizontal="right"/>
    </xf>
    <xf numFmtId="0" fontId="41" fillId="0" borderId="0" xfId="16" applyFont="1" applyAlignment="1">
      <alignment horizontal="right" vertical="center"/>
    </xf>
    <xf numFmtId="0" fontId="56" fillId="0" borderId="0" xfId="0" applyFont="1" applyAlignment="1" applyProtection="1">
      <alignment horizontal="left" vertical="top" wrapText="1"/>
      <protection locked="0"/>
    </xf>
    <xf numFmtId="0" fontId="56" fillId="3" borderId="0" xfId="0" applyFont="1" applyFill="1" applyAlignment="1" applyProtection="1">
      <alignment horizontal="center"/>
      <protection locked="0"/>
    </xf>
    <xf numFmtId="0" fontId="53" fillId="8" borderId="45" xfId="0" applyFont="1" applyFill="1" applyBorder="1" applyAlignment="1" applyProtection="1">
      <alignment horizontal="center"/>
      <protection locked="0"/>
    </xf>
    <xf numFmtId="0" fontId="53" fillId="8" borderId="29" xfId="0" applyFont="1" applyFill="1" applyBorder="1" applyAlignment="1" applyProtection="1">
      <alignment horizontal="center"/>
      <protection locked="0"/>
    </xf>
    <xf numFmtId="0" fontId="53" fillId="16" borderId="45" xfId="0" applyFont="1" applyFill="1" applyBorder="1" applyAlignment="1" applyProtection="1">
      <alignment horizontal="center"/>
      <protection locked="0"/>
    </xf>
    <xf numFmtId="0" fontId="53" fillId="16" borderId="38" xfId="0" applyFont="1" applyFill="1" applyBorder="1" applyAlignment="1" applyProtection="1">
      <alignment horizontal="center"/>
      <protection locked="0"/>
    </xf>
    <xf numFmtId="0" fontId="56" fillId="3" borderId="0" xfId="0" applyFont="1" applyFill="1" applyAlignment="1" applyProtection="1">
      <alignment horizontal="center" wrapText="1"/>
      <protection locked="0"/>
    </xf>
    <xf numFmtId="0" fontId="55" fillId="7" borderId="11" xfId="0" applyFont="1" applyFill="1" applyBorder="1" applyAlignment="1" applyProtection="1">
      <alignment horizontal="center" wrapText="1"/>
      <protection locked="0"/>
    </xf>
    <xf numFmtId="0" fontId="55" fillId="7" borderId="12" xfId="0" applyFont="1" applyFill="1" applyBorder="1" applyAlignment="1" applyProtection="1">
      <alignment horizontal="center" wrapText="1"/>
      <protection locked="0"/>
    </xf>
    <xf numFmtId="0" fontId="55" fillId="7" borderId="13" xfId="0" applyFont="1" applyFill="1" applyBorder="1" applyAlignment="1" applyProtection="1">
      <alignment horizontal="center" wrapText="1"/>
      <protection locked="0"/>
    </xf>
    <xf numFmtId="0" fontId="55" fillId="8" borderId="11" xfId="0" applyFont="1" applyFill="1" applyBorder="1" applyAlignment="1" applyProtection="1">
      <alignment horizontal="center"/>
      <protection locked="0"/>
    </xf>
    <xf numFmtId="0" fontId="55" fillId="8" borderId="13" xfId="0" applyFont="1" applyFill="1" applyBorder="1" applyAlignment="1" applyProtection="1">
      <alignment horizontal="center"/>
      <protection locked="0"/>
    </xf>
    <xf numFmtId="0" fontId="53" fillId="0" borderId="14" xfId="9" applyFont="1" applyBorder="1" applyAlignment="1" applyProtection="1">
      <alignment horizontal="center" wrapText="1"/>
      <protection locked="0"/>
    </xf>
    <xf numFmtId="0" fontId="53" fillId="0" borderId="15" xfId="9" applyFont="1" applyBorder="1" applyAlignment="1" applyProtection="1">
      <alignment horizontal="center" wrapText="1"/>
      <protection locked="0"/>
    </xf>
    <xf numFmtId="164" fontId="55" fillId="8" borderId="2" xfId="0" applyNumberFormat="1" applyFont="1" applyFill="1" applyBorder="1" applyAlignment="1" applyProtection="1">
      <alignment horizontal="center"/>
      <protection locked="0"/>
    </xf>
    <xf numFmtId="164" fontId="55" fillId="8" borderId="3" xfId="0" applyNumberFormat="1" applyFont="1" applyFill="1" applyBorder="1" applyAlignment="1" applyProtection="1">
      <alignment horizontal="center"/>
      <protection locked="0"/>
    </xf>
    <xf numFmtId="0" fontId="55" fillId="0" borderId="2" xfId="0" applyFont="1" applyBorder="1" applyAlignment="1" applyProtection="1">
      <alignment horizontal="center" wrapText="1"/>
      <protection locked="0"/>
    </xf>
    <xf numFmtId="0" fontId="55" fillId="0" borderId="0" xfId="0" applyFont="1" applyAlignment="1" applyProtection="1">
      <alignment horizontal="center" wrapText="1"/>
      <protection locked="0"/>
    </xf>
    <xf numFmtId="0" fontId="53" fillId="7" borderId="45" xfId="0" applyFont="1" applyFill="1" applyBorder="1" applyAlignment="1" applyProtection="1">
      <alignment horizontal="center"/>
      <protection locked="0"/>
    </xf>
    <xf numFmtId="0" fontId="53" fillId="7" borderId="38" xfId="0" applyFont="1" applyFill="1" applyBorder="1" applyAlignment="1" applyProtection="1">
      <alignment horizontal="center"/>
      <protection locked="0"/>
    </xf>
    <xf numFmtId="0" fontId="62" fillId="15" borderId="8" xfId="0" applyFon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3" fontId="0" fillId="9" borderId="1" xfId="0" applyNumberFormat="1" applyFill="1" applyBorder="1" applyAlignment="1">
      <alignment horizontal="right"/>
    </xf>
    <xf numFmtId="0" fontId="14" fillId="0" borderId="0" xfId="0" applyFont="1" applyAlignment="1">
      <alignment horizontal="left" vertical="top" wrapText="1"/>
    </xf>
    <xf numFmtId="0" fontId="31" fillId="12" borderId="0" xfId="0" applyFont="1" applyFill="1" applyAlignment="1">
      <alignment horizontal="left" wrapText="1"/>
    </xf>
    <xf numFmtId="0" fontId="16" fillId="7" borderId="11" xfId="0" applyFont="1" applyFill="1" applyBorder="1" applyAlignment="1">
      <alignment horizontal="center" wrapText="1"/>
    </xf>
    <xf numFmtId="0" fontId="16" fillId="7" borderId="12" xfId="0" applyFont="1" applyFill="1" applyBorder="1" applyAlignment="1">
      <alignment horizontal="center" wrapText="1"/>
    </xf>
    <xf numFmtId="0" fontId="16" fillId="7" borderId="13" xfId="0" applyFont="1" applyFill="1" applyBorder="1" applyAlignment="1">
      <alignment horizontal="center" wrapText="1"/>
    </xf>
    <xf numFmtId="0" fontId="16" fillId="8" borderId="11" xfId="0" applyFont="1" applyFill="1" applyBorder="1" applyAlignment="1">
      <alignment horizontal="center"/>
    </xf>
    <xf numFmtId="0" fontId="16" fillId="8" borderId="13" xfId="0" applyFont="1" applyFill="1" applyBorder="1" applyAlignment="1">
      <alignment horizontal="center"/>
    </xf>
    <xf numFmtId="0" fontId="15" fillId="0" borderId="14" xfId="9" applyFont="1" applyBorder="1" applyAlignment="1">
      <alignment horizontal="center" wrapText="1"/>
    </xf>
    <xf numFmtId="0" fontId="15" fillId="0" borderId="15" xfId="9" applyFont="1" applyBorder="1" applyAlignment="1">
      <alignment horizontal="center" wrapText="1"/>
    </xf>
    <xf numFmtId="164" fontId="16" fillId="8" borderId="2" xfId="0" applyNumberFormat="1" applyFont="1" applyFill="1" applyBorder="1" applyAlignment="1">
      <alignment horizontal="center"/>
    </xf>
    <xf numFmtId="164" fontId="16" fillId="8" borderId="3" xfId="0" applyNumberFormat="1" applyFont="1" applyFill="1" applyBorder="1" applyAlignment="1">
      <alignment horizontal="center"/>
    </xf>
    <xf numFmtId="0" fontId="16" fillId="0" borderId="2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21" fillId="7" borderId="45" xfId="0" applyFont="1" applyFill="1" applyBorder="1" applyAlignment="1">
      <alignment horizontal="center"/>
    </xf>
    <xf numFmtId="0" fontId="21" fillId="7" borderId="38" xfId="0" applyFont="1" applyFill="1" applyBorder="1" applyAlignment="1">
      <alignment horizontal="center"/>
    </xf>
    <xf numFmtId="0" fontId="21" fillId="8" borderId="45" xfId="0" applyFont="1" applyFill="1" applyBorder="1" applyAlignment="1">
      <alignment horizontal="center"/>
    </xf>
    <xf numFmtId="0" fontId="21" fillId="8" borderId="29" xfId="0" applyFont="1" applyFill="1" applyBorder="1" applyAlignment="1">
      <alignment horizontal="center"/>
    </xf>
    <xf numFmtId="0" fontId="21" fillId="3" borderId="45" xfId="0" applyFont="1" applyFill="1" applyBorder="1" applyAlignment="1">
      <alignment horizontal="center"/>
    </xf>
    <xf numFmtId="0" fontId="21" fillId="3" borderId="38" xfId="0" applyFont="1" applyFill="1" applyBorder="1" applyAlignment="1">
      <alignment horizontal="center"/>
    </xf>
    <xf numFmtId="0" fontId="21" fillId="9" borderId="45" xfId="0" applyFont="1" applyFill="1" applyBorder="1" applyAlignment="1">
      <alignment horizontal="center"/>
    </xf>
    <xf numFmtId="0" fontId="21" fillId="9" borderId="29" xfId="0" applyFont="1" applyFill="1" applyBorder="1" applyAlignment="1">
      <alignment horizontal="center"/>
    </xf>
    <xf numFmtId="168" fontId="16" fillId="8" borderId="2" xfId="0" applyNumberFormat="1" applyFont="1" applyFill="1" applyBorder="1" applyAlignment="1">
      <alignment horizontal="center"/>
    </xf>
    <xf numFmtId="168" fontId="16" fillId="8" borderId="3" xfId="0" applyNumberFormat="1" applyFont="1" applyFill="1" applyBorder="1" applyAlignment="1">
      <alignment horizontal="center"/>
    </xf>
    <xf numFmtId="0" fontId="53" fillId="0" borderId="0" xfId="0" applyFont="1" applyFill="1" applyAlignment="1" applyProtection="1">
      <alignment horizontal="center"/>
      <protection locked="0"/>
    </xf>
  </cellXfs>
  <cellStyles count="67">
    <cellStyle name="Comma" xfId="1" builtinId="3"/>
    <cellStyle name="Currency" xfId="2" builtinId="4"/>
    <cellStyle name="Currency 2" xfId="8" xr:uid="{00000000-0005-0000-0000-000002000000}"/>
    <cellStyle name="Currency 4" xfId="3" xr:uid="{00000000-0005-0000-0000-000003000000}"/>
    <cellStyle name="Currency 4 2" xfId="12" xr:uid="{00000000-0005-0000-0000-000004000000}"/>
    <cellStyle name="Currency 4 2 2" xfId="22" xr:uid="{580F8D82-972D-4498-85A3-B2FAF720E26D}"/>
    <cellStyle name="Currency 4 2 2 2" xfId="36" xr:uid="{4C9D16D2-3900-496A-85FD-F5CE9D5BF638}"/>
    <cellStyle name="Currency 4 2 2 3" xfId="50" xr:uid="{4BC4FB07-43DB-4D11-86AC-1F33C7C86906}"/>
    <cellStyle name="Currency 4 2 2 4" xfId="64" xr:uid="{A393DAFB-398F-4034-912D-80ED69E3B901}"/>
    <cellStyle name="Currency 4 2 3" xfId="29" xr:uid="{D196736D-D28E-4040-9B2E-82ADED210C0B}"/>
    <cellStyle name="Currency 4 2 4" xfId="43" xr:uid="{8C4D2624-8B72-48B0-9F03-6F17B3E72187}"/>
    <cellStyle name="Currency 4 2 5" xfId="57" xr:uid="{6670D059-29AB-4A18-9DE9-C1CD84B2F635}"/>
    <cellStyle name="Currency 4 3" xfId="18" xr:uid="{384B51BD-CA03-47F3-ACFE-26D9473E8527}"/>
    <cellStyle name="Currency 4 3 2" xfId="32" xr:uid="{337DC844-D797-446D-BA9A-06524543DF5B}"/>
    <cellStyle name="Currency 4 3 3" xfId="46" xr:uid="{4F8DEE7D-533C-4731-9503-33F475DB5E08}"/>
    <cellStyle name="Currency 4 3 4" xfId="60" xr:uid="{69CE5213-9AC1-4109-BA1F-2E362733EA57}"/>
    <cellStyle name="Currency 4 4" xfId="25" xr:uid="{9053E37D-7EB2-4765-B17C-96555A3B7E74}"/>
    <cellStyle name="Currency 4 5" xfId="39" xr:uid="{27528759-C84A-4CA7-A7AE-C99152C2139E}"/>
    <cellStyle name="Currency 4 6" xfId="53" xr:uid="{2B8D409F-9890-49C2-B841-558F5EF5F0D5}"/>
    <cellStyle name="Heading 3" xfId="7" builtinId="18"/>
    <cellStyle name="Normal" xfId="0" builtinId="0"/>
    <cellStyle name="Normal 2" xfId="10" xr:uid="{00000000-0005-0000-0000-000007000000}"/>
    <cellStyle name="Normal 3" xfId="16" xr:uid="{00000000-0005-0000-0000-000008000000}"/>
    <cellStyle name="Normal 3 2" xfId="24" xr:uid="{C8E5B76E-4A32-4D3B-8F7D-B301B9931A67}"/>
    <cellStyle name="Normal 3 2 2" xfId="38" xr:uid="{874E1318-9D19-496E-ABE1-799EE36D9306}"/>
    <cellStyle name="Normal 3 2 3" xfId="52" xr:uid="{6048CCD9-FF6E-46EE-8275-D9FC6B92668B}"/>
    <cellStyle name="Normal 3 2 4" xfId="66" xr:uid="{157EA04F-8E78-4C59-9A97-45653CCC31B7}"/>
    <cellStyle name="Normal 3 3" xfId="31" xr:uid="{5540F6F5-3BC5-4465-84A1-88C2B142CD84}"/>
    <cellStyle name="Normal 3 4" xfId="45" xr:uid="{3427C4C3-BA33-4705-950E-8F0CD1401C84}"/>
    <cellStyle name="Normal 3 5" xfId="59" xr:uid="{ACAD4B7B-BC36-40C0-A46E-3587C5230DA1}"/>
    <cellStyle name="Normal 4" xfId="9" xr:uid="{00000000-0005-0000-0000-000009000000}"/>
    <cellStyle name="Normal 4 2" xfId="4" xr:uid="{00000000-0005-0000-0000-00000A000000}"/>
    <cellStyle name="Normal 4 2 2" xfId="14" xr:uid="{00000000-0005-0000-0000-00000B000000}"/>
    <cellStyle name="Normal 6" xfId="5" xr:uid="{00000000-0005-0000-0000-00000C000000}"/>
    <cellStyle name="Normal 6 2" xfId="11" xr:uid="{00000000-0005-0000-0000-00000D000000}"/>
    <cellStyle name="Normal 6 2 2" xfId="21" xr:uid="{F9080C03-7D37-473E-951F-0D53E5977339}"/>
    <cellStyle name="Normal 6 2 2 2" xfId="35" xr:uid="{11314D4E-C9FE-409F-B3FD-CCD381A2C8C9}"/>
    <cellStyle name="Normal 6 2 2 3" xfId="49" xr:uid="{16F06C86-E1BB-4712-BD45-B9EA7D945B10}"/>
    <cellStyle name="Normal 6 2 2 4" xfId="63" xr:uid="{AF8E2522-879A-44A5-B72D-00DA50187830}"/>
    <cellStyle name="Normal 6 2 3" xfId="28" xr:uid="{0682749B-B4A5-49EC-A9DA-882F9FA3162F}"/>
    <cellStyle name="Normal 6 2 4" xfId="42" xr:uid="{968985DA-239D-44D5-89B6-24AE022ADDF0}"/>
    <cellStyle name="Normal 6 2 5" xfId="56" xr:uid="{7698D49A-CD57-48DB-8189-88C87D85305F}"/>
    <cellStyle name="Normal 6 3" xfId="19" xr:uid="{18450A0F-E669-47B6-9456-F57F7F5B40A6}"/>
    <cellStyle name="Normal 6 3 2" xfId="33" xr:uid="{503D5F7B-BC96-48A9-A67A-ACAB3450D404}"/>
    <cellStyle name="Normal 6 3 3" xfId="47" xr:uid="{46A59D10-5D65-48E8-91D0-602F4946DFF6}"/>
    <cellStyle name="Normal 6 3 4" xfId="61" xr:uid="{5DF7BE54-063D-4BAA-A736-DEEC06E7EEAF}"/>
    <cellStyle name="Normal 6 4" xfId="26" xr:uid="{807F28B8-DDFF-4702-9B24-C8F12E18B3F3}"/>
    <cellStyle name="Normal 6 5" xfId="40" xr:uid="{10637C48-5AB3-4464-BCE8-2C66B033C59A}"/>
    <cellStyle name="Normal 6 6" xfId="54" xr:uid="{1CD0E9B5-8F9E-4721-84F2-F9BFD8F9087D}"/>
    <cellStyle name="Percent" xfId="17" builtinId="5"/>
    <cellStyle name="Percent 2" xfId="13" xr:uid="{00000000-0005-0000-0000-00000E000000}"/>
    <cellStyle name="Percent 5" xfId="6" xr:uid="{00000000-0005-0000-0000-00000F000000}"/>
    <cellStyle name="Percent 5 2" xfId="15" xr:uid="{00000000-0005-0000-0000-000010000000}"/>
    <cellStyle name="Percent 5 2 2" xfId="23" xr:uid="{9FDEC74D-0E87-4C81-9F5D-697488E50345}"/>
    <cellStyle name="Percent 5 2 2 2" xfId="37" xr:uid="{7F84440F-3B11-4D83-930D-5F067E7793D3}"/>
    <cellStyle name="Percent 5 2 2 3" xfId="51" xr:uid="{888E5DA9-915B-45C8-BA09-9377ECC99FAF}"/>
    <cellStyle name="Percent 5 2 2 4" xfId="65" xr:uid="{8834161D-485C-458E-8FDC-76309B5C71C5}"/>
    <cellStyle name="Percent 5 2 3" xfId="30" xr:uid="{45219C84-4988-499A-AF04-7566ADE2DEFC}"/>
    <cellStyle name="Percent 5 2 4" xfId="44" xr:uid="{0D855A76-48C6-4364-93D3-F1855541D726}"/>
    <cellStyle name="Percent 5 2 5" xfId="58" xr:uid="{059723A9-4068-4262-B4AB-A2FE3485A666}"/>
    <cellStyle name="Percent 5 3" xfId="20" xr:uid="{91629F9C-734E-40C6-8149-331368549848}"/>
    <cellStyle name="Percent 5 3 2" xfId="34" xr:uid="{C75B7360-2EF3-49D0-BF14-D360BCBA48B4}"/>
    <cellStyle name="Percent 5 3 3" xfId="48" xr:uid="{46EAED7D-C533-4674-8EE3-846B832EB340}"/>
    <cellStyle name="Percent 5 3 4" xfId="62" xr:uid="{A091DF45-AF34-4BCE-8B6D-FD53DC9E669C}"/>
    <cellStyle name="Percent 5 4" xfId="27" xr:uid="{5535EC3F-D4A4-4DEC-93C2-4CBCC245D579}"/>
    <cellStyle name="Percent 5 5" xfId="41" xr:uid="{C6FDEFA7-1442-40F1-A443-D82ED1C0B7AD}"/>
    <cellStyle name="Percent 5 6" xfId="55" xr:uid="{84AEA671-C377-4DD6-AA6F-81559BC665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527050</xdr:colOff>
          <xdr:row>0</xdr:row>
          <xdr:rowOff>0</xdr:rowOff>
        </xdr:from>
        <xdr:to>
          <xdr:col>8</xdr:col>
          <xdr:colOff>800100</xdr:colOff>
          <xdr:row>5</xdr:row>
          <xdr:rowOff>152400</xdr:rowOff>
        </xdr:to>
        <xdr:sp macro="" textlink="">
          <xdr:nvSpPr>
            <xdr:cNvPr id="29697" name="Object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0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22C02-80E6-4073-AF47-510EB32BC1C6}">
  <sheetPr>
    <tabColor theme="7" tint="0.59999389629810485"/>
    <pageSetUpPr fitToPage="1"/>
  </sheetPr>
  <dimension ref="A1:S38"/>
  <sheetViews>
    <sheetView showGridLines="0" zoomScale="80" zoomScaleNormal="80" workbookViewId="0">
      <selection activeCell="F5" sqref="F5"/>
    </sheetView>
  </sheetViews>
  <sheetFormatPr defaultColWidth="8.81640625" defaultRowHeight="14.5"/>
  <cols>
    <col min="1" max="1" width="12.453125" style="57" customWidth="1"/>
    <col min="2" max="2" width="11" style="57" customWidth="1"/>
    <col min="3" max="3" width="8.453125" style="57" customWidth="1"/>
    <col min="4" max="4" width="39.54296875" style="57" customWidth="1"/>
    <col min="5" max="5" width="19.54296875" style="57" customWidth="1"/>
    <col min="6" max="6" width="23.453125" style="57" customWidth="1"/>
    <col min="7" max="7" width="12.54296875" style="57" customWidth="1"/>
    <col min="8" max="8" width="17.453125" style="57" customWidth="1"/>
    <col min="9" max="9" width="18.54296875" style="57" customWidth="1"/>
    <col min="10" max="10" width="12.81640625" style="57" bestFit="1" customWidth="1"/>
    <col min="11" max="13" width="12.54296875" style="57" bestFit="1" customWidth="1"/>
    <col min="14" max="14" width="8.81640625" style="57"/>
    <col min="15" max="16" width="12.453125" style="57" bestFit="1" customWidth="1"/>
    <col min="17" max="17" width="11.81640625" style="57" bestFit="1" customWidth="1"/>
    <col min="18" max="18" width="8.81640625" style="57"/>
    <col min="19" max="19" width="12.453125" style="57" bestFit="1" customWidth="1"/>
    <col min="20" max="16384" width="8.81640625" style="57"/>
  </cols>
  <sheetData>
    <row r="1" spans="1:19" ht="18">
      <c r="A1" s="239" t="s">
        <v>0</v>
      </c>
      <c r="B1" s="239"/>
      <c r="C1" s="239"/>
      <c r="D1" s="239"/>
      <c r="E1" s="239"/>
      <c r="F1" s="239"/>
      <c r="G1" s="239"/>
      <c r="H1" s="239"/>
      <c r="I1" s="239"/>
    </row>
    <row r="2" spans="1:19" ht="15.5">
      <c r="A2" s="240" t="s">
        <v>1</v>
      </c>
      <c r="B2" s="240"/>
      <c r="C2" s="240"/>
      <c r="D2" s="240"/>
      <c r="E2" s="240"/>
      <c r="F2" s="240"/>
      <c r="G2" s="240"/>
      <c r="H2" s="240"/>
      <c r="I2" s="240"/>
    </row>
    <row r="3" spans="1:19" ht="9.75" customHeight="1"/>
    <row r="4" spans="1:19" ht="20.149999999999999" customHeight="1">
      <c r="A4" s="58" t="s">
        <v>2</v>
      </c>
      <c r="B4" s="86"/>
      <c r="C4" s="59" t="s">
        <v>3</v>
      </c>
    </row>
    <row r="5" spans="1:19" ht="20.149999999999999" customHeight="1">
      <c r="B5" s="60" t="s">
        <v>4</v>
      </c>
      <c r="C5" s="241" t="s">
        <v>5</v>
      </c>
      <c r="D5" s="241"/>
      <c r="E5" s="241"/>
      <c r="F5" s="61">
        <v>969144.45004438784</v>
      </c>
      <c r="H5" s="62"/>
    </row>
    <row r="6" spans="1:19" ht="24" customHeight="1">
      <c r="A6" s="242" t="s">
        <v>6</v>
      </c>
      <c r="B6" s="242"/>
      <c r="C6" s="242"/>
      <c r="D6" s="63" t="s">
        <v>7</v>
      </c>
    </row>
    <row r="7" spans="1:19" ht="18.5">
      <c r="A7" s="243" t="s">
        <v>8</v>
      </c>
      <c r="B7" s="243"/>
      <c r="C7" s="243"/>
      <c r="D7" s="64" t="s">
        <v>9</v>
      </c>
    </row>
    <row r="8" spans="1:19" ht="33.75" customHeight="1" thickBot="1">
      <c r="A8" s="65" t="s">
        <v>10</v>
      </c>
    </row>
    <row r="9" spans="1:19" ht="15" thickBot="1">
      <c r="A9" s="66" t="s">
        <v>11</v>
      </c>
      <c r="B9" s="67" t="s">
        <v>12</v>
      </c>
      <c r="C9" s="67" t="s">
        <v>13</v>
      </c>
      <c r="D9" s="67" t="s">
        <v>14</v>
      </c>
      <c r="E9" s="68" t="s">
        <v>15</v>
      </c>
      <c r="F9" s="67" t="s">
        <v>16</v>
      </c>
      <c r="G9" s="67" t="s">
        <v>17</v>
      </c>
      <c r="H9" s="67" t="s">
        <v>18</v>
      </c>
      <c r="I9" s="67" t="s">
        <v>19</v>
      </c>
    </row>
    <row r="10" spans="1:19" ht="59.25" customHeight="1" thickBot="1">
      <c r="A10" s="66" t="s">
        <v>20</v>
      </c>
      <c r="B10" s="66" t="s">
        <v>21</v>
      </c>
      <c r="C10" s="66" t="s">
        <v>22</v>
      </c>
      <c r="D10" s="66" t="s">
        <v>23</v>
      </c>
      <c r="E10" s="69" t="s">
        <v>24</v>
      </c>
      <c r="F10" s="70" t="s">
        <v>25</v>
      </c>
      <c r="G10" s="66" t="s">
        <v>26</v>
      </c>
      <c r="H10" s="71" t="s">
        <v>27</v>
      </c>
      <c r="I10" s="66" t="s">
        <v>28</v>
      </c>
    </row>
    <row r="11" spans="1:19" ht="15" customHeight="1" thickBot="1">
      <c r="A11" s="81">
        <v>2021</v>
      </c>
      <c r="B11" s="82" t="s">
        <v>29</v>
      </c>
      <c r="C11" s="82" t="s">
        <v>30</v>
      </c>
      <c r="D11" s="82" t="s">
        <v>31</v>
      </c>
      <c r="E11" s="83">
        <v>8455.8499999999985</v>
      </c>
      <c r="F11" s="72" t="s">
        <v>32</v>
      </c>
      <c r="G11" s="73"/>
      <c r="H11" s="93"/>
      <c r="I11" s="73">
        <f>E11+G11</f>
        <v>8455.8499999999985</v>
      </c>
      <c r="L11" s="81">
        <v>2021</v>
      </c>
      <c r="M11" s="82" t="s">
        <v>29</v>
      </c>
      <c r="N11" s="82" t="s">
        <v>30</v>
      </c>
      <c r="O11" s="119"/>
      <c r="P11" s="73">
        <v>8455.8499999999985</v>
      </c>
      <c r="Q11" s="119"/>
    </row>
    <row r="12" spans="1:19" ht="15" customHeight="1" thickBot="1">
      <c r="A12" s="81">
        <v>2021</v>
      </c>
      <c r="B12" s="82" t="s">
        <v>29</v>
      </c>
      <c r="C12" s="82" t="s">
        <v>33</v>
      </c>
      <c r="D12" s="82" t="s">
        <v>34</v>
      </c>
      <c r="E12" s="83">
        <v>3240.2799999999997</v>
      </c>
      <c r="F12" s="72" t="s">
        <v>32</v>
      </c>
      <c r="G12" s="73"/>
      <c r="H12" s="93"/>
      <c r="I12" s="73">
        <f t="shared" ref="I12:I24" si="0">E12+G12</f>
        <v>3240.2799999999997</v>
      </c>
      <c r="L12" s="81">
        <v>2021</v>
      </c>
      <c r="M12" s="82" t="s">
        <v>29</v>
      </c>
      <c r="N12" s="82" t="s">
        <v>33</v>
      </c>
      <c r="O12" s="119"/>
      <c r="P12" s="73">
        <v>3240.2799999999997</v>
      </c>
      <c r="Q12" s="119"/>
    </row>
    <row r="13" spans="1:19" ht="15" customHeight="1" thickBot="1">
      <c r="A13" s="81">
        <v>2021</v>
      </c>
      <c r="B13" s="82" t="s">
        <v>29</v>
      </c>
      <c r="C13" s="82" t="s">
        <v>35</v>
      </c>
      <c r="D13" s="82" t="s">
        <v>36</v>
      </c>
      <c r="E13" s="83">
        <v>278.2</v>
      </c>
      <c r="F13" s="72" t="s">
        <v>32</v>
      </c>
      <c r="G13" s="73"/>
      <c r="H13" s="93"/>
      <c r="I13" s="73">
        <f t="shared" si="0"/>
        <v>278.2</v>
      </c>
      <c r="L13" s="81">
        <v>2021</v>
      </c>
      <c r="M13" s="82" t="s">
        <v>29</v>
      </c>
      <c r="N13" s="82" t="s">
        <v>35</v>
      </c>
      <c r="O13" s="119"/>
      <c r="P13" s="73">
        <v>278.2</v>
      </c>
      <c r="Q13" s="119"/>
    </row>
    <row r="14" spans="1:19" ht="15" customHeight="1" thickBot="1">
      <c r="A14" s="81">
        <v>2021</v>
      </c>
      <c r="B14" s="82" t="s">
        <v>29</v>
      </c>
      <c r="C14" s="82" t="s">
        <v>37</v>
      </c>
      <c r="D14" s="82" t="s">
        <v>38</v>
      </c>
      <c r="E14" s="83">
        <v>192582.39999999999</v>
      </c>
      <c r="F14" s="72" t="s">
        <v>32</v>
      </c>
      <c r="G14" s="73"/>
      <c r="H14" s="93"/>
      <c r="I14" s="73">
        <f t="shared" si="0"/>
        <v>192582.39999999999</v>
      </c>
      <c r="L14" s="81">
        <v>2021</v>
      </c>
      <c r="M14" s="82" t="s">
        <v>29</v>
      </c>
      <c r="N14" s="82" t="s">
        <v>37</v>
      </c>
      <c r="O14" s="119"/>
      <c r="P14" s="73">
        <v>192582.39999999999</v>
      </c>
      <c r="Q14" s="119"/>
      <c r="S14" s="133">
        <f>SUM(O11:Q14)</f>
        <v>204556.72999999998</v>
      </c>
    </row>
    <row r="15" spans="1:19" ht="15" customHeight="1" thickBot="1">
      <c r="A15" s="81"/>
      <c r="B15" s="82"/>
      <c r="C15" s="82"/>
      <c r="D15" s="82"/>
      <c r="E15" s="83"/>
      <c r="F15" s="72"/>
      <c r="G15" s="73"/>
      <c r="H15" s="93"/>
      <c r="I15" s="73"/>
      <c r="O15" s="119"/>
      <c r="P15" s="119"/>
      <c r="Q15" s="119"/>
    </row>
    <row r="16" spans="1:19" ht="15" customHeight="1" thickBot="1">
      <c r="A16" s="81">
        <v>2022</v>
      </c>
      <c r="B16" s="82" t="s">
        <v>29</v>
      </c>
      <c r="C16" s="82" t="s">
        <v>30</v>
      </c>
      <c r="D16" s="82" t="s">
        <v>31</v>
      </c>
      <c r="E16" s="83">
        <v>80363.185072381893</v>
      </c>
      <c r="F16" s="72" t="s">
        <v>32</v>
      </c>
      <c r="G16" s="73"/>
      <c r="H16" s="93"/>
      <c r="I16" s="73">
        <f t="shared" si="0"/>
        <v>80363.185072381893</v>
      </c>
      <c r="L16" s="81">
        <v>2022</v>
      </c>
      <c r="M16" s="82" t="s">
        <v>29</v>
      </c>
      <c r="N16" s="82" t="s">
        <v>30</v>
      </c>
      <c r="O16" s="119">
        <v>52672.975072381887</v>
      </c>
      <c r="P16" s="119">
        <v>27690.210000000006</v>
      </c>
      <c r="Q16" s="119"/>
    </row>
    <row r="17" spans="1:19" ht="15" customHeight="1" thickBot="1">
      <c r="A17" s="81">
        <v>2022</v>
      </c>
      <c r="B17" s="82" t="s">
        <v>29</v>
      </c>
      <c r="C17" s="82" t="s">
        <v>33</v>
      </c>
      <c r="D17" s="82" t="s">
        <v>34</v>
      </c>
      <c r="E17" s="83">
        <v>31102.534047736739</v>
      </c>
      <c r="F17" s="72" t="s">
        <v>32</v>
      </c>
      <c r="G17" s="73"/>
      <c r="H17" s="93"/>
      <c r="I17" s="73">
        <f t="shared" si="0"/>
        <v>31102.534047736739</v>
      </c>
      <c r="L17" s="81">
        <v>2022</v>
      </c>
      <c r="M17" s="82" t="s">
        <v>29</v>
      </c>
      <c r="N17" s="82" t="s">
        <v>33</v>
      </c>
      <c r="O17" s="119">
        <v>20184.284047736739</v>
      </c>
      <c r="P17" s="119">
        <v>10918.25</v>
      </c>
      <c r="Q17" s="119"/>
    </row>
    <row r="18" spans="1:19" ht="15" customHeight="1" thickBot="1">
      <c r="A18" s="81">
        <v>2022</v>
      </c>
      <c r="B18" s="82" t="s">
        <v>29</v>
      </c>
      <c r="C18" s="82" t="s">
        <v>35</v>
      </c>
      <c r="D18" s="82" t="s">
        <v>36</v>
      </c>
      <c r="E18" s="83">
        <v>2643.950879881364</v>
      </c>
      <c r="F18" s="72" t="s">
        <v>32</v>
      </c>
      <c r="G18" s="73"/>
      <c r="H18" s="93"/>
      <c r="I18" s="73">
        <f t="shared" si="0"/>
        <v>2643.950879881364</v>
      </c>
      <c r="L18" s="81">
        <v>2022</v>
      </c>
      <c r="M18" s="82" t="s">
        <v>29</v>
      </c>
      <c r="N18" s="82" t="s">
        <v>35</v>
      </c>
      <c r="O18" s="119">
        <v>1732.940879881364</v>
      </c>
      <c r="P18" s="119">
        <v>911.01</v>
      </c>
      <c r="Q18" s="119"/>
    </row>
    <row r="19" spans="1:19" ht="15" customHeight="1" thickBot="1">
      <c r="A19" s="81">
        <v>2022</v>
      </c>
      <c r="B19" s="82" t="s">
        <v>29</v>
      </c>
      <c r="C19" s="82" t="s">
        <v>37</v>
      </c>
      <c r="D19" s="82" t="s">
        <v>38</v>
      </c>
      <c r="E19" s="83">
        <v>508191.96004438796</v>
      </c>
      <c r="F19" s="72" t="s">
        <v>39</v>
      </c>
      <c r="G19" s="73">
        <v>82105.34</v>
      </c>
      <c r="H19" s="93"/>
      <c r="I19" s="73">
        <f>E19-G19</f>
        <v>426086.62004438799</v>
      </c>
      <c r="K19" s="119"/>
      <c r="L19" s="81">
        <v>2022</v>
      </c>
      <c r="M19" s="82" t="s">
        <v>29</v>
      </c>
      <c r="N19" s="82" t="s">
        <v>37</v>
      </c>
      <c r="O19" s="119">
        <v>352268.16000000003</v>
      </c>
      <c r="P19" s="119">
        <v>155923.80004438793</v>
      </c>
      <c r="Q19" s="119">
        <v>-82105.34</v>
      </c>
      <c r="S19" s="133">
        <f>SUM(O16:Q19)</f>
        <v>540196.29004438792</v>
      </c>
    </row>
    <row r="20" spans="1:19" ht="15" customHeight="1" thickBot="1">
      <c r="A20" s="81"/>
      <c r="B20" s="82"/>
      <c r="C20" s="82"/>
      <c r="D20" s="82"/>
      <c r="E20" s="83"/>
      <c r="F20" s="72"/>
      <c r="G20" s="73"/>
      <c r="H20" s="93"/>
      <c r="I20" s="73"/>
      <c r="O20" s="119"/>
      <c r="P20" s="119"/>
      <c r="Q20" s="119"/>
    </row>
    <row r="21" spans="1:19" ht="15" customHeight="1" thickBot="1">
      <c r="A21" s="81">
        <v>2023</v>
      </c>
      <c r="B21" s="82" t="s">
        <v>29</v>
      </c>
      <c r="C21" s="82" t="s">
        <v>30</v>
      </c>
      <c r="D21" s="82" t="s">
        <v>31</v>
      </c>
      <c r="E21" s="83">
        <v>15489.372219476027</v>
      </c>
      <c r="F21" s="72" t="s">
        <v>32</v>
      </c>
      <c r="G21" s="73"/>
      <c r="H21" s="93"/>
      <c r="I21" s="73">
        <f t="shared" si="0"/>
        <v>15489.372219476027</v>
      </c>
      <c r="L21" s="81">
        <v>2023</v>
      </c>
      <c r="M21" s="82" t="s">
        <v>29</v>
      </c>
      <c r="N21" s="82" t="s">
        <v>30</v>
      </c>
      <c r="O21" s="73">
        <v>15489.372219476027</v>
      </c>
      <c r="P21" s="119"/>
      <c r="Q21" s="119"/>
    </row>
    <row r="22" spans="1:19" ht="15" customHeight="1" thickBot="1">
      <c r="A22" s="81">
        <v>2023</v>
      </c>
      <c r="B22" s="82" t="s">
        <v>29</v>
      </c>
      <c r="C22" s="82" t="s">
        <v>33</v>
      </c>
      <c r="D22" s="82" t="s">
        <v>34</v>
      </c>
      <c r="E22" s="83">
        <v>5935.527434503213</v>
      </c>
      <c r="F22" s="72" t="s">
        <v>32</v>
      </c>
      <c r="G22" s="73"/>
      <c r="H22" s="93"/>
      <c r="I22" s="73">
        <f t="shared" si="0"/>
        <v>5935.527434503213</v>
      </c>
      <c r="L22" s="81">
        <v>2023</v>
      </c>
      <c r="M22" s="82" t="s">
        <v>29</v>
      </c>
      <c r="N22" s="82" t="s">
        <v>33</v>
      </c>
      <c r="O22" s="73">
        <v>5935.527434503213</v>
      </c>
      <c r="P22" s="119"/>
      <c r="Q22" s="119"/>
    </row>
    <row r="23" spans="1:19" ht="15" customHeight="1" thickBot="1">
      <c r="A23" s="81">
        <v>2023</v>
      </c>
      <c r="B23" s="82" t="s">
        <v>29</v>
      </c>
      <c r="C23" s="82" t="s">
        <v>35</v>
      </c>
      <c r="D23" s="82" t="s">
        <v>36</v>
      </c>
      <c r="E23" s="83">
        <v>509.60034602076126</v>
      </c>
      <c r="F23" s="72" t="s">
        <v>32</v>
      </c>
      <c r="G23" s="73"/>
      <c r="H23" s="93"/>
      <c r="I23" s="73">
        <f t="shared" si="0"/>
        <v>509.60034602076126</v>
      </c>
      <c r="L23" s="81">
        <v>2023</v>
      </c>
      <c r="M23" s="82" t="s">
        <v>29</v>
      </c>
      <c r="N23" s="82" t="s">
        <v>35</v>
      </c>
      <c r="O23" s="73">
        <v>509.60034602076126</v>
      </c>
      <c r="P23" s="119"/>
      <c r="Q23" s="119"/>
    </row>
    <row r="24" spans="1:19" ht="15" customHeight="1" thickBot="1">
      <c r="A24" s="81">
        <v>2023</v>
      </c>
      <c r="B24" s="82" t="s">
        <v>29</v>
      </c>
      <c r="C24" s="82" t="s">
        <v>37</v>
      </c>
      <c r="D24" s="82" t="s">
        <v>38</v>
      </c>
      <c r="E24" s="83">
        <v>120351.58999999998</v>
      </c>
      <c r="F24" s="72" t="s">
        <v>32</v>
      </c>
      <c r="G24" s="73"/>
      <c r="H24" s="93"/>
      <c r="I24" s="73">
        <f t="shared" si="0"/>
        <v>120351.58999999998</v>
      </c>
      <c r="L24" s="81">
        <v>2023</v>
      </c>
      <c r="M24" s="82" t="s">
        <v>29</v>
      </c>
      <c r="N24" s="82" t="s">
        <v>37</v>
      </c>
      <c r="O24" s="73">
        <v>120351.58999999998</v>
      </c>
      <c r="P24" s="119"/>
      <c r="Q24" s="119"/>
      <c r="S24" s="133">
        <f>SUM(O21:Q24)</f>
        <v>142286.08999999997</v>
      </c>
    </row>
    <row r="25" spans="1:19" ht="15" thickBot="1">
      <c r="O25" s="119"/>
      <c r="P25" s="119"/>
      <c r="Q25" s="119"/>
    </row>
    <row r="26" spans="1:19" ht="15" thickBot="1">
      <c r="A26" s="236" t="s">
        <v>40</v>
      </c>
      <c r="B26" s="237"/>
      <c r="C26" s="237"/>
      <c r="D26" s="237"/>
      <c r="E26" s="237"/>
      <c r="F26" s="237"/>
      <c r="G26" s="237"/>
      <c r="H26" s="237"/>
      <c r="I26" s="238"/>
      <c r="O26" s="119"/>
      <c r="P26" s="119"/>
      <c r="Q26" s="119"/>
    </row>
    <row r="27" spans="1:19" ht="18" customHeight="1" thickBot="1">
      <c r="A27" s="74" t="s">
        <v>41</v>
      </c>
      <c r="B27" s="76">
        <v>2021</v>
      </c>
      <c r="C27" s="231" t="s">
        <v>42</v>
      </c>
      <c r="D27" s="231"/>
      <c r="E27" s="231"/>
      <c r="F27" s="231"/>
      <c r="G27" s="231"/>
      <c r="H27" s="232"/>
      <c r="I27" s="118">
        <v>204556.72999999998</v>
      </c>
      <c r="O27" s="119">
        <f>SUM(O16:O24)</f>
        <v>569144.45000000007</v>
      </c>
      <c r="P27" s="119">
        <f>SUM(P11:Q24)</f>
        <v>317894.66004438791</v>
      </c>
      <c r="Q27" s="119"/>
    </row>
    <row r="28" spans="1:19" ht="18" customHeight="1" thickBot="1">
      <c r="A28" s="74" t="s">
        <v>41</v>
      </c>
      <c r="B28" s="75">
        <v>2022</v>
      </c>
      <c r="C28" s="231" t="s">
        <v>42</v>
      </c>
      <c r="D28" s="231"/>
      <c r="E28" s="231"/>
      <c r="F28" s="231"/>
      <c r="G28" s="231"/>
      <c r="H28" s="232"/>
      <c r="I28" s="77">
        <v>540196.29004438792</v>
      </c>
    </row>
    <row r="29" spans="1:19" ht="18" customHeight="1" thickBot="1">
      <c r="A29" s="74" t="s">
        <v>41</v>
      </c>
      <c r="B29" s="76">
        <v>2023</v>
      </c>
      <c r="C29" s="231" t="s">
        <v>42</v>
      </c>
      <c r="D29" s="231"/>
      <c r="E29" s="231"/>
      <c r="F29" s="231"/>
      <c r="G29" s="231"/>
      <c r="H29" s="232"/>
      <c r="I29" s="77">
        <v>142286.08999999997</v>
      </c>
      <c r="L29" s="119">
        <f>SUM(O16:O19)</f>
        <v>426858.36000000004</v>
      </c>
    </row>
    <row r="30" spans="1:19" ht="18" customHeight="1" thickBot="1">
      <c r="A30" s="74" t="s">
        <v>41</v>
      </c>
      <c r="B30" s="75"/>
      <c r="C30" s="231" t="s">
        <v>42</v>
      </c>
      <c r="D30" s="231"/>
      <c r="E30" s="231"/>
      <c r="F30" s="231"/>
      <c r="G30" s="231"/>
      <c r="H30" s="232"/>
      <c r="I30" s="77"/>
      <c r="L30" s="119">
        <f>SUM(O21:O24)</f>
        <v>142286.08999999997</v>
      </c>
    </row>
    <row r="31" spans="1:19" ht="18" customHeight="1" thickBot="1">
      <c r="A31" s="74" t="s">
        <v>41</v>
      </c>
      <c r="B31" s="76"/>
      <c r="C31" s="231" t="s">
        <v>42</v>
      </c>
      <c r="D31" s="231"/>
      <c r="E31" s="231"/>
      <c r="F31" s="231"/>
      <c r="G31" s="231"/>
      <c r="H31" s="232"/>
      <c r="I31" s="77"/>
    </row>
    <row r="32" spans="1:19" ht="18" customHeight="1" thickBot="1">
      <c r="A32" s="78" t="s">
        <v>41</v>
      </c>
      <c r="B32" s="75"/>
      <c r="C32" s="231" t="s">
        <v>42</v>
      </c>
      <c r="D32" s="231"/>
      <c r="E32" s="231"/>
      <c r="F32" s="231"/>
      <c r="G32" s="231"/>
      <c r="H32" s="232"/>
      <c r="I32" s="77"/>
    </row>
    <row r="33" spans="1:12" ht="18" customHeight="1" thickBot="1">
      <c r="A33" s="78" t="s">
        <v>41</v>
      </c>
      <c r="B33" s="75"/>
      <c r="C33" s="231" t="s">
        <v>42</v>
      </c>
      <c r="D33" s="231"/>
      <c r="E33" s="231"/>
      <c r="F33" s="231"/>
      <c r="G33" s="231"/>
      <c r="H33" s="232"/>
      <c r="I33" s="77"/>
    </row>
    <row r="34" spans="1:12" ht="18" customHeight="1" thickBot="1">
      <c r="A34" s="78" t="s">
        <v>41</v>
      </c>
      <c r="B34" s="75"/>
      <c r="C34" s="231" t="s">
        <v>42</v>
      </c>
      <c r="D34" s="231"/>
      <c r="E34" s="231"/>
      <c r="F34" s="231"/>
      <c r="G34" s="231"/>
      <c r="H34" s="232"/>
      <c r="I34" s="77"/>
    </row>
    <row r="35" spans="1:12" ht="18" customHeight="1" thickBot="1">
      <c r="A35" s="78" t="s">
        <v>41</v>
      </c>
      <c r="B35" s="75"/>
      <c r="C35" s="231" t="s">
        <v>42</v>
      </c>
      <c r="D35" s="231"/>
      <c r="E35" s="231"/>
      <c r="F35" s="231"/>
      <c r="G35" s="231"/>
      <c r="H35" s="232"/>
      <c r="I35" s="77"/>
    </row>
    <row r="36" spans="1:12" ht="25.5" customHeight="1" thickBot="1">
      <c r="A36" s="233" t="s">
        <v>43</v>
      </c>
      <c r="B36" s="234"/>
      <c r="C36" s="234"/>
      <c r="D36" s="234"/>
      <c r="E36" s="234"/>
      <c r="F36" s="234"/>
      <c r="G36" s="234"/>
      <c r="H36" s="235"/>
      <c r="I36" s="120">
        <f>SUM(I27:I35)</f>
        <v>887039.11004438787</v>
      </c>
      <c r="L36" s="79"/>
    </row>
    <row r="38" spans="1:12" ht="24" customHeight="1">
      <c r="A38" s="80" t="s">
        <v>44</v>
      </c>
    </row>
  </sheetData>
  <mergeCells count="16">
    <mergeCell ref="A26:I26"/>
    <mergeCell ref="A1:I1"/>
    <mergeCell ref="A2:I2"/>
    <mergeCell ref="C5:E5"/>
    <mergeCell ref="A6:C6"/>
    <mergeCell ref="A7:C7"/>
    <mergeCell ref="C33:H33"/>
    <mergeCell ref="C34:H34"/>
    <mergeCell ref="C35:H35"/>
    <mergeCell ref="A36:H36"/>
    <mergeCell ref="C27:H27"/>
    <mergeCell ref="C28:H28"/>
    <mergeCell ref="C29:H29"/>
    <mergeCell ref="C30:H30"/>
    <mergeCell ref="C31:H31"/>
    <mergeCell ref="C32:H32"/>
  </mergeCells>
  <printOptions horizontalCentered="1"/>
  <pageMargins left="0.45" right="0.45" top="0.5" bottom="0.5" header="0.3" footer="0.3"/>
  <pageSetup scale="79" orientation="landscape" r:id="rId1"/>
  <drawing r:id="rId2"/>
  <legacyDrawing r:id="rId3"/>
  <oleObjects>
    <mc:AlternateContent xmlns:mc="http://schemas.openxmlformats.org/markup-compatibility/2006">
      <mc:Choice Requires="x14">
        <oleObject progId="Word.Picture.8" shapeId="29697" r:id="rId4">
          <objectPr defaultSize="0" autoPict="0" r:id="rId5">
            <anchor moveWithCells="1" sizeWithCells="1">
              <from>
                <xdr:col>7</xdr:col>
                <xdr:colOff>527050</xdr:colOff>
                <xdr:row>0</xdr:row>
                <xdr:rowOff>0</xdr:rowOff>
              </from>
              <to>
                <xdr:col>8</xdr:col>
                <xdr:colOff>800100</xdr:colOff>
                <xdr:row>5</xdr:row>
                <xdr:rowOff>152400</xdr:rowOff>
              </to>
            </anchor>
          </objectPr>
        </oleObject>
      </mc:Choice>
      <mc:Fallback>
        <oleObject progId="Word.Picture.8" shapeId="29697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2A48B-A053-41C7-BBD2-2DBB2206E9B5}">
  <sheetPr>
    <tabColor theme="9" tint="0.59999389629810485"/>
    <pageSetUpPr fitToPage="1"/>
  </sheetPr>
  <dimension ref="A1:XEY39"/>
  <sheetViews>
    <sheetView showGridLines="0" tabSelected="1" zoomScale="50" zoomScaleNormal="50" workbookViewId="0">
      <pane xSplit="1" topLeftCell="K1" activePane="topRight" state="frozen"/>
      <selection activeCell="A4" sqref="A4"/>
      <selection pane="topRight" activeCell="U4" sqref="U4"/>
    </sheetView>
  </sheetViews>
  <sheetFormatPr defaultColWidth="15.54296875" defaultRowHeight="15.5"/>
  <cols>
    <col min="1" max="1" width="20.453125" style="136" customWidth="1"/>
    <col min="2" max="2" width="16.453125" style="136" customWidth="1"/>
    <col min="3" max="3" width="14.54296875" style="136" customWidth="1"/>
    <col min="4" max="4" width="16.81640625" style="136" customWidth="1"/>
    <col min="5" max="5" width="14.54296875" style="136" customWidth="1"/>
    <col min="6" max="6" width="17.1796875" style="136" customWidth="1"/>
    <col min="7" max="7" width="17.54296875" style="136" customWidth="1"/>
    <col min="8" max="8" width="16.453125" style="136" bestFit="1" customWidth="1"/>
    <col min="9" max="9" width="20.1796875" style="136" bestFit="1" customWidth="1"/>
    <col min="10" max="11" width="24.453125" style="136" customWidth="1"/>
    <col min="12" max="15" width="20.81640625" style="136" customWidth="1"/>
    <col min="16" max="16" width="2.453125" style="136" customWidth="1"/>
    <col min="17" max="17" width="21.54296875" style="136" customWidth="1"/>
    <col min="18" max="18" width="24.26953125" style="136" customWidth="1"/>
    <col min="19" max="19" width="30.81640625" style="136" customWidth="1"/>
    <col min="20" max="20" width="27.81640625" style="136" customWidth="1"/>
    <col min="21" max="16384" width="15.54296875" style="136"/>
  </cols>
  <sheetData>
    <row r="1" spans="1:24" ht="32.25" customHeight="1">
      <c r="A1" s="210" t="s">
        <v>212</v>
      </c>
      <c r="B1" s="134"/>
      <c r="C1" s="134"/>
      <c r="D1" s="135"/>
      <c r="E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</row>
    <row r="2" spans="1:24">
      <c r="A2" s="134" t="s">
        <v>205</v>
      </c>
      <c r="B2" s="134"/>
      <c r="C2" s="134"/>
      <c r="D2" s="134"/>
      <c r="F2" s="134"/>
      <c r="G2" s="134"/>
      <c r="H2" s="137"/>
      <c r="I2" s="134"/>
      <c r="J2" s="134"/>
      <c r="K2" s="134"/>
      <c r="L2" s="134"/>
      <c r="M2" s="134"/>
      <c r="N2" s="134"/>
      <c r="O2" s="134"/>
      <c r="P2" s="134"/>
      <c r="Q2" s="134"/>
    </row>
    <row r="3" spans="1:24" ht="16" thickBot="1">
      <c r="A3" s="134"/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</row>
    <row r="4" spans="1:24" ht="31.5" customHeight="1">
      <c r="A4" s="138" t="s">
        <v>46</v>
      </c>
      <c r="B4" s="251" t="s">
        <v>47</v>
      </c>
      <c r="C4" s="252"/>
      <c r="D4" s="253"/>
      <c r="E4" s="254" t="s">
        <v>48</v>
      </c>
      <c r="F4" s="255"/>
      <c r="G4" s="256" t="s">
        <v>49</v>
      </c>
      <c r="J4" s="172"/>
      <c r="O4" s="143"/>
      <c r="R4" s="290"/>
      <c r="S4" s="290"/>
    </row>
    <row r="5" spans="1:24" ht="16" thickBot="1">
      <c r="A5" s="139">
        <v>500000</v>
      </c>
      <c r="B5" s="140"/>
      <c r="C5" s="141">
        <f>ROUND(A5*0.75,2)</f>
        <v>375000</v>
      </c>
      <c r="D5" s="142"/>
      <c r="E5" s="258">
        <f>ROUND(A5*0.25,2)</f>
        <v>125000</v>
      </c>
      <c r="F5" s="259"/>
      <c r="G5" s="257"/>
      <c r="H5" s="143"/>
      <c r="U5" s="172"/>
    </row>
    <row r="6" spans="1:24" ht="47.15" customHeight="1" thickBot="1">
      <c r="A6" s="144"/>
      <c r="B6" s="260"/>
      <c r="C6" s="261"/>
      <c r="D6" s="145"/>
      <c r="E6" s="146"/>
      <c r="F6" s="147"/>
      <c r="G6" s="257"/>
      <c r="H6" s="262" t="s">
        <v>50</v>
      </c>
      <c r="I6" s="263"/>
      <c r="J6" s="246" t="s">
        <v>51</v>
      </c>
      <c r="K6" s="247"/>
      <c r="L6" s="248" t="s">
        <v>208</v>
      </c>
      <c r="M6" s="249"/>
      <c r="N6" s="248" t="s">
        <v>209</v>
      </c>
      <c r="O6" s="249"/>
      <c r="P6" s="148"/>
      <c r="Q6" s="213"/>
      <c r="R6" s="216" t="s">
        <v>227</v>
      </c>
      <c r="S6" s="217" t="s">
        <v>213</v>
      </c>
    </row>
    <row r="7" spans="1:24" ht="62">
      <c r="A7" s="149" t="s">
        <v>53</v>
      </c>
      <c r="B7" s="150" t="s">
        <v>203</v>
      </c>
      <c r="C7" s="151" t="s">
        <v>54</v>
      </c>
      <c r="D7" s="152" t="s">
        <v>55</v>
      </c>
      <c r="E7" s="153" t="s">
        <v>54</v>
      </c>
      <c r="F7" s="154" t="s">
        <v>55</v>
      </c>
      <c r="G7" s="257"/>
      <c r="H7" s="155" t="s">
        <v>210</v>
      </c>
      <c r="I7" s="156" t="s">
        <v>211</v>
      </c>
      <c r="J7" s="155" t="s">
        <v>206</v>
      </c>
      <c r="K7" s="157" t="s">
        <v>207</v>
      </c>
      <c r="L7" s="155" t="s">
        <v>218</v>
      </c>
      <c r="M7" s="156" t="s">
        <v>219</v>
      </c>
      <c r="N7" s="155" t="s">
        <v>220</v>
      </c>
      <c r="O7" s="156" t="s">
        <v>214</v>
      </c>
      <c r="P7" s="158"/>
      <c r="Q7" s="226" t="s">
        <v>223</v>
      </c>
      <c r="R7" s="159" t="s">
        <v>228</v>
      </c>
      <c r="S7" s="160" t="s">
        <v>214</v>
      </c>
      <c r="T7" s="161" t="s">
        <v>221</v>
      </c>
      <c r="U7" s="225" t="s">
        <v>222</v>
      </c>
      <c r="V7" s="229"/>
    </row>
    <row r="8" spans="1:24">
      <c r="A8" s="223" t="s">
        <v>56</v>
      </c>
      <c r="B8" s="162">
        <f>'SNAP CT Count by DTA Office'!B7</f>
        <v>11891</v>
      </c>
      <c r="C8" s="163">
        <f>B8/B$24</f>
        <v>2.3163804388480241E-2</v>
      </c>
      <c r="D8" s="164">
        <f>ROUND(C$5*C8,2)</f>
        <v>8686.43</v>
      </c>
      <c r="E8" s="165">
        <f>+F8/$F$24</f>
        <v>6.25E-2</v>
      </c>
      <c r="F8" s="166">
        <f>ROUND(+$E$5/16,2)</f>
        <v>7812.5</v>
      </c>
      <c r="G8" s="222">
        <f>F8+D8</f>
        <v>16498.93</v>
      </c>
      <c r="H8" s="167">
        <f>ROUND(D8*0.75,2)</f>
        <v>6514.82</v>
      </c>
      <c r="I8" s="168">
        <f>D8-H8</f>
        <v>2171.6100000000006</v>
      </c>
      <c r="J8" s="167">
        <f>ROUND(F8*0.75,2)</f>
        <v>5859.38</v>
      </c>
      <c r="K8" s="169">
        <f>F8-J8</f>
        <v>1953.12</v>
      </c>
      <c r="L8" s="167"/>
      <c r="M8" s="228">
        <v>12374.2</v>
      </c>
      <c r="N8" s="167"/>
      <c r="O8" s="228">
        <v>4124.7299999999996</v>
      </c>
      <c r="P8" s="170"/>
      <c r="Q8" s="171">
        <f>M8+O8</f>
        <v>16498.93</v>
      </c>
      <c r="R8" s="227">
        <f>M8</f>
        <v>12374.2</v>
      </c>
      <c r="S8" s="171">
        <f>O8</f>
        <v>4124.7299999999996</v>
      </c>
      <c r="T8" s="228">
        <f>R8+S8</f>
        <v>16498.93</v>
      </c>
      <c r="U8" s="171">
        <f>L8+N8</f>
        <v>0</v>
      </c>
      <c r="V8" s="172"/>
    </row>
    <row r="9" spans="1:24">
      <c r="A9" s="223" t="s">
        <v>57</v>
      </c>
      <c r="B9" s="162">
        <f>'SNAP CT Count by DTA Office'!B19</f>
        <v>51843</v>
      </c>
      <c r="C9" s="163">
        <f t="shared" ref="C9:C23" si="0">B9/B$24</f>
        <v>0.10099075863358684</v>
      </c>
      <c r="D9" s="164">
        <f>ROUND(C$5*C9,2)</f>
        <v>37871.53</v>
      </c>
      <c r="E9" s="173">
        <f t="shared" ref="E9:E23" si="1">+F9/$F$24</f>
        <v>6.25E-2</v>
      </c>
      <c r="F9" s="166">
        <f t="shared" ref="F9:F23" si="2">ROUND(+$E$5/16,2)</f>
        <v>7812.5</v>
      </c>
      <c r="G9" s="222">
        <f t="shared" ref="G9:G23" si="3">F9+D9</f>
        <v>45684.03</v>
      </c>
      <c r="H9" s="167">
        <f>ROUND(D9*0.75,2)-0.03</f>
        <v>28403.620000000003</v>
      </c>
      <c r="I9" s="168">
        <f t="shared" ref="I9:I23" si="4">D9-H9</f>
        <v>9467.9099999999962</v>
      </c>
      <c r="J9" s="167">
        <f t="shared" ref="J9:J23" si="5">ROUND(F9*0.75,2)</f>
        <v>5859.38</v>
      </c>
      <c r="K9" s="169">
        <f t="shared" ref="K9:K23" si="6">F9-J9</f>
        <v>1953.12</v>
      </c>
      <c r="L9" s="167"/>
      <c r="M9" s="168">
        <f>H9+J9</f>
        <v>34263</v>
      </c>
      <c r="N9" s="167"/>
      <c r="O9" s="168">
        <f>I9+K9</f>
        <v>11421.029999999995</v>
      </c>
      <c r="P9" s="170"/>
      <c r="Q9" s="171">
        <f t="shared" ref="Q9:Q23" si="7">M9+O9</f>
        <v>45684.03</v>
      </c>
      <c r="R9" s="171">
        <f>M9</f>
        <v>34263</v>
      </c>
      <c r="S9" s="171">
        <f>O9</f>
        <v>11421.029999999995</v>
      </c>
      <c r="T9" s="228">
        <f t="shared" ref="T9:T23" si="8">R9+S9</f>
        <v>45684.03</v>
      </c>
      <c r="U9" s="171">
        <f>L9+N9</f>
        <v>0</v>
      </c>
      <c r="V9" s="172"/>
    </row>
    <row r="10" spans="1:24">
      <c r="A10" s="223" t="s">
        <v>58</v>
      </c>
      <c r="B10" s="162">
        <f>'SNAP CT Count by DTA Office'!B10+'SNAP CT Count by DTA Office'!B22</f>
        <v>42786</v>
      </c>
      <c r="C10" s="163">
        <f t="shared" si="0"/>
        <v>8.3347618750779201E-2</v>
      </c>
      <c r="D10" s="164">
        <f t="shared" ref="D10:D22" si="9">ROUND(C$5*C10,2)</f>
        <v>31255.360000000001</v>
      </c>
      <c r="E10" s="173">
        <f t="shared" si="1"/>
        <v>6.25E-2</v>
      </c>
      <c r="F10" s="166">
        <f t="shared" si="2"/>
        <v>7812.5</v>
      </c>
      <c r="G10" s="222">
        <f t="shared" si="3"/>
        <v>39067.86</v>
      </c>
      <c r="H10" s="167">
        <f t="shared" ref="H10:H23" si="10">ROUND(D10*0.75,2)</f>
        <v>23441.52</v>
      </c>
      <c r="I10" s="168">
        <f t="shared" si="4"/>
        <v>7813.84</v>
      </c>
      <c r="J10" s="219">
        <f t="shared" si="5"/>
        <v>5859.38</v>
      </c>
      <c r="K10" s="220">
        <f t="shared" si="6"/>
        <v>1953.12</v>
      </c>
      <c r="L10" s="219"/>
      <c r="M10" s="168">
        <v>29300.9</v>
      </c>
      <c r="N10" s="219"/>
      <c r="O10" s="168">
        <v>9766.9599999999991</v>
      </c>
      <c r="P10" s="170"/>
      <c r="Q10" s="171">
        <f t="shared" si="7"/>
        <v>39067.86</v>
      </c>
      <c r="R10" s="171">
        <f>M10</f>
        <v>29300.9</v>
      </c>
      <c r="S10" s="171">
        <f>O10</f>
        <v>9766.9599999999991</v>
      </c>
      <c r="T10" s="228">
        <f t="shared" si="8"/>
        <v>39067.86</v>
      </c>
      <c r="U10" s="171">
        <f>L10+N10</f>
        <v>0</v>
      </c>
      <c r="V10" s="172"/>
    </row>
    <row r="11" spans="1:24" ht="14.5" customHeight="1">
      <c r="A11" s="223" t="s">
        <v>59</v>
      </c>
      <c r="B11" s="162">
        <f>'SNAP CT Count by DTA Office'!B18</f>
        <v>37335</v>
      </c>
      <c r="C11" s="163">
        <f t="shared" si="0"/>
        <v>7.2729008228400449E-2</v>
      </c>
      <c r="D11" s="164">
        <f t="shared" si="9"/>
        <v>27273.38</v>
      </c>
      <c r="E11" s="173">
        <f t="shared" si="1"/>
        <v>6.25E-2</v>
      </c>
      <c r="F11" s="166">
        <f t="shared" si="2"/>
        <v>7812.5</v>
      </c>
      <c r="G11" s="222">
        <f t="shared" si="3"/>
        <v>35085.880000000005</v>
      </c>
      <c r="H11" s="167">
        <f t="shared" si="10"/>
        <v>20455.04</v>
      </c>
      <c r="I11" s="168">
        <f t="shared" si="4"/>
        <v>6818.34</v>
      </c>
      <c r="J11" s="167">
        <f t="shared" si="5"/>
        <v>5859.38</v>
      </c>
      <c r="K11" s="169">
        <f t="shared" si="6"/>
        <v>1953.12</v>
      </c>
      <c r="L11" s="167"/>
      <c r="M11" s="168">
        <f>H11+J11</f>
        <v>26314.420000000002</v>
      </c>
      <c r="N11" s="167"/>
      <c r="O11" s="168">
        <f>I11+K11</f>
        <v>8771.4599999999991</v>
      </c>
      <c r="P11" s="170"/>
      <c r="Q11" s="171">
        <f t="shared" si="7"/>
        <v>35085.880000000005</v>
      </c>
      <c r="R11" s="171">
        <f>M11</f>
        <v>26314.420000000002</v>
      </c>
      <c r="S11" s="171">
        <f>O11</f>
        <v>8771.4599999999991</v>
      </c>
      <c r="T11" s="228">
        <f t="shared" si="8"/>
        <v>35085.880000000005</v>
      </c>
      <c r="U11" s="171">
        <f>L11+N11</f>
        <v>0</v>
      </c>
      <c r="V11" s="172"/>
    </row>
    <row r="12" spans="1:24" ht="14.5" customHeight="1">
      <c r="A12" s="223" t="s">
        <v>60</v>
      </c>
      <c r="B12" s="162">
        <f>'SNAP CT Count by DTA Office'!B8</f>
        <v>12075</v>
      </c>
      <c r="C12" s="163">
        <f t="shared" si="0"/>
        <v>2.3522238498940282E-2</v>
      </c>
      <c r="D12" s="164">
        <f t="shared" si="9"/>
        <v>8820.84</v>
      </c>
      <c r="E12" s="173">
        <f t="shared" si="1"/>
        <v>6.25E-2</v>
      </c>
      <c r="F12" s="166">
        <f t="shared" si="2"/>
        <v>7812.5</v>
      </c>
      <c r="G12" s="222">
        <f t="shared" si="3"/>
        <v>16633.34</v>
      </c>
      <c r="H12" s="167">
        <f t="shared" si="10"/>
        <v>6615.63</v>
      </c>
      <c r="I12" s="168">
        <f t="shared" si="4"/>
        <v>2205.21</v>
      </c>
      <c r="J12" s="167">
        <f t="shared" si="5"/>
        <v>5859.38</v>
      </c>
      <c r="K12" s="169">
        <f t="shared" si="6"/>
        <v>1953.12</v>
      </c>
      <c r="L12" s="167">
        <v>6615.63</v>
      </c>
      <c r="M12" s="168">
        <v>5859.38</v>
      </c>
      <c r="N12" s="167">
        <v>2205.21</v>
      </c>
      <c r="O12" s="168">
        <v>1953.12</v>
      </c>
      <c r="P12" s="170"/>
      <c r="Q12" s="171">
        <f t="shared" si="7"/>
        <v>7812.5</v>
      </c>
      <c r="R12" s="171">
        <f t="shared" ref="R12:R23" si="11">M12</f>
        <v>5859.38</v>
      </c>
      <c r="S12" s="171">
        <f>O12</f>
        <v>1953.12</v>
      </c>
      <c r="T12" s="228">
        <f t="shared" si="8"/>
        <v>7812.5</v>
      </c>
      <c r="U12" s="171">
        <f>L12+N12</f>
        <v>8820.84</v>
      </c>
      <c r="V12" s="172"/>
    </row>
    <row r="13" spans="1:24" ht="14.5" customHeight="1">
      <c r="A13" s="223" t="s">
        <v>61</v>
      </c>
      <c r="B13" s="162">
        <f>'SNAP CT Count by DTA Office'!B4+'SNAP CT Count by DTA Office'!B6</f>
        <v>46358</v>
      </c>
      <c r="C13" s="163">
        <f t="shared" si="0"/>
        <v>9.0305915721231769E-2</v>
      </c>
      <c r="D13" s="164">
        <f t="shared" si="9"/>
        <v>33864.720000000001</v>
      </c>
      <c r="E13" s="173">
        <f t="shared" si="1"/>
        <v>6.25E-2</v>
      </c>
      <c r="F13" s="166">
        <f t="shared" si="2"/>
        <v>7812.5</v>
      </c>
      <c r="G13" s="222">
        <f t="shared" si="3"/>
        <v>41677.22</v>
      </c>
      <c r="H13" s="167">
        <f t="shared" si="10"/>
        <v>25398.54</v>
      </c>
      <c r="I13" s="168">
        <f t="shared" si="4"/>
        <v>8466.18</v>
      </c>
      <c r="J13" s="167">
        <f t="shared" si="5"/>
        <v>5859.38</v>
      </c>
      <c r="K13" s="169">
        <f t="shared" si="6"/>
        <v>1953.12</v>
      </c>
      <c r="L13" s="215">
        <v>19329.21</v>
      </c>
      <c r="M13" s="228">
        <v>13933.47</v>
      </c>
      <c r="N13" s="215">
        <v>3728.65</v>
      </c>
      <c r="O13" s="228">
        <v>4685.8900000000003</v>
      </c>
      <c r="P13" s="170"/>
      <c r="Q13" s="171">
        <f t="shared" si="7"/>
        <v>18619.36</v>
      </c>
      <c r="R13" s="171">
        <f t="shared" si="11"/>
        <v>13933.47</v>
      </c>
      <c r="S13" s="171">
        <f>O13</f>
        <v>4685.8900000000003</v>
      </c>
      <c r="T13" s="228">
        <f t="shared" si="8"/>
        <v>18619.36</v>
      </c>
      <c r="U13" s="171">
        <f>L13+N13</f>
        <v>23057.86</v>
      </c>
      <c r="V13" s="172"/>
    </row>
    <row r="14" spans="1:24" ht="14.5" customHeight="1">
      <c r="A14" s="223" t="s">
        <v>62</v>
      </c>
      <c r="B14" s="214">
        <f>'SNAP CT Count by DTA Office'!B3</f>
        <v>8246</v>
      </c>
      <c r="C14" s="163">
        <f t="shared" si="0"/>
        <v>1.6063302580725594E-2</v>
      </c>
      <c r="D14" s="164">
        <f t="shared" si="9"/>
        <v>6023.74</v>
      </c>
      <c r="E14" s="173">
        <f t="shared" si="1"/>
        <v>6.25E-2</v>
      </c>
      <c r="F14" s="166">
        <f t="shared" si="2"/>
        <v>7812.5</v>
      </c>
      <c r="G14" s="222">
        <f t="shared" si="3"/>
        <v>13836.24</v>
      </c>
      <c r="H14" s="167">
        <f t="shared" si="10"/>
        <v>4517.8100000000004</v>
      </c>
      <c r="I14" s="168">
        <f t="shared" si="4"/>
        <v>1505.9299999999994</v>
      </c>
      <c r="J14" s="167">
        <f t="shared" si="5"/>
        <v>5859.38</v>
      </c>
      <c r="K14" s="169">
        <f t="shared" si="6"/>
        <v>1953.12</v>
      </c>
      <c r="L14" s="167"/>
      <c r="M14" s="168">
        <v>10377.19</v>
      </c>
      <c r="N14" s="167"/>
      <c r="O14" s="168">
        <v>3459.05</v>
      </c>
      <c r="P14" s="170"/>
      <c r="Q14" s="171">
        <f t="shared" si="7"/>
        <v>13836.240000000002</v>
      </c>
      <c r="R14" s="171">
        <f t="shared" si="11"/>
        <v>10377.19</v>
      </c>
      <c r="S14" s="171">
        <f>O14</f>
        <v>3459.05</v>
      </c>
      <c r="T14" s="228">
        <f t="shared" si="8"/>
        <v>13836.240000000002</v>
      </c>
      <c r="U14" s="171">
        <f>L14+N14</f>
        <v>0</v>
      </c>
      <c r="V14" s="172"/>
    </row>
    <row r="15" spans="1:24" ht="14.5" customHeight="1">
      <c r="A15" s="223" t="s">
        <v>63</v>
      </c>
      <c r="B15" s="162">
        <f>'SNAP CT Count by DTA Office'!B20</f>
        <v>23355</v>
      </c>
      <c r="C15" s="163">
        <f t="shared" si="0"/>
        <v>4.5495807879316792E-2</v>
      </c>
      <c r="D15" s="164">
        <f t="shared" si="9"/>
        <v>17060.93</v>
      </c>
      <c r="E15" s="173">
        <f t="shared" si="1"/>
        <v>6.25E-2</v>
      </c>
      <c r="F15" s="166">
        <f t="shared" si="2"/>
        <v>7812.5</v>
      </c>
      <c r="G15" s="222">
        <f t="shared" si="3"/>
        <v>24873.43</v>
      </c>
      <c r="H15" s="167">
        <f t="shared" si="10"/>
        <v>12795.7</v>
      </c>
      <c r="I15" s="168">
        <f t="shared" si="4"/>
        <v>4265.2299999999996</v>
      </c>
      <c r="J15" s="167">
        <f t="shared" si="5"/>
        <v>5859.38</v>
      </c>
      <c r="K15" s="169">
        <f t="shared" si="6"/>
        <v>1953.12</v>
      </c>
      <c r="L15" s="167">
        <v>7975.0021966679597</v>
      </c>
      <c r="M15" s="168">
        <v>10680.077803332042</v>
      </c>
      <c r="N15" s="167">
        <v>3298.6734648761267</v>
      </c>
      <c r="O15" s="168">
        <v>2919.6765351238728</v>
      </c>
      <c r="P15" s="170"/>
      <c r="Q15" s="171">
        <f t="shared" si="7"/>
        <v>13599.754338455914</v>
      </c>
      <c r="R15" s="171">
        <f t="shared" si="11"/>
        <v>10680.077803332042</v>
      </c>
      <c r="S15" s="171">
        <f>O15</f>
        <v>2919.6765351238728</v>
      </c>
      <c r="T15" s="228">
        <f t="shared" si="8"/>
        <v>13599.754338455914</v>
      </c>
      <c r="U15" s="171">
        <f>L15+N15</f>
        <v>11273.675661544086</v>
      </c>
      <c r="V15" s="172"/>
      <c r="X15" s="172"/>
    </row>
    <row r="16" spans="1:24" ht="14.5" customHeight="1">
      <c r="A16" s="223" t="s">
        <v>64</v>
      </c>
      <c r="B16" s="162">
        <f>'SNAP CT Count by DTA Office'!B5</f>
        <v>22113</v>
      </c>
      <c r="C16" s="163">
        <f t="shared" si="0"/>
        <v>4.3076377633711506E-2</v>
      </c>
      <c r="D16" s="164">
        <f t="shared" si="9"/>
        <v>16153.64</v>
      </c>
      <c r="E16" s="173">
        <f t="shared" si="1"/>
        <v>6.25E-2</v>
      </c>
      <c r="F16" s="166">
        <f t="shared" si="2"/>
        <v>7812.5</v>
      </c>
      <c r="G16" s="222">
        <f t="shared" si="3"/>
        <v>23966.14</v>
      </c>
      <c r="H16" s="167">
        <f t="shared" si="10"/>
        <v>12115.23</v>
      </c>
      <c r="I16" s="168">
        <f t="shared" si="4"/>
        <v>4038.41</v>
      </c>
      <c r="J16" s="167">
        <f t="shared" si="5"/>
        <v>5859.38</v>
      </c>
      <c r="K16" s="169">
        <f t="shared" si="6"/>
        <v>1953.12</v>
      </c>
      <c r="L16" s="167">
        <v>5392.3830000000016</v>
      </c>
      <c r="M16" s="168">
        <v>12582.226999999999</v>
      </c>
      <c r="N16" s="167">
        <v>1797.4589999999998</v>
      </c>
      <c r="O16" s="168">
        <v>4194.0709999999999</v>
      </c>
      <c r="P16" s="170"/>
      <c r="Q16" s="171">
        <f t="shared" si="7"/>
        <v>16776.297999999999</v>
      </c>
      <c r="R16" s="171">
        <f t="shared" si="11"/>
        <v>12582.226999999999</v>
      </c>
      <c r="S16" s="171">
        <f>O16</f>
        <v>4194.0709999999999</v>
      </c>
      <c r="T16" s="228">
        <f t="shared" si="8"/>
        <v>16776.297999999999</v>
      </c>
      <c r="U16" s="171">
        <f>L16+N16</f>
        <v>7189.8420000000015</v>
      </c>
      <c r="V16" s="172"/>
    </row>
    <row r="17" spans="1:22" ht="14.5" customHeight="1">
      <c r="A17" s="223" t="s">
        <v>65</v>
      </c>
      <c r="B17" s="162">
        <f>'SNAP CT Count by DTA Office'!B13+'SNAP CT Count by DTA Office'!B9</f>
        <v>75741</v>
      </c>
      <c r="C17" s="163">
        <f t="shared" si="0"/>
        <v>0.14754433674105474</v>
      </c>
      <c r="D17" s="164">
        <f t="shared" si="9"/>
        <v>55329.13</v>
      </c>
      <c r="E17" s="173">
        <f t="shared" si="1"/>
        <v>6.25E-2</v>
      </c>
      <c r="F17" s="166">
        <f t="shared" si="2"/>
        <v>7812.5</v>
      </c>
      <c r="G17" s="222">
        <f t="shared" si="3"/>
        <v>63141.63</v>
      </c>
      <c r="H17" s="167">
        <f t="shared" si="10"/>
        <v>41496.85</v>
      </c>
      <c r="I17" s="168">
        <f t="shared" si="4"/>
        <v>13832.279999999999</v>
      </c>
      <c r="J17" s="167">
        <f t="shared" si="5"/>
        <v>5859.38</v>
      </c>
      <c r="K17" s="169">
        <f t="shared" si="6"/>
        <v>1953.12</v>
      </c>
      <c r="L17" s="167"/>
      <c r="M17" s="168">
        <f>H17+J17</f>
        <v>47356.229999999996</v>
      </c>
      <c r="N17" s="167"/>
      <c r="O17" s="168">
        <f>I17+K17</f>
        <v>15785.399999999998</v>
      </c>
      <c r="P17" s="170"/>
      <c r="Q17" s="171">
        <f t="shared" si="7"/>
        <v>63141.62999999999</v>
      </c>
      <c r="R17" s="171">
        <f t="shared" si="11"/>
        <v>47356.229999999996</v>
      </c>
      <c r="S17" s="171">
        <f>O17</f>
        <v>15785.399999999998</v>
      </c>
      <c r="T17" s="228">
        <f t="shared" si="8"/>
        <v>63141.62999999999</v>
      </c>
      <c r="U17" s="171">
        <f>L17+N17</f>
        <v>0</v>
      </c>
      <c r="V17" s="172"/>
    </row>
    <row r="18" spans="1:22" ht="14.5" customHeight="1">
      <c r="A18" s="223" t="s">
        <v>66</v>
      </c>
      <c r="B18" s="162">
        <f>'SNAP CT Count by DTA Office'!B14</f>
        <v>34387</v>
      </c>
      <c r="C18" s="163">
        <f t="shared" si="0"/>
        <v>6.6986270415160198E-2</v>
      </c>
      <c r="D18" s="164">
        <f t="shared" si="9"/>
        <v>25119.85</v>
      </c>
      <c r="E18" s="173">
        <f t="shared" si="1"/>
        <v>6.25E-2</v>
      </c>
      <c r="F18" s="166">
        <f t="shared" si="2"/>
        <v>7812.5</v>
      </c>
      <c r="G18" s="222">
        <f t="shared" si="3"/>
        <v>32932.35</v>
      </c>
      <c r="H18" s="167">
        <f t="shared" si="10"/>
        <v>18839.89</v>
      </c>
      <c r="I18" s="168">
        <f t="shared" si="4"/>
        <v>6279.9599999999991</v>
      </c>
      <c r="J18" s="167">
        <f t="shared" si="5"/>
        <v>5859.38</v>
      </c>
      <c r="K18" s="169">
        <f t="shared" si="6"/>
        <v>1953.12</v>
      </c>
      <c r="L18" s="215">
        <v>4939.2700000000004</v>
      </c>
      <c r="M18" s="228">
        <v>19760</v>
      </c>
      <c r="N18" s="215">
        <v>1646.08</v>
      </c>
      <c r="O18" s="228">
        <v>6587</v>
      </c>
      <c r="P18" s="170"/>
      <c r="Q18" s="171">
        <f t="shared" si="7"/>
        <v>26347</v>
      </c>
      <c r="R18" s="171">
        <f t="shared" si="11"/>
        <v>19760</v>
      </c>
      <c r="S18" s="171">
        <f>O18</f>
        <v>6587</v>
      </c>
      <c r="T18" s="228">
        <f t="shared" si="8"/>
        <v>26347</v>
      </c>
      <c r="U18" s="171">
        <f>L18+N18</f>
        <v>6585.35</v>
      </c>
      <c r="V18" s="172"/>
    </row>
    <row r="19" spans="1:22" ht="14.5" customHeight="1">
      <c r="A19" s="223" t="s">
        <v>67</v>
      </c>
      <c r="B19" s="162">
        <f>'SNAP CT Count by DTA Office'!B15+'SNAP CT Count by DTA Office'!B16</f>
        <v>49324</v>
      </c>
      <c r="C19" s="163">
        <f t="shared" si="0"/>
        <v>9.6083717740930052E-2</v>
      </c>
      <c r="D19" s="164">
        <f t="shared" si="9"/>
        <v>36031.39</v>
      </c>
      <c r="E19" s="173">
        <f t="shared" si="1"/>
        <v>6.25E-2</v>
      </c>
      <c r="F19" s="166">
        <f t="shared" si="2"/>
        <v>7812.5</v>
      </c>
      <c r="G19" s="222">
        <f t="shared" si="3"/>
        <v>43843.89</v>
      </c>
      <c r="H19" s="167">
        <f t="shared" si="10"/>
        <v>27023.54</v>
      </c>
      <c r="I19" s="168">
        <f t="shared" si="4"/>
        <v>9007.8499999999985</v>
      </c>
      <c r="J19" s="167">
        <f t="shared" si="5"/>
        <v>5859.38</v>
      </c>
      <c r="K19" s="169">
        <f t="shared" si="6"/>
        <v>1953.12</v>
      </c>
      <c r="L19" s="167"/>
      <c r="M19" s="168">
        <f>H19+J19</f>
        <v>32882.92</v>
      </c>
      <c r="N19" s="167"/>
      <c r="O19" s="168">
        <f>I19+K19</f>
        <v>10960.969999999998</v>
      </c>
      <c r="P19" s="170"/>
      <c r="Q19" s="171">
        <f t="shared" si="7"/>
        <v>43843.89</v>
      </c>
      <c r="R19" s="171">
        <f t="shared" si="11"/>
        <v>32882.92</v>
      </c>
      <c r="S19" s="171">
        <f>O19</f>
        <v>10960.969999999998</v>
      </c>
      <c r="T19" s="228">
        <f t="shared" si="8"/>
        <v>43843.89</v>
      </c>
      <c r="U19" s="171">
        <f>L19+N19</f>
        <v>0</v>
      </c>
      <c r="V19" s="172"/>
    </row>
    <row r="20" spans="1:22">
      <c r="A20" s="223" t="s">
        <v>68</v>
      </c>
      <c r="B20" s="162">
        <f>'SNAP CT Count by DTA Office'!B11</f>
        <v>16746</v>
      </c>
      <c r="C20" s="163">
        <f t="shared" si="0"/>
        <v>3.2621400074803637E-2</v>
      </c>
      <c r="D20" s="164">
        <f t="shared" si="9"/>
        <v>12233.03</v>
      </c>
      <c r="E20" s="173">
        <f t="shared" si="1"/>
        <v>6.25E-2</v>
      </c>
      <c r="F20" s="166">
        <f t="shared" si="2"/>
        <v>7812.5</v>
      </c>
      <c r="G20" s="222">
        <f t="shared" si="3"/>
        <v>20045.53</v>
      </c>
      <c r="H20" s="167">
        <f t="shared" si="10"/>
        <v>9174.77</v>
      </c>
      <c r="I20" s="168">
        <f t="shared" si="4"/>
        <v>3058.26</v>
      </c>
      <c r="J20" s="167">
        <f t="shared" si="5"/>
        <v>5859.38</v>
      </c>
      <c r="K20" s="169">
        <f t="shared" si="6"/>
        <v>1953.12</v>
      </c>
      <c r="L20" s="215">
        <v>9174.77</v>
      </c>
      <c r="M20" s="168">
        <v>5859.38</v>
      </c>
      <c r="N20" s="215">
        <v>3058.26</v>
      </c>
      <c r="O20" s="168">
        <v>1953.12</v>
      </c>
      <c r="P20" s="170"/>
      <c r="Q20" s="171">
        <f t="shared" si="7"/>
        <v>7812.5</v>
      </c>
      <c r="R20" s="171">
        <f t="shared" si="11"/>
        <v>5859.38</v>
      </c>
      <c r="S20" s="171">
        <f>O20</f>
        <v>1953.12</v>
      </c>
      <c r="T20" s="228">
        <f t="shared" si="8"/>
        <v>7812.5</v>
      </c>
      <c r="U20" s="171">
        <f>L20+N20</f>
        <v>12233.03</v>
      </c>
      <c r="V20" s="172"/>
    </row>
    <row r="21" spans="1:22">
      <c r="A21" s="223" t="s">
        <v>69</v>
      </c>
      <c r="B21" s="162">
        <f>'SNAP CT Count by DTA Office'!B17</f>
        <v>20244</v>
      </c>
      <c r="C21" s="163">
        <f t="shared" si="0"/>
        <v>3.9435544196484228E-2</v>
      </c>
      <c r="D21" s="164">
        <f t="shared" si="9"/>
        <v>14788.33</v>
      </c>
      <c r="E21" s="173">
        <f t="shared" si="1"/>
        <v>6.25E-2</v>
      </c>
      <c r="F21" s="166">
        <f t="shared" si="2"/>
        <v>7812.5</v>
      </c>
      <c r="G21" s="222">
        <f t="shared" si="3"/>
        <v>22600.83</v>
      </c>
      <c r="H21" s="167">
        <f t="shared" si="10"/>
        <v>11091.25</v>
      </c>
      <c r="I21" s="168">
        <f t="shared" si="4"/>
        <v>3697.08</v>
      </c>
      <c r="J21" s="167">
        <f t="shared" si="5"/>
        <v>5859.38</v>
      </c>
      <c r="K21" s="169">
        <f t="shared" si="6"/>
        <v>1953.12</v>
      </c>
      <c r="L21" s="167">
        <v>11091.25</v>
      </c>
      <c r="M21" s="168">
        <v>3697.08</v>
      </c>
      <c r="N21" s="167">
        <v>5859.38</v>
      </c>
      <c r="O21" s="168">
        <v>1953.12</v>
      </c>
      <c r="P21" s="170"/>
      <c r="Q21" s="171">
        <f t="shared" si="7"/>
        <v>5650.2</v>
      </c>
      <c r="R21" s="171">
        <f t="shared" si="11"/>
        <v>3697.08</v>
      </c>
      <c r="S21" s="171">
        <f>O21</f>
        <v>1953.12</v>
      </c>
      <c r="T21" s="228">
        <f t="shared" si="8"/>
        <v>5650.2</v>
      </c>
      <c r="U21" s="171">
        <f>L21+N21</f>
        <v>16950.63</v>
      </c>
      <c r="V21" s="172"/>
    </row>
    <row r="22" spans="1:22">
      <c r="A22" s="223" t="s">
        <v>70</v>
      </c>
      <c r="B22" s="162">
        <f>'SNAP CT Count by DTA Office'!B21</f>
        <v>29825</v>
      </c>
      <c r="C22" s="163">
        <f t="shared" si="0"/>
        <v>5.8099442089515022E-2</v>
      </c>
      <c r="D22" s="164">
        <f t="shared" si="9"/>
        <v>21787.29</v>
      </c>
      <c r="E22" s="173">
        <f t="shared" si="1"/>
        <v>6.25E-2</v>
      </c>
      <c r="F22" s="166">
        <f t="shared" si="2"/>
        <v>7812.5</v>
      </c>
      <c r="G22" s="222">
        <f t="shared" si="3"/>
        <v>29599.79</v>
      </c>
      <c r="H22" s="167">
        <f t="shared" si="10"/>
        <v>16340.47</v>
      </c>
      <c r="I22" s="168">
        <f t="shared" si="4"/>
        <v>5446.8200000000015</v>
      </c>
      <c r="J22" s="167">
        <f t="shared" si="5"/>
        <v>5859.38</v>
      </c>
      <c r="K22" s="169">
        <f t="shared" si="6"/>
        <v>1953.12</v>
      </c>
      <c r="L22" s="215">
        <v>16340.47</v>
      </c>
      <c r="M22" s="228">
        <v>5859.38</v>
      </c>
      <c r="N22" s="215">
        <v>5446.82</v>
      </c>
      <c r="O22" s="228">
        <v>1953.12</v>
      </c>
      <c r="P22" s="170"/>
      <c r="Q22" s="171">
        <f t="shared" si="7"/>
        <v>7812.5</v>
      </c>
      <c r="R22" s="171">
        <f t="shared" si="11"/>
        <v>5859.38</v>
      </c>
      <c r="S22" s="171">
        <f>O22</f>
        <v>1953.12</v>
      </c>
      <c r="T22" s="228">
        <f t="shared" si="8"/>
        <v>7812.5</v>
      </c>
      <c r="U22" s="171">
        <f>L22+N22</f>
        <v>21787.29</v>
      </c>
      <c r="V22" s="172"/>
    </row>
    <row r="23" spans="1:22">
      <c r="A23" s="223" t="s">
        <v>71</v>
      </c>
      <c r="B23" s="162">
        <f>'SNAP CT Count by DTA Office'!B12</f>
        <v>31075</v>
      </c>
      <c r="C23" s="163">
        <f t="shared" si="0"/>
        <v>6.0534456426879442E-2</v>
      </c>
      <c r="D23" s="164">
        <f>ROUND(C$5*C23,2)</f>
        <v>22700.42</v>
      </c>
      <c r="E23" s="173">
        <f t="shared" si="1"/>
        <v>6.25E-2</v>
      </c>
      <c r="F23" s="166">
        <f t="shared" si="2"/>
        <v>7812.5</v>
      </c>
      <c r="G23" s="222">
        <f t="shared" si="3"/>
        <v>30512.92</v>
      </c>
      <c r="H23" s="167">
        <f t="shared" si="10"/>
        <v>17025.32</v>
      </c>
      <c r="I23" s="168">
        <f t="shared" si="4"/>
        <v>5675.0999999999985</v>
      </c>
      <c r="J23" s="167">
        <f t="shared" si="5"/>
        <v>5859.38</v>
      </c>
      <c r="K23" s="169">
        <f t="shared" si="6"/>
        <v>1953.12</v>
      </c>
      <c r="L23" s="167"/>
      <c r="M23" s="228">
        <v>22884.7</v>
      </c>
      <c r="N23" s="167"/>
      <c r="O23" s="228">
        <v>7628.22</v>
      </c>
      <c r="P23" s="170"/>
      <c r="Q23" s="171">
        <f t="shared" si="7"/>
        <v>30512.920000000002</v>
      </c>
      <c r="R23" s="171">
        <f t="shared" si="11"/>
        <v>22884.7</v>
      </c>
      <c r="S23" s="171">
        <f>O23</f>
        <v>7628.22</v>
      </c>
      <c r="T23" s="228">
        <f t="shared" si="8"/>
        <v>30512.920000000002</v>
      </c>
      <c r="U23" s="171">
        <f>L23+N23</f>
        <v>0</v>
      </c>
      <c r="V23" s="172"/>
    </row>
    <row r="24" spans="1:22" ht="32.15" customHeight="1" thickBot="1">
      <c r="A24" s="174" t="s">
        <v>72</v>
      </c>
      <c r="B24" s="175">
        <f t="shared" ref="B24:F24" si="12">SUM(B8:B23)</f>
        <v>513344</v>
      </c>
      <c r="C24" s="176">
        <f t="shared" si="12"/>
        <v>1</v>
      </c>
      <c r="D24" s="177">
        <f t="shared" si="12"/>
        <v>375000.01</v>
      </c>
      <c r="E24" s="178">
        <f t="shared" si="12"/>
        <v>1</v>
      </c>
      <c r="F24" s="177">
        <f t="shared" si="12"/>
        <v>125000</v>
      </c>
      <c r="G24" s="179">
        <f t="shared" ref="G24" si="13">SUM(G8:G23)</f>
        <v>500000.00999999995</v>
      </c>
      <c r="H24" s="180">
        <f>SUM(H8:H23)</f>
        <v>281250</v>
      </c>
      <c r="I24" s="181">
        <f>SUM(I8:I23)</f>
        <v>93750.010000000009</v>
      </c>
      <c r="J24" s="180">
        <f>SUM(J8:J23)</f>
        <v>93750.080000000002</v>
      </c>
      <c r="K24" s="182">
        <f>SUM(K8:K23)</f>
        <v>31249.919999999987</v>
      </c>
      <c r="L24" s="183">
        <f t="shared" ref="L24:N24" si="14">SUM(L8:L23)</f>
        <v>80857.985196667971</v>
      </c>
      <c r="M24" s="181">
        <f t="shared" si="14"/>
        <v>293984.55480333202</v>
      </c>
      <c r="N24" s="183">
        <f t="shared" si="14"/>
        <v>27040.532464876127</v>
      </c>
      <c r="O24" s="181">
        <f>SUM(O8:O23)</f>
        <v>98116.937535123856</v>
      </c>
      <c r="P24" s="184"/>
      <c r="Q24" s="185">
        <f>SUM(Q8:Q23)</f>
        <v>392101.49233845592</v>
      </c>
      <c r="R24" s="185">
        <f>SUM(R8:R23)</f>
        <v>293984.55480333202</v>
      </c>
      <c r="S24" s="185">
        <f t="shared" ref="S24" si="15">SUM(S8:S23)</f>
        <v>98116.937535123856</v>
      </c>
      <c r="T24" s="224">
        <f>SUM(T8:T23)</f>
        <v>392101.49233845592</v>
      </c>
      <c r="U24" s="185">
        <f>SUM(U8:U23)</f>
        <v>107898.51766154409</v>
      </c>
      <c r="V24" s="218"/>
    </row>
    <row r="25" spans="1:22" ht="18.5">
      <c r="G25" s="186"/>
      <c r="I25" s="172"/>
      <c r="K25" s="172"/>
      <c r="L25" s="172"/>
      <c r="M25" s="172"/>
      <c r="O25" s="187"/>
      <c r="P25" s="187"/>
      <c r="Q25" s="187"/>
      <c r="T25" s="172"/>
      <c r="U25" s="172"/>
    </row>
    <row r="26" spans="1:22">
      <c r="A26" s="188" t="s">
        <v>73</v>
      </c>
      <c r="B26" s="189"/>
      <c r="G26" s="186"/>
      <c r="H26" s="190"/>
      <c r="I26" s="172"/>
      <c r="K26" s="191"/>
      <c r="L26" s="192" t="s">
        <v>204</v>
      </c>
      <c r="M26" s="193" t="s">
        <v>75</v>
      </c>
      <c r="N26" s="194" t="s">
        <v>224</v>
      </c>
      <c r="O26" s="195"/>
      <c r="P26" s="195"/>
      <c r="Q26" s="195"/>
      <c r="U26" s="172"/>
    </row>
    <row r="27" spans="1:22" ht="43.5" customHeight="1">
      <c r="A27" s="188"/>
      <c r="B27" s="189"/>
      <c r="G27" s="186"/>
      <c r="H27" s="190"/>
      <c r="K27" s="191"/>
      <c r="L27" s="196">
        <f>L24/(1.5155)+825.84</f>
        <v>54179.838810074536</v>
      </c>
      <c r="M27" s="197" t="s">
        <v>76</v>
      </c>
      <c r="N27" s="196">
        <f>N24/(1.5155)+276.175</f>
        <v>18118.822617866132</v>
      </c>
    </row>
    <row r="28" spans="1:22" ht="33.65" customHeight="1">
      <c r="A28" s="244" t="s">
        <v>77</v>
      </c>
      <c r="B28" s="244"/>
      <c r="C28" s="244"/>
      <c r="D28" s="244"/>
      <c r="E28" s="244"/>
      <c r="F28" s="244"/>
      <c r="G28" s="244"/>
      <c r="K28" s="191"/>
      <c r="L28" s="196">
        <f>L27*0.4505</f>
        <v>24408.017383938579</v>
      </c>
      <c r="M28" s="221" t="s">
        <v>216</v>
      </c>
      <c r="N28" s="196">
        <f>N27*0.4505</f>
        <v>8162.5295893486928</v>
      </c>
      <c r="Q28" s="172"/>
    </row>
    <row r="29" spans="1:22" ht="33.65" customHeight="1">
      <c r="A29" s="244" t="s">
        <v>226</v>
      </c>
      <c r="B29" s="244"/>
      <c r="C29" s="244"/>
      <c r="D29" s="244"/>
      <c r="E29" s="244"/>
      <c r="F29" s="244"/>
      <c r="G29" s="244"/>
      <c r="K29" s="191"/>
      <c r="L29" s="196">
        <f>L27*0.0419</f>
        <v>2270.1352461421229</v>
      </c>
      <c r="M29" s="221" t="s">
        <v>217</v>
      </c>
      <c r="N29" s="196">
        <f>N27*0.0419</f>
        <v>759.17866768859096</v>
      </c>
      <c r="Q29" s="230"/>
    </row>
    <row r="30" spans="1:22" ht="33.65" customHeight="1">
      <c r="A30" s="244"/>
      <c r="B30" s="244"/>
      <c r="C30" s="244"/>
      <c r="D30" s="244"/>
      <c r="E30" s="244"/>
      <c r="F30" s="244"/>
      <c r="G30" s="244"/>
      <c r="K30" s="198"/>
      <c r="L30" s="199">
        <f>SUM(L27:L29)</f>
        <v>80857.991440155238</v>
      </c>
      <c r="M30" s="197" t="s">
        <v>72</v>
      </c>
      <c r="N30" s="199">
        <f>SUM(N27:N29)</f>
        <v>27040.530874903416</v>
      </c>
      <c r="O30" s="200"/>
    </row>
    <row r="31" spans="1:22">
      <c r="A31" s="201" t="s">
        <v>81</v>
      </c>
      <c r="B31" s="245" t="s">
        <v>225</v>
      </c>
      <c r="C31" s="245"/>
      <c r="D31" s="245"/>
      <c r="G31" s="202"/>
      <c r="K31" s="191"/>
      <c r="L31" s="203"/>
      <c r="M31" s="191"/>
      <c r="N31" s="203"/>
    </row>
    <row r="32" spans="1:22" ht="18.649999999999999" customHeight="1">
      <c r="A32" s="201" t="s">
        <v>82</v>
      </c>
      <c r="B32" s="245" t="s">
        <v>215</v>
      </c>
      <c r="C32" s="245"/>
      <c r="D32" s="245"/>
      <c r="G32" s="204"/>
      <c r="H32" s="205"/>
      <c r="J32" s="206"/>
      <c r="L32" s="204"/>
    </row>
    <row r="33" spans="1:16379">
      <c r="A33" s="201" t="s">
        <v>83</v>
      </c>
      <c r="B33" s="250" t="s">
        <v>84</v>
      </c>
      <c r="C33" s="250"/>
      <c r="D33" s="250"/>
    </row>
    <row r="34" spans="1:16379">
      <c r="A34" s="201" t="s">
        <v>85</v>
      </c>
      <c r="B34" s="245" t="s">
        <v>200</v>
      </c>
      <c r="C34" s="245"/>
      <c r="D34" s="245"/>
    </row>
    <row r="35" spans="1:16379">
      <c r="A35" s="201" t="s">
        <v>86</v>
      </c>
      <c r="B35" s="245" t="s">
        <v>29</v>
      </c>
      <c r="C35" s="245"/>
      <c r="D35" s="245"/>
      <c r="F35" s="143"/>
      <c r="G35" s="143"/>
      <c r="H35" s="143"/>
      <c r="I35" s="143"/>
      <c r="J35" s="207"/>
      <c r="K35" s="143"/>
      <c r="L35" s="143"/>
      <c r="M35" s="143"/>
      <c r="N35" s="143"/>
      <c r="O35" s="143"/>
      <c r="P35" s="143"/>
      <c r="Q35" s="143"/>
    </row>
    <row r="36" spans="1:16379">
      <c r="A36" s="201" t="s">
        <v>87</v>
      </c>
      <c r="B36" s="245">
        <v>10.561</v>
      </c>
      <c r="C36" s="245"/>
      <c r="D36" s="245"/>
      <c r="E36" s="208"/>
      <c r="F36" s="208"/>
      <c r="G36" s="208"/>
      <c r="H36" s="208"/>
      <c r="I36" s="208"/>
    </row>
    <row r="37" spans="1:16379" ht="14.5" customHeight="1">
      <c r="B37" s="209"/>
      <c r="C37" s="209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</row>
    <row r="38" spans="1:16379" ht="14.5" customHeight="1">
      <c r="B38" s="209"/>
      <c r="C38" s="209"/>
      <c r="D38" s="209"/>
      <c r="E38" s="209"/>
      <c r="F38" s="209"/>
      <c r="G38" s="209"/>
      <c r="H38" s="209"/>
      <c r="I38" s="209"/>
      <c r="J38" s="209"/>
      <c r="K38" s="209"/>
      <c r="L38" s="209"/>
      <c r="M38" s="209"/>
      <c r="N38" s="209"/>
      <c r="O38" s="209"/>
      <c r="P38" s="209"/>
      <c r="Q38" s="209"/>
      <c r="R38" s="244"/>
      <c r="S38" s="244"/>
      <c r="T38" s="244"/>
      <c r="U38" s="244"/>
      <c r="V38" s="244"/>
      <c r="W38" s="244"/>
      <c r="X38" s="244"/>
      <c r="Y38" s="244"/>
      <c r="Z38" s="244"/>
      <c r="AA38" s="244"/>
      <c r="AB38" s="244"/>
      <c r="AC38" s="244"/>
      <c r="AD38" s="244"/>
      <c r="AE38" s="244"/>
      <c r="AF38" s="244"/>
      <c r="AG38" s="244"/>
      <c r="AH38" s="244"/>
      <c r="AI38" s="244"/>
      <c r="AJ38" s="244"/>
      <c r="AK38" s="244"/>
      <c r="AL38" s="244"/>
      <c r="AM38" s="244"/>
      <c r="AN38" s="244"/>
      <c r="AO38" s="244"/>
      <c r="AP38" s="244"/>
      <c r="AQ38" s="244"/>
      <c r="AR38" s="244"/>
      <c r="AS38" s="244"/>
      <c r="AT38" s="244"/>
      <c r="AU38" s="244"/>
      <c r="AV38" s="244"/>
      <c r="AW38" s="244"/>
      <c r="AX38" s="244"/>
      <c r="AY38" s="244"/>
      <c r="AZ38" s="244"/>
      <c r="BA38" s="244"/>
      <c r="BB38" s="244"/>
      <c r="BC38" s="244"/>
      <c r="BD38" s="244"/>
      <c r="BE38" s="244"/>
      <c r="BF38" s="244"/>
      <c r="BG38" s="244"/>
      <c r="BH38" s="244"/>
      <c r="BI38" s="244"/>
      <c r="BJ38" s="244"/>
      <c r="BK38" s="244"/>
      <c r="BL38" s="244"/>
      <c r="BM38" s="244"/>
      <c r="BN38" s="244"/>
      <c r="BO38" s="244"/>
      <c r="BP38" s="244"/>
      <c r="BQ38" s="244"/>
      <c r="BR38" s="244"/>
      <c r="BS38" s="244"/>
      <c r="BT38" s="244"/>
      <c r="BU38" s="244"/>
      <c r="BV38" s="244"/>
      <c r="BW38" s="244"/>
      <c r="BX38" s="244"/>
      <c r="BY38" s="244"/>
      <c r="BZ38" s="244"/>
      <c r="CA38" s="244"/>
      <c r="CB38" s="244"/>
      <c r="CC38" s="244"/>
      <c r="CD38" s="244"/>
      <c r="CE38" s="244"/>
      <c r="CF38" s="244"/>
      <c r="CG38" s="244"/>
      <c r="CH38" s="244"/>
      <c r="CI38" s="244"/>
      <c r="CJ38" s="244"/>
      <c r="CK38" s="244"/>
      <c r="CL38" s="244"/>
      <c r="CM38" s="244"/>
      <c r="CN38" s="244"/>
      <c r="CO38" s="244"/>
      <c r="CP38" s="244"/>
      <c r="CQ38" s="244"/>
      <c r="CR38" s="244"/>
      <c r="CS38" s="244"/>
      <c r="CT38" s="244"/>
      <c r="CU38" s="244"/>
      <c r="CV38" s="244"/>
      <c r="CW38" s="244"/>
      <c r="CX38" s="244"/>
      <c r="CY38" s="244"/>
      <c r="CZ38" s="244"/>
      <c r="DA38" s="244"/>
      <c r="DB38" s="244"/>
      <c r="DC38" s="244"/>
      <c r="DD38" s="244"/>
      <c r="DE38" s="244"/>
      <c r="DF38" s="244"/>
      <c r="DG38" s="244"/>
      <c r="DH38" s="244"/>
      <c r="DI38" s="244"/>
      <c r="DJ38" s="244"/>
      <c r="DK38" s="244"/>
      <c r="DL38" s="244"/>
      <c r="DM38" s="244"/>
      <c r="DN38" s="244"/>
      <c r="DO38" s="244"/>
      <c r="DP38" s="244"/>
      <c r="DQ38" s="244"/>
      <c r="DR38" s="244"/>
      <c r="DS38" s="244"/>
      <c r="DT38" s="244"/>
      <c r="DU38" s="244"/>
      <c r="DV38" s="244"/>
      <c r="DW38" s="244"/>
      <c r="DX38" s="244"/>
      <c r="DY38" s="244"/>
      <c r="DZ38" s="244"/>
      <c r="EA38" s="244"/>
      <c r="EB38" s="244"/>
      <c r="EC38" s="244"/>
      <c r="ED38" s="244"/>
      <c r="EE38" s="244"/>
      <c r="EF38" s="244"/>
      <c r="EG38" s="244"/>
      <c r="EH38" s="244"/>
      <c r="EI38" s="244"/>
      <c r="EJ38" s="244"/>
      <c r="EK38" s="244"/>
      <c r="EL38" s="244"/>
      <c r="EM38" s="244"/>
      <c r="EN38" s="244"/>
      <c r="EO38" s="244"/>
      <c r="EP38" s="244"/>
      <c r="EQ38" s="244"/>
      <c r="ER38" s="244"/>
      <c r="ES38" s="244"/>
      <c r="ET38" s="244"/>
      <c r="EU38" s="244"/>
      <c r="EV38" s="244"/>
      <c r="EW38" s="244"/>
      <c r="EX38" s="244"/>
      <c r="EY38" s="244"/>
      <c r="EZ38" s="244"/>
      <c r="FA38" s="244"/>
      <c r="FB38" s="244"/>
      <c r="FC38" s="244"/>
      <c r="FD38" s="244"/>
      <c r="FE38" s="244"/>
      <c r="FF38" s="244"/>
      <c r="FG38" s="244"/>
      <c r="FH38" s="244"/>
      <c r="FI38" s="244"/>
      <c r="FJ38" s="244"/>
      <c r="FK38" s="244"/>
      <c r="FL38" s="244"/>
      <c r="FM38" s="244"/>
      <c r="FN38" s="244"/>
      <c r="FO38" s="244"/>
      <c r="FP38" s="244"/>
      <c r="FQ38" s="244"/>
      <c r="FR38" s="244"/>
      <c r="FS38" s="244"/>
      <c r="FT38" s="244"/>
      <c r="FU38" s="244"/>
      <c r="FV38" s="244"/>
      <c r="FW38" s="244"/>
      <c r="FX38" s="244"/>
      <c r="FY38" s="244"/>
      <c r="FZ38" s="244"/>
      <c r="GA38" s="244"/>
      <c r="GB38" s="244"/>
      <c r="GC38" s="244"/>
      <c r="GD38" s="244"/>
      <c r="GE38" s="244"/>
      <c r="GF38" s="244"/>
      <c r="GG38" s="244"/>
      <c r="GH38" s="244"/>
      <c r="GI38" s="244"/>
      <c r="GJ38" s="244"/>
      <c r="GK38" s="244"/>
      <c r="GL38" s="244"/>
      <c r="GM38" s="244"/>
      <c r="GN38" s="244"/>
      <c r="GO38" s="244"/>
      <c r="GP38" s="244"/>
      <c r="GQ38" s="244"/>
      <c r="GR38" s="244"/>
      <c r="GS38" s="244"/>
      <c r="GT38" s="244"/>
      <c r="GU38" s="244"/>
      <c r="GV38" s="244"/>
      <c r="GW38" s="244"/>
      <c r="GX38" s="244"/>
      <c r="GY38" s="244"/>
      <c r="GZ38" s="244"/>
      <c r="HA38" s="244"/>
      <c r="HB38" s="244"/>
      <c r="HC38" s="244"/>
      <c r="HD38" s="244"/>
      <c r="HE38" s="244"/>
      <c r="HF38" s="244"/>
      <c r="HG38" s="244"/>
      <c r="HH38" s="244"/>
      <c r="HI38" s="244"/>
      <c r="HJ38" s="244"/>
      <c r="HK38" s="244"/>
      <c r="HL38" s="244"/>
      <c r="HM38" s="244"/>
      <c r="HN38" s="244"/>
      <c r="HO38" s="244"/>
      <c r="HP38" s="244"/>
      <c r="HQ38" s="244"/>
      <c r="HR38" s="244"/>
      <c r="HS38" s="244"/>
      <c r="HT38" s="244"/>
      <c r="HU38" s="244"/>
      <c r="HV38" s="244"/>
      <c r="HW38" s="244"/>
      <c r="HX38" s="244"/>
      <c r="HY38" s="244"/>
      <c r="HZ38" s="244"/>
      <c r="IA38" s="244"/>
      <c r="IB38" s="244"/>
      <c r="IC38" s="244"/>
      <c r="ID38" s="244"/>
      <c r="IE38" s="244"/>
      <c r="IF38" s="244"/>
      <c r="IG38" s="244"/>
      <c r="IH38" s="244"/>
      <c r="II38" s="244"/>
      <c r="IJ38" s="244"/>
      <c r="IK38" s="244"/>
      <c r="IL38" s="244"/>
      <c r="IM38" s="244"/>
      <c r="IN38" s="244"/>
      <c r="IO38" s="244"/>
      <c r="IP38" s="244"/>
      <c r="IQ38" s="244"/>
      <c r="IR38" s="244"/>
      <c r="IS38" s="244"/>
      <c r="IT38" s="244"/>
      <c r="IU38" s="244"/>
      <c r="IV38" s="244"/>
      <c r="IW38" s="244"/>
      <c r="IX38" s="244"/>
      <c r="IY38" s="244"/>
      <c r="IZ38" s="244"/>
      <c r="JA38" s="244"/>
      <c r="JB38" s="244"/>
      <c r="JC38" s="244"/>
      <c r="JD38" s="244"/>
      <c r="JE38" s="244"/>
      <c r="JF38" s="244"/>
      <c r="JG38" s="244"/>
      <c r="JH38" s="244"/>
      <c r="JI38" s="244"/>
      <c r="JJ38" s="244"/>
      <c r="JK38" s="244"/>
      <c r="JL38" s="244"/>
      <c r="JM38" s="244"/>
      <c r="JN38" s="244"/>
      <c r="JO38" s="244"/>
      <c r="JP38" s="244"/>
      <c r="JQ38" s="244"/>
      <c r="JR38" s="244"/>
      <c r="JS38" s="244"/>
      <c r="JT38" s="244"/>
      <c r="JU38" s="244"/>
      <c r="JV38" s="244"/>
      <c r="JW38" s="244"/>
      <c r="JX38" s="244"/>
      <c r="JY38" s="244"/>
      <c r="JZ38" s="244"/>
      <c r="KA38" s="244"/>
      <c r="KB38" s="244"/>
      <c r="KC38" s="244"/>
      <c r="KD38" s="244"/>
      <c r="KE38" s="244"/>
      <c r="KF38" s="244"/>
      <c r="KG38" s="244"/>
      <c r="KH38" s="244"/>
      <c r="KI38" s="244"/>
      <c r="KJ38" s="244"/>
      <c r="KK38" s="244"/>
      <c r="KL38" s="244"/>
      <c r="KM38" s="244"/>
      <c r="KN38" s="244"/>
      <c r="KO38" s="244"/>
      <c r="KP38" s="244"/>
      <c r="KQ38" s="244"/>
      <c r="KR38" s="244"/>
      <c r="KS38" s="244"/>
      <c r="KT38" s="244"/>
      <c r="KU38" s="244"/>
      <c r="KV38" s="244"/>
      <c r="KW38" s="244"/>
      <c r="KX38" s="244"/>
      <c r="KY38" s="244"/>
      <c r="KZ38" s="244"/>
      <c r="LA38" s="244"/>
      <c r="LB38" s="244"/>
      <c r="LC38" s="244"/>
      <c r="LD38" s="244"/>
      <c r="LE38" s="244"/>
      <c r="LF38" s="244"/>
      <c r="LG38" s="244"/>
      <c r="LH38" s="244"/>
      <c r="LI38" s="244"/>
      <c r="LJ38" s="244"/>
      <c r="LK38" s="244"/>
      <c r="LL38" s="244"/>
      <c r="LM38" s="244"/>
      <c r="LN38" s="244"/>
      <c r="LO38" s="244"/>
      <c r="LP38" s="244"/>
      <c r="LQ38" s="244"/>
      <c r="LR38" s="244"/>
      <c r="LS38" s="244"/>
      <c r="LT38" s="244"/>
      <c r="LU38" s="244"/>
      <c r="LV38" s="244"/>
      <c r="LW38" s="244"/>
      <c r="LX38" s="244"/>
      <c r="LY38" s="244"/>
      <c r="LZ38" s="244"/>
      <c r="MA38" s="244"/>
      <c r="MB38" s="244"/>
      <c r="MC38" s="244"/>
      <c r="MD38" s="244"/>
      <c r="ME38" s="244"/>
      <c r="MF38" s="244"/>
      <c r="MG38" s="244"/>
      <c r="MH38" s="244"/>
      <c r="MI38" s="244"/>
      <c r="MJ38" s="244"/>
      <c r="MK38" s="244"/>
      <c r="ML38" s="244"/>
      <c r="MM38" s="244"/>
      <c r="MN38" s="244"/>
      <c r="MO38" s="244"/>
      <c r="MP38" s="244"/>
      <c r="MQ38" s="244"/>
      <c r="MR38" s="244"/>
      <c r="MS38" s="244"/>
      <c r="MT38" s="244"/>
      <c r="MU38" s="244"/>
      <c r="MV38" s="244"/>
      <c r="MW38" s="244"/>
      <c r="MX38" s="244"/>
      <c r="MY38" s="244"/>
      <c r="MZ38" s="244"/>
      <c r="NA38" s="244"/>
      <c r="NB38" s="244"/>
      <c r="NC38" s="244"/>
      <c r="ND38" s="244"/>
      <c r="NE38" s="244"/>
      <c r="NF38" s="244"/>
      <c r="NG38" s="244"/>
      <c r="NH38" s="244"/>
      <c r="NI38" s="244"/>
      <c r="NJ38" s="244"/>
      <c r="NK38" s="244"/>
      <c r="NL38" s="244"/>
      <c r="NM38" s="244"/>
      <c r="NN38" s="244"/>
      <c r="NO38" s="244"/>
      <c r="NP38" s="244"/>
      <c r="NQ38" s="244"/>
      <c r="NR38" s="244"/>
      <c r="NS38" s="244"/>
      <c r="NT38" s="244"/>
      <c r="NU38" s="244"/>
      <c r="NV38" s="244"/>
      <c r="NW38" s="244"/>
      <c r="NX38" s="244"/>
      <c r="NY38" s="244"/>
      <c r="NZ38" s="244"/>
      <c r="OA38" s="244"/>
      <c r="OB38" s="244"/>
      <c r="OC38" s="244"/>
      <c r="OD38" s="244"/>
      <c r="OE38" s="244"/>
      <c r="OF38" s="244"/>
      <c r="OG38" s="244"/>
      <c r="OH38" s="244"/>
      <c r="OI38" s="244"/>
      <c r="OJ38" s="244"/>
      <c r="OK38" s="244"/>
      <c r="OL38" s="244"/>
      <c r="OM38" s="244"/>
      <c r="ON38" s="244"/>
      <c r="OO38" s="244"/>
      <c r="OP38" s="244"/>
      <c r="OQ38" s="244"/>
      <c r="OR38" s="244"/>
      <c r="OS38" s="244"/>
      <c r="OT38" s="244"/>
      <c r="OU38" s="244"/>
      <c r="OV38" s="244"/>
      <c r="OW38" s="244"/>
      <c r="OX38" s="244"/>
      <c r="OY38" s="244"/>
      <c r="OZ38" s="244"/>
      <c r="PA38" s="244"/>
      <c r="PB38" s="244"/>
      <c r="PC38" s="244"/>
      <c r="PD38" s="244"/>
      <c r="PE38" s="244"/>
      <c r="PF38" s="244"/>
      <c r="PG38" s="244"/>
      <c r="PH38" s="244"/>
      <c r="PI38" s="244"/>
      <c r="PJ38" s="244"/>
      <c r="PK38" s="244"/>
      <c r="PL38" s="244"/>
      <c r="PM38" s="244"/>
      <c r="PN38" s="244"/>
      <c r="PO38" s="244"/>
      <c r="PP38" s="244"/>
      <c r="PQ38" s="244"/>
      <c r="PR38" s="244"/>
      <c r="PS38" s="244"/>
      <c r="PT38" s="244"/>
      <c r="PU38" s="244"/>
      <c r="PV38" s="244"/>
      <c r="PW38" s="244"/>
      <c r="PX38" s="244"/>
      <c r="PY38" s="244"/>
      <c r="PZ38" s="244"/>
      <c r="QA38" s="244"/>
      <c r="QB38" s="244"/>
      <c r="QC38" s="244"/>
      <c r="QD38" s="244"/>
      <c r="QE38" s="244"/>
      <c r="QF38" s="244"/>
      <c r="QG38" s="244"/>
      <c r="QH38" s="244"/>
      <c r="QI38" s="244"/>
      <c r="QJ38" s="244"/>
      <c r="QK38" s="244"/>
      <c r="QL38" s="244"/>
      <c r="QM38" s="244"/>
      <c r="QN38" s="244"/>
      <c r="QO38" s="244"/>
      <c r="QP38" s="244"/>
      <c r="QQ38" s="244"/>
      <c r="QR38" s="244"/>
      <c r="QS38" s="244"/>
      <c r="QT38" s="244"/>
      <c r="QU38" s="244"/>
      <c r="QV38" s="244"/>
      <c r="QW38" s="244"/>
      <c r="QX38" s="244"/>
      <c r="QY38" s="244"/>
      <c r="QZ38" s="244"/>
      <c r="RA38" s="244"/>
      <c r="RB38" s="244"/>
      <c r="RC38" s="244"/>
      <c r="RD38" s="244"/>
      <c r="RE38" s="244"/>
      <c r="RF38" s="244"/>
      <c r="RG38" s="244"/>
      <c r="RH38" s="244"/>
      <c r="RI38" s="244"/>
      <c r="RJ38" s="244"/>
      <c r="RK38" s="244"/>
      <c r="RL38" s="244"/>
      <c r="RM38" s="244"/>
      <c r="RN38" s="244"/>
      <c r="RO38" s="244"/>
      <c r="RP38" s="244"/>
      <c r="RQ38" s="244"/>
      <c r="RR38" s="244"/>
      <c r="RS38" s="244"/>
      <c r="RT38" s="244"/>
      <c r="RU38" s="244"/>
      <c r="RV38" s="244"/>
      <c r="RW38" s="244"/>
      <c r="RX38" s="244"/>
      <c r="RY38" s="244"/>
      <c r="RZ38" s="244"/>
      <c r="SA38" s="244"/>
      <c r="SB38" s="244"/>
      <c r="SC38" s="244"/>
      <c r="SD38" s="244"/>
      <c r="SE38" s="244"/>
      <c r="SF38" s="244"/>
      <c r="SG38" s="244"/>
      <c r="SH38" s="244"/>
      <c r="SI38" s="244"/>
      <c r="SJ38" s="244"/>
      <c r="SK38" s="244"/>
      <c r="SL38" s="244"/>
      <c r="SM38" s="244"/>
      <c r="SN38" s="244"/>
      <c r="SO38" s="244"/>
      <c r="SP38" s="244"/>
      <c r="SQ38" s="244"/>
      <c r="SR38" s="244"/>
      <c r="SS38" s="244"/>
      <c r="ST38" s="244"/>
      <c r="SU38" s="244"/>
      <c r="SV38" s="244"/>
      <c r="SW38" s="244"/>
      <c r="SX38" s="244"/>
      <c r="SY38" s="244"/>
      <c r="SZ38" s="244"/>
      <c r="TA38" s="244"/>
      <c r="TB38" s="244"/>
      <c r="TC38" s="244"/>
      <c r="TD38" s="244"/>
      <c r="TE38" s="244"/>
      <c r="TF38" s="244"/>
      <c r="TG38" s="244"/>
      <c r="TH38" s="244"/>
      <c r="TI38" s="244"/>
      <c r="TJ38" s="244"/>
      <c r="TK38" s="244"/>
      <c r="TL38" s="244"/>
      <c r="TM38" s="244"/>
      <c r="TN38" s="244"/>
      <c r="TO38" s="244"/>
      <c r="TP38" s="244"/>
      <c r="TQ38" s="244"/>
      <c r="TR38" s="244"/>
      <c r="TS38" s="244"/>
      <c r="TT38" s="244"/>
      <c r="TU38" s="244"/>
      <c r="TV38" s="244"/>
      <c r="TW38" s="244"/>
      <c r="TX38" s="244"/>
      <c r="TY38" s="244"/>
      <c r="TZ38" s="244"/>
      <c r="UA38" s="244"/>
      <c r="UB38" s="244"/>
      <c r="UC38" s="244"/>
      <c r="UD38" s="244"/>
      <c r="UE38" s="244"/>
      <c r="UF38" s="244"/>
      <c r="UG38" s="244"/>
      <c r="UH38" s="244"/>
      <c r="UI38" s="244"/>
      <c r="UJ38" s="244"/>
      <c r="UK38" s="244"/>
      <c r="UL38" s="244"/>
      <c r="UM38" s="244"/>
      <c r="UN38" s="244"/>
      <c r="UO38" s="244"/>
      <c r="UP38" s="244"/>
      <c r="UQ38" s="244"/>
      <c r="UR38" s="244"/>
      <c r="US38" s="244"/>
      <c r="UT38" s="244"/>
      <c r="UU38" s="244"/>
      <c r="UV38" s="244"/>
      <c r="UW38" s="244"/>
      <c r="UX38" s="244"/>
      <c r="UY38" s="244"/>
      <c r="UZ38" s="244"/>
      <c r="VA38" s="244"/>
      <c r="VB38" s="244"/>
      <c r="VC38" s="244"/>
      <c r="VD38" s="244"/>
      <c r="VE38" s="244"/>
      <c r="VF38" s="244"/>
      <c r="VG38" s="244"/>
      <c r="VH38" s="244"/>
      <c r="VI38" s="244"/>
      <c r="VJ38" s="244"/>
      <c r="VK38" s="244"/>
      <c r="VL38" s="244"/>
      <c r="VM38" s="244"/>
      <c r="VN38" s="244"/>
      <c r="VO38" s="244"/>
      <c r="VP38" s="244"/>
      <c r="VQ38" s="244"/>
      <c r="VR38" s="244"/>
      <c r="VS38" s="244"/>
      <c r="VT38" s="244"/>
      <c r="VU38" s="244"/>
      <c r="VV38" s="244"/>
      <c r="VW38" s="244"/>
      <c r="VX38" s="244"/>
      <c r="VY38" s="244"/>
      <c r="VZ38" s="244"/>
      <c r="WA38" s="244"/>
      <c r="WB38" s="244"/>
      <c r="WC38" s="244"/>
      <c r="WD38" s="244"/>
      <c r="WE38" s="244"/>
      <c r="WF38" s="244"/>
      <c r="WG38" s="244"/>
      <c r="WH38" s="244"/>
      <c r="WI38" s="244"/>
      <c r="WJ38" s="244"/>
      <c r="WK38" s="244"/>
      <c r="WL38" s="244"/>
      <c r="WM38" s="244"/>
      <c r="WN38" s="244"/>
      <c r="WO38" s="244"/>
      <c r="WP38" s="244"/>
      <c r="WQ38" s="244"/>
      <c r="WR38" s="244"/>
      <c r="WS38" s="244"/>
      <c r="WT38" s="244"/>
      <c r="WU38" s="244"/>
      <c r="WV38" s="244"/>
      <c r="WW38" s="244"/>
      <c r="WX38" s="244"/>
      <c r="WY38" s="244"/>
      <c r="WZ38" s="244"/>
      <c r="XA38" s="244"/>
      <c r="XB38" s="244"/>
      <c r="XC38" s="244"/>
      <c r="XD38" s="244"/>
      <c r="XE38" s="244"/>
      <c r="XF38" s="244"/>
      <c r="XG38" s="244"/>
      <c r="XH38" s="244"/>
      <c r="XI38" s="244"/>
      <c r="XJ38" s="244"/>
      <c r="XK38" s="244"/>
      <c r="XL38" s="244"/>
      <c r="XM38" s="244"/>
      <c r="XN38" s="244"/>
      <c r="XO38" s="244"/>
      <c r="XP38" s="244"/>
      <c r="XQ38" s="244"/>
      <c r="XR38" s="244"/>
      <c r="XS38" s="244"/>
      <c r="XT38" s="244"/>
      <c r="XU38" s="244"/>
      <c r="XV38" s="244"/>
      <c r="XW38" s="244"/>
      <c r="XX38" s="244"/>
      <c r="XY38" s="244"/>
      <c r="XZ38" s="244"/>
      <c r="YA38" s="244"/>
      <c r="YB38" s="244"/>
      <c r="YC38" s="244"/>
      <c r="YD38" s="244"/>
      <c r="YE38" s="244"/>
      <c r="YF38" s="244"/>
      <c r="YG38" s="244"/>
      <c r="YH38" s="244"/>
      <c r="YI38" s="244"/>
      <c r="YJ38" s="244"/>
      <c r="YK38" s="244"/>
      <c r="YL38" s="244"/>
      <c r="YM38" s="244"/>
      <c r="YN38" s="244"/>
      <c r="YO38" s="244"/>
      <c r="YP38" s="244"/>
      <c r="YQ38" s="244"/>
      <c r="YR38" s="244"/>
      <c r="YS38" s="244"/>
      <c r="YT38" s="244"/>
      <c r="YU38" s="244"/>
      <c r="YV38" s="244"/>
      <c r="YW38" s="244"/>
      <c r="YX38" s="244"/>
      <c r="YY38" s="244"/>
      <c r="YZ38" s="244"/>
      <c r="ZA38" s="244"/>
      <c r="ZB38" s="244"/>
      <c r="ZC38" s="244"/>
      <c r="ZD38" s="244"/>
      <c r="ZE38" s="244"/>
      <c r="ZF38" s="244"/>
      <c r="ZG38" s="244"/>
      <c r="ZH38" s="244"/>
      <c r="ZI38" s="244"/>
      <c r="ZJ38" s="244"/>
      <c r="ZK38" s="244"/>
      <c r="ZL38" s="244"/>
      <c r="ZM38" s="244"/>
      <c r="ZN38" s="244"/>
      <c r="ZO38" s="244"/>
      <c r="ZP38" s="244"/>
      <c r="ZQ38" s="244"/>
      <c r="ZR38" s="244"/>
      <c r="ZS38" s="244"/>
      <c r="ZT38" s="244"/>
      <c r="ZU38" s="244"/>
      <c r="ZV38" s="244"/>
      <c r="ZW38" s="244"/>
      <c r="ZX38" s="244"/>
      <c r="ZY38" s="244"/>
      <c r="ZZ38" s="244"/>
      <c r="AAA38" s="244"/>
      <c r="AAB38" s="244"/>
      <c r="AAC38" s="244"/>
      <c r="AAD38" s="244"/>
      <c r="AAE38" s="244"/>
      <c r="AAF38" s="244"/>
      <c r="AAG38" s="244"/>
      <c r="AAH38" s="244"/>
      <c r="AAI38" s="244"/>
      <c r="AAJ38" s="244"/>
      <c r="AAK38" s="244"/>
      <c r="AAL38" s="244"/>
      <c r="AAM38" s="244"/>
      <c r="AAN38" s="244"/>
      <c r="AAO38" s="244"/>
      <c r="AAP38" s="244"/>
      <c r="AAQ38" s="244"/>
      <c r="AAR38" s="244"/>
      <c r="AAS38" s="244"/>
      <c r="AAT38" s="244"/>
      <c r="AAU38" s="244"/>
      <c r="AAV38" s="244"/>
      <c r="AAW38" s="244"/>
      <c r="AAX38" s="244"/>
      <c r="AAY38" s="244"/>
      <c r="AAZ38" s="244"/>
      <c r="ABA38" s="244"/>
      <c r="ABB38" s="244"/>
      <c r="ABC38" s="244"/>
      <c r="ABD38" s="244"/>
      <c r="ABE38" s="244"/>
      <c r="ABF38" s="244"/>
      <c r="ABG38" s="244"/>
      <c r="ABH38" s="244"/>
      <c r="ABI38" s="244"/>
      <c r="ABJ38" s="244"/>
      <c r="ABK38" s="244"/>
      <c r="ABL38" s="244"/>
      <c r="ABM38" s="244"/>
      <c r="ABN38" s="244"/>
      <c r="ABO38" s="244"/>
      <c r="ABP38" s="244"/>
      <c r="ABQ38" s="244"/>
      <c r="ABR38" s="244"/>
      <c r="ABS38" s="244"/>
      <c r="ABT38" s="244"/>
      <c r="ABU38" s="244"/>
      <c r="ABV38" s="244"/>
      <c r="ABW38" s="244"/>
      <c r="ABX38" s="244"/>
      <c r="ABY38" s="244"/>
      <c r="ABZ38" s="244"/>
      <c r="ACA38" s="244"/>
      <c r="ACB38" s="244"/>
      <c r="ACC38" s="244"/>
      <c r="ACD38" s="244"/>
      <c r="ACE38" s="244"/>
      <c r="ACF38" s="244"/>
      <c r="ACG38" s="244"/>
      <c r="ACH38" s="244"/>
      <c r="ACI38" s="244"/>
      <c r="ACJ38" s="244"/>
      <c r="ACK38" s="244"/>
      <c r="ACL38" s="244"/>
      <c r="ACM38" s="244"/>
      <c r="ACN38" s="244"/>
      <c r="ACO38" s="244"/>
      <c r="ACP38" s="244"/>
      <c r="ACQ38" s="244"/>
      <c r="ACR38" s="244"/>
      <c r="ACS38" s="244"/>
      <c r="ACT38" s="244"/>
      <c r="ACU38" s="244"/>
      <c r="ACV38" s="244"/>
      <c r="ACW38" s="244"/>
      <c r="ACX38" s="244"/>
      <c r="ACY38" s="244"/>
      <c r="ACZ38" s="244"/>
      <c r="ADA38" s="244"/>
      <c r="ADB38" s="244"/>
      <c r="ADC38" s="244"/>
      <c r="ADD38" s="244"/>
      <c r="ADE38" s="244"/>
      <c r="ADF38" s="244"/>
      <c r="ADG38" s="244"/>
      <c r="ADH38" s="244"/>
      <c r="ADI38" s="244"/>
      <c r="ADJ38" s="244"/>
      <c r="ADK38" s="244"/>
      <c r="ADL38" s="244"/>
      <c r="ADM38" s="244"/>
      <c r="ADN38" s="244"/>
      <c r="ADO38" s="244"/>
      <c r="ADP38" s="244"/>
      <c r="ADQ38" s="244"/>
      <c r="ADR38" s="244"/>
      <c r="ADS38" s="244"/>
      <c r="ADT38" s="244"/>
      <c r="ADU38" s="244"/>
      <c r="ADV38" s="244"/>
      <c r="ADW38" s="244"/>
      <c r="ADX38" s="244"/>
      <c r="ADY38" s="244"/>
      <c r="ADZ38" s="244"/>
      <c r="AEA38" s="244"/>
      <c r="AEB38" s="244"/>
      <c r="AEC38" s="244"/>
      <c r="AED38" s="244"/>
      <c r="AEE38" s="244"/>
      <c r="AEF38" s="244"/>
      <c r="AEG38" s="244"/>
      <c r="AEH38" s="244"/>
      <c r="AEI38" s="244"/>
      <c r="AEJ38" s="244"/>
      <c r="AEK38" s="244"/>
      <c r="AEL38" s="244"/>
      <c r="AEM38" s="244"/>
      <c r="AEN38" s="244"/>
      <c r="AEO38" s="244"/>
      <c r="AEP38" s="244"/>
      <c r="AEQ38" s="244"/>
      <c r="AER38" s="244"/>
      <c r="AES38" s="244"/>
      <c r="AET38" s="244"/>
      <c r="AEU38" s="244"/>
      <c r="AEV38" s="244"/>
      <c r="AEW38" s="244"/>
      <c r="AEX38" s="244"/>
      <c r="AEY38" s="244"/>
      <c r="AEZ38" s="244"/>
      <c r="AFA38" s="244"/>
      <c r="AFB38" s="244"/>
      <c r="AFC38" s="244"/>
      <c r="AFD38" s="244"/>
      <c r="AFE38" s="244"/>
      <c r="AFF38" s="244"/>
      <c r="AFG38" s="244"/>
      <c r="AFH38" s="244"/>
      <c r="AFI38" s="244"/>
      <c r="AFJ38" s="244"/>
      <c r="AFK38" s="244"/>
      <c r="AFL38" s="244"/>
      <c r="AFM38" s="244"/>
      <c r="AFN38" s="244"/>
      <c r="AFO38" s="244"/>
      <c r="AFP38" s="244"/>
      <c r="AFQ38" s="244"/>
      <c r="AFR38" s="244"/>
      <c r="AFS38" s="244"/>
      <c r="AFT38" s="244"/>
      <c r="AFU38" s="244"/>
      <c r="AFV38" s="244"/>
      <c r="AFW38" s="244"/>
      <c r="AFX38" s="244"/>
      <c r="AFY38" s="244"/>
      <c r="AFZ38" s="244"/>
      <c r="AGA38" s="244"/>
      <c r="AGB38" s="244"/>
      <c r="AGC38" s="244"/>
      <c r="AGD38" s="244"/>
      <c r="AGE38" s="244"/>
      <c r="AGF38" s="244"/>
      <c r="AGG38" s="244"/>
      <c r="AGH38" s="244"/>
      <c r="AGI38" s="244"/>
      <c r="AGJ38" s="244"/>
      <c r="AGK38" s="244"/>
      <c r="AGL38" s="244"/>
      <c r="AGM38" s="244"/>
      <c r="AGN38" s="244"/>
      <c r="AGO38" s="244"/>
      <c r="AGP38" s="244"/>
      <c r="AGQ38" s="244"/>
      <c r="AGR38" s="244"/>
      <c r="AGS38" s="244"/>
      <c r="AGT38" s="244"/>
      <c r="AGU38" s="244"/>
      <c r="AGV38" s="244"/>
      <c r="AGW38" s="244"/>
      <c r="AGX38" s="244"/>
      <c r="AGY38" s="244"/>
      <c r="AGZ38" s="244"/>
      <c r="AHA38" s="244"/>
      <c r="AHB38" s="244"/>
      <c r="AHC38" s="244"/>
      <c r="AHD38" s="244"/>
      <c r="AHE38" s="244"/>
      <c r="AHF38" s="244"/>
      <c r="AHG38" s="244"/>
      <c r="AHH38" s="244"/>
      <c r="AHI38" s="244"/>
      <c r="AHJ38" s="244"/>
      <c r="AHK38" s="244"/>
      <c r="AHL38" s="244"/>
      <c r="AHM38" s="244"/>
      <c r="AHN38" s="244"/>
      <c r="AHO38" s="244"/>
      <c r="AHP38" s="244"/>
      <c r="AHQ38" s="244"/>
      <c r="AHR38" s="244"/>
      <c r="AHS38" s="244"/>
      <c r="AHT38" s="244"/>
      <c r="AHU38" s="244"/>
      <c r="AHV38" s="244"/>
      <c r="AHW38" s="244"/>
      <c r="AHX38" s="244"/>
      <c r="AHY38" s="244"/>
      <c r="AHZ38" s="244"/>
      <c r="AIA38" s="244"/>
      <c r="AIB38" s="244"/>
      <c r="AIC38" s="244"/>
      <c r="AID38" s="244"/>
      <c r="AIE38" s="244"/>
      <c r="AIF38" s="244"/>
      <c r="AIG38" s="244"/>
      <c r="AIH38" s="244"/>
      <c r="AII38" s="244"/>
      <c r="AIJ38" s="244"/>
      <c r="AIK38" s="244"/>
      <c r="AIL38" s="244"/>
      <c r="AIM38" s="244"/>
      <c r="AIN38" s="244"/>
      <c r="AIO38" s="244"/>
      <c r="AIP38" s="244"/>
      <c r="AIQ38" s="244"/>
      <c r="AIR38" s="244"/>
      <c r="AIS38" s="244"/>
      <c r="AIT38" s="244"/>
      <c r="AIU38" s="244"/>
      <c r="AIV38" s="244"/>
      <c r="AIW38" s="244"/>
      <c r="AIX38" s="244"/>
      <c r="AIY38" s="244"/>
      <c r="AIZ38" s="244"/>
      <c r="AJA38" s="244"/>
      <c r="AJB38" s="244"/>
      <c r="AJC38" s="244"/>
      <c r="AJD38" s="244"/>
      <c r="AJE38" s="244"/>
      <c r="AJF38" s="244"/>
      <c r="AJG38" s="244"/>
      <c r="AJH38" s="244"/>
      <c r="AJI38" s="244"/>
      <c r="AJJ38" s="244"/>
      <c r="AJK38" s="244"/>
      <c r="AJL38" s="244"/>
      <c r="AJM38" s="244"/>
      <c r="AJN38" s="244"/>
      <c r="AJO38" s="244"/>
      <c r="AJP38" s="244"/>
      <c r="AJQ38" s="244"/>
      <c r="AJR38" s="244"/>
      <c r="AJS38" s="244"/>
      <c r="AJT38" s="244"/>
      <c r="AJU38" s="244"/>
      <c r="AJV38" s="244"/>
      <c r="AJW38" s="244"/>
      <c r="AJX38" s="244"/>
      <c r="AJY38" s="244"/>
      <c r="AJZ38" s="244"/>
      <c r="AKA38" s="244"/>
      <c r="AKB38" s="244"/>
      <c r="AKC38" s="244"/>
      <c r="AKD38" s="244"/>
      <c r="AKE38" s="244"/>
      <c r="AKF38" s="244"/>
      <c r="AKG38" s="244"/>
      <c r="AKH38" s="244"/>
      <c r="AKI38" s="244"/>
      <c r="AKJ38" s="244"/>
      <c r="AKK38" s="244"/>
      <c r="AKL38" s="244"/>
      <c r="AKM38" s="244"/>
      <c r="AKN38" s="244"/>
      <c r="AKO38" s="244"/>
      <c r="AKP38" s="244"/>
      <c r="AKQ38" s="244"/>
      <c r="AKR38" s="244"/>
      <c r="AKS38" s="244"/>
      <c r="AKT38" s="244"/>
      <c r="AKU38" s="244"/>
      <c r="AKV38" s="244"/>
      <c r="AKW38" s="244"/>
      <c r="AKX38" s="244"/>
      <c r="AKY38" s="244"/>
      <c r="AKZ38" s="244"/>
      <c r="ALA38" s="244"/>
      <c r="ALB38" s="244"/>
      <c r="ALC38" s="244"/>
      <c r="ALD38" s="244"/>
      <c r="ALE38" s="244"/>
      <c r="ALF38" s="244"/>
      <c r="ALG38" s="244"/>
      <c r="ALH38" s="244"/>
      <c r="ALI38" s="244"/>
      <c r="ALJ38" s="244"/>
      <c r="ALK38" s="244"/>
      <c r="ALL38" s="244"/>
      <c r="ALM38" s="244"/>
      <c r="ALN38" s="244"/>
      <c r="ALO38" s="244"/>
      <c r="ALP38" s="244"/>
      <c r="ALQ38" s="244"/>
      <c r="ALR38" s="244"/>
      <c r="ALS38" s="244"/>
      <c r="ALT38" s="244"/>
      <c r="ALU38" s="244"/>
      <c r="ALV38" s="244"/>
      <c r="ALW38" s="244"/>
      <c r="ALX38" s="244"/>
      <c r="ALY38" s="244"/>
      <c r="ALZ38" s="244"/>
      <c r="AMA38" s="244"/>
      <c r="AMB38" s="244"/>
      <c r="AMC38" s="244"/>
      <c r="AMD38" s="244"/>
      <c r="AME38" s="244"/>
      <c r="AMF38" s="244"/>
      <c r="AMG38" s="244"/>
      <c r="AMH38" s="244"/>
      <c r="AMI38" s="244"/>
      <c r="AMJ38" s="244"/>
      <c r="AMK38" s="244"/>
      <c r="AML38" s="244"/>
      <c r="AMM38" s="244"/>
      <c r="AMN38" s="244"/>
      <c r="AMO38" s="244"/>
      <c r="AMP38" s="244"/>
      <c r="AMQ38" s="244"/>
      <c r="AMR38" s="244"/>
      <c r="AMS38" s="244"/>
      <c r="AMT38" s="244"/>
      <c r="AMU38" s="244"/>
      <c r="AMV38" s="244"/>
      <c r="AMW38" s="244"/>
      <c r="AMX38" s="244"/>
      <c r="AMY38" s="244"/>
      <c r="AMZ38" s="244"/>
      <c r="ANA38" s="244"/>
      <c r="ANB38" s="244"/>
      <c r="ANC38" s="244"/>
      <c r="AND38" s="244"/>
      <c r="ANE38" s="244"/>
      <c r="ANF38" s="244"/>
      <c r="ANG38" s="244"/>
      <c r="ANH38" s="244"/>
      <c r="ANI38" s="244"/>
      <c r="ANJ38" s="244"/>
      <c r="ANK38" s="244"/>
      <c r="ANL38" s="244"/>
      <c r="ANM38" s="244"/>
      <c r="ANN38" s="244"/>
      <c r="ANO38" s="244"/>
      <c r="ANP38" s="244"/>
      <c r="ANQ38" s="244"/>
      <c r="ANR38" s="244"/>
      <c r="ANS38" s="244"/>
      <c r="ANT38" s="244"/>
      <c r="ANU38" s="244"/>
      <c r="ANV38" s="244"/>
      <c r="ANW38" s="244"/>
      <c r="ANX38" s="244"/>
      <c r="ANY38" s="244"/>
      <c r="ANZ38" s="244"/>
      <c r="AOA38" s="244"/>
      <c r="AOB38" s="244"/>
      <c r="AOC38" s="244"/>
      <c r="AOD38" s="244"/>
      <c r="AOE38" s="244"/>
      <c r="AOF38" s="244"/>
      <c r="AOG38" s="244"/>
      <c r="AOH38" s="244"/>
      <c r="AOI38" s="244"/>
      <c r="AOJ38" s="244"/>
      <c r="AOK38" s="244"/>
      <c r="AOL38" s="244"/>
      <c r="AOM38" s="244"/>
      <c r="AON38" s="244"/>
      <c r="AOO38" s="244"/>
      <c r="AOP38" s="244"/>
      <c r="AOQ38" s="244"/>
      <c r="AOR38" s="244"/>
      <c r="AOS38" s="244"/>
      <c r="AOT38" s="244"/>
      <c r="AOU38" s="244"/>
      <c r="AOV38" s="244"/>
      <c r="AOW38" s="244"/>
      <c r="AOX38" s="244"/>
      <c r="AOY38" s="244"/>
      <c r="AOZ38" s="244"/>
      <c r="APA38" s="244"/>
      <c r="APB38" s="244"/>
      <c r="APC38" s="244"/>
      <c r="APD38" s="244"/>
      <c r="APE38" s="244"/>
      <c r="APF38" s="244"/>
      <c r="APG38" s="244"/>
      <c r="APH38" s="244"/>
      <c r="API38" s="244"/>
      <c r="APJ38" s="244"/>
      <c r="APK38" s="244"/>
      <c r="APL38" s="244"/>
      <c r="APM38" s="244"/>
      <c r="APN38" s="244"/>
      <c r="APO38" s="244"/>
      <c r="APP38" s="244"/>
      <c r="APQ38" s="244"/>
      <c r="APR38" s="244"/>
      <c r="APS38" s="244"/>
      <c r="APT38" s="244"/>
      <c r="APU38" s="244"/>
      <c r="APV38" s="244"/>
      <c r="APW38" s="244"/>
      <c r="APX38" s="244"/>
      <c r="APY38" s="244"/>
      <c r="APZ38" s="244"/>
      <c r="AQA38" s="244"/>
      <c r="AQB38" s="244"/>
      <c r="AQC38" s="244"/>
      <c r="AQD38" s="244"/>
      <c r="AQE38" s="244"/>
      <c r="AQF38" s="244"/>
      <c r="AQG38" s="244"/>
      <c r="AQH38" s="244"/>
      <c r="AQI38" s="244"/>
      <c r="AQJ38" s="244"/>
      <c r="AQK38" s="244"/>
      <c r="AQL38" s="244"/>
      <c r="AQM38" s="244"/>
      <c r="AQN38" s="244"/>
      <c r="AQO38" s="244"/>
      <c r="AQP38" s="244"/>
      <c r="AQQ38" s="244"/>
      <c r="AQR38" s="244"/>
      <c r="AQS38" s="244"/>
      <c r="AQT38" s="244"/>
      <c r="AQU38" s="244"/>
      <c r="AQV38" s="244"/>
      <c r="AQW38" s="244"/>
      <c r="AQX38" s="244"/>
      <c r="AQY38" s="244"/>
      <c r="AQZ38" s="244"/>
      <c r="ARA38" s="244"/>
      <c r="ARB38" s="244"/>
      <c r="ARC38" s="244"/>
      <c r="ARD38" s="244"/>
      <c r="ARE38" s="244"/>
      <c r="ARF38" s="244"/>
      <c r="ARG38" s="244"/>
      <c r="ARH38" s="244"/>
      <c r="ARI38" s="244"/>
      <c r="ARJ38" s="244"/>
      <c r="ARK38" s="244"/>
      <c r="ARL38" s="244"/>
      <c r="ARM38" s="244"/>
      <c r="ARN38" s="244"/>
      <c r="ARO38" s="244"/>
      <c r="ARP38" s="244"/>
      <c r="ARQ38" s="244"/>
      <c r="ARR38" s="244"/>
      <c r="ARS38" s="244"/>
      <c r="ART38" s="244"/>
      <c r="ARU38" s="244"/>
      <c r="ARV38" s="244"/>
      <c r="ARW38" s="244"/>
      <c r="ARX38" s="244"/>
      <c r="ARY38" s="244"/>
      <c r="ARZ38" s="244"/>
      <c r="ASA38" s="244"/>
      <c r="ASB38" s="244"/>
      <c r="ASC38" s="244"/>
      <c r="ASD38" s="244"/>
      <c r="ASE38" s="244"/>
      <c r="ASF38" s="244"/>
      <c r="ASG38" s="244"/>
      <c r="ASH38" s="244"/>
      <c r="ASI38" s="244"/>
      <c r="ASJ38" s="244"/>
      <c r="ASK38" s="244"/>
      <c r="ASL38" s="244"/>
      <c r="ASM38" s="244"/>
      <c r="ASN38" s="244"/>
      <c r="ASO38" s="244"/>
      <c r="ASP38" s="244"/>
      <c r="ASQ38" s="244"/>
      <c r="ASR38" s="244"/>
      <c r="ASS38" s="244"/>
      <c r="AST38" s="244"/>
      <c r="ASU38" s="244"/>
      <c r="ASV38" s="244"/>
      <c r="ASW38" s="244"/>
      <c r="ASX38" s="244"/>
      <c r="ASY38" s="244"/>
      <c r="ASZ38" s="244"/>
      <c r="ATA38" s="244"/>
      <c r="ATB38" s="244"/>
      <c r="ATC38" s="244"/>
      <c r="ATD38" s="244"/>
      <c r="ATE38" s="244"/>
      <c r="ATF38" s="244"/>
      <c r="ATG38" s="244"/>
      <c r="ATH38" s="244"/>
      <c r="ATI38" s="244"/>
      <c r="ATJ38" s="244"/>
      <c r="ATK38" s="244"/>
      <c r="ATL38" s="244"/>
      <c r="ATM38" s="244"/>
      <c r="ATN38" s="244"/>
      <c r="ATO38" s="244"/>
      <c r="ATP38" s="244"/>
      <c r="ATQ38" s="244"/>
      <c r="ATR38" s="244"/>
      <c r="ATS38" s="244"/>
      <c r="ATT38" s="244"/>
      <c r="ATU38" s="244"/>
      <c r="ATV38" s="244"/>
      <c r="ATW38" s="244"/>
      <c r="ATX38" s="244"/>
      <c r="ATY38" s="244"/>
      <c r="ATZ38" s="244"/>
      <c r="AUA38" s="244"/>
      <c r="AUB38" s="244"/>
      <c r="AUC38" s="244"/>
      <c r="AUD38" s="244"/>
      <c r="AUE38" s="244"/>
      <c r="AUF38" s="244"/>
      <c r="AUG38" s="244"/>
      <c r="AUH38" s="244"/>
      <c r="AUI38" s="244"/>
      <c r="AUJ38" s="244"/>
      <c r="AUK38" s="244"/>
      <c r="AUL38" s="244"/>
      <c r="AUM38" s="244"/>
      <c r="AUN38" s="244"/>
      <c r="AUO38" s="244"/>
      <c r="AUP38" s="244"/>
      <c r="AUQ38" s="244"/>
      <c r="AUR38" s="244"/>
      <c r="AUS38" s="244"/>
      <c r="AUT38" s="244"/>
      <c r="AUU38" s="244"/>
      <c r="AUV38" s="244"/>
      <c r="AUW38" s="244"/>
      <c r="AUX38" s="244"/>
      <c r="AUY38" s="244"/>
      <c r="AUZ38" s="244"/>
      <c r="AVA38" s="244"/>
      <c r="AVB38" s="244"/>
      <c r="AVC38" s="244"/>
      <c r="AVD38" s="244"/>
      <c r="AVE38" s="244"/>
      <c r="AVF38" s="244"/>
      <c r="AVG38" s="244"/>
      <c r="AVH38" s="244"/>
      <c r="AVI38" s="244"/>
      <c r="AVJ38" s="244"/>
      <c r="AVK38" s="244"/>
      <c r="AVL38" s="244"/>
      <c r="AVM38" s="244"/>
      <c r="AVN38" s="244"/>
      <c r="AVO38" s="244"/>
      <c r="AVP38" s="244"/>
      <c r="AVQ38" s="244"/>
      <c r="AVR38" s="244"/>
      <c r="AVS38" s="244"/>
      <c r="AVT38" s="244"/>
      <c r="AVU38" s="244"/>
      <c r="AVV38" s="244"/>
      <c r="AVW38" s="244"/>
      <c r="AVX38" s="244"/>
      <c r="AVY38" s="244"/>
      <c r="AVZ38" s="244"/>
      <c r="AWA38" s="244"/>
      <c r="AWB38" s="244"/>
      <c r="AWC38" s="244"/>
      <c r="AWD38" s="244"/>
      <c r="AWE38" s="244"/>
      <c r="AWF38" s="244"/>
      <c r="AWG38" s="244"/>
      <c r="AWH38" s="244"/>
      <c r="AWI38" s="244"/>
      <c r="AWJ38" s="244"/>
      <c r="AWK38" s="244"/>
      <c r="AWL38" s="244"/>
      <c r="AWM38" s="244"/>
      <c r="AWN38" s="244"/>
      <c r="AWO38" s="244"/>
      <c r="AWP38" s="244"/>
      <c r="AWQ38" s="244"/>
      <c r="AWR38" s="244"/>
      <c r="AWS38" s="244"/>
      <c r="AWT38" s="244"/>
      <c r="AWU38" s="244"/>
      <c r="AWV38" s="244"/>
      <c r="AWW38" s="244"/>
      <c r="AWX38" s="244"/>
      <c r="AWY38" s="244"/>
      <c r="AWZ38" s="244"/>
      <c r="AXA38" s="244"/>
      <c r="AXB38" s="244"/>
      <c r="AXC38" s="244"/>
      <c r="AXD38" s="244"/>
      <c r="AXE38" s="244"/>
      <c r="AXF38" s="244"/>
      <c r="AXG38" s="244"/>
      <c r="AXH38" s="244"/>
      <c r="AXI38" s="244"/>
      <c r="AXJ38" s="244"/>
      <c r="AXK38" s="244"/>
      <c r="AXL38" s="244"/>
      <c r="AXM38" s="244"/>
      <c r="AXN38" s="244"/>
      <c r="AXO38" s="244"/>
      <c r="AXP38" s="244"/>
      <c r="AXQ38" s="244"/>
      <c r="AXR38" s="244"/>
      <c r="AXS38" s="244"/>
      <c r="AXT38" s="244"/>
      <c r="AXU38" s="244"/>
      <c r="AXV38" s="244"/>
      <c r="AXW38" s="244"/>
      <c r="AXX38" s="244"/>
      <c r="AXY38" s="244"/>
      <c r="AXZ38" s="244"/>
      <c r="AYA38" s="244"/>
      <c r="AYB38" s="244"/>
      <c r="AYC38" s="244"/>
      <c r="AYD38" s="244"/>
      <c r="AYE38" s="244"/>
      <c r="AYF38" s="244"/>
      <c r="AYG38" s="244"/>
      <c r="AYH38" s="244"/>
      <c r="AYI38" s="244"/>
      <c r="AYJ38" s="244"/>
      <c r="AYK38" s="244"/>
      <c r="AYL38" s="244"/>
      <c r="AYM38" s="244"/>
      <c r="AYN38" s="244"/>
      <c r="AYO38" s="244"/>
      <c r="AYP38" s="244"/>
      <c r="AYQ38" s="244"/>
      <c r="AYR38" s="244"/>
      <c r="AYS38" s="244"/>
      <c r="AYT38" s="244"/>
      <c r="AYU38" s="244"/>
      <c r="AYV38" s="244"/>
      <c r="AYW38" s="244"/>
      <c r="AYX38" s="244"/>
      <c r="AYY38" s="244"/>
      <c r="AYZ38" s="244"/>
      <c r="AZA38" s="244"/>
      <c r="AZB38" s="244"/>
      <c r="AZC38" s="244"/>
      <c r="AZD38" s="244"/>
      <c r="AZE38" s="244"/>
      <c r="AZF38" s="244"/>
      <c r="AZG38" s="244"/>
      <c r="AZH38" s="244"/>
      <c r="AZI38" s="244"/>
      <c r="AZJ38" s="244"/>
      <c r="AZK38" s="244"/>
      <c r="AZL38" s="244"/>
      <c r="AZM38" s="244"/>
      <c r="AZN38" s="244"/>
      <c r="AZO38" s="244"/>
      <c r="AZP38" s="244"/>
      <c r="AZQ38" s="244"/>
      <c r="AZR38" s="244"/>
      <c r="AZS38" s="244"/>
      <c r="AZT38" s="244"/>
      <c r="AZU38" s="244"/>
      <c r="AZV38" s="244"/>
      <c r="AZW38" s="244"/>
      <c r="AZX38" s="244"/>
      <c r="AZY38" s="244"/>
      <c r="AZZ38" s="244"/>
      <c r="BAA38" s="244"/>
      <c r="BAB38" s="244"/>
      <c r="BAC38" s="244"/>
      <c r="BAD38" s="244"/>
      <c r="BAE38" s="244"/>
      <c r="BAF38" s="244"/>
      <c r="BAG38" s="244"/>
      <c r="BAH38" s="244"/>
      <c r="BAI38" s="244"/>
      <c r="BAJ38" s="244"/>
      <c r="BAK38" s="244"/>
      <c r="BAL38" s="244"/>
      <c r="BAM38" s="244"/>
      <c r="BAN38" s="244"/>
      <c r="BAO38" s="244"/>
      <c r="BAP38" s="244"/>
      <c r="BAQ38" s="244"/>
      <c r="BAR38" s="244"/>
      <c r="BAS38" s="244"/>
      <c r="BAT38" s="244"/>
      <c r="BAU38" s="244"/>
      <c r="BAV38" s="244"/>
      <c r="BAW38" s="244"/>
      <c r="BAX38" s="244"/>
      <c r="BAY38" s="244"/>
      <c r="BAZ38" s="244"/>
      <c r="BBA38" s="244"/>
      <c r="BBB38" s="244"/>
      <c r="BBC38" s="244"/>
      <c r="BBD38" s="244"/>
      <c r="BBE38" s="244"/>
      <c r="BBF38" s="244"/>
      <c r="BBG38" s="244"/>
      <c r="BBH38" s="244"/>
      <c r="BBI38" s="244"/>
      <c r="BBJ38" s="244"/>
      <c r="BBK38" s="244"/>
      <c r="BBL38" s="244"/>
      <c r="BBM38" s="244"/>
      <c r="BBN38" s="244"/>
      <c r="BBO38" s="244"/>
      <c r="BBP38" s="244"/>
      <c r="BBQ38" s="244"/>
      <c r="BBR38" s="244"/>
      <c r="BBS38" s="244"/>
      <c r="BBT38" s="244"/>
      <c r="BBU38" s="244"/>
      <c r="BBV38" s="244"/>
      <c r="BBW38" s="244"/>
      <c r="BBX38" s="244"/>
      <c r="BBY38" s="244"/>
      <c r="BBZ38" s="244"/>
      <c r="BCA38" s="244"/>
      <c r="BCB38" s="244"/>
      <c r="BCC38" s="244"/>
      <c r="BCD38" s="244"/>
      <c r="BCE38" s="244"/>
      <c r="BCF38" s="244"/>
      <c r="BCG38" s="244"/>
      <c r="BCH38" s="244"/>
      <c r="BCI38" s="244"/>
      <c r="BCJ38" s="244"/>
      <c r="BCK38" s="244"/>
      <c r="BCL38" s="244"/>
      <c r="BCM38" s="244"/>
      <c r="BCN38" s="244"/>
      <c r="BCO38" s="244"/>
      <c r="BCP38" s="244"/>
      <c r="BCQ38" s="244"/>
      <c r="BCR38" s="244"/>
      <c r="BCS38" s="244"/>
      <c r="BCT38" s="244"/>
      <c r="BCU38" s="244"/>
      <c r="BCV38" s="244"/>
      <c r="BCW38" s="244"/>
      <c r="BCX38" s="244"/>
      <c r="BCY38" s="244"/>
      <c r="BCZ38" s="244"/>
      <c r="BDA38" s="244"/>
      <c r="BDB38" s="244"/>
      <c r="BDC38" s="244"/>
      <c r="BDD38" s="244"/>
      <c r="BDE38" s="244"/>
      <c r="BDF38" s="244"/>
      <c r="BDG38" s="244"/>
      <c r="BDH38" s="244"/>
      <c r="BDI38" s="244"/>
      <c r="BDJ38" s="244"/>
      <c r="BDK38" s="244"/>
      <c r="BDL38" s="244"/>
      <c r="BDM38" s="244"/>
      <c r="BDN38" s="244"/>
      <c r="BDO38" s="244"/>
      <c r="BDP38" s="244"/>
      <c r="BDQ38" s="244"/>
      <c r="BDR38" s="244"/>
      <c r="BDS38" s="244"/>
      <c r="BDT38" s="244"/>
      <c r="BDU38" s="244"/>
      <c r="BDV38" s="244"/>
      <c r="BDW38" s="244"/>
      <c r="BDX38" s="244"/>
      <c r="BDY38" s="244"/>
      <c r="BDZ38" s="244"/>
      <c r="BEA38" s="244"/>
      <c r="BEB38" s="244"/>
      <c r="BEC38" s="244"/>
      <c r="BED38" s="244"/>
      <c r="BEE38" s="244"/>
      <c r="BEF38" s="244"/>
      <c r="BEG38" s="244"/>
      <c r="BEH38" s="244"/>
      <c r="BEI38" s="244"/>
      <c r="BEJ38" s="244"/>
      <c r="BEK38" s="244"/>
      <c r="BEL38" s="244"/>
      <c r="BEM38" s="244"/>
      <c r="BEN38" s="244"/>
      <c r="BEO38" s="244"/>
      <c r="BEP38" s="244"/>
      <c r="BEQ38" s="244"/>
      <c r="BER38" s="244"/>
      <c r="BES38" s="244"/>
      <c r="BET38" s="244"/>
      <c r="BEU38" s="244"/>
      <c r="BEV38" s="244"/>
      <c r="BEW38" s="244"/>
      <c r="BEX38" s="244"/>
      <c r="BEY38" s="244"/>
      <c r="BEZ38" s="244"/>
      <c r="BFA38" s="244"/>
      <c r="BFB38" s="244"/>
      <c r="BFC38" s="244"/>
      <c r="BFD38" s="244"/>
      <c r="BFE38" s="244"/>
      <c r="BFF38" s="244"/>
      <c r="BFG38" s="244"/>
      <c r="BFH38" s="244"/>
      <c r="BFI38" s="244"/>
      <c r="BFJ38" s="244"/>
      <c r="BFK38" s="244"/>
      <c r="BFL38" s="244"/>
      <c r="BFM38" s="244"/>
      <c r="BFN38" s="244"/>
      <c r="BFO38" s="244"/>
      <c r="BFP38" s="244"/>
      <c r="BFQ38" s="244"/>
      <c r="BFR38" s="244"/>
      <c r="BFS38" s="244"/>
      <c r="BFT38" s="244"/>
      <c r="BFU38" s="244"/>
      <c r="BFV38" s="244"/>
      <c r="BFW38" s="244"/>
      <c r="BFX38" s="244"/>
      <c r="BFY38" s="244"/>
      <c r="BFZ38" s="244"/>
      <c r="BGA38" s="244"/>
      <c r="BGB38" s="244"/>
      <c r="BGC38" s="244"/>
      <c r="BGD38" s="244"/>
      <c r="BGE38" s="244"/>
      <c r="BGF38" s="244"/>
      <c r="BGG38" s="244"/>
      <c r="BGH38" s="244"/>
      <c r="BGI38" s="244"/>
      <c r="BGJ38" s="244"/>
      <c r="BGK38" s="244"/>
      <c r="BGL38" s="244"/>
      <c r="BGM38" s="244"/>
      <c r="BGN38" s="244"/>
      <c r="BGO38" s="244"/>
      <c r="BGP38" s="244"/>
      <c r="BGQ38" s="244"/>
      <c r="BGR38" s="244"/>
      <c r="BGS38" s="244"/>
      <c r="BGT38" s="244"/>
      <c r="BGU38" s="244"/>
      <c r="BGV38" s="244"/>
      <c r="BGW38" s="244"/>
      <c r="BGX38" s="244"/>
      <c r="BGY38" s="244"/>
      <c r="BGZ38" s="244"/>
      <c r="BHA38" s="244"/>
      <c r="BHB38" s="244"/>
      <c r="BHC38" s="244"/>
      <c r="BHD38" s="244"/>
      <c r="BHE38" s="244"/>
      <c r="BHF38" s="244"/>
      <c r="BHG38" s="244"/>
      <c r="BHH38" s="244"/>
      <c r="BHI38" s="244"/>
      <c r="BHJ38" s="244"/>
      <c r="BHK38" s="244"/>
      <c r="BHL38" s="244"/>
      <c r="BHM38" s="244"/>
      <c r="BHN38" s="244"/>
      <c r="BHO38" s="244"/>
      <c r="BHP38" s="244"/>
      <c r="BHQ38" s="244"/>
      <c r="BHR38" s="244"/>
      <c r="BHS38" s="244"/>
      <c r="BHT38" s="244"/>
      <c r="BHU38" s="244"/>
      <c r="BHV38" s="244"/>
      <c r="BHW38" s="244"/>
      <c r="BHX38" s="244"/>
      <c r="BHY38" s="244"/>
      <c r="BHZ38" s="244"/>
      <c r="BIA38" s="244"/>
      <c r="BIB38" s="244"/>
      <c r="BIC38" s="244"/>
      <c r="BID38" s="244"/>
      <c r="BIE38" s="244"/>
      <c r="BIF38" s="244"/>
      <c r="BIG38" s="244"/>
      <c r="BIH38" s="244"/>
      <c r="BII38" s="244"/>
      <c r="BIJ38" s="244"/>
      <c r="BIK38" s="244"/>
      <c r="BIL38" s="244"/>
      <c r="BIM38" s="244"/>
      <c r="BIN38" s="244"/>
      <c r="BIO38" s="244"/>
      <c r="BIP38" s="244"/>
      <c r="BIQ38" s="244"/>
      <c r="BIR38" s="244"/>
      <c r="BIS38" s="244"/>
      <c r="BIT38" s="244"/>
      <c r="BIU38" s="244"/>
      <c r="BIV38" s="244"/>
      <c r="BIW38" s="244"/>
      <c r="BIX38" s="244"/>
      <c r="BIY38" s="244"/>
      <c r="BIZ38" s="244"/>
      <c r="BJA38" s="244"/>
      <c r="BJB38" s="244"/>
      <c r="BJC38" s="244"/>
      <c r="BJD38" s="244"/>
      <c r="BJE38" s="244"/>
      <c r="BJF38" s="244"/>
      <c r="BJG38" s="244"/>
      <c r="BJH38" s="244"/>
      <c r="BJI38" s="244"/>
      <c r="BJJ38" s="244"/>
      <c r="BJK38" s="244"/>
      <c r="BJL38" s="244"/>
      <c r="BJM38" s="244"/>
      <c r="BJN38" s="244"/>
      <c r="BJO38" s="244"/>
      <c r="BJP38" s="244"/>
      <c r="BJQ38" s="244"/>
      <c r="BJR38" s="244"/>
      <c r="BJS38" s="244"/>
      <c r="BJT38" s="244"/>
      <c r="BJU38" s="244"/>
      <c r="BJV38" s="244"/>
      <c r="BJW38" s="244"/>
      <c r="BJX38" s="244"/>
      <c r="BJY38" s="244"/>
      <c r="BJZ38" s="244"/>
      <c r="BKA38" s="244"/>
      <c r="BKB38" s="244"/>
      <c r="BKC38" s="244"/>
      <c r="BKD38" s="244"/>
      <c r="BKE38" s="244"/>
      <c r="BKF38" s="244"/>
      <c r="BKG38" s="244"/>
      <c r="BKH38" s="244"/>
      <c r="BKI38" s="244"/>
      <c r="BKJ38" s="244"/>
      <c r="BKK38" s="244"/>
      <c r="BKL38" s="244"/>
      <c r="BKM38" s="244"/>
      <c r="BKN38" s="244"/>
      <c r="BKO38" s="244"/>
      <c r="BKP38" s="244"/>
      <c r="BKQ38" s="244"/>
      <c r="BKR38" s="244"/>
      <c r="BKS38" s="244"/>
      <c r="BKT38" s="244"/>
      <c r="BKU38" s="244"/>
      <c r="BKV38" s="244"/>
      <c r="BKW38" s="244"/>
      <c r="BKX38" s="244"/>
      <c r="BKY38" s="244"/>
      <c r="BKZ38" s="244"/>
      <c r="BLA38" s="244"/>
      <c r="BLB38" s="244"/>
      <c r="BLC38" s="244"/>
      <c r="BLD38" s="244"/>
      <c r="BLE38" s="244"/>
      <c r="BLF38" s="244"/>
      <c r="BLG38" s="244"/>
      <c r="BLH38" s="244"/>
      <c r="BLI38" s="244"/>
      <c r="BLJ38" s="244"/>
      <c r="BLK38" s="244"/>
      <c r="BLL38" s="244"/>
      <c r="BLM38" s="244"/>
      <c r="BLN38" s="244"/>
      <c r="BLO38" s="244"/>
      <c r="BLP38" s="244"/>
      <c r="BLQ38" s="244"/>
      <c r="BLR38" s="244"/>
      <c r="BLS38" s="244"/>
      <c r="BLT38" s="244"/>
      <c r="BLU38" s="244"/>
      <c r="BLV38" s="244"/>
      <c r="BLW38" s="244"/>
      <c r="BLX38" s="244"/>
      <c r="BLY38" s="244"/>
      <c r="BLZ38" s="244"/>
      <c r="BMA38" s="244"/>
      <c r="BMB38" s="244"/>
      <c r="BMC38" s="244"/>
      <c r="BMD38" s="244"/>
      <c r="BME38" s="244"/>
      <c r="BMF38" s="244"/>
      <c r="BMG38" s="244"/>
      <c r="BMH38" s="244"/>
      <c r="BMI38" s="244"/>
      <c r="BMJ38" s="244"/>
      <c r="BMK38" s="244"/>
      <c r="BML38" s="244"/>
      <c r="BMM38" s="244"/>
      <c r="BMN38" s="244"/>
      <c r="BMO38" s="244"/>
      <c r="BMP38" s="244"/>
      <c r="BMQ38" s="244"/>
      <c r="BMR38" s="244"/>
      <c r="BMS38" s="244"/>
      <c r="BMT38" s="244"/>
      <c r="BMU38" s="244"/>
      <c r="BMV38" s="244"/>
      <c r="BMW38" s="244"/>
      <c r="BMX38" s="244"/>
      <c r="BMY38" s="244"/>
      <c r="BMZ38" s="244"/>
      <c r="BNA38" s="244"/>
      <c r="BNB38" s="244"/>
      <c r="BNC38" s="244"/>
      <c r="BND38" s="244"/>
      <c r="BNE38" s="244"/>
      <c r="BNF38" s="244"/>
      <c r="BNG38" s="244"/>
      <c r="BNH38" s="244"/>
      <c r="BNI38" s="244"/>
      <c r="BNJ38" s="244"/>
      <c r="BNK38" s="244"/>
      <c r="BNL38" s="244"/>
      <c r="BNM38" s="244"/>
      <c r="BNN38" s="244"/>
      <c r="BNO38" s="244"/>
      <c r="BNP38" s="244"/>
      <c r="BNQ38" s="244"/>
      <c r="BNR38" s="244"/>
      <c r="BNS38" s="244"/>
      <c r="BNT38" s="244"/>
      <c r="BNU38" s="244"/>
      <c r="BNV38" s="244"/>
      <c r="BNW38" s="244"/>
      <c r="BNX38" s="244"/>
      <c r="BNY38" s="244"/>
      <c r="BNZ38" s="244"/>
      <c r="BOA38" s="244"/>
      <c r="BOB38" s="244"/>
      <c r="BOC38" s="244"/>
      <c r="BOD38" s="244"/>
      <c r="BOE38" s="244"/>
      <c r="BOF38" s="244"/>
      <c r="BOG38" s="244"/>
      <c r="BOH38" s="244"/>
      <c r="BOI38" s="244"/>
      <c r="BOJ38" s="244"/>
      <c r="BOK38" s="244"/>
      <c r="BOL38" s="244"/>
      <c r="BOM38" s="244"/>
      <c r="BON38" s="244"/>
      <c r="BOO38" s="244"/>
      <c r="BOP38" s="244"/>
      <c r="BOQ38" s="244"/>
      <c r="BOR38" s="244"/>
      <c r="BOS38" s="244"/>
      <c r="BOT38" s="244"/>
      <c r="BOU38" s="244"/>
      <c r="BOV38" s="244"/>
      <c r="BOW38" s="244"/>
      <c r="BOX38" s="244"/>
      <c r="BOY38" s="244"/>
      <c r="BOZ38" s="244"/>
      <c r="BPA38" s="244"/>
      <c r="BPB38" s="244"/>
      <c r="BPC38" s="244"/>
      <c r="BPD38" s="244"/>
      <c r="BPE38" s="244"/>
      <c r="BPF38" s="244"/>
      <c r="BPG38" s="244"/>
      <c r="BPH38" s="244"/>
      <c r="BPI38" s="244"/>
      <c r="BPJ38" s="244"/>
      <c r="BPK38" s="244"/>
      <c r="BPL38" s="244"/>
      <c r="BPM38" s="244"/>
      <c r="BPN38" s="244"/>
      <c r="BPO38" s="244"/>
      <c r="BPP38" s="244"/>
      <c r="BPQ38" s="244"/>
      <c r="BPR38" s="244"/>
      <c r="BPS38" s="244"/>
      <c r="BPT38" s="244"/>
      <c r="BPU38" s="244"/>
      <c r="BPV38" s="244"/>
      <c r="BPW38" s="244"/>
      <c r="BPX38" s="244"/>
      <c r="BPY38" s="244"/>
      <c r="BPZ38" s="244"/>
      <c r="BQA38" s="244"/>
      <c r="BQB38" s="244"/>
      <c r="BQC38" s="244"/>
      <c r="BQD38" s="244"/>
      <c r="BQE38" s="244"/>
      <c r="BQF38" s="244"/>
      <c r="BQG38" s="244"/>
      <c r="BQH38" s="244"/>
      <c r="BQI38" s="244"/>
      <c r="BQJ38" s="244"/>
      <c r="BQK38" s="244"/>
      <c r="BQL38" s="244"/>
      <c r="BQM38" s="244"/>
      <c r="BQN38" s="244"/>
      <c r="BQO38" s="244"/>
      <c r="BQP38" s="244"/>
      <c r="BQQ38" s="244"/>
      <c r="BQR38" s="244"/>
      <c r="BQS38" s="244"/>
      <c r="BQT38" s="244"/>
      <c r="BQU38" s="244"/>
      <c r="BQV38" s="244"/>
      <c r="BQW38" s="244"/>
      <c r="BQX38" s="244"/>
      <c r="BQY38" s="244"/>
      <c r="BQZ38" s="244"/>
      <c r="BRA38" s="244"/>
      <c r="BRB38" s="244"/>
      <c r="BRC38" s="244"/>
      <c r="BRD38" s="244"/>
      <c r="BRE38" s="244"/>
      <c r="BRF38" s="244"/>
      <c r="BRG38" s="244"/>
      <c r="BRH38" s="244"/>
      <c r="BRI38" s="244"/>
      <c r="BRJ38" s="244"/>
      <c r="BRK38" s="244"/>
      <c r="BRL38" s="244"/>
      <c r="BRM38" s="244"/>
      <c r="BRN38" s="244"/>
      <c r="BRO38" s="244"/>
      <c r="BRP38" s="244"/>
      <c r="BRQ38" s="244"/>
      <c r="BRR38" s="244"/>
      <c r="BRS38" s="244"/>
      <c r="BRT38" s="244"/>
      <c r="BRU38" s="244"/>
      <c r="BRV38" s="244"/>
      <c r="BRW38" s="244"/>
      <c r="BRX38" s="244"/>
      <c r="BRY38" s="244"/>
      <c r="BRZ38" s="244"/>
      <c r="BSA38" s="244"/>
      <c r="BSB38" s="244"/>
      <c r="BSC38" s="244"/>
      <c r="BSD38" s="244"/>
      <c r="BSE38" s="244"/>
      <c r="BSF38" s="244"/>
      <c r="BSG38" s="244"/>
      <c r="BSH38" s="244"/>
      <c r="BSI38" s="244"/>
      <c r="BSJ38" s="244"/>
      <c r="BSK38" s="244"/>
      <c r="BSL38" s="244"/>
      <c r="BSM38" s="244"/>
      <c r="BSN38" s="244"/>
      <c r="BSO38" s="244"/>
      <c r="BSP38" s="244"/>
      <c r="BSQ38" s="244"/>
      <c r="BSR38" s="244"/>
      <c r="BSS38" s="244"/>
      <c r="BST38" s="244"/>
      <c r="BSU38" s="244"/>
      <c r="BSV38" s="244"/>
      <c r="BSW38" s="244"/>
      <c r="BSX38" s="244"/>
      <c r="BSY38" s="244"/>
      <c r="BSZ38" s="244"/>
      <c r="BTA38" s="244"/>
      <c r="BTB38" s="244"/>
      <c r="BTC38" s="244"/>
      <c r="BTD38" s="244"/>
      <c r="BTE38" s="244"/>
      <c r="BTF38" s="244"/>
      <c r="BTG38" s="244"/>
      <c r="BTH38" s="244"/>
      <c r="BTI38" s="244"/>
      <c r="BTJ38" s="244"/>
      <c r="BTK38" s="244"/>
      <c r="BTL38" s="244"/>
      <c r="BTM38" s="244"/>
      <c r="BTN38" s="244"/>
      <c r="BTO38" s="244"/>
      <c r="BTP38" s="244"/>
      <c r="BTQ38" s="244"/>
      <c r="BTR38" s="244"/>
      <c r="BTS38" s="244"/>
      <c r="BTT38" s="244"/>
      <c r="BTU38" s="244"/>
      <c r="BTV38" s="244"/>
      <c r="BTW38" s="244"/>
      <c r="BTX38" s="244"/>
      <c r="BTY38" s="244"/>
      <c r="BTZ38" s="244"/>
      <c r="BUA38" s="244"/>
      <c r="BUB38" s="244"/>
      <c r="BUC38" s="244"/>
      <c r="BUD38" s="244"/>
      <c r="BUE38" s="244"/>
      <c r="BUF38" s="244"/>
      <c r="BUG38" s="244"/>
      <c r="BUH38" s="244"/>
      <c r="BUI38" s="244"/>
      <c r="BUJ38" s="244"/>
      <c r="BUK38" s="244"/>
      <c r="BUL38" s="244"/>
      <c r="BUM38" s="244"/>
      <c r="BUN38" s="244"/>
      <c r="BUO38" s="244"/>
      <c r="BUP38" s="244"/>
      <c r="BUQ38" s="244"/>
      <c r="BUR38" s="244"/>
      <c r="BUS38" s="244"/>
      <c r="BUT38" s="244"/>
      <c r="BUU38" s="244"/>
      <c r="BUV38" s="244"/>
      <c r="BUW38" s="244"/>
      <c r="BUX38" s="244"/>
      <c r="BUY38" s="244"/>
      <c r="BUZ38" s="244"/>
      <c r="BVA38" s="244"/>
      <c r="BVB38" s="244"/>
      <c r="BVC38" s="244"/>
      <c r="BVD38" s="244"/>
      <c r="BVE38" s="244"/>
      <c r="BVF38" s="244"/>
      <c r="BVG38" s="244"/>
      <c r="BVH38" s="244"/>
      <c r="BVI38" s="244"/>
      <c r="BVJ38" s="244"/>
      <c r="BVK38" s="244"/>
      <c r="BVL38" s="244"/>
      <c r="BVM38" s="244"/>
      <c r="BVN38" s="244"/>
      <c r="BVO38" s="244"/>
      <c r="BVP38" s="244"/>
      <c r="BVQ38" s="244"/>
      <c r="BVR38" s="244"/>
      <c r="BVS38" s="244"/>
      <c r="BVT38" s="244"/>
      <c r="BVU38" s="244"/>
      <c r="BVV38" s="244"/>
      <c r="BVW38" s="244"/>
      <c r="BVX38" s="244"/>
      <c r="BVY38" s="244"/>
      <c r="BVZ38" s="244"/>
      <c r="BWA38" s="244"/>
      <c r="BWB38" s="244"/>
      <c r="BWC38" s="244"/>
      <c r="BWD38" s="244"/>
      <c r="BWE38" s="244"/>
      <c r="BWF38" s="244"/>
      <c r="BWG38" s="244"/>
      <c r="BWH38" s="244"/>
      <c r="BWI38" s="244"/>
      <c r="BWJ38" s="244"/>
      <c r="BWK38" s="244"/>
      <c r="BWL38" s="244"/>
      <c r="BWM38" s="244"/>
      <c r="BWN38" s="244"/>
      <c r="BWO38" s="244"/>
      <c r="BWP38" s="244"/>
      <c r="BWQ38" s="244"/>
      <c r="BWR38" s="244"/>
      <c r="BWS38" s="244"/>
      <c r="BWT38" s="244"/>
      <c r="BWU38" s="244"/>
      <c r="BWV38" s="244"/>
      <c r="BWW38" s="244"/>
      <c r="BWX38" s="244"/>
      <c r="BWY38" s="244"/>
      <c r="BWZ38" s="244"/>
      <c r="BXA38" s="244"/>
      <c r="BXB38" s="244"/>
      <c r="BXC38" s="244"/>
      <c r="BXD38" s="244"/>
      <c r="BXE38" s="244"/>
      <c r="BXF38" s="244"/>
      <c r="BXG38" s="244"/>
      <c r="BXH38" s="244"/>
      <c r="BXI38" s="244"/>
      <c r="BXJ38" s="244"/>
      <c r="BXK38" s="244"/>
      <c r="BXL38" s="244"/>
      <c r="BXM38" s="244"/>
      <c r="BXN38" s="244"/>
      <c r="BXO38" s="244"/>
      <c r="BXP38" s="244"/>
      <c r="BXQ38" s="244"/>
      <c r="BXR38" s="244"/>
      <c r="BXS38" s="244"/>
      <c r="BXT38" s="244"/>
      <c r="BXU38" s="244"/>
      <c r="BXV38" s="244"/>
      <c r="BXW38" s="244"/>
      <c r="BXX38" s="244"/>
      <c r="BXY38" s="244"/>
      <c r="BXZ38" s="244"/>
      <c r="BYA38" s="244"/>
      <c r="BYB38" s="244"/>
      <c r="BYC38" s="244"/>
      <c r="BYD38" s="244"/>
      <c r="BYE38" s="244"/>
      <c r="BYF38" s="244"/>
      <c r="BYG38" s="244"/>
      <c r="BYH38" s="244"/>
      <c r="BYI38" s="244"/>
      <c r="BYJ38" s="244"/>
      <c r="BYK38" s="244"/>
      <c r="BYL38" s="244"/>
      <c r="BYM38" s="244"/>
      <c r="BYN38" s="244"/>
      <c r="BYO38" s="244"/>
      <c r="BYP38" s="244"/>
      <c r="BYQ38" s="244"/>
      <c r="BYR38" s="244"/>
      <c r="BYS38" s="244"/>
      <c r="BYT38" s="244"/>
      <c r="BYU38" s="244"/>
      <c r="BYV38" s="244"/>
      <c r="BYW38" s="244"/>
      <c r="BYX38" s="244"/>
      <c r="BYY38" s="244"/>
      <c r="BYZ38" s="244"/>
      <c r="BZA38" s="244"/>
      <c r="BZB38" s="244"/>
      <c r="BZC38" s="244"/>
      <c r="BZD38" s="244"/>
      <c r="BZE38" s="244"/>
      <c r="BZF38" s="244"/>
      <c r="BZG38" s="244"/>
      <c r="BZH38" s="244"/>
      <c r="BZI38" s="244"/>
      <c r="BZJ38" s="244"/>
      <c r="BZK38" s="244"/>
      <c r="BZL38" s="244"/>
      <c r="BZM38" s="244"/>
      <c r="BZN38" s="244"/>
      <c r="BZO38" s="244"/>
      <c r="BZP38" s="244"/>
      <c r="BZQ38" s="244"/>
      <c r="BZR38" s="244"/>
      <c r="BZS38" s="244"/>
      <c r="BZT38" s="244"/>
      <c r="BZU38" s="244"/>
      <c r="BZV38" s="244"/>
      <c r="BZW38" s="244"/>
      <c r="BZX38" s="244"/>
      <c r="BZY38" s="244"/>
      <c r="BZZ38" s="244"/>
      <c r="CAA38" s="244"/>
      <c r="CAB38" s="244"/>
      <c r="CAC38" s="244"/>
      <c r="CAD38" s="244"/>
      <c r="CAE38" s="244"/>
      <c r="CAF38" s="244"/>
      <c r="CAG38" s="244"/>
      <c r="CAH38" s="244"/>
      <c r="CAI38" s="244"/>
      <c r="CAJ38" s="244"/>
      <c r="CAK38" s="244"/>
      <c r="CAL38" s="244"/>
      <c r="CAM38" s="244"/>
      <c r="CAN38" s="244"/>
      <c r="CAO38" s="244"/>
      <c r="CAP38" s="244"/>
      <c r="CAQ38" s="244"/>
      <c r="CAR38" s="244"/>
      <c r="CAS38" s="244"/>
      <c r="CAT38" s="244"/>
      <c r="CAU38" s="244"/>
      <c r="CAV38" s="244"/>
      <c r="CAW38" s="244"/>
      <c r="CAX38" s="244"/>
      <c r="CAY38" s="244"/>
      <c r="CAZ38" s="244"/>
      <c r="CBA38" s="244"/>
      <c r="CBB38" s="244"/>
      <c r="CBC38" s="244"/>
      <c r="CBD38" s="244"/>
      <c r="CBE38" s="244"/>
      <c r="CBF38" s="244"/>
      <c r="CBG38" s="244"/>
      <c r="CBH38" s="244"/>
      <c r="CBI38" s="244"/>
      <c r="CBJ38" s="244"/>
      <c r="CBK38" s="244"/>
      <c r="CBL38" s="244"/>
      <c r="CBM38" s="244"/>
      <c r="CBN38" s="244"/>
      <c r="CBO38" s="244"/>
      <c r="CBP38" s="244"/>
      <c r="CBQ38" s="244"/>
      <c r="CBR38" s="244"/>
      <c r="CBS38" s="244"/>
      <c r="CBT38" s="244"/>
      <c r="CBU38" s="244"/>
      <c r="CBV38" s="244"/>
      <c r="CBW38" s="244"/>
      <c r="CBX38" s="244"/>
      <c r="CBY38" s="244"/>
      <c r="CBZ38" s="244"/>
      <c r="CCA38" s="244"/>
      <c r="CCB38" s="244"/>
      <c r="CCC38" s="244"/>
      <c r="CCD38" s="244"/>
      <c r="CCE38" s="244"/>
      <c r="CCF38" s="244"/>
      <c r="CCG38" s="244"/>
      <c r="CCH38" s="244"/>
      <c r="CCI38" s="244"/>
      <c r="CCJ38" s="244"/>
      <c r="CCK38" s="244"/>
      <c r="CCL38" s="244"/>
      <c r="CCM38" s="244"/>
      <c r="CCN38" s="244"/>
      <c r="CCO38" s="244"/>
      <c r="CCP38" s="244"/>
      <c r="CCQ38" s="244"/>
      <c r="CCR38" s="244"/>
      <c r="CCS38" s="244"/>
      <c r="CCT38" s="244"/>
      <c r="CCU38" s="244"/>
      <c r="CCV38" s="244"/>
      <c r="CCW38" s="244"/>
      <c r="CCX38" s="244"/>
      <c r="CCY38" s="244"/>
      <c r="CCZ38" s="244"/>
      <c r="CDA38" s="244"/>
      <c r="CDB38" s="244"/>
      <c r="CDC38" s="244"/>
      <c r="CDD38" s="244"/>
      <c r="CDE38" s="244"/>
      <c r="CDF38" s="244"/>
      <c r="CDG38" s="244"/>
      <c r="CDH38" s="244"/>
      <c r="CDI38" s="244"/>
      <c r="CDJ38" s="244"/>
      <c r="CDK38" s="244"/>
      <c r="CDL38" s="244"/>
      <c r="CDM38" s="244"/>
      <c r="CDN38" s="244"/>
      <c r="CDO38" s="244"/>
      <c r="CDP38" s="244"/>
      <c r="CDQ38" s="244"/>
      <c r="CDR38" s="244"/>
      <c r="CDS38" s="244"/>
      <c r="CDT38" s="244"/>
      <c r="CDU38" s="244"/>
      <c r="CDV38" s="244"/>
      <c r="CDW38" s="244"/>
      <c r="CDX38" s="244"/>
      <c r="CDY38" s="244"/>
      <c r="CDZ38" s="244"/>
      <c r="CEA38" s="244"/>
      <c r="CEB38" s="244"/>
      <c r="CEC38" s="244"/>
      <c r="CED38" s="244"/>
      <c r="CEE38" s="244"/>
      <c r="CEF38" s="244"/>
      <c r="CEG38" s="244"/>
      <c r="CEH38" s="244"/>
      <c r="CEI38" s="244"/>
      <c r="CEJ38" s="244"/>
      <c r="CEK38" s="244"/>
      <c r="CEL38" s="244"/>
      <c r="CEM38" s="244"/>
      <c r="CEN38" s="244"/>
      <c r="CEO38" s="244"/>
      <c r="CEP38" s="244"/>
      <c r="CEQ38" s="244"/>
      <c r="CER38" s="244"/>
      <c r="CES38" s="244"/>
      <c r="CET38" s="244"/>
      <c r="CEU38" s="244"/>
      <c r="CEV38" s="244"/>
      <c r="CEW38" s="244"/>
      <c r="CEX38" s="244"/>
      <c r="CEY38" s="244"/>
      <c r="CEZ38" s="244"/>
      <c r="CFA38" s="244"/>
      <c r="CFB38" s="244"/>
      <c r="CFC38" s="244"/>
      <c r="CFD38" s="244"/>
      <c r="CFE38" s="244"/>
      <c r="CFF38" s="244"/>
      <c r="CFG38" s="244"/>
      <c r="CFH38" s="244"/>
      <c r="CFI38" s="244"/>
      <c r="CFJ38" s="244"/>
      <c r="CFK38" s="244"/>
      <c r="CFL38" s="244"/>
      <c r="CFM38" s="244"/>
      <c r="CFN38" s="244"/>
      <c r="CFO38" s="244"/>
      <c r="CFP38" s="244"/>
      <c r="CFQ38" s="244"/>
      <c r="CFR38" s="244"/>
      <c r="CFS38" s="244"/>
      <c r="CFT38" s="244"/>
      <c r="CFU38" s="244"/>
      <c r="CFV38" s="244"/>
      <c r="CFW38" s="244"/>
      <c r="CFX38" s="244"/>
      <c r="CFY38" s="244"/>
      <c r="CFZ38" s="244"/>
      <c r="CGA38" s="244"/>
      <c r="CGB38" s="244"/>
      <c r="CGC38" s="244"/>
      <c r="CGD38" s="244"/>
      <c r="CGE38" s="244"/>
      <c r="CGF38" s="244"/>
      <c r="CGG38" s="244"/>
      <c r="CGH38" s="244"/>
      <c r="CGI38" s="244"/>
      <c r="CGJ38" s="244"/>
      <c r="CGK38" s="244"/>
      <c r="CGL38" s="244"/>
      <c r="CGM38" s="244"/>
      <c r="CGN38" s="244"/>
      <c r="CGO38" s="244"/>
      <c r="CGP38" s="244"/>
      <c r="CGQ38" s="244"/>
      <c r="CGR38" s="244"/>
      <c r="CGS38" s="244"/>
      <c r="CGT38" s="244"/>
      <c r="CGU38" s="244"/>
      <c r="CGV38" s="244"/>
      <c r="CGW38" s="244"/>
      <c r="CGX38" s="244"/>
      <c r="CGY38" s="244"/>
      <c r="CGZ38" s="244"/>
      <c r="CHA38" s="244"/>
      <c r="CHB38" s="244"/>
      <c r="CHC38" s="244"/>
      <c r="CHD38" s="244"/>
      <c r="CHE38" s="244"/>
      <c r="CHF38" s="244"/>
      <c r="CHG38" s="244"/>
      <c r="CHH38" s="244"/>
      <c r="CHI38" s="244"/>
      <c r="CHJ38" s="244"/>
      <c r="CHK38" s="244"/>
      <c r="CHL38" s="244"/>
      <c r="CHM38" s="244"/>
      <c r="CHN38" s="244"/>
      <c r="CHO38" s="244"/>
      <c r="CHP38" s="244"/>
      <c r="CHQ38" s="244"/>
      <c r="CHR38" s="244"/>
      <c r="CHS38" s="244"/>
      <c r="CHT38" s="244"/>
      <c r="CHU38" s="244"/>
      <c r="CHV38" s="244"/>
      <c r="CHW38" s="244"/>
      <c r="CHX38" s="244"/>
      <c r="CHY38" s="244"/>
      <c r="CHZ38" s="244"/>
      <c r="CIA38" s="244"/>
      <c r="CIB38" s="244"/>
      <c r="CIC38" s="244"/>
      <c r="CID38" s="244"/>
      <c r="CIE38" s="244"/>
      <c r="CIF38" s="244"/>
      <c r="CIG38" s="244"/>
      <c r="CIH38" s="244"/>
      <c r="CII38" s="244"/>
      <c r="CIJ38" s="244"/>
      <c r="CIK38" s="244"/>
      <c r="CIL38" s="244"/>
      <c r="CIM38" s="244"/>
      <c r="CIN38" s="244"/>
      <c r="CIO38" s="244"/>
      <c r="CIP38" s="244"/>
      <c r="CIQ38" s="244"/>
      <c r="CIR38" s="244"/>
      <c r="CIS38" s="244"/>
      <c r="CIT38" s="244"/>
      <c r="CIU38" s="244"/>
      <c r="CIV38" s="244"/>
      <c r="CIW38" s="244"/>
      <c r="CIX38" s="244"/>
      <c r="CIY38" s="244"/>
      <c r="CIZ38" s="244"/>
      <c r="CJA38" s="244"/>
      <c r="CJB38" s="244"/>
      <c r="CJC38" s="244"/>
      <c r="CJD38" s="244"/>
      <c r="CJE38" s="244"/>
      <c r="CJF38" s="244"/>
      <c r="CJG38" s="244"/>
      <c r="CJH38" s="244"/>
      <c r="CJI38" s="244"/>
      <c r="CJJ38" s="244"/>
      <c r="CJK38" s="244"/>
      <c r="CJL38" s="244"/>
      <c r="CJM38" s="244"/>
      <c r="CJN38" s="244"/>
      <c r="CJO38" s="244"/>
      <c r="CJP38" s="244"/>
      <c r="CJQ38" s="244"/>
      <c r="CJR38" s="244"/>
      <c r="CJS38" s="244"/>
      <c r="CJT38" s="244"/>
      <c r="CJU38" s="244"/>
      <c r="CJV38" s="244"/>
      <c r="CJW38" s="244"/>
      <c r="CJX38" s="244"/>
      <c r="CJY38" s="244"/>
      <c r="CJZ38" s="244"/>
      <c r="CKA38" s="244"/>
      <c r="CKB38" s="244"/>
      <c r="CKC38" s="244"/>
      <c r="CKD38" s="244"/>
      <c r="CKE38" s="244"/>
      <c r="CKF38" s="244"/>
      <c r="CKG38" s="244"/>
      <c r="CKH38" s="244"/>
      <c r="CKI38" s="244"/>
      <c r="CKJ38" s="244"/>
      <c r="CKK38" s="244"/>
      <c r="CKL38" s="244"/>
      <c r="CKM38" s="244"/>
      <c r="CKN38" s="244"/>
      <c r="CKO38" s="244"/>
      <c r="CKP38" s="244"/>
      <c r="CKQ38" s="244"/>
      <c r="CKR38" s="244"/>
      <c r="CKS38" s="244"/>
      <c r="CKT38" s="244"/>
      <c r="CKU38" s="244"/>
      <c r="CKV38" s="244"/>
      <c r="CKW38" s="244"/>
      <c r="CKX38" s="244"/>
      <c r="CKY38" s="244"/>
      <c r="CKZ38" s="244"/>
      <c r="CLA38" s="244"/>
      <c r="CLB38" s="244"/>
      <c r="CLC38" s="244"/>
      <c r="CLD38" s="244"/>
      <c r="CLE38" s="244"/>
      <c r="CLF38" s="244"/>
      <c r="CLG38" s="244"/>
      <c r="CLH38" s="244"/>
      <c r="CLI38" s="244"/>
      <c r="CLJ38" s="244"/>
      <c r="CLK38" s="244"/>
      <c r="CLL38" s="244"/>
      <c r="CLM38" s="244"/>
      <c r="CLN38" s="244"/>
      <c r="CLO38" s="244"/>
      <c r="CLP38" s="244"/>
      <c r="CLQ38" s="244"/>
      <c r="CLR38" s="244"/>
      <c r="CLS38" s="244"/>
      <c r="CLT38" s="244"/>
      <c r="CLU38" s="244"/>
      <c r="CLV38" s="244"/>
      <c r="CLW38" s="244"/>
      <c r="CLX38" s="244"/>
      <c r="CLY38" s="244"/>
      <c r="CLZ38" s="244"/>
      <c r="CMA38" s="244"/>
      <c r="CMB38" s="244"/>
      <c r="CMC38" s="244"/>
      <c r="CMD38" s="244"/>
      <c r="CME38" s="244"/>
      <c r="CMF38" s="244"/>
      <c r="CMG38" s="244"/>
      <c r="CMH38" s="244"/>
      <c r="CMI38" s="244"/>
      <c r="CMJ38" s="244"/>
      <c r="CMK38" s="244"/>
      <c r="CML38" s="244"/>
      <c r="CMM38" s="244"/>
      <c r="CMN38" s="244"/>
      <c r="CMO38" s="244"/>
      <c r="CMP38" s="244"/>
      <c r="CMQ38" s="244"/>
      <c r="CMR38" s="244"/>
      <c r="CMS38" s="244"/>
      <c r="CMT38" s="244"/>
      <c r="CMU38" s="244"/>
      <c r="CMV38" s="244"/>
      <c r="CMW38" s="244"/>
      <c r="CMX38" s="244"/>
      <c r="CMY38" s="244"/>
      <c r="CMZ38" s="244"/>
      <c r="CNA38" s="244"/>
      <c r="CNB38" s="244"/>
      <c r="CNC38" s="244"/>
      <c r="CND38" s="244"/>
      <c r="CNE38" s="244"/>
      <c r="CNF38" s="244"/>
      <c r="CNG38" s="244"/>
      <c r="CNH38" s="244"/>
      <c r="CNI38" s="244"/>
      <c r="CNJ38" s="244"/>
      <c r="CNK38" s="244"/>
      <c r="CNL38" s="244"/>
      <c r="CNM38" s="244"/>
      <c r="CNN38" s="244"/>
      <c r="CNO38" s="244"/>
      <c r="CNP38" s="244"/>
      <c r="CNQ38" s="244"/>
      <c r="CNR38" s="244"/>
      <c r="CNS38" s="244"/>
      <c r="CNT38" s="244"/>
      <c r="CNU38" s="244"/>
      <c r="CNV38" s="244"/>
      <c r="CNW38" s="244"/>
      <c r="CNX38" s="244"/>
      <c r="CNY38" s="244"/>
      <c r="CNZ38" s="244"/>
      <c r="COA38" s="244"/>
      <c r="COB38" s="244"/>
      <c r="COC38" s="244"/>
      <c r="COD38" s="244"/>
      <c r="COE38" s="244"/>
      <c r="COF38" s="244"/>
      <c r="COG38" s="244"/>
      <c r="COH38" s="244"/>
      <c r="COI38" s="244"/>
      <c r="COJ38" s="244"/>
      <c r="COK38" s="244"/>
      <c r="COL38" s="244"/>
      <c r="COM38" s="244"/>
      <c r="CON38" s="244"/>
      <c r="COO38" s="244"/>
      <c r="COP38" s="244"/>
      <c r="COQ38" s="244"/>
      <c r="COR38" s="244"/>
      <c r="COS38" s="244"/>
      <c r="COT38" s="244"/>
      <c r="COU38" s="244"/>
      <c r="COV38" s="244"/>
      <c r="COW38" s="244"/>
      <c r="COX38" s="244"/>
      <c r="COY38" s="244"/>
      <c r="COZ38" s="244"/>
      <c r="CPA38" s="244"/>
      <c r="CPB38" s="244"/>
      <c r="CPC38" s="244"/>
      <c r="CPD38" s="244"/>
      <c r="CPE38" s="244"/>
      <c r="CPF38" s="244"/>
      <c r="CPG38" s="244"/>
      <c r="CPH38" s="244"/>
      <c r="CPI38" s="244"/>
      <c r="CPJ38" s="244"/>
      <c r="CPK38" s="244"/>
      <c r="CPL38" s="244"/>
      <c r="CPM38" s="244"/>
      <c r="CPN38" s="244"/>
      <c r="CPO38" s="244"/>
      <c r="CPP38" s="244"/>
      <c r="CPQ38" s="244"/>
      <c r="CPR38" s="244"/>
      <c r="CPS38" s="244"/>
      <c r="CPT38" s="244"/>
      <c r="CPU38" s="244"/>
      <c r="CPV38" s="244"/>
      <c r="CPW38" s="244"/>
      <c r="CPX38" s="244"/>
      <c r="CPY38" s="244"/>
      <c r="CPZ38" s="244"/>
      <c r="CQA38" s="244"/>
      <c r="CQB38" s="244"/>
      <c r="CQC38" s="244"/>
      <c r="CQD38" s="244"/>
      <c r="CQE38" s="244"/>
      <c r="CQF38" s="244"/>
      <c r="CQG38" s="244"/>
      <c r="CQH38" s="244"/>
      <c r="CQI38" s="244"/>
      <c r="CQJ38" s="244"/>
      <c r="CQK38" s="244"/>
      <c r="CQL38" s="244"/>
      <c r="CQM38" s="244"/>
      <c r="CQN38" s="244"/>
      <c r="CQO38" s="244"/>
      <c r="CQP38" s="244"/>
      <c r="CQQ38" s="244"/>
      <c r="CQR38" s="244"/>
      <c r="CQS38" s="244"/>
      <c r="CQT38" s="244"/>
      <c r="CQU38" s="244"/>
      <c r="CQV38" s="244"/>
      <c r="CQW38" s="244"/>
      <c r="CQX38" s="244"/>
      <c r="CQY38" s="244"/>
      <c r="CQZ38" s="244"/>
      <c r="CRA38" s="244"/>
      <c r="CRB38" s="244"/>
      <c r="CRC38" s="244"/>
      <c r="CRD38" s="244"/>
      <c r="CRE38" s="244"/>
      <c r="CRF38" s="244"/>
      <c r="CRG38" s="244"/>
      <c r="CRH38" s="244"/>
      <c r="CRI38" s="244"/>
      <c r="CRJ38" s="244"/>
      <c r="CRK38" s="244"/>
      <c r="CRL38" s="244"/>
      <c r="CRM38" s="244"/>
      <c r="CRN38" s="244"/>
      <c r="CRO38" s="244"/>
      <c r="CRP38" s="244"/>
      <c r="CRQ38" s="244"/>
      <c r="CRR38" s="244"/>
      <c r="CRS38" s="244"/>
      <c r="CRT38" s="244"/>
      <c r="CRU38" s="244"/>
      <c r="CRV38" s="244"/>
      <c r="CRW38" s="244"/>
      <c r="CRX38" s="244"/>
      <c r="CRY38" s="244"/>
      <c r="CRZ38" s="244"/>
      <c r="CSA38" s="244"/>
      <c r="CSB38" s="244"/>
      <c r="CSC38" s="244"/>
      <c r="CSD38" s="244"/>
      <c r="CSE38" s="244"/>
      <c r="CSF38" s="244"/>
      <c r="CSG38" s="244"/>
      <c r="CSH38" s="244"/>
      <c r="CSI38" s="244"/>
      <c r="CSJ38" s="244"/>
      <c r="CSK38" s="244"/>
      <c r="CSL38" s="244"/>
      <c r="CSM38" s="244"/>
      <c r="CSN38" s="244"/>
      <c r="CSO38" s="244"/>
      <c r="CSP38" s="244"/>
      <c r="CSQ38" s="244"/>
      <c r="CSR38" s="244"/>
      <c r="CSS38" s="244"/>
      <c r="CST38" s="244"/>
      <c r="CSU38" s="244"/>
      <c r="CSV38" s="244"/>
      <c r="CSW38" s="244"/>
      <c r="CSX38" s="244"/>
      <c r="CSY38" s="244"/>
      <c r="CSZ38" s="244"/>
      <c r="CTA38" s="244"/>
      <c r="CTB38" s="244"/>
      <c r="CTC38" s="244"/>
      <c r="CTD38" s="244"/>
      <c r="CTE38" s="244"/>
      <c r="CTF38" s="244"/>
      <c r="CTG38" s="244"/>
      <c r="CTH38" s="244"/>
      <c r="CTI38" s="244"/>
      <c r="CTJ38" s="244"/>
      <c r="CTK38" s="244"/>
      <c r="CTL38" s="244"/>
      <c r="CTM38" s="244"/>
      <c r="CTN38" s="244"/>
      <c r="CTO38" s="244"/>
      <c r="CTP38" s="244"/>
      <c r="CTQ38" s="244"/>
      <c r="CTR38" s="244"/>
      <c r="CTS38" s="244"/>
      <c r="CTT38" s="244"/>
      <c r="CTU38" s="244"/>
      <c r="CTV38" s="244"/>
      <c r="CTW38" s="244"/>
      <c r="CTX38" s="244"/>
      <c r="CTY38" s="244"/>
      <c r="CTZ38" s="244"/>
      <c r="CUA38" s="244"/>
      <c r="CUB38" s="244"/>
      <c r="CUC38" s="244"/>
      <c r="CUD38" s="244"/>
      <c r="CUE38" s="244"/>
      <c r="CUF38" s="244"/>
      <c r="CUG38" s="244"/>
      <c r="CUH38" s="244"/>
      <c r="CUI38" s="244"/>
      <c r="CUJ38" s="244"/>
      <c r="CUK38" s="244"/>
      <c r="CUL38" s="244"/>
      <c r="CUM38" s="244"/>
      <c r="CUN38" s="244"/>
      <c r="CUO38" s="244"/>
      <c r="CUP38" s="244"/>
      <c r="CUQ38" s="244"/>
      <c r="CUR38" s="244"/>
      <c r="CUS38" s="244"/>
      <c r="CUT38" s="244"/>
      <c r="CUU38" s="244"/>
      <c r="CUV38" s="244"/>
      <c r="CUW38" s="244"/>
      <c r="CUX38" s="244"/>
      <c r="CUY38" s="244"/>
      <c r="CUZ38" s="244"/>
      <c r="CVA38" s="244"/>
      <c r="CVB38" s="244"/>
      <c r="CVC38" s="244"/>
      <c r="CVD38" s="244"/>
      <c r="CVE38" s="244"/>
      <c r="CVF38" s="244"/>
      <c r="CVG38" s="244"/>
      <c r="CVH38" s="244"/>
      <c r="CVI38" s="244"/>
      <c r="CVJ38" s="244"/>
      <c r="CVK38" s="244"/>
      <c r="CVL38" s="244"/>
      <c r="CVM38" s="244"/>
      <c r="CVN38" s="244"/>
      <c r="CVO38" s="244"/>
      <c r="CVP38" s="244"/>
      <c r="CVQ38" s="244"/>
      <c r="CVR38" s="244"/>
      <c r="CVS38" s="244"/>
      <c r="CVT38" s="244"/>
      <c r="CVU38" s="244"/>
      <c r="CVV38" s="244"/>
      <c r="CVW38" s="244"/>
      <c r="CVX38" s="244"/>
      <c r="CVY38" s="244"/>
      <c r="CVZ38" s="244"/>
      <c r="CWA38" s="244"/>
      <c r="CWB38" s="244"/>
      <c r="CWC38" s="244"/>
      <c r="CWD38" s="244"/>
      <c r="CWE38" s="244"/>
      <c r="CWF38" s="244"/>
      <c r="CWG38" s="244"/>
      <c r="CWH38" s="244"/>
      <c r="CWI38" s="244"/>
      <c r="CWJ38" s="244"/>
      <c r="CWK38" s="244"/>
      <c r="CWL38" s="244"/>
      <c r="CWM38" s="244"/>
      <c r="CWN38" s="244"/>
      <c r="CWO38" s="244"/>
      <c r="CWP38" s="244"/>
      <c r="CWQ38" s="244"/>
      <c r="CWR38" s="244"/>
      <c r="CWS38" s="244"/>
      <c r="CWT38" s="244"/>
      <c r="CWU38" s="244"/>
      <c r="CWV38" s="244"/>
      <c r="CWW38" s="244"/>
      <c r="CWX38" s="244"/>
      <c r="CWY38" s="244"/>
      <c r="CWZ38" s="244"/>
      <c r="CXA38" s="244"/>
      <c r="CXB38" s="244"/>
      <c r="CXC38" s="244"/>
      <c r="CXD38" s="244"/>
      <c r="CXE38" s="244"/>
      <c r="CXF38" s="244"/>
      <c r="CXG38" s="244"/>
      <c r="CXH38" s="244"/>
      <c r="CXI38" s="244"/>
      <c r="CXJ38" s="244"/>
      <c r="CXK38" s="244"/>
      <c r="CXL38" s="244"/>
      <c r="CXM38" s="244"/>
      <c r="CXN38" s="244"/>
      <c r="CXO38" s="244"/>
      <c r="CXP38" s="244"/>
      <c r="CXQ38" s="244"/>
      <c r="CXR38" s="244"/>
      <c r="CXS38" s="244"/>
      <c r="CXT38" s="244"/>
      <c r="CXU38" s="244"/>
      <c r="CXV38" s="244"/>
      <c r="CXW38" s="244"/>
      <c r="CXX38" s="244"/>
      <c r="CXY38" s="244"/>
      <c r="CXZ38" s="244"/>
      <c r="CYA38" s="244"/>
      <c r="CYB38" s="244"/>
      <c r="CYC38" s="244"/>
      <c r="CYD38" s="244"/>
      <c r="CYE38" s="244"/>
      <c r="CYF38" s="244"/>
      <c r="CYG38" s="244"/>
      <c r="CYH38" s="244"/>
      <c r="CYI38" s="244"/>
      <c r="CYJ38" s="244"/>
      <c r="CYK38" s="244"/>
      <c r="CYL38" s="244"/>
      <c r="CYM38" s="244"/>
      <c r="CYN38" s="244"/>
      <c r="CYO38" s="244"/>
      <c r="CYP38" s="244"/>
      <c r="CYQ38" s="244"/>
      <c r="CYR38" s="244"/>
      <c r="CYS38" s="244"/>
      <c r="CYT38" s="244"/>
      <c r="CYU38" s="244"/>
      <c r="CYV38" s="244"/>
      <c r="CYW38" s="244"/>
      <c r="CYX38" s="244"/>
      <c r="CYY38" s="244"/>
      <c r="CYZ38" s="244"/>
      <c r="CZA38" s="244"/>
      <c r="CZB38" s="244"/>
      <c r="CZC38" s="244"/>
      <c r="CZD38" s="244"/>
      <c r="CZE38" s="244"/>
      <c r="CZF38" s="244"/>
      <c r="CZG38" s="244"/>
      <c r="CZH38" s="244"/>
      <c r="CZI38" s="244"/>
      <c r="CZJ38" s="244"/>
      <c r="CZK38" s="244"/>
      <c r="CZL38" s="244"/>
      <c r="CZM38" s="244"/>
      <c r="CZN38" s="244"/>
      <c r="CZO38" s="244"/>
      <c r="CZP38" s="244"/>
      <c r="CZQ38" s="244"/>
      <c r="CZR38" s="244"/>
      <c r="CZS38" s="244"/>
      <c r="CZT38" s="244"/>
      <c r="CZU38" s="244"/>
      <c r="CZV38" s="244"/>
      <c r="CZW38" s="244"/>
      <c r="CZX38" s="244"/>
      <c r="CZY38" s="244"/>
      <c r="CZZ38" s="244"/>
      <c r="DAA38" s="244"/>
      <c r="DAB38" s="244"/>
      <c r="DAC38" s="244"/>
      <c r="DAD38" s="244"/>
      <c r="DAE38" s="244"/>
      <c r="DAF38" s="244"/>
      <c r="DAG38" s="244"/>
      <c r="DAH38" s="244"/>
      <c r="DAI38" s="244"/>
      <c r="DAJ38" s="244"/>
      <c r="DAK38" s="244"/>
      <c r="DAL38" s="244"/>
      <c r="DAM38" s="244"/>
      <c r="DAN38" s="244"/>
      <c r="DAO38" s="244"/>
      <c r="DAP38" s="244"/>
      <c r="DAQ38" s="244"/>
      <c r="DAR38" s="244"/>
      <c r="DAS38" s="244"/>
      <c r="DAT38" s="244"/>
      <c r="DAU38" s="244"/>
      <c r="DAV38" s="244"/>
      <c r="DAW38" s="244"/>
      <c r="DAX38" s="244"/>
      <c r="DAY38" s="244"/>
      <c r="DAZ38" s="244"/>
      <c r="DBA38" s="244"/>
      <c r="DBB38" s="244"/>
      <c r="DBC38" s="244"/>
      <c r="DBD38" s="244"/>
      <c r="DBE38" s="244"/>
      <c r="DBF38" s="244"/>
      <c r="DBG38" s="244"/>
      <c r="DBH38" s="244"/>
      <c r="DBI38" s="244"/>
      <c r="DBJ38" s="244"/>
      <c r="DBK38" s="244"/>
      <c r="DBL38" s="244"/>
      <c r="DBM38" s="244"/>
      <c r="DBN38" s="244"/>
      <c r="DBO38" s="244"/>
      <c r="DBP38" s="244"/>
      <c r="DBQ38" s="244"/>
      <c r="DBR38" s="244"/>
      <c r="DBS38" s="244"/>
      <c r="DBT38" s="244"/>
      <c r="DBU38" s="244"/>
      <c r="DBV38" s="244"/>
      <c r="DBW38" s="244"/>
      <c r="DBX38" s="244"/>
      <c r="DBY38" s="244"/>
      <c r="DBZ38" s="244"/>
      <c r="DCA38" s="244"/>
      <c r="DCB38" s="244"/>
      <c r="DCC38" s="244"/>
      <c r="DCD38" s="244"/>
      <c r="DCE38" s="244"/>
      <c r="DCF38" s="244"/>
      <c r="DCG38" s="244"/>
      <c r="DCH38" s="244"/>
      <c r="DCI38" s="244"/>
      <c r="DCJ38" s="244"/>
      <c r="DCK38" s="244"/>
      <c r="DCL38" s="244"/>
      <c r="DCM38" s="244"/>
      <c r="DCN38" s="244"/>
      <c r="DCO38" s="244"/>
      <c r="DCP38" s="244"/>
      <c r="DCQ38" s="244"/>
      <c r="DCR38" s="244"/>
      <c r="DCS38" s="244"/>
      <c r="DCT38" s="244"/>
      <c r="DCU38" s="244"/>
      <c r="DCV38" s="244"/>
      <c r="DCW38" s="244"/>
      <c r="DCX38" s="244"/>
      <c r="DCY38" s="244"/>
      <c r="DCZ38" s="244"/>
      <c r="DDA38" s="244"/>
      <c r="DDB38" s="244"/>
      <c r="DDC38" s="244"/>
      <c r="DDD38" s="244"/>
      <c r="DDE38" s="244"/>
      <c r="DDF38" s="244"/>
      <c r="DDG38" s="244"/>
      <c r="DDH38" s="244"/>
      <c r="DDI38" s="244"/>
      <c r="DDJ38" s="244"/>
      <c r="DDK38" s="244"/>
      <c r="DDL38" s="244"/>
      <c r="DDM38" s="244"/>
      <c r="DDN38" s="244"/>
      <c r="DDO38" s="244"/>
      <c r="DDP38" s="244"/>
      <c r="DDQ38" s="244"/>
      <c r="DDR38" s="244"/>
      <c r="DDS38" s="244"/>
      <c r="DDT38" s="244"/>
      <c r="DDU38" s="244"/>
      <c r="DDV38" s="244"/>
      <c r="DDW38" s="244"/>
      <c r="DDX38" s="244"/>
      <c r="DDY38" s="244"/>
      <c r="DDZ38" s="244"/>
      <c r="DEA38" s="244"/>
      <c r="DEB38" s="244"/>
      <c r="DEC38" s="244"/>
      <c r="DED38" s="244"/>
      <c r="DEE38" s="244"/>
      <c r="DEF38" s="244"/>
      <c r="DEG38" s="244"/>
      <c r="DEH38" s="244"/>
      <c r="DEI38" s="244"/>
      <c r="DEJ38" s="244"/>
      <c r="DEK38" s="244"/>
      <c r="DEL38" s="244"/>
      <c r="DEM38" s="244"/>
      <c r="DEN38" s="244"/>
      <c r="DEO38" s="244"/>
      <c r="DEP38" s="244"/>
      <c r="DEQ38" s="244"/>
      <c r="DER38" s="244"/>
      <c r="DES38" s="244"/>
      <c r="DET38" s="244"/>
      <c r="DEU38" s="244"/>
      <c r="DEV38" s="244"/>
      <c r="DEW38" s="244"/>
      <c r="DEX38" s="244"/>
      <c r="DEY38" s="244"/>
      <c r="DEZ38" s="244"/>
      <c r="DFA38" s="244"/>
      <c r="DFB38" s="244"/>
      <c r="DFC38" s="244"/>
      <c r="DFD38" s="244"/>
      <c r="DFE38" s="244"/>
      <c r="DFF38" s="244"/>
      <c r="DFG38" s="244"/>
      <c r="DFH38" s="244"/>
      <c r="DFI38" s="244"/>
      <c r="DFJ38" s="244"/>
      <c r="DFK38" s="244"/>
      <c r="DFL38" s="244"/>
      <c r="DFM38" s="244"/>
      <c r="DFN38" s="244"/>
      <c r="DFO38" s="244"/>
      <c r="DFP38" s="244"/>
      <c r="DFQ38" s="244"/>
      <c r="DFR38" s="244"/>
      <c r="DFS38" s="244"/>
      <c r="DFT38" s="244"/>
      <c r="DFU38" s="244"/>
      <c r="DFV38" s="244"/>
      <c r="DFW38" s="244"/>
      <c r="DFX38" s="244"/>
      <c r="DFY38" s="244"/>
      <c r="DFZ38" s="244"/>
      <c r="DGA38" s="244"/>
      <c r="DGB38" s="244"/>
      <c r="DGC38" s="244"/>
      <c r="DGD38" s="244"/>
      <c r="DGE38" s="244"/>
      <c r="DGF38" s="244"/>
      <c r="DGG38" s="244"/>
      <c r="DGH38" s="244"/>
      <c r="DGI38" s="244"/>
      <c r="DGJ38" s="244"/>
      <c r="DGK38" s="244"/>
      <c r="DGL38" s="244"/>
      <c r="DGM38" s="244"/>
      <c r="DGN38" s="244"/>
      <c r="DGO38" s="244"/>
      <c r="DGP38" s="244"/>
      <c r="DGQ38" s="244"/>
      <c r="DGR38" s="244"/>
      <c r="DGS38" s="244"/>
      <c r="DGT38" s="244"/>
      <c r="DGU38" s="244"/>
      <c r="DGV38" s="244"/>
      <c r="DGW38" s="244"/>
      <c r="DGX38" s="244"/>
      <c r="DGY38" s="244"/>
      <c r="DGZ38" s="244"/>
      <c r="DHA38" s="244"/>
      <c r="DHB38" s="244"/>
      <c r="DHC38" s="244"/>
      <c r="DHD38" s="244"/>
      <c r="DHE38" s="244"/>
      <c r="DHF38" s="244"/>
      <c r="DHG38" s="244"/>
      <c r="DHH38" s="244"/>
      <c r="DHI38" s="244"/>
      <c r="DHJ38" s="244"/>
      <c r="DHK38" s="244"/>
      <c r="DHL38" s="244"/>
      <c r="DHM38" s="244"/>
      <c r="DHN38" s="244"/>
      <c r="DHO38" s="244"/>
      <c r="DHP38" s="244"/>
      <c r="DHQ38" s="244"/>
      <c r="DHR38" s="244"/>
      <c r="DHS38" s="244"/>
      <c r="DHT38" s="244"/>
      <c r="DHU38" s="244"/>
      <c r="DHV38" s="244"/>
      <c r="DHW38" s="244"/>
      <c r="DHX38" s="244"/>
      <c r="DHY38" s="244"/>
      <c r="DHZ38" s="244"/>
      <c r="DIA38" s="244"/>
      <c r="DIB38" s="244"/>
      <c r="DIC38" s="244"/>
      <c r="DID38" s="244"/>
      <c r="DIE38" s="244"/>
      <c r="DIF38" s="244"/>
      <c r="DIG38" s="244"/>
      <c r="DIH38" s="244"/>
      <c r="DII38" s="244"/>
      <c r="DIJ38" s="244"/>
      <c r="DIK38" s="244"/>
      <c r="DIL38" s="244"/>
      <c r="DIM38" s="244"/>
      <c r="DIN38" s="244"/>
      <c r="DIO38" s="244"/>
      <c r="DIP38" s="244"/>
      <c r="DIQ38" s="244"/>
      <c r="DIR38" s="244"/>
      <c r="DIS38" s="244"/>
      <c r="DIT38" s="244"/>
      <c r="DIU38" s="244"/>
      <c r="DIV38" s="244"/>
      <c r="DIW38" s="244"/>
      <c r="DIX38" s="244"/>
      <c r="DIY38" s="244"/>
      <c r="DIZ38" s="244"/>
      <c r="DJA38" s="244"/>
      <c r="DJB38" s="244"/>
      <c r="DJC38" s="244"/>
      <c r="DJD38" s="244"/>
      <c r="DJE38" s="244"/>
      <c r="DJF38" s="244"/>
      <c r="DJG38" s="244"/>
      <c r="DJH38" s="244"/>
      <c r="DJI38" s="244"/>
      <c r="DJJ38" s="244"/>
      <c r="DJK38" s="244"/>
      <c r="DJL38" s="244"/>
      <c r="DJM38" s="244"/>
      <c r="DJN38" s="244"/>
      <c r="DJO38" s="244"/>
      <c r="DJP38" s="244"/>
      <c r="DJQ38" s="244"/>
      <c r="DJR38" s="244"/>
      <c r="DJS38" s="244"/>
      <c r="DJT38" s="244"/>
      <c r="DJU38" s="244"/>
      <c r="DJV38" s="244"/>
      <c r="DJW38" s="244"/>
      <c r="DJX38" s="244"/>
      <c r="DJY38" s="244"/>
      <c r="DJZ38" s="244"/>
      <c r="DKA38" s="244"/>
      <c r="DKB38" s="244"/>
      <c r="DKC38" s="244"/>
      <c r="DKD38" s="244"/>
      <c r="DKE38" s="244"/>
      <c r="DKF38" s="244"/>
      <c r="DKG38" s="244"/>
      <c r="DKH38" s="244"/>
      <c r="DKI38" s="244"/>
      <c r="DKJ38" s="244"/>
      <c r="DKK38" s="244"/>
      <c r="DKL38" s="244"/>
      <c r="DKM38" s="244"/>
      <c r="DKN38" s="244"/>
      <c r="DKO38" s="244"/>
      <c r="DKP38" s="244"/>
      <c r="DKQ38" s="244"/>
      <c r="DKR38" s="244"/>
      <c r="DKS38" s="244"/>
      <c r="DKT38" s="244"/>
      <c r="DKU38" s="244"/>
      <c r="DKV38" s="244"/>
      <c r="DKW38" s="244"/>
      <c r="DKX38" s="244"/>
      <c r="DKY38" s="244"/>
      <c r="DKZ38" s="244"/>
      <c r="DLA38" s="244"/>
      <c r="DLB38" s="244"/>
      <c r="DLC38" s="244"/>
      <c r="DLD38" s="244"/>
      <c r="DLE38" s="244"/>
      <c r="DLF38" s="244"/>
      <c r="DLG38" s="244"/>
      <c r="DLH38" s="244"/>
      <c r="DLI38" s="244"/>
      <c r="DLJ38" s="244"/>
      <c r="DLK38" s="244"/>
      <c r="DLL38" s="244"/>
      <c r="DLM38" s="244"/>
      <c r="DLN38" s="244"/>
      <c r="DLO38" s="244"/>
      <c r="DLP38" s="244"/>
      <c r="DLQ38" s="244"/>
      <c r="DLR38" s="244"/>
      <c r="DLS38" s="244"/>
      <c r="DLT38" s="244"/>
      <c r="DLU38" s="244"/>
      <c r="DLV38" s="244"/>
      <c r="DLW38" s="244"/>
      <c r="DLX38" s="244"/>
      <c r="DLY38" s="244"/>
      <c r="DLZ38" s="244"/>
      <c r="DMA38" s="244"/>
      <c r="DMB38" s="244"/>
      <c r="DMC38" s="244"/>
      <c r="DMD38" s="244"/>
      <c r="DME38" s="244"/>
      <c r="DMF38" s="244"/>
      <c r="DMG38" s="244"/>
      <c r="DMH38" s="244"/>
      <c r="DMI38" s="244"/>
      <c r="DMJ38" s="244"/>
      <c r="DMK38" s="244"/>
      <c r="DML38" s="244"/>
      <c r="DMM38" s="244"/>
      <c r="DMN38" s="244"/>
      <c r="DMO38" s="244"/>
      <c r="DMP38" s="244"/>
      <c r="DMQ38" s="244"/>
      <c r="DMR38" s="244"/>
      <c r="DMS38" s="244"/>
      <c r="DMT38" s="244"/>
      <c r="DMU38" s="244"/>
      <c r="DMV38" s="244"/>
      <c r="DMW38" s="244"/>
      <c r="DMX38" s="244"/>
      <c r="DMY38" s="244"/>
      <c r="DMZ38" s="244"/>
      <c r="DNA38" s="244"/>
      <c r="DNB38" s="244"/>
      <c r="DNC38" s="244"/>
      <c r="DND38" s="244"/>
      <c r="DNE38" s="244"/>
      <c r="DNF38" s="244"/>
      <c r="DNG38" s="244"/>
      <c r="DNH38" s="244"/>
      <c r="DNI38" s="244"/>
      <c r="DNJ38" s="244"/>
      <c r="DNK38" s="244"/>
      <c r="DNL38" s="244"/>
      <c r="DNM38" s="244"/>
      <c r="DNN38" s="244"/>
      <c r="DNO38" s="244"/>
      <c r="DNP38" s="244"/>
      <c r="DNQ38" s="244"/>
      <c r="DNR38" s="244"/>
      <c r="DNS38" s="244"/>
      <c r="DNT38" s="244"/>
      <c r="DNU38" s="244"/>
      <c r="DNV38" s="244"/>
      <c r="DNW38" s="244"/>
      <c r="DNX38" s="244"/>
      <c r="DNY38" s="244"/>
      <c r="DNZ38" s="244"/>
      <c r="DOA38" s="244"/>
      <c r="DOB38" s="244"/>
      <c r="DOC38" s="244"/>
      <c r="DOD38" s="244"/>
      <c r="DOE38" s="244"/>
      <c r="DOF38" s="244"/>
      <c r="DOG38" s="244"/>
      <c r="DOH38" s="244"/>
      <c r="DOI38" s="244"/>
      <c r="DOJ38" s="244"/>
      <c r="DOK38" s="244"/>
      <c r="DOL38" s="244"/>
      <c r="DOM38" s="244"/>
      <c r="DON38" s="244"/>
      <c r="DOO38" s="244"/>
      <c r="DOP38" s="244"/>
      <c r="DOQ38" s="244"/>
      <c r="DOR38" s="244"/>
      <c r="DOS38" s="244"/>
      <c r="DOT38" s="244"/>
      <c r="DOU38" s="244"/>
      <c r="DOV38" s="244"/>
      <c r="DOW38" s="244"/>
      <c r="DOX38" s="244"/>
      <c r="DOY38" s="244"/>
      <c r="DOZ38" s="244"/>
      <c r="DPA38" s="244"/>
      <c r="DPB38" s="244"/>
      <c r="DPC38" s="244"/>
      <c r="DPD38" s="244"/>
      <c r="DPE38" s="244"/>
      <c r="DPF38" s="244"/>
      <c r="DPG38" s="244"/>
      <c r="DPH38" s="244"/>
      <c r="DPI38" s="244"/>
      <c r="DPJ38" s="244"/>
      <c r="DPK38" s="244"/>
      <c r="DPL38" s="244"/>
      <c r="DPM38" s="244"/>
      <c r="DPN38" s="244"/>
      <c r="DPO38" s="244"/>
      <c r="DPP38" s="244"/>
      <c r="DPQ38" s="244"/>
      <c r="DPR38" s="244"/>
      <c r="DPS38" s="244"/>
      <c r="DPT38" s="244"/>
      <c r="DPU38" s="244"/>
      <c r="DPV38" s="244"/>
      <c r="DPW38" s="244"/>
      <c r="DPX38" s="244"/>
      <c r="DPY38" s="244"/>
      <c r="DPZ38" s="244"/>
      <c r="DQA38" s="244"/>
      <c r="DQB38" s="244"/>
      <c r="DQC38" s="244"/>
      <c r="DQD38" s="244"/>
      <c r="DQE38" s="244"/>
      <c r="DQF38" s="244"/>
      <c r="DQG38" s="244"/>
      <c r="DQH38" s="244"/>
      <c r="DQI38" s="244"/>
      <c r="DQJ38" s="244"/>
      <c r="DQK38" s="244"/>
      <c r="DQL38" s="244"/>
      <c r="DQM38" s="244"/>
      <c r="DQN38" s="244"/>
      <c r="DQO38" s="244"/>
      <c r="DQP38" s="244"/>
      <c r="DQQ38" s="244"/>
      <c r="DQR38" s="244"/>
      <c r="DQS38" s="244"/>
      <c r="DQT38" s="244"/>
      <c r="DQU38" s="244"/>
      <c r="DQV38" s="244"/>
      <c r="DQW38" s="244"/>
      <c r="DQX38" s="244"/>
      <c r="DQY38" s="244"/>
      <c r="DQZ38" s="244"/>
      <c r="DRA38" s="244"/>
      <c r="DRB38" s="244"/>
      <c r="DRC38" s="244"/>
      <c r="DRD38" s="244"/>
      <c r="DRE38" s="244"/>
      <c r="DRF38" s="244"/>
      <c r="DRG38" s="244"/>
      <c r="DRH38" s="244"/>
      <c r="DRI38" s="244"/>
      <c r="DRJ38" s="244"/>
      <c r="DRK38" s="244"/>
      <c r="DRL38" s="244"/>
      <c r="DRM38" s="244"/>
      <c r="DRN38" s="244"/>
      <c r="DRO38" s="244"/>
      <c r="DRP38" s="244"/>
      <c r="DRQ38" s="244"/>
      <c r="DRR38" s="244"/>
      <c r="DRS38" s="244"/>
      <c r="DRT38" s="244"/>
      <c r="DRU38" s="244"/>
      <c r="DRV38" s="244"/>
      <c r="DRW38" s="244"/>
      <c r="DRX38" s="244"/>
      <c r="DRY38" s="244"/>
      <c r="DRZ38" s="244"/>
      <c r="DSA38" s="244"/>
      <c r="DSB38" s="244"/>
      <c r="DSC38" s="244"/>
      <c r="DSD38" s="244"/>
      <c r="DSE38" s="244"/>
      <c r="DSF38" s="244"/>
      <c r="DSG38" s="244"/>
      <c r="DSH38" s="244"/>
      <c r="DSI38" s="244"/>
      <c r="DSJ38" s="244"/>
      <c r="DSK38" s="244"/>
      <c r="DSL38" s="244"/>
      <c r="DSM38" s="244"/>
      <c r="DSN38" s="244"/>
      <c r="DSO38" s="244"/>
      <c r="DSP38" s="244"/>
      <c r="DSQ38" s="244"/>
      <c r="DSR38" s="244"/>
      <c r="DSS38" s="244"/>
      <c r="DST38" s="244"/>
      <c r="DSU38" s="244"/>
      <c r="DSV38" s="244"/>
      <c r="DSW38" s="244"/>
      <c r="DSX38" s="244"/>
      <c r="DSY38" s="244"/>
      <c r="DSZ38" s="244"/>
      <c r="DTA38" s="244"/>
      <c r="DTB38" s="244"/>
      <c r="DTC38" s="244"/>
      <c r="DTD38" s="244"/>
      <c r="DTE38" s="244"/>
      <c r="DTF38" s="244"/>
      <c r="DTG38" s="244"/>
      <c r="DTH38" s="244"/>
      <c r="DTI38" s="244"/>
      <c r="DTJ38" s="244"/>
      <c r="DTK38" s="244"/>
      <c r="DTL38" s="244"/>
      <c r="DTM38" s="244"/>
      <c r="DTN38" s="244"/>
      <c r="DTO38" s="244"/>
      <c r="DTP38" s="244"/>
      <c r="DTQ38" s="244"/>
      <c r="DTR38" s="244"/>
      <c r="DTS38" s="244"/>
      <c r="DTT38" s="244"/>
      <c r="DTU38" s="244"/>
      <c r="DTV38" s="244"/>
      <c r="DTW38" s="244"/>
      <c r="DTX38" s="244"/>
      <c r="DTY38" s="244"/>
      <c r="DTZ38" s="244"/>
      <c r="DUA38" s="244"/>
      <c r="DUB38" s="244"/>
      <c r="DUC38" s="244"/>
      <c r="DUD38" s="244"/>
      <c r="DUE38" s="244"/>
      <c r="DUF38" s="244"/>
      <c r="DUG38" s="244"/>
      <c r="DUH38" s="244"/>
      <c r="DUI38" s="244"/>
      <c r="DUJ38" s="244"/>
      <c r="DUK38" s="244"/>
      <c r="DUL38" s="244"/>
      <c r="DUM38" s="244"/>
      <c r="DUN38" s="244"/>
      <c r="DUO38" s="244"/>
      <c r="DUP38" s="244"/>
      <c r="DUQ38" s="244"/>
      <c r="DUR38" s="244"/>
      <c r="DUS38" s="244"/>
      <c r="DUT38" s="244"/>
      <c r="DUU38" s="244"/>
      <c r="DUV38" s="244"/>
      <c r="DUW38" s="244"/>
      <c r="DUX38" s="244"/>
      <c r="DUY38" s="244"/>
      <c r="DUZ38" s="244"/>
      <c r="DVA38" s="244"/>
      <c r="DVB38" s="244"/>
      <c r="DVC38" s="244"/>
      <c r="DVD38" s="244"/>
      <c r="DVE38" s="244"/>
      <c r="DVF38" s="244"/>
      <c r="DVG38" s="244"/>
      <c r="DVH38" s="244"/>
      <c r="DVI38" s="244"/>
      <c r="DVJ38" s="244"/>
      <c r="DVK38" s="244"/>
      <c r="DVL38" s="244"/>
      <c r="DVM38" s="244"/>
      <c r="DVN38" s="244"/>
      <c r="DVO38" s="244"/>
      <c r="DVP38" s="244"/>
      <c r="DVQ38" s="244"/>
      <c r="DVR38" s="244"/>
      <c r="DVS38" s="244"/>
      <c r="DVT38" s="244"/>
      <c r="DVU38" s="244"/>
      <c r="DVV38" s="244"/>
      <c r="DVW38" s="244"/>
      <c r="DVX38" s="244"/>
      <c r="DVY38" s="244"/>
      <c r="DVZ38" s="244"/>
      <c r="DWA38" s="244"/>
      <c r="DWB38" s="244"/>
      <c r="DWC38" s="244"/>
      <c r="DWD38" s="244"/>
      <c r="DWE38" s="244"/>
      <c r="DWF38" s="244"/>
      <c r="DWG38" s="244"/>
      <c r="DWH38" s="244"/>
      <c r="DWI38" s="244"/>
      <c r="DWJ38" s="244"/>
      <c r="DWK38" s="244"/>
      <c r="DWL38" s="244"/>
      <c r="DWM38" s="244"/>
      <c r="DWN38" s="244"/>
      <c r="DWO38" s="244"/>
      <c r="DWP38" s="244"/>
      <c r="DWQ38" s="244"/>
      <c r="DWR38" s="244"/>
      <c r="DWS38" s="244"/>
      <c r="DWT38" s="244"/>
      <c r="DWU38" s="244"/>
      <c r="DWV38" s="244"/>
      <c r="DWW38" s="244"/>
      <c r="DWX38" s="244"/>
      <c r="DWY38" s="244"/>
      <c r="DWZ38" s="244"/>
      <c r="DXA38" s="244"/>
      <c r="DXB38" s="244"/>
      <c r="DXC38" s="244"/>
      <c r="DXD38" s="244"/>
      <c r="DXE38" s="244"/>
      <c r="DXF38" s="244"/>
      <c r="DXG38" s="244"/>
      <c r="DXH38" s="244"/>
      <c r="DXI38" s="244"/>
      <c r="DXJ38" s="244"/>
      <c r="DXK38" s="244"/>
      <c r="DXL38" s="244"/>
      <c r="DXM38" s="244"/>
      <c r="DXN38" s="244"/>
      <c r="DXO38" s="244"/>
      <c r="DXP38" s="244"/>
      <c r="DXQ38" s="244"/>
      <c r="DXR38" s="244"/>
      <c r="DXS38" s="244"/>
      <c r="DXT38" s="244"/>
      <c r="DXU38" s="244"/>
      <c r="DXV38" s="244"/>
      <c r="DXW38" s="244"/>
      <c r="DXX38" s="244"/>
      <c r="DXY38" s="244"/>
      <c r="DXZ38" s="244"/>
      <c r="DYA38" s="244"/>
      <c r="DYB38" s="244"/>
      <c r="DYC38" s="244"/>
      <c r="DYD38" s="244"/>
      <c r="DYE38" s="244"/>
      <c r="DYF38" s="244"/>
      <c r="DYG38" s="244"/>
      <c r="DYH38" s="244"/>
      <c r="DYI38" s="244"/>
      <c r="DYJ38" s="244"/>
      <c r="DYK38" s="244"/>
      <c r="DYL38" s="244"/>
      <c r="DYM38" s="244"/>
      <c r="DYN38" s="244"/>
      <c r="DYO38" s="244"/>
      <c r="DYP38" s="244"/>
      <c r="DYQ38" s="244"/>
      <c r="DYR38" s="244"/>
      <c r="DYS38" s="244"/>
      <c r="DYT38" s="244"/>
      <c r="DYU38" s="244"/>
      <c r="DYV38" s="244"/>
      <c r="DYW38" s="244"/>
      <c r="DYX38" s="244"/>
      <c r="DYY38" s="244"/>
      <c r="DYZ38" s="244"/>
      <c r="DZA38" s="244"/>
      <c r="DZB38" s="244"/>
      <c r="DZC38" s="244"/>
      <c r="DZD38" s="244"/>
      <c r="DZE38" s="244"/>
      <c r="DZF38" s="244"/>
      <c r="DZG38" s="244"/>
      <c r="DZH38" s="244"/>
      <c r="DZI38" s="244"/>
      <c r="DZJ38" s="244"/>
      <c r="DZK38" s="244"/>
      <c r="DZL38" s="244"/>
      <c r="DZM38" s="244"/>
      <c r="DZN38" s="244"/>
      <c r="DZO38" s="244"/>
      <c r="DZP38" s="244"/>
      <c r="DZQ38" s="244"/>
      <c r="DZR38" s="244"/>
      <c r="DZS38" s="244"/>
      <c r="DZT38" s="244"/>
      <c r="DZU38" s="244"/>
      <c r="DZV38" s="244"/>
      <c r="DZW38" s="244"/>
      <c r="DZX38" s="244"/>
      <c r="DZY38" s="244"/>
      <c r="DZZ38" s="244"/>
      <c r="EAA38" s="244"/>
      <c r="EAB38" s="244"/>
      <c r="EAC38" s="244"/>
      <c r="EAD38" s="244"/>
      <c r="EAE38" s="244"/>
      <c r="EAF38" s="244"/>
      <c r="EAG38" s="244"/>
      <c r="EAH38" s="244"/>
      <c r="EAI38" s="244"/>
      <c r="EAJ38" s="244"/>
      <c r="EAK38" s="244"/>
      <c r="EAL38" s="244"/>
      <c r="EAM38" s="244"/>
      <c r="EAN38" s="244"/>
      <c r="EAO38" s="244"/>
      <c r="EAP38" s="244"/>
      <c r="EAQ38" s="244"/>
      <c r="EAR38" s="244"/>
      <c r="EAS38" s="244"/>
      <c r="EAT38" s="244"/>
      <c r="EAU38" s="244"/>
      <c r="EAV38" s="244"/>
      <c r="EAW38" s="244"/>
      <c r="EAX38" s="244"/>
      <c r="EAY38" s="244"/>
      <c r="EAZ38" s="244"/>
      <c r="EBA38" s="244"/>
      <c r="EBB38" s="244"/>
      <c r="EBC38" s="244"/>
      <c r="EBD38" s="244"/>
      <c r="EBE38" s="244"/>
      <c r="EBF38" s="244"/>
      <c r="EBG38" s="244"/>
      <c r="EBH38" s="244"/>
      <c r="EBI38" s="244"/>
      <c r="EBJ38" s="244"/>
      <c r="EBK38" s="244"/>
      <c r="EBL38" s="244"/>
      <c r="EBM38" s="244"/>
      <c r="EBN38" s="244"/>
      <c r="EBO38" s="244"/>
      <c r="EBP38" s="244"/>
      <c r="EBQ38" s="244"/>
      <c r="EBR38" s="244"/>
      <c r="EBS38" s="244"/>
      <c r="EBT38" s="244"/>
      <c r="EBU38" s="244"/>
      <c r="EBV38" s="244"/>
      <c r="EBW38" s="244"/>
      <c r="EBX38" s="244"/>
      <c r="EBY38" s="244"/>
      <c r="EBZ38" s="244"/>
      <c r="ECA38" s="244"/>
      <c r="ECB38" s="244"/>
      <c r="ECC38" s="244"/>
      <c r="ECD38" s="244"/>
      <c r="ECE38" s="244"/>
      <c r="ECF38" s="244"/>
      <c r="ECG38" s="244"/>
      <c r="ECH38" s="244"/>
      <c r="ECI38" s="244"/>
      <c r="ECJ38" s="244"/>
      <c r="ECK38" s="244"/>
      <c r="ECL38" s="244"/>
      <c r="ECM38" s="244"/>
      <c r="ECN38" s="244"/>
      <c r="ECO38" s="244"/>
      <c r="ECP38" s="244"/>
      <c r="ECQ38" s="244"/>
      <c r="ECR38" s="244"/>
      <c r="ECS38" s="244"/>
      <c r="ECT38" s="244"/>
      <c r="ECU38" s="244"/>
      <c r="ECV38" s="244"/>
      <c r="ECW38" s="244"/>
      <c r="ECX38" s="244"/>
      <c r="ECY38" s="244"/>
      <c r="ECZ38" s="244"/>
      <c r="EDA38" s="244"/>
      <c r="EDB38" s="244"/>
      <c r="EDC38" s="244"/>
      <c r="EDD38" s="244"/>
      <c r="EDE38" s="244"/>
      <c r="EDF38" s="244"/>
      <c r="EDG38" s="244"/>
      <c r="EDH38" s="244"/>
      <c r="EDI38" s="244"/>
      <c r="EDJ38" s="244"/>
      <c r="EDK38" s="244"/>
      <c r="EDL38" s="244"/>
      <c r="EDM38" s="244"/>
      <c r="EDN38" s="244"/>
      <c r="EDO38" s="244"/>
      <c r="EDP38" s="244"/>
      <c r="EDQ38" s="244"/>
      <c r="EDR38" s="244"/>
      <c r="EDS38" s="244"/>
      <c r="EDT38" s="244"/>
      <c r="EDU38" s="244"/>
      <c r="EDV38" s="244"/>
      <c r="EDW38" s="244"/>
      <c r="EDX38" s="244"/>
      <c r="EDY38" s="244"/>
      <c r="EDZ38" s="244"/>
      <c r="EEA38" s="244"/>
      <c r="EEB38" s="244"/>
      <c r="EEC38" s="244"/>
      <c r="EED38" s="244"/>
      <c r="EEE38" s="244"/>
      <c r="EEF38" s="244"/>
      <c r="EEG38" s="244"/>
      <c r="EEH38" s="244"/>
      <c r="EEI38" s="244"/>
      <c r="EEJ38" s="244"/>
      <c r="EEK38" s="244"/>
      <c r="EEL38" s="244"/>
      <c r="EEM38" s="244"/>
      <c r="EEN38" s="244"/>
      <c r="EEO38" s="244"/>
      <c r="EEP38" s="244"/>
      <c r="EEQ38" s="244"/>
      <c r="EER38" s="244"/>
      <c r="EES38" s="244"/>
      <c r="EET38" s="244"/>
      <c r="EEU38" s="244"/>
      <c r="EEV38" s="244"/>
      <c r="EEW38" s="244"/>
      <c r="EEX38" s="244"/>
      <c r="EEY38" s="244"/>
      <c r="EEZ38" s="244"/>
      <c r="EFA38" s="244"/>
      <c r="EFB38" s="244"/>
      <c r="EFC38" s="244"/>
      <c r="EFD38" s="244"/>
      <c r="EFE38" s="244"/>
      <c r="EFF38" s="244"/>
      <c r="EFG38" s="244"/>
      <c r="EFH38" s="244"/>
      <c r="EFI38" s="244"/>
      <c r="EFJ38" s="244"/>
      <c r="EFK38" s="244"/>
      <c r="EFL38" s="244"/>
      <c r="EFM38" s="244"/>
      <c r="EFN38" s="244"/>
      <c r="EFO38" s="244"/>
      <c r="EFP38" s="244"/>
      <c r="EFQ38" s="244"/>
      <c r="EFR38" s="244"/>
      <c r="EFS38" s="244"/>
      <c r="EFT38" s="244"/>
      <c r="EFU38" s="244"/>
      <c r="EFV38" s="244"/>
      <c r="EFW38" s="244"/>
      <c r="EFX38" s="244"/>
      <c r="EFY38" s="244"/>
      <c r="EFZ38" s="244"/>
      <c r="EGA38" s="244"/>
      <c r="EGB38" s="244"/>
      <c r="EGC38" s="244"/>
      <c r="EGD38" s="244"/>
      <c r="EGE38" s="244"/>
      <c r="EGF38" s="244"/>
      <c r="EGG38" s="244"/>
      <c r="EGH38" s="244"/>
      <c r="EGI38" s="244"/>
      <c r="EGJ38" s="244"/>
      <c r="EGK38" s="244"/>
      <c r="EGL38" s="244"/>
      <c r="EGM38" s="244"/>
      <c r="EGN38" s="244"/>
      <c r="EGO38" s="244"/>
      <c r="EGP38" s="244"/>
      <c r="EGQ38" s="244"/>
      <c r="EGR38" s="244"/>
      <c r="EGS38" s="244"/>
      <c r="EGT38" s="244"/>
      <c r="EGU38" s="244"/>
      <c r="EGV38" s="244"/>
      <c r="EGW38" s="244"/>
      <c r="EGX38" s="244"/>
      <c r="EGY38" s="244"/>
      <c r="EGZ38" s="244"/>
      <c r="EHA38" s="244"/>
      <c r="EHB38" s="244"/>
      <c r="EHC38" s="244"/>
      <c r="EHD38" s="244"/>
      <c r="EHE38" s="244"/>
      <c r="EHF38" s="244"/>
      <c r="EHG38" s="244"/>
      <c r="EHH38" s="244"/>
      <c r="EHI38" s="244"/>
      <c r="EHJ38" s="244"/>
      <c r="EHK38" s="244"/>
      <c r="EHL38" s="244"/>
      <c r="EHM38" s="244"/>
      <c r="EHN38" s="244"/>
      <c r="EHO38" s="244"/>
      <c r="EHP38" s="244"/>
      <c r="EHQ38" s="244"/>
      <c r="EHR38" s="244"/>
      <c r="EHS38" s="244"/>
      <c r="EHT38" s="244"/>
      <c r="EHU38" s="244"/>
      <c r="EHV38" s="244"/>
      <c r="EHW38" s="244"/>
      <c r="EHX38" s="244"/>
      <c r="EHY38" s="244"/>
      <c r="EHZ38" s="244"/>
      <c r="EIA38" s="244"/>
      <c r="EIB38" s="244"/>
      <c r="EIC38" s="244"/>
      <c r="EID38" s="244"/>
      <c r="EIE38" s="244"/>
      <c r="EIF38" s="244"/>
      <c r="EIG38" s="244"/>
      <c r="EIH38" s="244"/>
      <c r="EII38" s="244"/>
      <c r="EIJ38" s="244"/>
      <c r="EIK38" s="244"/>
      <c r="EIL38" s="244"/>
      <c r="EIM38" s="244"/>
      <c r="EIN38" s="244"/>
      <c r="EIO38" s="244"/>
      <c r="EIP38" s="244"/>
      <c r="EIQ38" s="244"/>
      <c r="EIR38" s="244"/>
      <c r="EIS38" s="244"/>
      <c r="EIT38" s="244"/>
      <c r="EIU38" s="244"/>
      <c r="EIV38" s="244"/>
      <c r="EIW38" s="244"/>
      <c r="EIX38" s="244"/>
      <c r="EIY38" s="244"/>
      <c r="EIZ38" s="244"/>
      <c r="EJA38" s="244"/>
      <c r="EJB38" s="244"/>
      <c r="EJC38" s="244"/>
      <c r="EJD38" s="244"/>
      <c r="EJE38" s="244"/>
      <c r="EJF38" s="244"/>
      <c r="EJG38" s="244"/>
      <c r="EJH38" s="244"/>
      <c r="EJI38" s="244"/>
      <c r="EJJ38" s="244"/>
      <c r="EJK38" s="244"/>
      <c r="EJL38" s="244"/>
      <c r="EJM38" s="244"/>
      <c r="EJN38" s="244"/>
      <c r="EJO38" s="244"/>
      <c r="EJP38" s="244"/>
      <c r="EJQ38" s="244"/>
      <c r="EJR38" s="244"/>
      <c r="EJS38" s="244"/>
      <c r="EJT38" s="244"/>
      <c r="EJU38" s="244"/>
      <c r="EJV38" s="244"/>
      <c r="EJW38" s="244"/>
      <c r="EJX38" s="244"/>
      <c r="EJY38" s="244"/>
      <c r="EJZ38" s="244"/>
      <c r="EKA38" s="244"/>
      <c r="EKB38" s="244"/>
      <c r="EKC38" s="244"/>
      <c r="EKD38" s="244"/>
      <c r="EKE38" s="244"/>
      <c r="EKF38" s="244"/>
      <c r="EKG38" s="244"/>
      <c r="EKH38" s="244"/>
      <c r="EKI38" s="244"/>
      <c r="EKJ38" s="244"/>
      <c r="EKK38" s="244"/>
      <c r="EKL38" s="244"/>
      <c r="EKM38" s="244"/>
      <c r="EKN38" s="244"/>
      <c r="EKO38" s="244"/>
      <c r="EKP38" s="244"/>
      <c r="EKQ38" s="244"/>
      <c r="EKR38" s="244"/>
      <c r="EKS38" s="244"/>
      <c r="EKT38" s="244"/>
      <c r="EKU38" s="244"/>
      <c r="EKV38" s="244"/>
      <c r="EKW38" s="244"/>
      <c r="EKX38" s="244"/>
      <c r="EKY38" s="244"/>
      <c r="EKZ38" s="244"/>
      <c r="ELA38" s="244"/>
      <c r="ELB38" s="244"/>
      <c r="ELC38" s="244"/>
      <c r="ELD38" s="244"/>
      <c r="ELE38" s="244"/>
      <c r="ELF38" s="244"/>
      <c r="ELG38" s="244"/>
      <c r="ELH38" s="244"/>
      <c r="ELI38" s="244"/>
      <c r="ELJ38" s="244"/>
      <c r="ELK38" s="244"/>
      <c r="ELL38" s="244"/>
      <c r="ELM38" s="244"/>
      <c r="ELN38" s="244"/>
      <c r="ELO38" s="244"/>
      <c r="ELP38" s="244"/>
      <c r="ELQ38" s="244"/>
      <c r="ELR38" s="244"/>
      <c r="ELS38" s="244"/>
      <c r="ELT38" s="244"/>
      <c r="ELU38" s="244"/>
      <c r="ELV38" s="244"/>
      <c r="ELW38" s="244"/>
      <c r="ELX38" s="244"/>
      <c r="ELY38" s="244"/>
      <c r="ELZ38" s="244"/>
      <c r="EMA38" s="244"/>
      <c r="EMB38" s="244"/>
      <c r="EMC38" s="244"/>
      <c r="EMD38" s="244"/>
      <c r="EME38" s="244"/>
      <c r="EMF38" s="244"/>
      <c r="EMG38" s="244"/>
      <c r="EMH38" s="244"/>
      <c r="EMI38" s="244"/>
      <c r="EMJ38" s="244"/>
      <c r="EMK38" s="244"/>
      <c r="EML38" s="244"/>
      <c r="EMM38" s="244"/>
      <c r="EMN38" s="244"/>
      <c r="EMO38" s="244"/>
      <c r="EMP38" s="244"/>
      <c r="EMQ38" s="244"/>
      <c r="EMR38" s="244"/>
      <c r="EMS38" s="244"/>
      <c r="EMT38" s="244"/>
      <c r="EMU38" s="244"/>
      <c r="EMV38" s="244"/>
      <c r="EMW38" s="244"/>
      <c r="EMX38" s="244"/>
      <c r="EMY38" s="244"/>
      <c r="EMZ38" s="244"/>
      <c r="ENA38" s="244"/>
      <c r="ENB38" s="244"/>
      <c r="ENC38" s="244"/>
      <c r="END38" s="244"/>
      <c r="ENE38" s="244"/>
      <c r="ENF38" s="244"/>
      <c r="ENG38" s="244"/>
      <c r="ENH38" s="244"/>
      <c r="ENI38" s="244"/>
      <c r="ENJ38" s="244"/>
      <c r="ENK38" s="244"/>
      <c r="ENL38" s="244"/>
      <c r="ENM38" s="244"/>
      <c r="ENN38" s="244"/>
      <c r="ENO38" s="244"/>
      <c r="ENP38" s="244"/>
      <c r="ENQ38" s="244"/>
      <c r="ENR38" s="244"/>
      <c r="ENS38" s="244"/>
      <c r="ENT38" s="244"/>
      <c r="ENU38" s="244"/>
      <c r="ENV38" s="244"/>
      <c r="ENW38" s="244"/>
      <c r="ENX38" s="244"/>
      <c r="ENY38" s="244"/>
      <c r="ENZ38" s="244"/>
      <c r="EOA38" s="244"/>
      <c r="EOB38" s="244"/>
      <c r="EOC38" s="244"/>
      <c r="EOD38" s="244"/>
      <c r="EOE38" s="244"/>
      <c r="EOF38" s="244"/>
      <c r="EOG38" s="244"/>
      <c r="EOH38" s="244"/>
      <c r="EOI38" s="244"/>
      <c r="EOJ38" s="244"/>
      <c r="EOK38" s="244"/>
      <c r="EOL38" s="244"/>
      <c r="EOM38" s="244"/>
      <c r="EON38" s="244"/>
      <c r="EOO38" s="244"/>
      <c r="EOP38" s="244"/>
      <c r="EOQ38" s="244"/>
      <c r="EOR38" s="244"/>
      <c r="EOS38" s="244"/>
      <c r="EOT38" s="244"/>
      <c r="EOU38" s="244"/>
      <c r="EOV38" s="244"/>
      <c r="EOW38" s="244"/>
      <c r="EOX38" s="244"/>
      <c r="EOY38" s="244"/>
      <c r="EOZ38" s="244"/>
      <c r="EPA38" s="244"/>
      <c r="EPB38" s="244"/>
      <c r="EPC38" s="244"/>
      <c r="EPD38" s="244"/>
      <c r="EPE38" s="244"/>
      <c r="EPF38" s="244"/>
      <c r="EPG38" s="244"/>
      <c r="EPH38" s="244"/>
      <c r="EPI38" s="244"/>
      <c r="EPJ38" s="244"/>
      <c r="EPK38" s="244"/>
      <c r="EPL38" s="244"/>
      <c r="EPM38" s="244"/>
      <c r="EPN38" s="244"/>
      <c r="EPO38" s="244"/>
      <c r="EPP38" s="244"/>
      <c r="EPQ38" s="244"/>
      <c r="EPR38" s="244"/>
      <c r="EPS38" s="244"/>
      <c r="EPT38" s="244"/>
      <c r="EPU38" s="244"/>
      <c r="EPV38" s="244"/>
      <c r="EPW38" s="244"/>
      <c r="EPX38" s="244"/>
      <c r="EPY38" s="244"/>
      <c r="EPZ38" s="244"/>
      <c r="EQA38" s="244"/>
      <c r="EQB38" s="244"/>
      <c r="EQC38" s="244"/>
      <c r="EQD38" s="244"/>
      <c r="EQE38" s="244"/>
      <c r="EQF38" s="244"/>
      <c r="EQG38" s="244"/>
      <c r="EQH38" s="244"/>
      <c r="EQI38" s="244"/>
      <c r="EQJ38" s="244"/>
      <c r="EQK38" s="244"/>
      <c r="EQL38" s="244"/>
      <c r="EQM38" s="244"/>
      <c r="EQN38" s="244"/>
      <c r="EQO38" s="244"/>
      <c r="EQP38" s="244"/>
      <c r="EQQ38" s="244"/>
      <c r="EQR38" s="244"/>
      <c r="EQS38" s="244"/>
      <c r="EQT38" s="244"/>
      <c r="EQU38" s="244"/>
      <c r="EQV38" s="244"/>
      <c r="EQW38" s="244"/>
      <c r="EQX38" s="244"/>
      <c r="EQY38" s="244"/>
      <c r="EQZ38" s="244"/>
      <c r="ERA38" s="244"/>
      <c r="ERB38" s="244"/>
      <c r="ERC38" s="244"/>
      <c r="ERD38" s="244"/>
      <c r="ERE38" s="244"/>
      <c r="ERF38" s="244"/>
      <c r="ERG38" s="244"/>
      <c r="ERH38" s="244"/>
      <c r="ERI38" s="244"/>
      <c r="ERJ38" s="244"/>
      <c r="ERK38" s="244"/>
      <c r="ERL38" s="244"/>
      <c r="ERM38" s="244"/>
      <c r="ERN38" s="244"/>
      <c r="ERO38" s="244"/>
      <c r="ERP38" s="244"/>
      <c r="ERQ38" s="244"/>
      <c r="ERR38" s="244"/>
      <c r="ERS38" s="244"/>
      <c r="ERT38" s="244"/>
      <c r="ERU38" s="244"/>
      <c r="ERV38" s="244"/>
      <c r="ERW38" s="244"/>
      <c r="ERX38" s="244"/>
      <c r="ERY38" s="244"/>
      <c r="ERZ38" s="244"/>
      <c r="ESA38" s="244"/>
      <c r="ESB38" s="244"/>
      <c r="ESC38" s="244"/>
      <c r="ESD38" s="244"/>
      <c r="ESE38" s="244"/>
      <c r="ESF38" s="244"/>
      <c r="ESG38" s="244"/>
      <c r="ESH38" s="244"/>
      <c r="ESI38" s="244"/>
      <c r="ESJ38" s="244"/>
      <c r="ESK38" s="244"/>
      <c r="ESL38" s="244"/>
      <c r="ESM38" s="244"/>
      <c r="ESN38" s="244"/>
      <c r="ESO38" s="244"/>
      <c r="ESP38" s="244"/>
      <c r="ESQ38" s="244"/>
      <c r="ESR38" s="244"/>
      <c r="ESS38" s="244"/>
      <c r="EST38" s="244"/>
      <c r="ESU38" s="244"/>
      <c r="ESV38" s="244"/>
      <c r="ESW38" s="244"/>
      <c r="ESX38" s="244"/>
      <c r="ESY38" s="244"/>
      <c r="ESZ38" s="244"/>
      <c r="ETA38" s="244"/>
      <c r="ETB38" s="244"/>
      <c r="ETC38" s="244"/>
      <c r="ETD38" s="244"/>
      <c r="ETE38" s="244"/>
      <c r="ETF38" s="244"/>
      <c r="ETG38" s="244"/>
      <c r="ETH38" s="244"/>
      <c r="ETI38" s="244"/>
      <c r="ETJ38" s="244"/>
      <c r="ETK38" s="244"/>
      <c r="ETL38" s="244"/>
      <c r="ETM38" s="244"/>
      <c r="ETN38" s="244"/>
      <c r="ETO38" s="244"/>
      <c r="ETP38" s="244"/>
      <c r="ETQ38" s="244"/>
      <c r="ETR38" s="244"/>
      <c r="ETS38" s="244"/>
      <c r="ETT38" s="244"/>
      <c r="ETU38" s="244"/>
      <c r="ETV38" s="244"/>
      <c r="ETW38" s="244"/>
      <c r="ETX38" s="244"/>
      <c r="ETY38" s="244"/>
      <c r="ETZ38" s="244"/>
      <c r="EUA38" s="244"/>
      <c r="EUB38" s="244"/>
      <c r="EUC38" s="244"/>
      <c r="EUD38" s="244"/>
      <c r="EUE38" s="244"/>
      <c r="EUF38" s="244"/>
      <c r="EUG38" s="244"/>
      <c r="EUH38" s="244"/>
      <c r="EUI38" s="244"/>
      <c r="EUJ38" s="244"/>
      <c r="EUK38" s="244"/>
      <c r="EUL38" s="244"/>
      <c r="EUM38" s="244"/>
      <c r="EUN38" s="244"/>
      <c r="EUO38" s="244"/>
      <c r="EUP38" s="244"/>
      <c r="EUQ38" s="244"/>
      <c r="EUR38" s="244"/>
      <c r="EUS38" s="244"/>
      <c r="EUT38" s="244"/>
      <c r="EUU38" s="244"/>
      <c r="EUV38" s="244"/>
      <c r="EUW38" s="244"/>
      <c r="EUX38" s="244"/>
      <c r="EUY38" s="244"/>
      <c r="EUZ38" s="244"/>
      <c r="EVA38" s="244"/>
      <c r="EVB38" s="244"/>
      <c r="EVC38" s="244"/>
      <c r="EVD38" s="244"/>
      <c r="EVE38" s="244"/>
      <c r="EVF38" s="244"/>
      <c r="EVG38" s="244"/>
      <c r="EVH38" s="244"/>
      <c r="EVI38" s="244"/>
      <c r="EVJ38" s="244"/>
      <c r="EVK38" s="244"/>
      <c r="EVL38" s="244"/>
      <c r="EVM38" s="244"/>
      <c r="EVN38" s="244"/>
      <c r="EVO38" s="244"/>
      <c r="EVP38" s="244"/>
      <c r="EVQ38" s="244"/>
      <c r="EVR38" s="244"/>
      <c r="EVS38" s="244"/>
      <c r="EVT38" s="244"/>
      <c r="EVU38" s="244"/>
      <c r="EVV38" s="244"/>
      <c r="EVW38" s="244"/>
      <c r="EVX38" s="244"/>
      <c r="EVY38" s="244"/>
      <c r="EVZ38" s="244"/>
      <c r="EWA38" s="244"/>
      <c r="EWB38" s="244"/>
      <c r="EWC38" s="244"/>
      <c r="EWD38" s="244"/>
      <c r="EWE38" s="244"/>
      <c r="EWF38" s="244"/>
      <c r="EWG38" s="244"/>
      <c r="EWH38" s="244"/>
      <c r="EWI38" s="244"/>
      <c r="EWJ38" s="244"/>
      <c r="EWK38" s="244"/>
      <c r="EWL38" s="244"/>
      <c r="EWM38" s="244"/>
      <c r="EWN38" s="244"/>
      <c r="EWO38" s="244"/>
      <c r="EWP38" s="244"/>
      <c r="EWQ38" s="244"/>
      <c r="EWR38" s="244"/>
      <c r="EWS38" s="244"/>
      <c r="EWT38" s="244"/>
      <c r="EWU38" s="244"/>
      <c r="EWV38" s="244"/>
      <c r="EWW38" s="244"/>
      <c r="EWX38" s="244"/>
      <c r="EWY38" s="244"/>
      <c r="EWZ38" s="244"/>
      <c r="EXA38" s="244"/>
      <c r="EXB38" s="244"/>
      <c r="EXC38" s="244"/>
      <c r="EXD38" s="244"/>
      <c r="EXE38" s="244"/>
      <c r="EXF38" s="244"/>
      <c r="EXG38" s="244"/>
      <c r="EXH38" s="244"/>
      <c r="EXI38" s="244"/>
      <c r="EXJ38" s="244"/>
      <c r="EXK38" s="244"/>
      <c r="EXL38" s="244"/>
      <c r="EXM38" s="244"/>
      <c r="EXN38" s="244"/>
      <c r="EXO38" s="244"/>
      <c r="EXP38" s="244"/>
      <c r="EXQ38" s="244"/>
      <c r="EXR38" s="244"/>
      <c r="EXS38" s="244"/>
      <c r="EXT38" s="244"/>
      <c r="EXU38" s="244"/>
      <c r="EXV38" s="244"/>
      <c r="EXW38" s="244"/>
      <c r="EXX38" s="244"/>
      <c r="EXY38" s="244"/>
      <c r="EXZ38" s="244"/>
      <c r="EYA38" s="244"/>
      <c r="EYB38" s="244"/>
      <c r="EYC38" s="244"/>
      <c r="EYD38" s="244"/>
      <c r="EYE38" s="244"/>
      <c r="EYF38" s="244"/>
      <c r="EYG38" s="244"/>
      <c r="EYH38" s="244"/>
      <c r="EYI38" s="244"/>
      <c r="EYJ38" s="244"/>
      <c r="EYK38" s="244"/>
      <c r="EYL38" s="244"/>
      <c r="EYM38" s="244"/>
      <c r="EYN38" s="244"/>
      <c r="EYO38" s="244"/>
      <c r="EYP38" s="244"/>
      <c r="EYQ38" s="244"/>
      <c r="EYR38" s="244"/>
      <c r="EYS38" s="244"/>
      <c r="EYT38" s="244"/>
      <c r="EYU38" s="244"/>
      <c r="EYV38" s="244"/>
      <c r="EYW38" s="244"/>
      <c r="EYX38" s="244"/>
      <c r="EYY38" s="244"/>
      <c r="EYZ38" s="244"/>
      <c r="EZA38" s="244"/>
      <c r="EZB38" s="244"/>
      <c r="EZC38" s="244"/>
      <c r="EZD38" s="244"/>
      <c r="EZE38" s="244"/>
      <c r="EZF38" s="244"/>
      <c r="EZG38" s="244"/>
      <c r="EZH38" s="244"/>
      <c r="EZI38" s="244"/>
      <c r="EZJ38" s="244"/>
      <c r="EZK38" s="244"/>
      <c r="EZL38" s="244"/>
      <c r="EZM38" s="244"/>
      <c r="EZN38" s="244"/>
      <c r="EZO38" s="244"/>
      <c r="EZP38" s="244"/>
      <c r="EZQ38" s="244"/>
      <c r="EZR38" s="244"/>
      <c r="EZS38" s="244"/>
      <c r="EZT38" s="244"/>
      <c r="EZU38" s="244"/>
      <c r="EZV38" s="244"/>
      <c r="EZW38" s="244"/>
      <c r="EZX38" s="244"/>
      <c r="EZY38" s="244"/>
      <c r="EZZ38" s="244"/>
      <c r="FAA38" s="244"/>
      <c r="FAB38" s="244"/>
      <c r="FAC38" s="244"/>
      <c r="FAD38" s="244"/>
      <c r="FAE38" s="244"/>
      <c r="FAF38" s="244"/>
      <c r="FAG38" s="244"/>
      <c r="FAH38" s="244"/>
      <c r="FAI38" s="244"/>
      <c r="FAJ38" s="244"/>
      <c r="FAK38" s="244"/>
      <c r="FAL38" s="244"/>
      <c r="FAM38" s="244"/>
      <c r="FAN38" s="244"/>
      <c r="FAO38" s="244"/>
      <c r="FAP38" s="244"/>
      <c r="FAQ38" s="244"/>
      <c r="FAR38" s="244"/>
      <c r="FAS38" s="244"/>
      <c r="FAT38" s="244"/>
      <c r="FAU38" s="244"/>
      <c r="FAV38" s="244"/>
      <c r="FAW38" s="244"/>
      <c r="FAX38" s="244"/>
      <c r="FAY38" s="244"/>
      <c r="FAZ38" s="244"/>
      <c r="FBA38" s="244"/>
      <c r="FBB38" s="244"/>
      <c r="FBC38" s="244"/>
      <c r="FBD38" s="244"/>
      <c r="FBE38" s="244"/>
      <c r="FBF38" s="244"/>
      <c r="FBG38" s="244"/>
      <c r="FBH38" s="244"/>
      <c r="FBI38" s="244"/>
      <c r="FBJ38" s="244"/>
      <c r="FBK38" s="244"/>
      <c r="FBL38" s="244"/>
      <c r="FBM38" s="244"/>
      <c r="FBN38" s="244"/>
      <c r="FBO38" s="244"/>
      <c r="FBP38" s="244"/>
      <c r="FBQ38" s="244"/>
      <c r="FBR38" s="244"/>
      <c r="FBS38" s="244"/>
      <c r="FBT38" s="244"/>
      <c r="FBU38" s="244"/>
      <c r="FBV38" s="244"/>
      <c r="FBW38" s="244"/>
      <c r="FBX38" s="244"/>
      <c r="FBY38" s="244"/>
      <c r="FBZ38" s="244"/>
      <c r="FCA38" s="244"/>
      <c r="FCB38" s="244"/>
      <c r="FCC38" s="244"/>
      <c r="FCD38" s="244"/>
      <c r="FCE38" s="244"/>
      <c r="FCF38" s="244"/>
      <c r="FCG38" s="244"/>
      <c r="FCH38" s="244"/>
      <c r="FCI38" s="244"/>
      <c r="FCJ38" s="244"/>
      <c r="FCK38" s="244"/>
      <c r="FCL38" s="244"/>
      <c r="FCM38" s="244"/>
      <c r="FCN38" s="244"/>
      <c r="FCO38" s="244"/>
      <c r="FCP38" s="244"/>
      <c r="FCQ38" s="244"/>
      <c r="FCR38" s="244"/>
      <c r="FCS38" s="244"/>
      <c r="FCT38" s="244"/>
      <c r="FCU38" s="244"/>
      <c r="FCV38" s="244"/>
      <c r="FCW38" s="244"/>
      <c r="FCX38" s="244"/>
      <c r="FCY38" s="244"/>
      <c r="FCZ38" s="244"/>
      <c r="FDA38" s="244"/>
      <c r="FDB38" s="244"/>
      <c r="FDC38" s="244"/>
      <c r="FDD38" s="244"/>
      <c r="FDE38" s="244"/>
      <c r="FDF38" s="244"/>
      <c r="FDG38" s="244"/>
      <c r="FDH38" s="244"/>
      <c r="FDI38" s="244"/>
      <c r="FDJ38" s="244"/>
      <c r="FDK38" s="244"/>
      <c r="FDL38" s="244"/>
      <c r="FDM38" s="244"/>
      <c r="FDN38" s="244"/>
      <c r="FDO38" s="244"/>
      <c r="FDP38" s="244"/>
      <c r="FDQ38" s="244"/>
      <c r="FDR38" s="244"/>
      <c r="FDS38" s="244"/>
      <c r="FDT38" s="244"/>
      <c r="FDU38" s="244"/>
      <c r="FDV38" s="244"/>
      <c r="FDW38" s="244"/>
      <c r="FDX38" s="244"/>
      <c r="FDY38" s="244"/>
      <c r="FDZ38" s="244"/>
      <c r="FEA38" s="244"/>
      <c r="FEB38" s="244"/>
      <c r="FEC38" s="244"/>
      <c r="FED38" s="244"/>
      <c r="FEE38" s="244"/>
      <c r="FEF38" s="244"/>
      <c r="FEG38" s="244"/>
      <c r="FEH38" s="244"/>
      <c r="FEI38" s="244"/>
      <c r="FEJ38" s="244"/>
      <c r="FEK38" s="244"/>
      <c r="FEL38" s="244"/>
      <c r="FEM38" s="244"/>
      <c r="FEN38" s="244"/>
      <c r="FEO38" s="244"/>
      <c r="FEP38" s="244"/>
      <c r="FEQ38" s="244"/>
      <c r="FER38" s="244"/>
      <c r="FES38" s="244"/>
      <c r="FET38" s="244"/>
      <c r="FEU38" s="244"/>
      <c r="FEV38" s="244"/>
      <c r="FEW38" s="244"/>
      <c r="FEX38" s="244"/>
      <c r="FEY38" s="244"/>
      <c r="FEZ38" s="244"/>
      <c r="FFA38" s="244"/>
      <c r="FFB38" s="244"/>
      <c r="FFC38" s="244"/>
      <c r="FFD38" s="244"/>
      <c r="FFE38" s="244"/>
      <c r="FFF38" s="244"/>
      <c r="FFG38" s="244"/>
      <c r="FFH38" s="244"/>
      <c r="FFI38" s="244"/>
      <c r="FFJ38" s="244"/>
      <c r="FFK38" s="244"/>
      <c r="FFL38" s="244"/>
      <c r="FFM38" s="244"/>
      <c r="FFN38" s="244"/>
      <c r="FFO38" s="244"/>
      <c r="FFP38" s="244"/>
      <c r="FFQ38" s="244"/>
      <c r="FFR38" s="244"/>
      <c r="FFS38" s="244"/>
      <c r="FFT38" s="244"/>
      <c r="FFU38" s="244"/>
      <c r="FFV38" s="244"/>
      <c r="FFW38" s="244"/>
      <c r="FFX38" s="244"/>
      <c r="FFY38" s="244"/>
      <c r="FFZ38" s="244"/>
      <c r="FGA38" s="244"/>
      <c r="FGB38" s="244"/>
      <c r="FGC38" s="244"/>
      <c r="FGD38" s="244"/>
      <c r="FGE38" s="244"/>
      <c r="FGF38" s="244"/>
      <c r="FGG38" s="244"/>
      <c r="FGH38" s="244"/>
      <c r="FGI38" s="244"/>
      <c r="FGJ38" s="244"/>
      <c r="FGK38" s="244"/>
      <c r="FGL38" s="244"/>
      <c r="FGM38" s="244"/>
      <c r="FGN38" s="244"/>
      <c r="FGO38" s="244"/>
      <c r="FGP38" s="244"/>
      <c r="FGQ38" s="244"/>
      <c r="FGR38" s="244"/>
      <c r="FGS38" s="244"/>
      <c r="FGT38" s="244"/>
      <c r="FGU38" s="244"/>
      <c r="FGV38" s="244"/>
      <c r="FGW38" s="244"/>
      <c r="FGX38" s="244"/>
      <c r="FGY38" s="244"/>
      <c r="FGZ38" s="244"/>
      <c r="FHA38" s="244"/>
      <c r="FHB38" s="244"/>
      <c r="FHC38" s="244"/>
      <c r="FHD38" s="244"/>
      <c r="FHE38" s="244"/>
      <c r="FHF38" s="244"/>
      <c r="FHG38" s="244"/>
      <c r="FHH38" s="244"/>
      <c r="FHI38" s="244"/>
      <c r="FHJ38" s="244"/>
      <c r="FHK38" s="244"/>
      <c r="FHL38" s="244"/>
      <c r="FHM38" s="244"/>
      <c r="FHN38" s="244"/>
      <c r="FHO38" s="244"/>
      <c r="FHP38" s="244"/>
      <c r="FHQ38" s="244"/>
      <c r="FHR38" s="244"/>
      <c r="FHS38" s="244"/>
      <c r="FHT38" s="244"/>
      <c r="FHU38" s="244"/>
      <c r="FHV38" s="244"/>
      <c r="FHW38" s="244"/>
      <c r="FHX38" s="244"/>
      <c r="FHY38" s="244"/>
      <c r="FHZ38" s="244"/>
      <c r="FIA38" s="244"/>
      <c r="FIB38" s="244"/>
      <c r="FIC38" s="244"/>
      <c r="FID38" s="244"/>
      <c r="FIE38" s="244"/>
      <c r="FIF38" s="244"/>
      <c r="FIG38" s="244"/>
      <c r="FIH38" s="244"/>
      <c r="FII38" s="244"/>
      <c r="FIJ38" s="244"/>
      <c r="FIK38" s="244"/>
      <c r="FIL38" s="244"/>
      <c r="FIM38" s="244"/>
      <c r="FIN38" s="244"/>
      <c r="FIO38" s="244"/>
      <c r="FIP38" s="244"/>
      <c r="FIQ38" s="244"/>
      <c r="FIR38" s="244"/>
      <c r="FIS38" s="244"/>
      <c r="FIT38" s="244"/>
      <c r="FIU38" s="244"/>
      <c r="FIV38" s="244"/>
      <c r="FIW38" s="244"/>
      <c r="FIX38" s="244"/>
      <c r="FIY38" s="244"/>
      <c r="FIZ38" s="244"/>
      <c r="FJA38" s="244"/>
      <c r="FJB38" s="244"/>
      <c r="FJC38" s="244"/>
      <c r="FJD38" s="244"/>
      <c r="FJE38" s="244"/>
      <c r="FJF38" s="244"/>
      <c r="FJG38" s="244"/>
      <c r="FJH38" s="244"/>
      <c r="FJI38" s="244"/>
      <c r="FJJ38" s="244"/>
      <c r="FJK38" s="244"/>
      <c r="FJL38" s="244"/>
      <c r="FJM38" s="244"/>
      <c r="FJN38" s="244"/>
      <c r="FJO38" s="244"/>
      <c r="FJP38" s="244"/>
      <c r="FJQ38" s="244"/>
      <c r="FJR38" s="244"/>
      <c r="FJS38" s="244"/>
      <c r="FJT38" s="244"/>
      <c r="FJU38" s="244"/>
      <c r="FJV38" s="244"/>
      <c r="FJW38" s="244"/>
      <c r="FJX38" s="244"/>
      <c r="FJY38" s="244"/>
      <c r="FJZ38" s="244"/>
      <c r="FKA38" s="244"/>
      <c r="FKB38" s="244"/>
      <c r="FKC38" s="244"/>
      <c r="FKD38" s="244"/>
      <c r="FKE38" s="244"/>
      <c r="FKF38" s="244"/>
      <c r="FKG38" s="244"/>
      <c r="FKH38" s="244"/>
      <c r="FKI38" s="244"/>
      <c r="FKJ38" s="244"/>
      <c r="FKK38" s="244"/>
      <c r="FKL38" s="244"/>
      <c r="FKM38" s="244"/>
      <c r="FKN38" s="244"/>
      <c r="FKO38" s="244"/>
      <c r="FKP38" s="244"/>
      <c r="FKQ38" s="244"/>
      <c r="FKR38" s="244"/>
      <c r="FKS38" s="244"/>
      <c r="FKT38" s="244"/>
      <c r="FKU38" s="244"/>
      <c r="FKV38" s="244"/>
      <c r="FKW38" s="244"/>
      <c r="FKX38" s="244"/>
      <c r="FKY38" s="244"/>
      <c r="FKZ38" s="244"/>
      <c r="FLA38" s="244"/>
      <c r="FLB38" s="244"/>
      <c r="FLC38" s="244"/>
      <c r="FLD38" s="244"/>
      <c r="FLE38" s="244"/>
      <c r="FLF38" s="244"/>
      <c r="FLG38" s="244"/>
      <c r="FLH38" s="244"/>
      <c r="FLI38" s="244"/>
      <c r="FLJ38" s="244"/>
      <c r="FLK38" s="244"/>
      <c r="FLL38" s="244"/>
      <c r="FLM38" s="244"/>
      <c r="FLN38" s="244"/>
      <c r="FLO38" s="244"/>
      <c r="FLP38" s="244"/>
      <c r="FLQ38" s="244"/>
      <c r="FLR38" s="244"/>
      <c r="FLS38" s="244"/>
      <c r="FLT38" s="244"/>
      <c r="FLU38" s="244"/>
      <c r="FLV38" s="244"/>
      <c r="FLW38" s="244"/>
      <c r="FLX38" s="244"/>
      <c r="FLY38" s="244"/>
      <c r="FLZ38" s="244"/>
      <c r="FMA38" s="244"/>
      <c r="FMB38" s="244"/>
      <c r="FMC38" s="244"/>
      <c r="FMD38" s="244"/>
      <c r="FME38" s="244"/>
      <c r="FMF38" s="244"/>
      <c r="FMG38" s="244"/>
      <c r="FMH38" s="244"/>
      <c r="FMI38" s="244"/>
      <c r="FMJ38" s="244"/>
      <c r="FMK38" s="244"/>
      <c r="FML38" s="244"/>
      <c r="FMM38" s="244"/>
      <c r="FMN38" s="244"/>
      <c r="FMO38" s="244"/>
      <c r="FMP38" s="244"/>
      <c r="FMQ38" s="244"/>
      <c r="FMR38" s="244"/>
      <c r="FMS38" s="244"/>
      <c r="FMT38" s="244"/>
      <c r="FMU38" s="244"/>
      <c r="FMV38" s="244"/>
      <c r="FMW38" s="244"/>
      <c r="FMX38" s="244"/>
      <c r="FMY38" s="244"/>
      <c r="FMZ38" s="244"/>
      <c r="FNA38" s="244"/>
      <c r="FNB38" s="244"/>
      <c r="FNC38" s="244"/>
      <c r="FND38" s="244"/>
      <c r="FNE38" s="244"/>
      <c r="FNF38" s="244"/>
      <c r="FNG38" s="244"/>
      <c r="FNH38" s="244"/>
      <c r="FNI38" s="244"/>
      <c r="FNJ38" s="244"/>
      <c r="FNK38" s="244"/>
      <c r="FNL38" s="244"/>
      <c r="FNM38" s="244"/>
      <c r="FNN38" s="244"/>
      <c r="FNO38" s="244"/>
      <c r="FNP38" s="244"/>
      <c r="FNQ38" s="244"/>
      <c r="FNR38" s="244"/>
      <c r="FNS38" s="244"/>
      <c r="FNT38" s="244"/>
      <c r="FNU38" s="244"/>
      <c r="FNV38" s="244"/>
      <c r="FNW38" s="244"/>
      <c r="FNX38" s="244"/>
      <c r="FNY38" s="244"/>
      <c r="FNZ38" s="244"/>
      <c r="FOA38" s="244"/>
      <c r="FOB38" s="244"/>
      <c r="FOC38" s="244"/>
      <c r="FOD38" s="244"/>
      <c r="FOE38" s="244"/>
      <c r="FOF38" s="244"/>
      <c r="FOG38" s="244"/>
      <c r="FOH38" s="244"/>
      <c r="FOI38" s="244"/>
      <c r="FOJ38" s="244"/>
      <c r="FOK38" s="244"/>
      <c r="FOL38" s="244"/>
      <c r="FOM38" s="244"/>
      <c r="FON38" s="244"/>
      <c r="FOO38" s="244"/>
      <c r="FOP38" s="244"/>
      <c r="FOQ38" s="244"/>
      <c r="FOR38" s="244"/>
      <c r="FOS38" s="244"/>
      <c r="FOT38" s="244"/>
      <c r="FOU38" s="244"/>
      <c r="FOV38" s="244"/>
      <c r="FOW38" s="244"/>
      <c r="FOX38" s="244"/>
      <c r="FOY38" s="244"/>
      <c r="FOZ38" s="244"/>
      <c r="FPA38" s="244"/>
      <c r="FPB38" s="244"/>
      <c r="FPC38" s="244"/>
      <c r="FPD38" s="244"/>
      <c r="FPE38" s="244"/>
      <c r="FPF38" s="244"/>
      <c r="FPG38" s="244"/>
      <c r="FPH38" s="244"/>
      <c r="FPI38" s="244"/>
      <c r="FPJ38" s="244"/>
      <c r="FPK38" s="244"/>
      <c r="FPL38" s="244"/>
      <c r="FPM38" s="244"/>
      <c r="FPN38" s="244"/>
      <c r="FPO38" s="244"/>
      <c r="FPP38" s="244"/>
      <c r="FPQ38" s="244"/>
      <c r="FPR38" s="244"/>
      <c r="FPS38" s="244"/>
      <c r="FPT38" s="244"/>
      <c r="FPU38" s="244"/>
      <c r="FPV38" s="244"/>
      <c r="FPW38" s="244"/>
      <c r="FPX38" s="244"/>
      <c r="FPY38" s="244"/>
      <c r="FPZ38" s="244"/>
      <c r="FQA38" s="244"/>
      <c r="FQB38" s="244"/>
      <c r="FQC38" s="244"/>
      <c r="FQD38" s="244"/>
      <c r="FQE38" s="244"/>
      <c r="FQF38" s="244"/>
      <c r="FQG38" s="244"/>
      <c r="FQH38" s="244"/>
      <c r="FQI38" s="244"/>
      <c r="FQJ38" s="244"/>
      <c r="FQK38" s="244"/>
      <c r="FQL38" s="244"/>
      <c r="FQM38" s="244"/>
      <c r="FQN38" s="244"/>
      <c r="FQO38" s="244"/>
      <c r="FQP38" s="244"/>
      <c r="FQQ38" s="244"/>
      <c r="FQR38" s="244"/>
      <c r="FQS38" s="244"/>
      <c r="FQT38" s="244"/>
      <c r="FQU38" s="244"/>
      <c r="FQV38" s="244"/>
      <c r="FQW38" s="244"/>
      <c r="FQX38" s="244"/>
      <c r="FQY38" s="244"/>
      <c r="FQZ38" s="244"/>
      <c r="FRA38" s="244"/>
      <c r="FRB38" s="244"/>
      <c r="FRC38" s="244"/>
      <c r="FRD38" s="244"/>
      <c r="FRE38" s="244"/>
      <c r="FRF38" s="244"/>
      <c r="FRG38" s="244"/>
      <c r="FRH38" s="244"/>
      <c r="FRI38" s="244"/>
      <c r="FRJ38" s="244"/>
      <c r="FRK38" s="244"/>
      <c r="FRL38" s="244"/>
      <c r="FRM38" s="244"/>
      <c r="FRN38" s="244"/>
      <c r="FRO38" s="244"/>
      <c r="FRP38" s="244"/>
      <c r="FRQ38" s="244"/>
      <c r="FRR38" s="244"/>
      <c r="FRS38" s="244"/>
      <c r="FRT38" s="244"/>
      <c r="FRU38" s="244"/>
      <c r="FRV38" s="244"/>
      <c r="FRW38" s="244"/>
      <c r="FRX38" s="244"/>
      <c r="FRY38" s="244"/>
      <c r="FRZ38" s="244"/>
      <c r="FSA38" s="244"/>
      <c r="FSB38" s="244"/>
      <c r="FSC38" s="244"/>
      <c r="FSD38" s="244"/>
      <c r="FSE38" s="244"/>
      <c r="FSF38" s="244"/>
      <c r="FSG38" s="244"/>
      <c r="FSH38" s="244"/>
      <c r="FSI38" s="244"/>
      <c r="FSJ38" s="244"/>
      <c r="FSK38" s="244"/>
      <c r="FSL38" s="244"/>
      <c r="FSM38" s="244"/>
      <c r="FSN38" s="244"/>
      <c r="FSO38" s="244"/>
      <c r="FSP38" s="244"/>
      <c r="FSQ38" s="244"/>
      <c r="FSR38" s="244"/>
      <c r="FSS38" s="244"/>
      <c r="FST38" s="244"/>
      <c r="FSU38" s="244"/>
      <c r="FSV38" s="244"/>
      <c r="FSW38" s="244"/>
      <c r="FSX38" s="244"/>
      <c r="FSY38" s="244"/>
      <c r="FSZ38" s="244"/>
      <c r="FTA38" s="244"/>
      <c r="FTB38" s="244"/>
      <c r="FTC38" s="244"/>
      <c r="FTD38" s="244"/>
      <c r="FTE38" s="244"/>
      <c r="FTF38" s="244"/>
      <c r="FTG38" s="244"/>
      <c r="FTH38" s="244"/>
      <c r="FTI38" s="244"/>
      <c r="FTJ38" s="244"/>
      <c r="FTK38" s="244"/>
      <c r="FTL38" s="244"/>
      <c r="FTM38" s="244"/>
      <c r="FTN38" s="244"/>
      <c r="FTO38" s="244"/>
      <c r="FTP38" s="244"/>
      <c r="FTQ38" s="244"/>
      <c r="FTR38" s="244"/>
      <c r="FTS38" s="244"/>
      <c r="FTT38" s="244"/>
      <c r="FTU38" s="244"/>
      <c r="FTV38" s="244"/>
      <c r="FTW38" s="244"/>
      <c r="FTX38" s="244"/>
      <c r="FTY38" s="244"/>
      <c r="FTZ38" s="244"/>
      <c r="FUA38" s="244"/>
      <c r="FUB38" s="244"/>
      <c r="FUC38" s="244"/>
      <c r="FUD38" s="244"/>
      <c r="FUE38" s="244"/>
      <c r="FUF38" s="244"/>
      <c r="FUG38" s="244"/>
      <c r="FUH38" s="244"/>
      <c r="FUI38" s="244"/>
      <c r="FUJ38" s="244"/>
      <c r="FUK38" s="244"/>
      <c r="FUL38" s="244"/>
      <c r="FUM38" s="244"/>
      <c r="FUN38" s="244"/>
      <c r="FUO38" s="244"/>
      <c r="FUP38" s="244"/>
      <c r="FUQ38" s="244"/>
      <c r="FUR38" s="244"/>
      <c r="FUS38" s="244"/>
      <c r="FUT38" s="244"/>
      <c r="FUU38" s="244"/>
      <c r="FUV38" s="244"/>
      <c r="FUW38" s="244"/>
      <c r="FUX38" s="244"/>
      <c r="FUY38" s="244"/>
      <c r="FUZ38" s="244"/>
      <c r="FVA38" s="244"/>
      <c r="FVB38" s="244"/>
      <c r="FVC38" s="244"/>
      <c r="FVD38" s="244"/>
      <c r="FVE38" s="244"/>
      <c r="FVF38" s="244"/>
      <c r="FVG38" s="244"/>
      <c r="FVH38" s="244"/>
      <c r="FVI38" s="244"/>
      <c r="FVJ38" s="244"/>
      <c r="FVK38" s="244"/>
      <c r="FVL38" s="244"/>
      <c r="FVM38" s="244"/>
      <c r="FVN38" s="244"/>
      <c r="FVO38" s="244"/>
      <c r="FVP38" s="244"/>
      <c r="FVQ38" s="244"/>
      <c r="FVR38" s="244"/>
      <c r="FVS38" s="244"/>
      <c r="FVT38" s="244"/>
      <c r="FVU38" s="244"/>
      <c r="FVV38" s="244"/>
      <c r="FVW38" s="244"/>
      <c r="FVX38" s="244"/>
      <c r="FVY38" s="244"/>
      <c r="FVZ38" s="244"/>
      <c r="FWA38" s="244"/>
      <c r="FWB38" s="244"/>
      <c r="FWC38" s="244"/>
      <c r="FWD38" s="244"/>
      <c r="FWE38" s="244"/>
      <c r="FWF38" s="244"/>
      <c r="FWG38" s="244"/>
      <c r="FWH38" s="244"/>
      <c r="FWI38" s="244"/>
      <c r="FWJ38" s="244"/>
      <c r="FWK38" s="244"/>
      <c r="FWL38" s="244"/>
      <c r="FWM38" s="244"/>
      <c r="FWN38" s="244"/>
      <c r="FWO38" s="244"/>
      <c r="FWP38" s="244"/>
      <c r="FWQ38" s="244"/>
      <c r="FWR38" s="244"/>
      <c r="FWS38" s="244"/>
      <c r="FWT38" s="244"/>
      <c r="FWU38" s="244"/>
      <c r="FWV38" s="244"/>
      <c r="FWW38" s="244"/>
      <c r="FWX38" s="244"/>
      <c r="FWY38" s="244"/>
      <c r="FWZ38" s="244"/>
      <c r="FXA38" s="244"/>
      <c r="FXB38" s="244"/>
      <c r="FXC38" s="244"/>
      <c r="FXD38" s="244"/>
      <c r="FXE38" s="244"/>
      <c r="FXF38" s="244"/>
      <c r="FXG38" s="244"/>
      <c r="FXH38" s="244"/>
      <c r="FXI38" s="244"/>
      <c r="FXJ38" s="244"/>
      <c r="FXK38" s="244"/>
      <c r="FXL38" s="244"/>
      <c r="FXM38" s="244"/>
      <c r="FXN38" s="244"/>
      <c r="FXO38" s="244"/>
      <c r="FXP38" s="244"/>
      <c r="FXQ38" s="244"/>
      <c r="FXR38" s="244"/>
      <c r="FXS38" s="244"/>
      <c r="FXT38" s="244"/>
      <c r="FXU38" s="244"/>
      <c r="FXV38" s="244"/>
      <c r="FXW38" s="244"/>
      <c r="FXX38" s="244"/>
      <c r="FXY38" s="244"/>
      <c r="FXZ38" s="244"/>
      <c r="FYA38" s="244"/>
      <c r="FYB38" s="244"/>
      <c r="FYC38" s="244"/>
      <c r="FYD38" s="244"/>
      <c r="FYE38" s="244"/>
      <c r="FYF38" s="244"/>
      <c r="FYG38" s="244"/>
      <c r="FYH38" s="244"/>
      <c r="FYI38" s="244"/>
      <c r="FYJ38" s="244"/>
      <c r="FYK38" s="244"/>
      <c r="FYL38" s="244"/>
      <c r="FYM38" s="244"/>
      <c r="FYN38" s="244"/>
      <c r="FYO38" s="244"/>
      <c r="FYP38" s="244"/>
      <c r="FYQ38" s="244"/>
      <c r="FYR38" s="244"/>
      <c r="FYS38" s="244"/>
      <c r="FYT38" s="244"/>
      <c r="FYU38" s="244"/>
      <c r="FYV38" s="244"/>
      <c r="FYW38" s="244"/>
      <c r="FYX38" s="244"/>
      <c r="FYY38" s="244"/>
      <c r="FYZ38" s="244"/>
      <c r="FZA38" s="244"/>
      <c r="FZB38" s="244"/>
      <c r="FZC38" s="244"/>
      <c r="FZD38" s="244"/>
      <c r="FZE38" s="244"/>
      <c r="FZF38" s="244"/>
      <c r="FZG38" s="244"/>
      <c r="FZH38" s="244"/>
      <c r="FZI38" s="244"/>
      <c r="FZJ38" s="244"/>
      <c r="FZK38" s="244"/>
      <c r="FZL38" s="244"/>
      <c r="FZM38" s="244"/>
      <c r="FZN38" s="244"/>
      <c r="FZO38" s="244"/>
      <c r="FZP38" s="244"/>
      <c r="FZQ38" s="244"/>
      <c r="FZR38" s="244"/>
      <c r="FZS38" s="244"/>
      <c r="FZT38" s="244"/>
      <c r="FZU38" s="244"/>
      <c r="FZV38" s="244"/>
      <c r="FZW38" s="244"/>
      <c r="FZX38" s="244"/>
      <c r="FZY38" s="244"/>
      <c r="FZZ38" s="244"/>
      <c r="GAA38" s="244"/>
      <c r="GAB38" s="244"/>
      <c r="GAC38" s="244"/>
      <c r="GAD38" s="244"/>
      <c r="GAE38" s="244"/>
      <c r="GAF38" s="244"/>
      <c r="GAG38" s="244"/>
      <c r="GAH38" s="244"/>
      <c r="GAI38" s="244"/>
      <c r="GAJ38" s="244"/>
      <c r="GAK38" s="244"/>
      <c r="GAL38" s="244"/>
      <c r="GAM38" s="244"/>
      <c r="GAN38" s="244"/>
      <c r="GAO38" s="244"/>
      <c r="GAP38" s="244"/>
      <c r="GAQ38" s="244"/>
      <c r="GAR38" s="244"/>
      <c r="GAS38" s="244"/>
      <c r="GAT38" s="244"/>
      <c r="GAU38" s="244"/>
      <c r="GAV38" s="244"/>
      <c r="GAW38" s="244"/>
      <c r="GAX38" s="244"/>
      <c r="GAY38" s="244"/>
      <c r="GAZ38" s="244"/>
      <c r="GBA38" s="244"/>
      <c r="GBB38" s="244"/>
      <c r="GBC38" s="244"/>
      <c r="GBD38" s="244"/>
      <c r="GBE38" s="244"/>
      <c r="GBF38" s="244"/>
      <c r="GBG38" s="244"/>
      <c r="GBH38" s="244"/>
      <c r="GBI38" s="244"/>
      <c r="GBJ38" s="244"/>
      <c r="GBK38" s="244"/>
      <c r="GBL38" s="244"/>
      <c r="GBM38" s="244"/>
      <c r="GBN38" s="244"/>
      <c r="GBO38" s="244"/>
      <c r="GBP38" s="244"/>
      <c r="GBQ38" s="244"/>
      <c r="GBR38" s="244"/>
      <c r="GBS38" s="244"/>
      <c r="GBT38" s="244"/>
      <c r="GBU38" s="244"/>
      <c r="GBV38" s="244"/>
      <c r="GBW38" s="244"/>
      <c r="GBX38" s="244"/>
      <c r="GBY38" s="244"/>
      <c r="GBZ38" s="244"/>
      <c r="GCA38" s="244"/>
      <c r="GCB38" s="244"/>
      <c r="GCC38" s="244"/>
      <c r="GCD38" s="244"/>
      <c r="GCE38" s="244"/>
      <c r="GCF38" s="244"/>
      <c r="GCG38" s="244"/>
      <c r="GCH38" s="244"/>
      <c r="GCI38" s="244"/>
      <c r="GCJ38" s="244"/>
      <c r="GCK38" s="244"/>
      <c r="GCL38" s="244"/>
      <c r="GCM38" s="244"/>
      <c r="GCN38" s="244"/>
      <c r="GCO38" s="244"/>
      <c r="GCP38" s="244"/>
      <c r="GCQ38" s="244"/>
      <c r="GCR38" s="244"/>
      <c r="GCS38" s="244"/>
      <c r="GCT38" s="244"/>
      <c r="GCU38" s="244"/>
      <c r="GCV38" s="244"/>
      <c r="GCW38" s="244"/>
      <c r="GCX38" s="244"/>
      <c r="GCY38" s="244"/>
      <c r="GCZ38" s="244"/>
      <c r="GDA38" s="244"/>
      <c r="GDB38" s="244"/>
      <c r="GDC38" s="244"/>
      <c r="GDD38" s="244"/>
      <c r="GDE38" s="244"/>
      <c r="GDF38" s="244"/>
      <c r="GDG38" s="244"/>
      <c r="GDH38" s="244"/>
      <c r="GDI38" s="244"/>
      <c r="GDJ38" s="244"/>
      <c r="GDK38" s="244"/>
      <c r="GDL38" s="244"/>
      <c r="GDM38" s="244"/>
      <c r="GDN38" s="244"/>
      <c r="GDO38" s="244"/>
      <c r="GDP38" s="244"/>
      <c r="GDQ38" s="244"/>
      <c r="GDR38" s="244"/>
      <c r="GDS38" s="244"/>
      <c r="GDT38" s="244"/>
      <c r="GDU38" s="244"/>
      <c r="GDV38" s="244"/>
      <c r="GDW38" s="244"/>
      <c r="GDX38" s="244"/>
      <c r="GDY38" s="244"/>
      <c r="GDZ38" s="244"/>
      <c r="GEA38" s="244"/>
      <c r="GEB38" s="244"/>
      <c r="GEC38" s="244"/>
      <c r="GED38" s="244"/>
      <c r="GEE38" s="244"/>
      <c r="GEF38" s="244"/>
      <c r="GEG38" s="244"/>
      <c r="GEH38" s="244"/>
      <c r="GEI38" s="244"/>
      <c r="GEJ38" s="244"/>
      <c r="GEK38" s="244"/>
      <c r="GEL38" s="244"/>
      <c r="GEM38" s="244"/>
      <c r="GEN38" s="244"/>
      <c r="GEO38" s="244"/>
      <c r="GEP38" s="244"/>
      <c r="GEQ38" s="244"/>
      <c r="GER38" s="244"/>
      <c r="GES38" s="244"/>
      <c r="GET38" s="244"/>
      <c r="GEU38" s="244"/>
      <c r="GEV38" s="244"/>
      <c r="GEW38" s="244"/>
      <c r="GEX38" s="244"/>
      <c r="GEY38" s="244"/>
      <c r="GEZ38" s="244"/>
      <c r="GFA38" s="244"/>
      <c r="GFB38" s="244"/>
      <c r="GFC38" s="244"/>
      <c r="GFD38" s="244"/>
      <c r="GFE38" s="244"/>
      <c r="GFF38" s="244"/>
      <c r="GFG38" s="244"/>
      <c r="GFH38" s="244"/>
      <c r="GFI38" s="244"/>
      <c r="GFJ38" s="244"/>
      <c r="GFK38" s="244"/>
      <c r="GFL38" s="244"/>
      <c r="GFM38" s="244"/>
      <c r="GFN38" s="244"/>
      <c r="GFO38" s="244"/>
      <c r="GFP38" s="244"/>
      <c r="GFQ38" s="244"/>
      <c r="GFR38" s="244"/>
      <c r="GFS38" s="244"/>
      <c r="GFT38" s="244"/>
      <c r="GFU38" s="244"/>
      <c r="GFV38" s="244"/>
      <c r="GFW38" s="244"/>
      <c r="GFX38" s="244"/>
      <c r="GFY38" s="244"/>
      <c r="GFZ38" s="244"/>
      <c r="GGA38" s="244"/>
      <c r="GGB38" s="244"/>
      <c r="GGC38" s="244"/>
      <c r="GGD38" s="244"/>
      <c r="GGE38" s="244"/>
      <c r="GGF38" s="244"/>
      <c r="GGG38" s="244"/>
      <c r="GGH38" s="244"/>
      <c r="GGI38" s="244"/>
      <c r="GGJ38" s="244"/>
      <c r="GGK38" s="244"/>
      <c r="GGL38" s="244"/>
      <c r="GGM38" s="244"/>
      <c r="GGN38" s="244"/>
      <c r="GGO38" s="244"/>
      <c r="GGP38" s="244"/>
      <c r="GGQ38" s="244"/>
      <c r="GGR38" s="244"/>
      <c r="GGS38" s="244"/>
      <c r="GGT38" s="244"/>
      <c r="GGU38" s="244"/>
      <c r="GGV38" s="244"/>
      <c r="GGW38" s="244"/>
      <c r="GGX38" s="244"/>
      <c r="GGY38" s="244"/>
      <c r="GGZ38" s="244"/>
      <c r="GHA38" s="244"/>
      <c r="GHB38" s="244"/>
      <c r="GHC38" s="244"/>
      <c r="GHD38" s="244"/>
      <c r="GHE38" s="244"/>
      <c r="GHF38" s="244"/>
      <c r="GHG38" s="244"/>
      <c r="GHH38" s="244"/>
      <c r="GHI38" s="244"/>
      <c r="GHJ38" s="244"/>
      <c r="GHK38" s="244"/>
      <c r="GHL38" s="244"/>
      <c r="GHM38" s="244"/>
      <c r="GHN38" s="244"/>
      <c r="GHO38" s="244"/>
      <c r="GHP38" s="244"/>
      <c r="GHQ38" s="244"/>
      <c r="GHR38" s="244"/>
      <c r="GHS38" s="244"/>
      <c r="GHT38" s="244"/>
      <c r="GHU38" s="244"/>
      <c r="GHV38" s="244"/>
      <c r="GHW38" s="244"/>
      <c r="GHX38" s="244"/>
      <c r="GHY38" s="244"/>
      <c r="GHZ38" s="244"/>
      <c r="GIA38" s="244"/>
      <c r="GIB38" s="244"/>
      <c r="GIC38" s="244"/>
      <c r="GID38" s="244"/>
      <c r="GIE38" s="244"/>
      <c r="GIF38" s="244"/>
      <c r="GIG38" s="244"/>
      <c r="GIH38" s="244"/>
      <c r="GII38" s="244"/>
      <c r="GIJ38" s="244"/>
      <c r="GIK38" s="244"/>
      <c r="GIL38" s="244"/>
      <c r="GIM38" s="244"/>
      <c r="GIN38" s="244"/>
      <c r="GIO38" s="244"/>
      <c r="GIP38" s="244"/>
      <c r="GIQ38" s="244"/>
      <c r="GIR38" s="244"/>
      <c r="GIS38" s="244"/>
      <c r="GIT38" s="244"/>
      <c r="GIU38" s="244"/>
      <c r="GIV38" s="244"/>
      <c r="GIW38" s="244"/>
      <c r="GIX38" s="244"/>
      <c r="GIY38" s="244"/>
      <c r="GIZ38" s="244"/>
      <c r="GJA38" s="244"/>
      <c r="GJB38" s="244"/>
      <c r="GJC38" s="244"/>
      <c r="GJD38" s="244"/>
      <c r="GJE38" s="244"/>
      <c r="GJF38" s="244"/>
      <c r="GJG38" s="244"/>
      <c r="GJH38" s="244"/>
      <c r="GJI38" s="244"/>
      <c r="GJJ38" s="244"/>
      <c r="GJK38" s="244"/>
      <c r="GJL38" s="244"/>
      <c r="GJM38" s="244"/>
      <c r="GJN38" s="244"/>
      <c r="GJO38" s="244"/>
      <c r="GJP38" s="244"/>
      <c r="GJQ38" s="244"/>
      <c r="GJR38" s="244"/>
      <c r="GJS38" s="244"/>
      <c r="GJT38" s="244"/>
      <c r="GJU38" s="244"/>
      <c r="GJV38" s="244"/>
      <c r="GJW38" s="244"/>
      <c r="GJX38" s="244"/>
      <c r="GJY38" s="244"/>
      <c r="GJZ38" s="244"/>
      <c r="GKA38" s="244"/>
      <c r="GKB38" s="244"/>
      <c r="GKC38" s="244"/>
      <c r="GKD38" s="244"/>
      <c r="GKE38" s="244"/>
      <c r="GKF38" s="244"/>
      <c r="GKG38" s="244"/>
      <c r="GKH38" s="244"/>
      <c r="GKI38" s="244"/>
      <c r="GKJ38" s="244"/>
      <c r="GKK38" s="244"/>
      <c r="GKL38" s="244"/>
      <c r="GKM38" s="244"/>
      <c r="GKN38" s="244"/>
      <c r="GKO38" s="244"/>
      <c r="GKP38" s="244"/>
      <c r="GKQ38" s="244"/>
      <c r="GKR38" s="244"/>
      <c r="GKS38" s="244"/>
      <c r="GKT38" s="244"/>
      <c r="GKU38" s="244"/>
      <c r="GKV38" s="244"/>
      <c r="GKW38" s="244"/>
      <c r="GKX38" s="244"/>
      <c r="GKY38" s="244"/>
      <c r="GKZ38" s="244"/>
      <c r="GLA38" s="244"/>
      <c r="GLB38" s="244"/>
      <c r="GLC38" s="244"/>
      <c r="GLD38" s="244"/>
      <c r="GLE38" s="244"/>
      <c r="GLF38" s="244"/>
      <c r="GLG38" s="244"/>
      <c r="GLH38" s="244"/>
      <c r="GLI38" s="244"/>
      <c r="GLJ38" s="244"/>
      <c r="GLK38" s="244"/>
      <c r="GLL38" s="244"/>
      <c r="GLM38" s="244"/>
      <c r="GLN38" s="244"/>
      <c r="GLO38" s="244"/>
      <c r="GLP38" s="244"/>
      <c r="GLQ38" s="244"/>
      <c r="GLR38" s="244"/>
      <c r="GLS38" s="244"/>
      <c r="GLT38" s="244"/>
      <c r="GLU38" s="244"/>
      <c r="GLV38" s="244"/>
      <c r="GLW38" s="244"/>
      <c r="GLX38" s="244"/>
      <c r="GLY38" s="244"/>
      <c r="GLZ38" s="244"/>
      <c r="GMA38" s="244"/>
      <c r="GMB38" s="244"/>
      <c r="GMC38" s="244"/>
      <c r="GMD38" s="244"/>
      <c r="GME38" s="244"/>
      <c r="GMF38" s="244"/>
      <c r="GMG38" s="244"/>
      <c r="GMH38" s="244"/>
      <c r="GMI38" s="244"/>
      <c r="GMJ38" s="244"/>
      <c r="GMK38" s="244"/>
      <c r="GML38" s="244"/>
      <c r="GMM38" s="244"/>
      <c r="GMN38" s="244"/>
      <c r="GMO38" s="244"/>
      <c r="GMP38" s="244"/>
      <c r="GMQ38" s="244"/>
      <c r="GMR38" s="244"/>
      <c r="GMS38" s="244"/>
      <c r="GMT38" s="244"/>
      <c r="GMU38" s="244"/>
      <c r="GMV38" s="244"/>
      <c r="GMW38" s="244"/>
      <c r="GMX38" s="244"/>
      <c r="GMY38" s="244"/>
      <c r="GMZ38" s="244"/>
      <c r="GNA38" s="244"/>
      <c r="GNB38" s="244"/>
      <c r="GNC38" s="244"/>
      <c r="GND38" s="244"/>
      <c r="GNE38" s="244"/>
      <c r="GNF38" s="244"/>
      <c r="GNG38" s="244"/>
      <c r="GNH38" s="244"/>
      <c r="GNI38" s="244"/>
      <c r="GNJ38" s="244"/>
      <c r="GNK38" s="244"/>
      <c r="GNL38" s="244"/>
      <c r="GNM38" s="244"/>
      <c r="GNN38" s="244"/>
      <c r="GNO38" s="244"/>
      <c r="GNP38" s="244"/>
      <c r="GNQ38" s="244"/>
      <c r="GNR38" s="244"/>
      <c r="GNS38" s="244"/>
      <c r="GNT38" s="244"/>
      <c r="GNU38" s="244"/>
      <c r="GNV38" s="244"/>
      <c r="GNW38" s="244"/>
      <c r="GNX38" s="244"/>
      <c r="GNY38" s="244"/>
      <c r="GNZ38" s="244"/>
      <c r="GOA38" s="244"/>
      <c r="GOB38" s="244"/>
      <c r="GOC38" s="244"/>
      <c r="GOD38" s="244"/>
      <c r="GOE38" s="244"/>
      <c r="GOF38" s="244"/>
      <c r="GOG38" s="244"/>
      <c r="GOH38" s="244"/>
      <c r="GOI38" s="244"/>
      <c r="GOJ38" s="244"/>
      <c r="GOK38" s="244"/>
      <c r="GOL38" s="244"/>
      <c r="GOM38" s="244"/>
      <c r="GON38" s="244"/>
      <c r="GOO38" s="244"/>
      <c r="GOP38" s="244"/>
      <c r="GOQ38" s="244"/>
      <c r="GOR38" s="244"/>
      <c r="GOS38" s="244"/>
      <c r="GOT38" s="244"/>
      <c r="GOU38" s="244"/>
      <c r="GOV38" s="244"/>
      <c r="GOW38" s="244"/>
      <c r="GOX38" s="244"/>
      <c r="GOY38" s="244"/>
      <c r="GOZ38" s="244"/>
      <c r="GPA38" s="244"/>
      <c r="GPB38" s="244"/>
      <c r="GPC38" s="244"/>
      <c r="GPD38" s="244"/>
      <c r="GPE38" s="244"/>
      <c r="GPF38" s="244"/>
      <c r="GPG38" s="244"/>
      <c r="GPH38" s="244"/>
      <c r="GPI38" s="244"/>
      <c r="GPJ38" s="244"/>
      <c r="GPK38" s="244"/>
      <c r="GPL38" s="244"/>
      <c r="GPM38" s="244"/>
      <c r="GPN38" s="244"/>
      <c r="GPO38" s="244"/>
      <c r="GPP38" s="244"/>
      <c r="GPQ38" s="244"/>
      <c r="GPR38" s="244"/>
      <c r="GPS38" s="244"/>
      <c r="GPT38" s="244"/>
      <c r="GPU38" s="244"/>
      <c r="GPV38" s="244"/>
      <c r="GPW38" s="244"/>
      <c r="GPX38" s="244"/>
      <c r="GPY38" s="244"/>
      <c r="GPZ38" s="244"/>
      <c r="GQA38" s="244"/>
      <c r="GQB38" s="244"/>
      <c r="GQC38" s="244"/>
      <c r="GQD38" s="244"/>
      <c r="GQE38" s="244"/>
      <c r="GQF38" s="244"/>
      <c r="GQG38" s="244"/>
      <c r="GQH38" s="244"/>
      <c r="GQI38" s="244"/>
      <c r="GQJ38" s="244"/>
      <c r="GQK38" s="244"/>
      <c r="GQL38" s="244"/>
      <c r="GQM38" s="244"/>
      <c r="GQN38" s="244"/>
      <c r="GQO38" s="244"/>
      <c r="GQP38" s="244"/>
      <c r="GQQ38" s="244"/>
      <c r="GQR38" s="244"/>
      <c r="GQS38" s="244"/>
      <c r="GQT38" s="244"/>
      <c r="GQU38" s="244"/>
      <c r="GQV38" s="244"/>
      <c r="GQW38" s="244"/>
      <c r="GQX38" s="244"/>
      <c r="GQY38" s="244"/>
      <c r="GQZ38" s="244"/>
      <c r="GRA38" s="244"/>
      <c r="GRB38" s="244"/>
      <c r="GRC38" s="244"/>
      <c r="GRD38" s="244"/>
      <c r="GRE38" s="244"/>
      <c r="GRF38" s="244"/>
      <c r="GRG38" s="244"/>
      <c r="GRH38" s="244"/>
      <c r="GRI38" s="244"/>
      <c r="GRJ38" s="244"/>
      <c r="GRK38" s="244"/>
      <c r="GRL38" s="244"/>
      <c r="GRM38" s="244"/>
      <c r="GRN38" s="244"/>
      <c r="GRO38" s="244"/>
      <c r="GRP38" s="244"/>
      <c r="GRQ38" s="244"/>
      <c r="GRR38" s="244"/>
      <c r="GRS38" s="244"/>
      <c r="GRT38" s="244"/>
      <c r="GRU38" s="244"/>
      <c r="GRV38" s="244"/>
      <c r="GRW38" s="244"/>
      <c r="GRX38" s="244"/>
      <c r="GRY38" s="244"/>
      <c r="GRZ38" s="244"/>
      <c r="GSA38" s="244"/>
      <c r="GSB38" s="244"/>
      <c r="GSC38" s="244"/>
      <c r="GSD38" s="244"/>
      <c r="GSE38" s="244"/>
      <c r="GSF38" s="244"/>
      <c r="GSG38" s="244"/>
      <c r="GSH38" s="244"/>
      <c r="GSI38" s="244"/>
      <c r="GSJ38" s="244"/>
      <c r="GSK38" s="244"/>
      <c r="GSL38" s="244"/>
      <c r="GSM38" s="244"/>
      <c r="GSN38" s="244"/>
      <c r="GSO38" s="244"/>
      <c r="GSP38" s="244"/>
      <c r="GSQ38" s="244"/>
      <c r="GSR38" s="244"/>
      <c r="GSS38" s="244"/>
      <c r="GST38" s="244"/>
      <c r="GSU38" s="244"/>
      <c r="GSV38" s="244"/>
      <c r="GSW38" s="244"/>
      <c r="GSX38" s="244"/>
      <c r="GSY38" s="244"/>
      <c r="GSZ38" s="244"/>
      <c r="GTA38" s="244"/>
      <c r="GTB38" s="244"/>
      <c r="GTC38" s="244"/>
      <c r="GTD38" s="244"/>
      <c r="GTE38" s="244"/>
      <c r="GTF38" s="244"/>
      <c r="GTG38" s="244"/>
      <c r="GTH38" s="244"/>
      <c r="GTI38" s="244"/>
      <c r="GTJ38" s="244"/>
      <c r="GTK38" s="244"/>
      <c r="GTL38" s="244"/>
      <c r="GTM38" s="244"/>
      <c r="GTN38" s="244"/>
      <c r="GTO38" s="244"/>
      <c r="GTP38" s="244"/>
      <c r="GTQ38" s="244"/>
      <c r="GTR38" s="244"/>
      <c r="GTS38" s="244"/>
      <c r="GTT38" s="244"/>
      <c r="GTU38" s="244"/>
      <c r="GTV38" s="244"/>
      <c r="GTW38" s="244"/>
      <c r="GTX38" s="244"/>
      <c r="GTY38" s="244"/>
      <c r="GTZ38" s="244"/>
      <c r="GUA38" s="244"/>
      <c r="GUB38" s="244"/>
      <c r="GUC38" s="244"/>
      <c r="GUD38" s="244"/>
      <c r="GUE38" s="244"/>
      <c r="GUF38" s="244"/>
      <c r="GUG38" s="244"/>
      <c r="GUH38" s="244"/>
      <c r="GUI38" s="244"/>
      <c r="GUJ38" s="244"/>
      <c r="GUK38" s="244"/>
      <c r="GUL38" s="244"/>
      <c r="GUM38" s="244"/>
      <c r="GUN38" s="244"/>
      <c r="GUO38" s="244"/>
      <c r="GUP38" s="244"/>
      <c r="GUQ38" s="244"/>
      <c r="GUR38" s="244"/>
      <c r="GUS38" s="244"/>
      <c r="GUT38" s="244"/>
      <c r="GUU38" s="244"/>
      <c r="GUV38" s="244"/>
      <c r="GUW38" s="244"/>
      <c r="GUX38" s="244"/>
      <c r="GUY38" s="244"/>
      <c r="GUZ38" s="244"/>
      <c r="GVA38" s="244"/>
      <c r="GVB38" s="244"/>
      <c r="GVC38" s="244"/>
      <c r="GVD38" s="244"/>
      <c r="GVE38" s="244"/>
      <c r="GVF38" s="244"/>
      <c r="GVG38" s="244"/>
      <c r="GVH38" s="244"/>
      <c r="GVI38" s="244"/>
      <c r="GVJ38" s="244"/>
      <c r="GVK38" s="244"/>
      <c r="GVL38" s="244"/>
      <c r="GVM38" s="244"/>
      <c r="GVN38" s="244"/>
      <c r="GVO38" s="244"/>
      <c r="GVP38" s="244"/>
      <c r="GVQ38" s="244"/>
      <c r="GVR38" s="244"/>
      <c r="GVS38" s="244"/>
      <c r="GVT38" s="244"/>
      <c r="GVU38" s="244"/>
      <c r="GVV38" s="244"/>
      <c r="GVW38" s="244"/>
      <c r="GVX38" s="244"/>
      <c r="GVY38" s="244"/>
      <c r="GVZ38" s="244"/>
      <c r="GWA38" s="244"/>
      <c r="GWB38" s="244"/>
      <c r="GWC38" s="244"/>
      <c r="GWD38" s="244"/>
      <c r="GWE38" s="244"/>
      <c r="GWF38" s="244"/>
      <c r="GWG38" s="244"/>
      <c r="GWH38" s="244"/>
      <c r="GWI38" s="244"/>
      <c r="GWJ38" s="244"/>
      <c r="GWK38" s="244"/>
      <c r="GWL38" s="244"/>
      <c r="GWM38" s="244"/>
      <c r="GWN38" s="244"/>
      <c r="GWO38" s="244"/>
      <c r="GWP38" s="244"/>
      <c r="GWQ38" s="244"/>
      <c r="GWR38" s="244"/>
      <c r="GWS38" s="244"/>
      <c r="GWT38" s="244"/>
      <c r="GWU38" s="244"/>
      <c r="GWV38" s="244"/>
      <c r="GWW38" s="244"/>
      <c r="GWX38" s="244"/>
      <c r="GWY38" s="244"/>
      <c r="GWZ38" s="244"/>
      <c r="GXA38" s="244"/>
      <c r="GXB38" s="244"/>
      <c r="GXC38" s="244"/>
      <c r="GXD38" s="244"/>
      <c r="GXE38" s="244"/>
      <c r="GXF38" s="244"/>
      <c r="GXG38" s="244"/>
      <c r="GXH38" s="244"/>
      <c r="GXI38" s="244"/>
      <c r="GXJ38" s="244"/>
      <c r="GXK38" s="244"/>
      <c r="GXL38" s="244"/>
      <c r="GXM38" s="244"/>
      <c r="GXN38" s="244"/>
      <c r="GXO38" s="244"/>
      <c r="GXP38" s="244"/>
      <c r="GXQ38" s="244"/>
      <c r="GXR38" s="244"/>
      <c r="GXS38" s="244"/>
      <c r="GXT38" s="244"/>
      <c r="GXU38" s="244"/>
      <c r="GXV38" s="244"/>
      <c r="GXW38" s="244"/>
      <c r="GXX38" s="244"/>
      <c r="GXY38" s="244"/>
      <c r="GXZ38" s="244"/>
      <c r="GYA38" s="244"/>
      <c r="GYB38" s="244"/>
      <c r="GYC38" s="244"/>
      <c r="GYD38" s="244"/>
      <c r="GYE38" s="244"/>
      <c r="GYF38" s="244"/>
      <c r="GYG38" s="244"/>
      <c r="GYH38" s="244"/>
      <c r="GYI38" s="244"/>
      <c r="GYJ38" s="244"/>
      <c r="GYK38" s="244"/>
      <c r="GYL38" s="244"/>
      <c r="GYM38" s="244"/>
      <c r="GYN38" s="244"/>
      <c r="GYO38" s="244"/>
      <c r="GYP38" s="244"/>
      <c r="GYQ38" s="244"/>
      <c r="GYR38" s="244"/>
      <c r="GYS38" s="244"/>
      <c r="GYT38" s="244"/>
      <c r="GYU38" s="244"/>
      <c r="GYV38" s="244"/>
      <c r="GYW38" s="244"/>
      <c r="GYX38" s="244"/>
      <c r="GYY38" s="244"/>
      <c r="GYZ38" s="244"/>
      <c r="GZA38" s="244"/>
      <c r="GZB38" s="244"/>
      <c r="GZC38" s="244"/>
      <c r="GZD38" s="244"/>
      <c r="GZE38" s="244"/>
      <c r="GZF38" s="244"/>
      <c r="GZG38" s="244"/>
      <c r="GZH38" s="244"/>
      <c r="GZI38" s="244"/>
      <c r="GZJ38" s="244"/>
      <c r="GZK38" s="244"/>
      <c r="GZL38" s="244"/>
      <c r="GZM38" s="244"/>
      <c r="GZN38" s="244"/>
      <c r="GZO38" s="244"/>
      <c r="GZP38" s="244"/>
      <c r="GZQ38" s="244"/>
      <c r="GZR38" s="244"/>
      <c r="GZS38" s="244"/>
      <c r="GZT38" s="244"/>
      <c r="GZU38" s="244"/>
      <c r="GZV38" s="244"/>
      <c r="GZW38" s="244"/>
      <c r="GZX38" s="244"/>
      <c r="GZY38" s="244"/>
      <c r="GZZ38" s="244"/>
      <c r="HAA38" s="244"/>
      <c r="HAB38" s="244"/>
      <c r="HAC38" s="244"/>
      <c r="HAD38" s="244"/>
      <c r="HAE38" s="244"/>
      <c r="HAF38" s="244"/>
      <c r="HAG38" s="244"/>
      <c r="HAH38" s="244"/>
      <c r="HAI38" s="244"/>
      <c r="HAJ38" s="244"/>
      <c r="HAK38" s="244"/>
      <c r="HAL38" s="244"/>
      <c r="HAM38" s="244"/>
      <c r="HAN38" s="244"/>
      <c r="HAO38" s="244"/>
      <c r="HAP38" s="244"/>
      <c r="HAQ38" s="244"/>
      <c r="HAR38" s="244"/>
      <c r="HAS38" s="244"/>
      <c r="HAT38" s="244"/>
      <c r="HAU38" s="244"/>
      <c r="HAV38" s="244"/>
      <c r="HAW38" s="244"/>
      <c r="HAX38" s="244"/>
      <c r="HAY38" s="244"/>
      <c r="HAZ38" s="244"/>
      <c r="HBA38" s="244"/>
      <c r="HBB38" s="244"/>
      <c r="HBC38" s="244"/>
      <c r="HBD38" s="244"/>
      <c r="HBE38" s="244"/>
      <c r="HBF38" s="244"/>
      <c r="HBG38" s="244"/>
      <c r="HBH38" s="244"/>
      <c r="HBI38" s="244"/>
      <c r="HBJ38" s="244"/>
      <c r="HBK38" s="244"/>
      <c r="HBL38" s="244"/>
      <c r="HBM38" s="244"/>
      <c r="HBN38" s="244"/>
      <c r="HBO38" s="244"/>
      <c r="HBP38" s="244"/>
      <c r="HBQ38" s="244"/>
      <c r="HBR38" s="244"/>
      <c r="HBS38" s="244"/>
      <c r="HBT38" s="244"/>
      <c r="HBU38" s="244"/>
      <c r="HBV38" s="244"/>
      <c r="HBW38" s="244"/>
      <c r="HBX38" s="244"/>
      <c r="HBY38" s="244"/>
      <c r="HBZ38" s="244"/>
      <c r="HCA38" s="244"/>
      <c r="HCB38" s="244"/>
      <c r="HCC38" s="244"/>
      <c r="HCD38" s="244"/>
      <c r="HCE38" s="244"/>
      <c r="HCF38" s="244"/>
      <c r="HCG38" s="244"/>
      <c r="HCH38" s="244"/>
      <c r="HCI38" s="244"/>
      <c r="HCJ38" s="244"/>
      <c r="HCK38" s="244"/>
      <c r="HCL38" s="244"/>
      <c r="HCM38" s="244"/>
      <c r="HCN38" s="244"/>
      <c r="HCO38" s="244"/>
      <c r="HCP38" s="244"/>
      <c r="HCQ38" s="244"/>
      <c r="HCR38" s="244"/>
      <c r="HCS38" s="244"/>
      <c r="HCT38" s="244"/>
      <c r="HCU38" s="244"/>
      <c r="HCV38" s="244"/>
      <c r="HCW38" s="244"/>
      <c r="HCX38" s="244"/>
      <c r="HCY38" s="244"/>
      <c r="HCZ38" s="244"/>
      <c r="HDA38" s="244"/>
      <c r="HDB38" s="244"/>
      <c r="HDC38" s="244"/>
      <c r="HDD38" s="244"/>
      <c r="HDE38" s="244"/>
      <c r="HDF38" s="244"/>
      <c r="HDG38" s="244"/>
      <c r="HDH38" s="244"/>
      <c r="HDI38" s="244"/>
      <c r="HDJ38" s="244"/>
      <c r="HDK38" s="244"/>
      <c r="HDL38" s="244"/>
      <c r="HDM38" s="244"/>
      <c r="HDN38" s="244"/>
      <c r="HDO38" s="244"/>
      <c r="HDP38" s="244"/>
      <c r="HDQ38" s="244"/>
      <c r="HDR38" s="244"/>
      <c r="HDS38" s="244"/>
      <c r="HDT38" s="244"/>
      <c r="HDU38" s="244"/>
      <c r="HDV38" s="244"/>
      <c r="HDW38" s="244"/>
      <c r="HDX38" s="244"/>
      <c r="HDY38" s="244"/>
      <c r="HDZ38" s="244"/>
      <c r="HEA38" s="244"/>
      <c r="HEB38" s="244"/>
      <c r="HEC38" s="244"/>
      <c r="HED38" s="244"/>
      <c r="HEE38" s="244"/>
      <c r="HEF38" s="244"/>
      <c r="HEG38" s="244"/>
      <c r="HEH38" s="244"/>
      <c r="HEI38" s="244"/>
      <c r="HEJ38" s="244"/>
      <c r="HEK38" s="244"/>
      <c r="HEL38" s="244"/>
      <c r="HEM38" s="244"/>
      <c r="HEN38" s="244"/>
      <c r="HEO38" s="244"/>
      <c r="HEP38" s="244"/>
      <c r="HEQ38" s="244"/>
      <c r="HER38" s="244"/>
      <c r="HES38" s="244"/>
      <c r="HET38" s="244"/>
      <c r="HEU38" s="244"/>
      <c r="HEV38" s="244"/>
      <c r="HEW38" s="244"/>
      <c r="HEX38" s="244"/>
      <c r="HEY38" s="244"/>
      <c r="HEZ38" s="244"/>
      <c r="HFA38" s="244"/>
      <c r="HFB38" s="244"/>
      <c r="HFC38" s="244"/>
      <c r="HFD38" s="244"/>
      <c r="HFE38" s="244"/>
      <c r="HFF38" s="244"/>
      <c r="HFG38" s="244"/>
      <c r="HFH38" s="244"/>
      <c r="HFI38" s="244"/>
      <c r="HFJ38" s="244"/>
      <c r="HFK38" s="244"/>
      <c r="HFL38" s="244"/>
      <c r="HFM38" s="244"/>
      <c r="HFN38" s="244"/>
      <c r="HFO38" s="244"/>
      <c r="HFP38" s="244"/>
      <c r="HFQ38" s="244"/>
      <c r="HFR38" s="244"/>
      <c r="HFS38" s="244"/>
      <c r="HFT38" s="244"/>
      <c r="HFU38" s="244"/>
      <c r="HFV38" s="244"/>
      <c r="HFW38" s="244"/>
      <c r="HFX38" s="244"/>
      <c r="HFY38" s="244"/>
      <c r="HFZ38" s="244"/>
      <c r="HGA38" s="244"/>
      <c r="HGB38" s="244"/>
      <c r="HGC38" s="244"/>
      <c r="HGD38" s="244"/>
      <c r="HGE38" s="244"/>
      <c r="HGF38" s="244"/>
      <c r="HGG38" s="244"/>
      <c r="HGH38" s="244"/>
      <c r="HGI38" s="244"/>
      <c r="HGJ38" s="244"/>
      <c r="HGK38" s="244"/>
      <c r="HGL38" s="244"/>
      <c r="HGM38" s="244"/>
      <c r="HGN38" s="244"/>
      <c r="HGO38" s="244"/>
      <c r="HGP38" s="244"/>
      <c r="HGQ38" s="244"/>
      <c r="HGR38" s="244"/>
      <c r="HGS38" s="244"/>
      <c r="HGT38" s="244"/>
      <c r="HGU38" s="244"/>
      <c r="HGV38" s="244"/>
      <c r="HGW38" s="244"/>
      <c r="HGX38" s="244"/>
      <c r="HGY38" s="244"/>
      <c r="HGZ38" s="244"/>
      <c r="HHA38" s="244"/>
      <c r="HHB38" s="244"/>
      <c r="HHC38" s="244"/>
      <c r="HHD38" s="244"/>
      <c r="HHE38" s="244"/>
      <c r="HHF38" s="244"/>
      <c r="HHG38" s="244"/>
      <c r="HHH38" s="244"/>
      <c r="HHI38" s="244"/>
      <c r="HHJ38" s="244"/>
      <c r="HHK38" s="244"/>
      <c r="HHL38" s="244"/>
      <c r="HHM38" s="244"/>
      <c r="HHN38" s="244"/>
      <c r="HHO38" s="244"/>
      <c r="HHP38" s="244"/>
      <c r="HHQ38" s="244"/>
      <c r="HHR38" s="244"/>
      <c r="HHS38" s="244"/>
      <c r="HHT38" s="244"/>
      <c r="HHU38" s="244"/>
      <c r="HHV38" s="244"/>
      <c r="HHW38" s="244"/>
      <c r="HHX38" s="244"/>
      <c r="HHY38" s="244"/>
      <c r="HHZ38" s="244"/>
      <c r="HIA38" s="244"/>
      <c r="HIB38" s="244"/>
      <c r="HIC38" s="244"/>
      <c r="HID38" s="244"/>
      <c r="HIE38" s="244"/>
      <c r="HIF38" s="244"/>
      <c r="HIG38" s="244"/>
      <c r="HIH38" s="244"/>
      <c r="HII38" s="244"/>
      <c r="HIJ38" s="244"/>
      <c r="HIK38" s="244"/>
      <c r="HIL38" s="244"/>
      <c r="HIM38" s="244"/>
      <c r="HIN38" s="244"/>
      <c r="HIO38" s="244"/>
      <c r="HIP38" s="244"/>
      <c r="HIQ38" s="244"/>
      <c r="HIR38" s="244"/>
      <c r="HIS38" s="244"/>
      <c r="HIT38" s="244"/>
      <c r="HIU38" s="244"/>
      <c r="HIV38" s="244"/>
      <c r="HIW38" s="244"/>
      <c r="HIX38" s="244"/>
      <c r="HIY38" s="244"/>
      <c r="HIZ38" s="244"/>
      <c r="HJA38" s="244"/>
      <c r="HJB38" s="244"/>
      <c r="HJC38" s="244"/>
      <c r="HJD38" s="244"/>
      <c r="HJE38" s="244"/>
      <c r="HJF38" s="244"/>
      <c r="HJG38" s="244"/>
      <c r="HJH38" s="244"/>
      <c r="HJI38" s="244"/>
      <c r="HJJ38" s="244"/>
      <c r="HJK38" s="244"/>
      <c r="HJL38" s="244"/>
      <c r="HJM38" s="244"/>
      <c r="HJN38" s="244"/>
      <c r="HJO38" s="244"/>
      <c r="HJP38" s="244"/>
      <c r="HJQ38" s="244"/>
      <c r="HJR38" s="244"/>
      <c r="HJS38" s="244"/>
      <c r="HJT38" s="244"/>
      <c r="HJU38" s="244"/>
      <c r="HJV38" s="244"/>
      <c r="HJW38" s="244"/>
      <c r="HJX38" s="244"/>
      <c r="HJY38" s="244"/>
      <c r="HJZ38" s="244"/>
      <c r="HKA38" s="244"/>
      <c r="HKB38" s="244"/>
      <c r="HKC38" s="244"/>
      <c r="HKD38" s="244"/>
      <c r="HKE38" s="244"/>
      <c r="HKF38" s="244"/>
      <c r="HKG38" s="244"/>
      <c r="HKH38" s="244"/>
      <c r="HKI38" s="244"/>
      <c r="HKJ38" s="244"/>
      <c r="HKK38" s="244"/>
      <c r="HKL38" s="244"/>
      <c r="HKM38" s="244"/>
      <c r="HKN38" s="244"/>
      <c r="HKO38" s="244"/>
      <c r="HKP38" s="244"/>
      <c r="HKQ38" s="244"/>
      <c r="HKR38" s="244"/>
      <c r="HKS38" s="244"/>
      <c r="HKT38" s="244"/>
      <c r="HKU38" s="244"/>
      <c r="HKV38" s="244"/>
      <c r="HKW38" s="244"/>
      <c r="HKX38" s="244"/>
      <c r="HKY38" s="244"/>
      <c r="HKZ38" s="244"/>
      <c r="HLA38" s="244"/>
      <c r="HLB38" s="244"/>
      <c r="HLC38" s="244"/>
      <c r="HLD38" s="244"/>
      <c r="HLE38" s="244"/>
      <c r="HLF38" s="244"/>
      <c r="HLG38" s="244"/>
      <c r="HLH38" s="244"/>
      <c r="HLI38" s="244"/>
      <c r="HLJ38" s="244"/>
      <c r="HLK38" s="244"/>
      <c r="HLL38" s="244"/>
      <c r="HLM38" s="244"/>
      <c r="HLN38" s="244"/>
      <c r="HLO38" s="244"/>
      <c r="HLP38" s="244"/>
      <c r="HLQ38" s="244"/>
      <c r="HLR38" s="244"/>
      <c r="HLS38" s="244"/>
      <c r="HLT38" s="244"/>
      <c r="HLU38" s="244"/>
      <c r="HLV38" s="244"/>
      <c r="HLW38" s="244"/>
      <c r="HLX38" s="244"/>
      <c r="HLY38" s="244"/>
      <c r="HLZ38" s="244"/>
      <c r="HMA38" s="244"/>
      <c r="HMB38" s="244"/>
      <c r="HMC38" s="244"/>
      <c r="HMD38" s="244"/>
      <c r="HME38" s="244"/>
      <c r="HMF38" s="244"/>
      <c r="HMG38" s="244"/>
      <c r="HMH38" s="244"/>
      <c r="HMI38" s="244"/>
      <c r="HMJ38" s="244"/>
      <c r="HMK38" s="244"/>
      <c r="HML38" s="244"/>
      <c r="HMM38" s="244"/>
      <c r="HMN38" s="244"/>
      <c r="HMO38" s="244"/>
      <c r="HMP38" s="244"/>
      <c r="HMQ38" s="244"/>
      <c r="HMR38" s="244"/>
      <c r="HMS38" s="244"/>
      <c r="HMT38" s="244"/>
      <c r="HMU38" s="244"/>
      <c r="HMV38" s="244"/>
      <c r="HMW38" s="244"/>
      <c r="HMX38" s="244"/>
      <c r="HMY38" s="244"/>
      <c r="HMZ38" s="244"/>
      <c r="HNA38" s="244"/>
      <c r="HNB38" s="244"/>
      <c r="HNC38" s="244"/>
      <c r="HND38" s="244"/>
      <c r="HNE38" s="244"/>
      <c r="HNF38" s="244"/>
      <c r="HNG38" s="244"/>
      <c r="HNH38" s="244"/>
      <c r="HNI38" s="244"/>
      <c r="HNJ38" s="244"/>
      <c r="HNK38" s="244"/>
      <c r="HNL38" s="244"/>
      <c r="HNM38" s="244"/>
      <c r="HNN38" s="244"/>
      <c r="HNO38" s="244"/>
      <c r="HNP38" s="244"/>
      <c r="HNQ38" s="244"/>
      <c r="HNR38" s="244"/>
      <c r="HNS38" s="244"/>
      <c r="HNT38" s="244"/>
      <c r="HNU38" s="244"/>
      <c r="HNV38" s="244"/>
      <c r="HNW38" s="244"/>
      <c r="HNX38" s="244"/>
      <c r="HNY38" s="244"/>
      <c r="HNZ38" s="244"/>
      <c r="HOA38" s="244"/>
      <c r="HOB38" s="244"/>
      <c r="HOC38" s="244"/>
      <c r="HOD38" s="244"/>
      <c r="HOE38" s="244"/>
      <c r="HOF38" s="244"/>
      <c r="HOG38" s="244"/>
      <c r="HOH38" s="244"/>
      <c r="HOI38" s="244"/>
      <c r="HOJ38" s="244"/>
      <c r="HOK38" s="244"/>
      <c r="HOL38" s="244"/>
      <c r="HOM38" s="244"/>
      <c r="HON38" s="244"/>
      <c r="HOO38" s="244"/>
      <c r="HOP38" s="244"/>
      <c r="HOQ38" s="244"/>
      <c r="HOR38" s="244"/>
      <c r="HOS38" s="244"/>
      <c r="HOT38" s="244"/>
      <c r="HOU38" s="244"/>
      <c r="HOV38" s="244"/>
      <c r="HOW38" s="244"/>
      <c r="HOX38" s="244"/>
      <c r="HOY38" s="244"/>
      <c r="HOZ38" s="244"/>
      <c r="HPA38" s="244"/>
      <c r="HPB38" s="244"/>
      <c r="HPC38" s="244"/>
      <c r="HPD38" s="244"/>
      <c r="HPE38" s="244"/>
      <c r="HPF38" s="244"/>
      <c r="HPG38" s="244"/>
      <c r="HPH38" s="244"/>
      <c r="HPI38" s="244"/>
      <c r="HPJ38" s="244"/>
      <c r="HPK38" s="244"/>
      <c r="HPL38" s="244"/>
      <c r="HPM38" s="244"/>
      <c r="HPN38" s="244"/>
      <c r="HPO38" s="244"/>
      <c r="HPP38" s="244"/>
      <c r="HPQ38" s="244"/>
      <c r="HPR38" s="244"/>
      <c r="HPS38" s="244"/>
      <c r="HPT38" s="244"/>
      <c r="HPU38" s="244"/>
      <c r="HPV38" s="244"/>
      <c r="HPW38" s="244"/>
      <c r="HPX38" s="244"/>
      <c r="HPY38" s="244"/>
      <c r="HPZ38" s="244"/>
      <c r="HQA38" s="244"/>
      <c r="HQB38" s="244"/>
      <c r="HQC38" s="244"/>
      <c r="HQD38" s="244"/>
      <c r="HQE38" s="244"/>
      <c r="HQF38" s="244"/>
      <c r="HQG38" s="244"/>
      <c r="HQH38" s="244"/>
      <c r="HQI38" s="244"/>
      <c r="HQJ38" s="244"/>
      <c r="HQK38" s="244"/>
      <c r="HQL38" s="244"/>
      <c r="HQM38" s="244"/>
      <c r="HQN38" s="244"/>
      <c r="HQO38" s="244"/>
      <c r="HQP38" s="244"/>
      <c r="HQQ38" s="244"/>
      <c r="HQR38" s="244"/>
      <c r="HQS38" s="244"/>
      <c r="HQT38" s="244"/>
      <c r="HQU38" s="244"/>
      <c r="HQV38" s="244"/>
      <c r="HQW38" s="244"/>
      <c r="HQX38" s="244"/>
      <c r="HQY38" s="244"/>
      <c r="HQZ38" s="244"/>
      <c r="HRA38" s="244"/>
      <c r="HRB38" s="244"/>
      <c r="HRC38" s="244"/>
      <c r="HRD38" s="244"/>
      <c r="HRE38" s="244"/>
      <c r="HRF38" s="244"/>
      <c r="HRG38" s="244"/>
      <c r="HRH38" s="244"/>
      <c r="HRI38" s="244"/>
      <c r="HRJ38" s="244"/>
      <c r="HRK38" s="244"/>
      <c r="HRL38" s="244"/>
      <c r="HRM38" s="244"/>
      <c r="HRN38" s="244"/>
      <c r="HRO38" s="244"/>
      <c r="HRP38" s="244"/>
      <c r="HRQ38" s="244"/>
      <c r="HRR38" s="244"/>
      <c r="HRS38" s="244"/>
      <c r="HRT38" s="244"/>
      <c r="HRU38" s="244"/>
      <c r="HRV38" s="244"/>
      <c r="HRW38" s="244"/>
      <c r="HRX38" s="244"/>
      <c r="HRY38" s="244"/>
      <c r="HRZ38" s="244"/>
      <c r="HSA38" s="244"/>
      <c r="HSB38" s="244"/>
      <c r="HSC38" s="244"/>
      <c r="HSD38" s="244"/>
      <c r="HSE38" s="244"/>
      <c r="HSF38" s="244"/>
      <c r="HSG38" s="244"/>
      <c r="HSH38" s="244"/>
      <c r="HSI38" s="244"/>
      <c r="HSJ38" s="244"/>
      <c r="HSK38" s="244"/>
      <c r="HSL38" s="244"/>
      <c r="HSM38" s="244"/>
      <c r="HSN38" s="244"/>
      <c r="HSO38" s="244"/>
      <c r="HSP38" s="244"/>
      <c r="HSQ38" s="244"/>
      <c r="HSR38" s="244"/>
      <c r="HSS38" s="244"/>
      <c r="HST38" s="244"/>
      <c r="HSU38" s="244"/>
      <c r="HSV38" s="244"/>
      <c r="HSW38" s="244"/>
      <c r="HSX38" s="244"/>
      <c r="HSY38" s="244"/>
      <c r="HSZ38" s="244"/>
      <c r="HTA38" s="244"/>
      <c r="HTB38" s="244"/>
      <c r="HTC38" s="244"/>
      <c r="HTD38" s="244"/>
      <c r="HTE38" s="244"/>
      <c r="HTF38" s="244"/>
      <c r="HTG38" s="244"/>
      <c r="HTH38" s="244"/>
      <c r="HTI38" s="244"/>
      <c r="HTJ38" s="244"/>
      <c r="HTK38" s="244"/>
      <c r="HTL38" s="244"/>
      <c r="HTM38" s="244"/>
      <c r="HTN38" s="244"/>
      <c r="HTO38" s="244"/>
      <c r="HTP38" s="244"/>
      <c r="HTQ38" s="244"/>
      <c r="HTR38" s="244"/>
      <c r="HTS38" s="244"/>
      <c r="HTT38" s="244"/>
      <c r="HTU38" s="244"/>
      <c r="HTV38" s="244"/>
      <c r="HTW38" s="244"/>
      <c r="HTX38" s="244"/>
      <c r="HTY38" s="244"/>
      <c r="HTZ38" s="244"/>
      <c r="HUA38" s="244"/>
      <c r="HUB38" s="244"/>
      <c r="HUC38" s="244"/>
      <c r="HUD38" s="244"/>
      <c r="HUE38" s="244"/>
      <c r="HUF38" s="244"/>
      <c r="HUG38" s="244"/>
      <c r="HUH38" s="244"/>
      <c r="HUI38" s="244"/>
      <c r="HUJ38" s="244"/>
      <c r="HUK38" s="244"/>
      <c r="HUL38" s="244"/>
      <c r="HUM38" s="244"/>
      <c r="HUN38" s="244"/>
      <c r="HUO38" s="244"/>
      <c r="HUP38" s="244"/>
      <c r="HUQ38" s="244"/>
      <c r="HUR38" s="244"/>
      <c r="HUS38" s="244"/>
      <c r="HUT38" s="244"/>
      <c r="HUU38" s="244"/>
      <c r="HUV38" s="244"/>
      <c r="HUW38" s="244"/>
      <c r="HUX38" s="244"/>
      <c r="HUY38" s="244"/>
      <c r="HUZ38" s="244"/>
      <c r="HVA38" s="244"/>
      <c r="HVB38" s="244"/>
      <c r="HVC38" s="244"/>
      <c r="HVD38" s="244"/>
      <c r="HVE38" s="244"/>
      <c r="HVF38" s="244"/>
      <c r="HVG38" s="244"/>
      <c r="HVH38" s="244"/>
      <c r="HVI38" s="244"/>
      <c r="HVJ38" s="244"/>
      <c r="HVK38" s="244"/>
      <c r="HVL38" s="244"/>
      <c r="HVM38" s="244"/>
      <c r="HVN38" s="244"/>
      <c r="HVO38" s="244"/>
      <c r="HVP38" s="244"/>
      <c r="HVQ38" s="244"/>
      <c r="HVR38" s="244"/>
      <c r="HVS38" s="244"/>
      <c r="HVT38" s="244"/>
      <c r="HVU38" s="244"/>
      <c r="HVV38" s="244"/>
      <c r="HVW38" s="244"/>
      <c r="HVX38" s="244"/>
      <c r="HVY38" s="244"/>
      <c r="HVZ38" s="244"/>
      <c r="HWA38" s="244"/>
      <c r="HWB38" s="244"/>
      <c r="HWC38" s="244"/>
      <c r="HWD38" s="244"/>
      <c r="HWE38" s="244"/>
      <c r="HWF38" s="244"/>
      <c r="HWG38" s="244"/>
      <c r="HWH38" s="244"/>
      <c r="HWI38" s="244"/>
      <c r="HWJ38" s="244"/>
      <c r="HWK38" s="244"/>
      <c r="HWL38" s="244"/>
      <c r="HWM38" s="244"/>
      <c r="HWN38" s="244"/>
      <c r="HWO38" s="244"/>
      <c r="HWP38" s="244"/>
      <c r="HWQ38" s="244"/>
      <c r="HWR38" s="244"/>
      <c r="HWS38" s="244"/>
      <c r="HWT38" s="244"/>
      <c r="HWU38" s="244"/>
      <c r="HWV38" s="244"/>
      <c r="HWW38" s="244"/>
      <c r="HWX38" s="244"/>
      <c r="HWY38" s="244"/>
      <c r="HWZ38" s="244"/>
      <c r="HXA38" s="244"/>
      <c r="HXB38" s="244"/>
      <c r="HXC38" s="244"/>
      <c r="HXD38" s="244"/>
      <c r="HXE38" s="244"/>
      <c r="HXF38" s="244"/>
      <c r="HXG38" s="244"/>
      <c r="HXH38" s="244"/>
      <c r="HXI38" s="244"/>
      <c r="HXJ38" s="244"/>
      <c r="HXK38" s="244"/>
      <c r="HXL38" s="244"/>
      <c r="HXM38" s="244"/>
      <c r="HXN38" s="244"/>
      <c r="HXO38" s="244"/>
      <c r="HXP38" s="244"/>
      <c r="HXQ38" s="244"/>
      <c r="HXR38" s="244"/>
      <c r="HXS38" s="244"/>
      <c r="HXT38" s="244"/>
      <c r="HXU38" s="244"/>
      <c r="HXV38" s="244"/>
      <c r="HXW38" s="244"/>
      <c r="HXX38" s="244"/>
      <c r="HXY38" s="244"/>
      <c r="HXZ38" s="244"/>
      <c r="HYA38" s="244"/>
      <c r="HYB38" s="244"/>
      <c r="HYC38" s="244"/>
      <c r="HYD38" s="244"/>
      <c r="HYE38" s="244"/>
      <c r="HYF38" s="244"/>
      <c r="HYG38" s="244"/>
      <c r="HYH38" s="244"/>
      <c r="HYI38" s="244"/>
      <c r="HYJ38" s="244"/>
      <c r="HYK38" s="244"/>
      <c r="HYL38" s="244"/>
      <c r="HYM38" s="244"/>
      <c r="HYN38" s="244"/>
      <c r="HYO38" s="244"/>
      <c r="HYP38" s="244"/>
      <c r="HYQ38" s="244"/>
      <c r="HYR38" s="244"/>
      <c r="HYS38" s="244"/>
      <c r="HYT38" s="244"/>
      <c r="HYU38" s="244"/>
      <c r="HYV38" s="244"/>
      <c r="HYW38" s="244"/>
      <c r="HYX38" s="244"/>
      <c r="HYY38" s="244"/>
      <c r="HYZ38" s="244"/>
      <c r="HZA38" s="244"/>
      <c r="HZB38" s="244"/>
      <c r="HZC38" s="244"/>
      <c r="HZD38" s="244"/>
      <c r="HZE38" s="244"/>
      <c r="HZF38" s="244"/>
      <c r="HZG38" s="244"/>
      <c r="HZH38" s="244"/>
      <c r="HZI38" s="244"/>
      <c r="HZJ38" s="244"/>
      <c r="HZK38" s="244"/>
      <c r="HZL38" s="244"/>
      <c r="HZM38" s="244"/>
      <c r="HZN38" s="244"/>
      <c r="HZO38" s="244"/>
      <c r="HZP38" s="244"/>
      <c r="HZQ38" s="244"/>
      <c r="HZR38" s="244"/>
      <c r="HZS38" s="244"/>
      <c r="HZT38" s="244"/>
      <c r="HZU38" s="244"/>
      <c r="HZV38" s="244"/>
      <c r="HZW38" s="244"/>
      <c r="HZX38" s="244"/>
      <c r="HZY38" s="244"/>
      <c r="HZZ38" s="244"/>
      <c r="IAA38" s="244"/>
      <c r="IAB38" s="244"/>
      <c r="IAC38" s="244"/>
      <c r="IAD38" s="244"/>
      <c r="IAE38" s="244"/>
      <c r="IAF38" s="244"/>
      <c r="IAG38" s="244"/>
      <c r="IAH38" s="244"/>
      <c r="IAI38" s="244"/>
      <c r="IAJ38" s="244"/>
      <c r="IAK38" s="244"/>
      <c r="IAL38" s="244"/>
      <c r="IAM38" s="244"/>
      <c r="IAN38" s="244"/>
      <c r="IAO38" s="244"/>
      <c r="IAP38" s="244"/>
      <c r="IAQ38" s="244"/>
      <c r="IAR38" s="244"/>
      <c r="IAS38" s="244"/>
      <c r="IAT38" s="244"/>
      <c r="IAU38" s="244"/>
      <c r="IAV38" s="244"/>
      <c r="IAW38" s="244"/>
      <c r="IAX38" s="244"/>
      <c r="IAY38" s="244"/>
      <c r="IAZ38" s="244"/>
      <c r="IBA38" s="244"/>
      <c r="IBB38" s="244"/>
      <c r="IBC38" s="244"/>
      <c r="IBD38" s="244"/>
      <c r="IBE38" s="244"/>
      <c r="IBF38" s="244"/>
      <c r="IBG38" s="244"/>
      <c r="IBH38" s="244"/>
      <c r="IBI38" s="244"/>
      <c r="IBJ38" s="244"/>
      <c r="IBK38" s="244"/>
      <c r="IBL38" s="244"/>
      <c r="IBM38" s="244"/>
      <c r="IBN38" s="244"/>
      <c r="IBO38" s="244"/>
      <c r="IBP38" s="244"/>
      <c r="IBQ38" s="244"/>
      <c r="IBR38" s="244"/>
      <c r="IBS38" s="244"/>
      <c r="IBT38" s="244"/>
      <c r="IBU38" s="244"/>
      <c r="IBV38" s="244"/>
      <c r="IBW38" s="244"/>
      <c r="IBX38" s="244"/>
      <c r="IBY38" s="244"/>
      <c r="IBZ38" s="244"/>
      <c r="ICA38" s="244"/>
      <c r="ICB38" s="244"/>
      <c r="ICC38" s="244"/>
      <c r="ICD38" s="244"/>
      <c r="ICE38" s="244"/>
      <c r="ICF38" s="244"/>
      <c r="ICG38" s="244"/>
      <c r="ICH38" s="244"/>
      <c r="ICI38" s="244"/>
      <c r="ICJ38" s="244"/>
      <c r="ICK38" s="244"/>
      <c r="ICL38" s="244"/>
      <c r="ICM38" s="244"/>
      <c r="ICN38" s="244"/>
      <c r="ICO38" s="244"/>
      <c r="ICP38" s="244"/>
      <c r="ICQ38" s="244"/>
      <c r="ICR38" s="244"/>
      <c r="ICS38" s="244"/>
      <c r="ICT38" s="244"/>
      <c r="ICU38" s="244"/>
      <c r="ICV38" s="244"/>
      <c r="ICW38" s="244"/>
      <c r="ICX38" s="244"/>
      <c r="ICY38" s="244"/>
      <c r="ICZ38" s="244"/>
      <c r="IDA38" s="244"/>
      <c r="IDB38" s="244"/>
      <c r="IDC38" s="244"/>
      <c r="IDD38" s="244"/>
      <c r="IDE38" s="244"/>
      <c r="IDF38" s="244"/>
      <c r="IDG38" s="244"/>
      <c r="IDH38" s="244"/>
      <c r="IDI38" s="244"/>
      <c r="IDJ38" s="244"/>
      <c r="IDK38" s="244"/>
      <c r="IDL38" s="244"/>
      <c r="IDM38" s="244"/>
      <c r="IDN38" s="244"/>
      <c r="IDO38" s="244"/>
      <c r="IDP38" s="244"/>
      <c r="IDQ38" s="244"/>
      <c r="IDR38" s="244"/>
      <c r="IDS38" s="244"/>
      <c r="IDT38" s="244"/>
      <c r="IDU38" s="244"/>
      <c r="IDV38" s="244"/>
      <c r="IDW38" s="244"/>
      <c r="IDX38" s="244"/>
      <c r="IDY38" s="244"/>
      <c r="IDZ38" s="244"/>
      <c r="IEA38" s="244"/>
      <c r="IEB38" s="244"/>
      <c r="IEC38" s="244"/>
      <c r="IED38" s="244"/>
      <c r="IEE38" s="244"/>
      <c r="IEF38" s="244"/>
      <c r="IEG38" s="244"/>
      <c r="IEH38" s="244"/>
      <c r="IEI38" s="244"/>
      <c r="IEJ38" s="244"/>
      <c r="IEK38" s="244"/>
      <c r="IEL38" s="244"/>
      <c r="IEM38" s="244"/>
      <c r="IEN38" s="244"/>
      <c r="IEO38" s="244"/>
      <c r="IEP38" s="244"/>
      <c r="IEQ38" s="244"/>
      <c r="IER38" s="244"/>
      <c r="IES38" s="244"/>
      <c r="IET38" s="244"/>
      <c r="IEU38" s="244"/>
      <c r="IEV38" s="244"/>
      <c r="IEW38" s="244"/>
      <c r="IEX38" s="244"/>
      <c r="IEY38" s="244"/>
      <c r="IEZ38" s="244"/>
      <c r="IFA38" s="244"/>
      <c r="IFB38" s="244"/>
      <c r="IFC38" s="244"/>
      <c r="IFD38" s="244"/>
      <c r="IFE38" s="244"/>
      <c r="IFF38" s="244"/>
      <c r="IFG38" s="244"/>
      <c r="IFH38" s="244"/>
      <c r="IFI38" s="244"/>
      <c r="IFJ38" s="244"/>
      <c r="IFK38" s="244"/>
      <c r="IFL38" s="244"/>
      <c r="IFM38" s="244"/>
      <c r="IFN38" s="244"/>
      <c r="IFO38" s="244"/>
      <c r="IFP38" s="244"/>
      <c r="IFQ38" s="244"/>
      <c r="IFR38" s="244"/>
      <c r="IFS38" s="244"/>
      <c r="IFT38" s="244"/>
      <c r="IFU38" s="244"/>
      <c r="IFV38" s="244"/>
      <c r="IFW38" s="244"/>
      <c r="IFX38" s="244"/>
      <c r="IFY38" s="244"/>
      <c r="IFZ38" s="244"/>
      <c r="IGA38" s="244"/>
      <c r="IGB38" s="244"/>
      <c r="IGC38" s="244"/>
      <c r="IGD38" s="244"/>
      <c r="IGE38" s="244"/>
      <c r="IGF38" s="244"/>
      <c r="IGG38" s="244"/>
      <c r="IGH38" s="244"/>
      <c r="IGI38" s="244"/>
      <c r="IGJ38" s="244"/>
      <c r="IGK38" s="244"/>
      <c r="IGL38" s="244"/>
      <c r="IGM38" s="244"/>
      <c r="IGN38" s="244"/>
      <c r="IGO38" s="244"/>
      <c r="IGP38" s="244"/>
      <c r="IGQ38" s="244"/>
      <c r="IGR38" s="244"/>
      <c r="IGS38" s="244"/>
      <c r="IGT38" s="244"/>
      <c r="IGU38" s="244"/>
      <c r="IGV38" s="244"/>
      <c r="IGW38" s="244"/>
      <c r="IGX38" s="244"/>
      <c r="IGY38" s="244"/>
      <c r="IGZ38" s="244"/>
      <c r="IHA38" s="244"/>
      <c r="IHB38" s="244"/>
      <c r="IHC38" s="244"/>
      <c r="IHD38" s="244"/>
      <c r="IHE38" s="244"/>
      <c r="IHF38" s="244"/>
      <c r="IHG38" s="244"/>
      <c r="IHH38" s="244"/>
      <c r="IHI38" s="244"/>
      <c r="IHJ38" s="244"/>
      <c r="IHK38" s="244"/>
      <c r="IHL38" s="244"/>
      <c r="IHM38" s="244"/>
      <c r="IHN38" s="244"/>
      <c r="IHO38" s="244"/>
      <c r="IHP38" s="244"/>
      <c r="IHQ38" s="244"/>
      <c r="IHR38" s="244"/>
      <c r="IHS38" s="244"/>
      <c r="IHT38" s="244"/>
      <c r="IHU38" s="244"/>
      <c r="IHV38" s="244"/>
      <c r="IHW38" s="244"/>
      <c r="IHX38" s="244"/>
      <c r="IHY38" s="244"/>
      <c r="IHZ38" s="244"/>
      <c r="IIA38" s="244"/>
      <c r="IIB38" s="244"/>
      <c r="IIC38" s="244"/>
      <c r="IID38" s="244"/>
      <c r="IIE38" s="244"/>
      <c r="IIF38" s="244"/>
      <c r="IIG38" s="244"/>
      <c r="IIH38" s="244"/>
      <c r="III38" s="244"/>
      <c r="IIJ38" s="244"/>
      <c r="IIK38" s="244"/>
      <c r="IIL38" s="244"/>
      <c r="IIM38" s="244"/>
      <c r="IIN38" s="244"/>
      <c r="IIO38" s="244"/>
      <c r="IIP38" s="244"/>
      <c r="IIQ38" s="244"/>
      <c r="IIR38" s="244"/>
      <c r="IIS38" s="244"/>
      <c r="IIT38" s="244"/>
      <c r="IIU38" s="244"/>
      <c r="IIV38" s="244"/>
      <c r="IIW38" s="244"/>
      <c r="IIX38" s="244"/>
      <c r="IIY38" s="244"/>
      <c r="IIZ38" s="244"/>
      <c r="IJA38" s="244"/>
      <c r="IJB38" s="244"/>
      <c r="IJC38" s="244"/>
      <c r="IJD38" s="244"/>
      <c r="IJE38" s="244"/>
      <c r="IJF38" s="244"/>
      <c r="IJG38" s="244"/>
      <c r="IJH38" s="244"/>
      <c r="IJI38" s="244"/>
      <c r="IJJ38" s="244"/>
      <c r="IJK38" s="244"/>
      <c r="IJL38" s="244"/>
      <c r="IJM38" s="244"/>
      <c r="IJN38" s="244"/>
      <c r="IJO38" s="244"/>
      <c r="IJP38" s="244"/>
      <c r="IJQ38" s="244"/>
      <c r="IJR38" s="244"/>
      <c r="IJS38" s="244"/>
      <c r="IJT38" s="244"/>
      <c r="IJU38" s="244"/>
      <c r="IJV38" s="244"/>
      <c r="IJW38" s="244"/>
      <c r="IJX38" s="244"/>
      <c r="IJY38" s="244"/>
      <c r="IJZ38" s="244"/>
      <c r="IKA38" s="244"/>
      <c r="IKB38" s="244"/>
      <c r="IKC38" s="244"/>
      <c r="IKD38" s="244"/>
      <c r="IKE38" s="244"/>
      <c r="IKF38" s="244"/>
      <c r="IKG38" s="244"/>
      <c r="IKH38" s="244"/>
      <c r="IKI38" s="244"/>
      <c r="IKJ38" s="244"/>
      <c r="IKK38" s="244"/>
      <c r="IKL38" s="244"/>
      <c r="IKM38" s="244"/>
      <c r="IKN38" s="244"/>
      <c r="IKO38" s="244"/>
      <c r="IKP38" s="244"/>
      <c r="IKQ38" s="244"/>
      <c r="IKR38" s="244"/>
      <c r="IKS38" s="244"/>
      <c r="IKT38" s="244"/>
      <c r="IKU38" s="244"/>
      <c r="IKV38" s="244"/>
      <c r="IKW38" s="244"/>
      <c r="IKX38" s="244"/>
      <c r="IKY38" s="244"/>
      <c r="IKZ38" s="244"/>
      <c r="ILA38" s="244"/>
      <c r="ILB38" s="244"/>
      <c r="ILC38" s="244"/>
      <c r="ILD38" s="244"/>
      <c r="ILE38" s="244"/>
      <c r="ILF38" s="244"/>
      <c r="ILG38" s="244"/>
      <c r="ILH38" s="244"/>
      <c r="ILI38" s="244"/>
      <c r="ILJ38" s="244"/>
      <c r="ILK38" s="244"/>
      <c r="ILL38" s="244"/>
      <c r="ILM38" s="244"/>
      <c r="ILN38" s="244"/>
      <c r="ILO38" s="244"/>
      <c r="ILP38" s="244"/>
      <c r="ILQ38" s="244"/>
      <c r="ILR38" s="244"/>
      <c r="ILS38" s="244"/>
      <c r="ILT38" s="244"/>
      <c r="ILU38" s="244"/>
      <c r="ILV38" s="244"/>
      <c r="ILW38" s="244"/>
      <c r="ILX38" s="244"/>
      <c r="ILY38" s="244"/>
      <c r="ILZ38" s="244"/>
      <c r="IMA38" s="244"/>
      <c r="IMB38" s="244"/>
      <c r="IMC38" s="244"/>
      <c r="IMD38" s="244"/>
      <c r="IME38" s="244"/>
      <c r="IMF38" s="244"/>
      <c r="IMG38" s="244"/>
      <c r="IMH38" s="244"/>
      <c r="IMI38" s="244"/>
      <c r="IMJ38" s="244"/>
      <c r="IMK38" s="244"/>
      <c r="IML38" s="244"/>
      <c r="IMM38" s="244"/>
      <c r="IMN38" s="244"/>
      <c r="IMO38" s="244"/>
      <c r="IMP38" s="244"/>
      <c r="IMQ38" s="244"/>
      <c r="IMR38" s="244"/>
      <c r="IMS38" s="244"/>
      <c r="IMT38" s="244"/>
      <c r="IMU38" s="244"/>
      <c r="IMV38" s="244"/>
      <c r="IMW38" s="244"/>
      <c r="IMX38" s="244"/>
      <c r="IMY38" s="244"/>
      <c r="IMZ38" s="244"/>
      <c r="INA38" s="244"/>
      <c r="INB38" s="244"/>
      <c r="INC38" s="244"/>
      <c r="IND38" s="244"/>
      <c r="INE38" s="244"/>
      <c r="INF38" s="244"/>
      <c r="ING38" s="244"/>
      <c r="INH38" s="244"/>
      <c r="INI38" s="244"/>
      <c r="INJ38" s="244"/>
      <c r="INK38" s="244"/>
      <c r="INL38" s="244"/>
      <c r="INM38" s="244"/>
      <c r="INN38" s="244"/>
      <c r="INO38" s="244"/>
      <c r="INP38" s="244"/>
      <c r="INQ38" s="244"/>
      <c r="INR38" s="244"/>
      <c r="INS38" s="244"/>
      <c r="INT38" s="244"/>
      <c r="INU38" s="244"/>
      <c r="INV38" s="244"/>
      <c r="INW38" s="244"/>
      <c r="INX38" s="244"/>
      <c r="INY38" s="244"/>
      <c r="INZ38" s="244"/>
      <c r="IOA38" s="244"/>
      <c r="IOB38" s="244"/>
      <c r="IOC38" s="244"/>
      <c r="IOD38" s="244"/>
      <c r="IOE38" s="244"/>
      <c r="IOF38" s="244"/>
      <c r="IOG38" s="244"/>
      <c r="IOH38" s="244"/>
      <c r="IOI38" s="244"/>
      <c r="IOJ38" s="244"/>
      <c r="IOK38" s="244"/>
      <c r="IOL38" s="244"/>
      <c r="IOM38" s="244"/>
      <c r="ION38" s="244"/>
      <c r="IOO38" s="244"/>
      <c r="IOP38" s="244"/>
      <c r="IOQ38" s="244"/>
      <c r="IOR38" s="244"/>
      <c r="IOS38" s="244"/>
      <c r="IOT38" s="244"/>
      <c r="IOU38" s="244"/>
      <c r="IOV38" s="244"/>
      <c r="IOW38" s="244"/>
      <c r="IOX38" s="244"/>
      <c r="IOY38" s="244"/>
      <c r="IOZ38" s="244"/>
      <c r="IPA38" s="244"/>
      <c r="IPB38" s="244"/>
      <c r="IPC38" s="244"/>
      <c r="IPD38" s="244"/>
      <c r="IPE38" s="244"/>
      <c r="IPF38" s="244"/>
      <c r="IPG38" s="244"/>
      <c r="IPH38" s="244"/>
      <c r="IPI38" s="244"/>
      <c r="IPJ38" s="244"/>
      <c r="IPK38" s="244"/>
      <c r="IPL38" s="244"/>
      <c r="IPM38" s="244"/>
      <c r="IPN38" s="244"/>
      <c r="IPO38" s="244"/>
      <c r="IPP38" s="244"/>
      <c r="IPQ38" s="244"/>
      <c r="IPR38" s="244"/>
      <c r="IPS38" s="244"/>
      <c r="IPT38" s="244"/>
      <c r="IPU38" s="244"/>
      <c r="IPV38" s="244"/>
      <c r="IPW38" s="244"/>
      <c r="IPX38" s="244"/>
      <c r="IPY38" s="244"/>
      <c r="IPZ38" s="244"/>
      <c r="IQA38" s="244"/>
      <c r="IQB38" s="244"/>
      <c r="IQC38" s="244"/>
      <c r="IQD38" s="244"/>
      <c r="IQE38" s="244"/>
      <c r="IQF38" s="244"/>
      <c r="IQG38" s="244"/>
      <c r="IQH38" s="244"/>
      <c r="IQI38" s="244"/>
      <c r="IQJ38" s="244"/>
      <c r="IQK38" s="244"/>
      <c r="IQL38" s="244"/>
      <c r="IQM38" s="244"/>
      <c r="IQN38" s="244"/>
      <c r="IQO38" s="244"/>
      <c r="IQP38" s="244"/>
      <c r="IQQ38" s="244"/>
      <c r="IQR38" s="244"/>
      <c r="IQS38" s="244"/>
      <c r="IQT38" s="244"/>
      <c r="IQU38" s="244"/>
      <c r="IQV38" s="244"/>
      <c r="IQW38" s="244"/>
      <c r="IQX38" s="244"/>
      <c r="IQY38" s="244"/>
      <c r="IQZ38" s="244"/>
      <c r="IRA38" s="244"/>
      <c r="IRB38" s="244"/>
      <c r="IRC38" s="244"/>
      <c r="IRD38" s="244"/>
      <c r="IRE38" s="244"/>
      <c r="IRF38" s="244"/>
      <c r="IRG38" s="244"/>
      <c r="IRH38" s="244"/>
      <c r="IRI38" s="244"/>
      <c r="IRJ38" s="244"/>
      <c r="IRK38" s="244"/>
      <c r="IRL38" s="244"/>
      <c r="IRM38" s="244"/>
      <c r="IRN38" s="244"/>
      <c r="IRO38" s="244"/>
      <c r="IRP38" s="244"/>
      <c r="IRQ38" s="244"/>
      <c r="IRR38" s="244"/>
      <c r="IRS38" s="244"/>
      <c r="IRT38" s="244"/>
      <c r="IRU38" s="244"/>
      <c r="IRV38" s="244"/>
      <c r="IRW38" s="244"/>
      <c r="IRX38" s="244"/>
      <c r="IRY38" s="244"/>
      <c r="IRZ38" s="244"/>
      <c r="ISA38" s="244"/>
      <c r="ISB38" s="244"/>
      <c r="ISC38" s="244"/>
      <c r="ISD38" s="244"/>
      <c r="ISE38" s="244"/>
      <c r="ISF38" s="244"/>
      <c r="ISG38" s="244"/>
      <c r="ISH38" s="244"/>
      <c r="ISI38" s="244"/>
      <c r="ISJ38" s="244"/>
      <c r="ISK38" s="244"/>
      <c r="ISL38" s="244"/>
      <c r="ISM38" s="244"/>
      <c r="ISN38" s="244"/>
      <c r="ISO38" s="244"/>
      <c r="ISP38" s="244"/>
      <c r="ISQ38" s="244"/>
      <c r="ISR38" s="244"/>
      <c r="ISS38" s="244"/>
      <c r="IST38" s="244"/>
      <c r="ISU38" s="244"/>
      <c r="ISV38" s="244"/>
      <c r="ISW38" s="244"/>
      <c r="ISX38" s="244"/>
      <c r="ISY38" s="244"/>
      <c r="ISZ38" s="244"/>
      <c r="ITA38" s="244"/>
      <c r="ITB38" s="244"/>
      <c r="ITC38" s="244"/>
      <c r="ITD38" s="244"/>
      <c r="ITE38" s="244"/>
      <c r="ITF38" s="244"/>
      <c r="ITG38" s="244"/>
      <c r="ITH38" s="244"/>
      <c r="ITI38" s="244"/>
      <c r="ITJ38" s="244"/>
      <c r="ITK38" s="244"/>
      <c r="ITL38" s="244"/>
      <c r="ITM38" s="244"/>
      <c r="ITN38" s="244"/>
      <c r="ITO38" s="244"/>
      <c r="ITP38" s="244"/>
      <c r="ITQ38" s="244"/>
      <c r="ITR38" s="244"/>
      <c r="ITS38" s="244"/>
      <c r="ITT38" s="244"/>
      <c r="ITU38" s="244"/>
      <c r="ITV38" s="244"/>
      <c r="ITW38" s="244"/>
      <c r="ITX38" s="244"/>
      <c r="ITY38" s="244"/>
      <c r="ITZ38" s="244"/>
      <c r="IUA38" s="244"/>
      <c r="IUB38" s="244"/>
      <c r="IUC38" s="244"/>
      <c r="IUD38" s="244"/>
      <c r="IUE38" s="244"/>
      <c r="IUF38" s="244"/>
      <c r="IUG38" s="244"/>
      <c r="IUH38" s="244"/>
      <c r="IUI38" s="244"/>
      <c r="IUJ38" s="244"/>
      <c r="IUK38" s="244"/>
      <c r="IUL38" s="244"/>
      <c r="IUM38" s="244"/>
      <c r="IUN38" s="244"/>
      <c r="IUO38" s="244"/>
      <c r="IUP38" s="244"/>
      <c r="IUQ38" s="244"/>
      <c r="IUR38" s="244"/>
      <c r="IUS38" s="244"/>
      <c r="IUT38" s="244"/>
      <c r="IUU38" s="244"/>
      <c r="IUV38" s="244"/>
      <c r="IUW38" s="244"/>
      <c r="IUX38" s="244"/>
      <c r="IUY38" s="244"/>
      <c r="IUZ38" s="244"/>
      <c r="IVA38" s="244"/>
      <c r="IVB38" s="244"/>
      <c r="IVC38" s="244"/>
      <c r="IVD38" s="244"/>
      <c r="IVE38" s="244"/>
      <c r="IVF38" s="244"/>
      <c r="IVG38" s="244"/>
      <c r="IVH38" s="244"/>
      <c r="IVI38" s="244"/>
      <c r="IVJ38" s="244"/>
      <c r="IVK38" s="244"/>
      <c r="IVL38" s="244"/>
      <c r="IVM38" s="244"/>
      <c r="IVN38" s="244"/>
      <c r="IVO38" s="244"/>
      <c r="IVP38" s="244"/>
      <c r="IVQ38" s="244"/>
      <c r="IVR38" s="244"/>
      <c r="IVS38" s="244"/>
      <c r="IVT38" s="244"/>
      <c r="IVU38" s="244"/>
      <c r="IVV38" s="244"/>
      <c r="IVW38" s="244"/>
      <c r="IVX38" s="244"/>
      <c r="IVY38" s="244"/>
      <c r="IVZ38" s="244"/>
      <c r="IWA38" s="244"/>
      <c r="IWB38" s="244"/>
      <c r="IWC38" s="244"/>
      <c r="IWD38" s="244"/>
      <c r="IWE38" s="244"/>
      <c r="IWF38" s="244"/>
      <c r="IWG38" s="244"/>
      <c r="IWH38" s="244"/>
      <c r="IWI38" s="244"/>
      <c r="IWJ38" s="244"/>
      <c r="IWK38" s="244"/>
      <c r="IWL38" s="244"/>
      <c r="IWM38" s="244"/>
      <c r="IWN38" s="244"/>
      <c r="IWO38" s="244"/>
      <c r="IWP38" s="244"/>
      <c r="IWQ38" s="244"/>
      <c r="IWR38" s="244"/>
      <c r="IWS38" s="244"/>
      <c r="IWT38" s="244"/>
      <c r="IWU38" s="244"/>
      <c r="IWV38" s="244"/>
      <c r="IWW38" s="244"/>
      <c r="IWX38" s="244"/>
      <c r="IWY38" s="244"/>
      <c r="IWZ38" s="244"/>
      <c r="IXA38" s="244"/>
      <c r="IXB38" s="244"/>
      <c r="IXC38" s="244"/>
      <c r="IXD38" s="244"/>
      <c r="IXE38" s="244"/>
      <c r="IXF38" s="244"/>
      <c r="IXG38" s="244"/>
      <c r="IXH38" s="244"/>
      <c r="IXI38" s="244"/>
      <c r="IXJ38" s="244"/>
      <c r="IXK38" s="244"/>
      <c r="IXL38" s="244"/>
      <c r="IXM38" s="244"/>
      <c r="IXN38" s="244"/>
      <c r="IXO38" s="244"/>
      <c r="IXP38" s="244"/>
      <c r="IXQ38" s="244"/>
      <c r="IXR38" s="244"/>
      <c r="IXS38" s="244"/>
      <c r="IXT38" s="244"/>
      <c r="IXU38" s="244"/>
      <c r="IXV38" s="244"/>
      <c r="IXW38" s="244"/>
      <c r="IXX38" s="244"/>
      <c r="IXY38" s="244"/>
      <c r="IXZ38" s="244"/>
      <c r="IYA38" s="244"/>
      <c r="IYB38" s="244"/>
      <c r="IYC38" s="244"/>
      <c r="IYD38" s="244"/>
      <c r="IYE38" s="244"/>
      <c r="IYF38" s="244"/>
      <c r="IYG38" s="244"/>
      <c r="IYH38" s="244"/>
      <c r="IYI38" s="244"/>
      <c r="IYJ38" s="244"/>
      <c r="IYK38" s="244"/>
      <c r="IYL38" s="244"/>
      <c r="IYM38" s="244"/>
      <c r="IYN38" s="244"/>
      <c r="IYO38" s="244"/>
      <c r="IYP38" s="244"/>
      <c r="IYQ38" s="244"/>
      <c r="IYR38" s="244"/>
      <c r="IYS38" s="244"/>
      <c r="IYT38" s="244"/>
      <c r="IYU38" s="244"/>
      <c r="IYV38" s="244"/>
      <c r="IYW38" s="244"/>
      <c r="IYX38" s="244"/>
      <c r="IYY38" s="244"/>
      <c r="IYZ38" s="244"/>
      <c r="IZA38" s="244"/>
      <c r="IZB38" s="244"/>
      <c r="IZC38" s="244"/>
      <c r="IZD38" s="244"/>
      <c r="IZE38" s="244"/>
      <c r="IZF38" s="244"/>
      <c r="IZG38" s="244"/>
      <c r="IZH38" s="244"/>
      <c r="IZI38" s="244"/>
      <c r="IZJ38" s="244"/>
      <c r="IZK38" s="244"/>
      <c r="IZL38" s="244"/>
      <c r="IZM38" s="244"/>
      <c r="IZN38" s="244"/>
      <c r="IZO38" s="244"/>
      <c r="IZP38" s="244"/>
      <c r="IZQ38" s="244"/>
      <c r="IZR38" s="244"/>
      <c r="IZS38" s="244"/>
      <c r="IZT38" s="244"/>
      <c r="IZU38" s="244"/>
      <c r="IZV38" s="244"/>
      <c r="IZW38" s="244"/>
      <c r="IZX38" s="244"/>
      <c r="IZY38" s="244"/>
      <c r="IZZ38" s="244"/>
      <c r="JAA38" s="244"/>
      <c r="JAB38" s="244"/>
      <c r="JAC38" s="244"/>
      <c r="JAD38" s="244"/>
      <c r="JAE38" s="244"/>
      <c r="JAF38" s="244"/>
      <c r="JAG38" s="244"/>
      <c r="JAH38" s="244"/>
      <c r="JAI38" s="244"/>
      <c r="JAJ38" s="244"/>
      <c r="JAK38" s="244"/>
      <c r="JAL38" s="244"/>
      <c r="JAM38" s="244"/>
      <c r="JAN38" s="244"/>
      <c r="JAO38" s="244"/>
      <c r="JAP38" s="244"/>
      <c r="JAQ38" s="244"/>
      <c r="JAR38" s="244"/>
      <c r="JAS38" s="244"/>
      <c r="JAT38" s="244"/>
      <c r="JAU38" s="244"/>
      <c r="JAV38" s="244"/>
      <c r="JAW38" s="244"/>
      <c r="JAX38" s="244"/>
      <c r="JAY38" s="244"/>
      <c r="JAZ38" s="244"/>
      <c r="JBA38" s="244"/>
      <c r="JBB38" s="244"/>
      <c r="JBC38" s="244"/>
      <c r="JBD38" s="244"/>
      <c r="JBE38" s="244"/>
      <c r="JBF38" s="244"/>
      <c r="JBG38" s="244"/>
      <c r="JBH38" s="244"/>
      <c r="JBI38" s="244"/>
      <c r="JBJ38" s="244"/>
      <c r="JBK38" s="244"/>
      <c r="JBL38" s="244"/>
      <c r="JBM38" s="244"/>
      <c r="JBN38" s="244"/>
      <c r="JBO38" s="244"/>
      <c r="JBP38" s="244"/>
      <c r="JBQ38" s="244"/>
      <c r="JBR38" s="244"/>
      <c r="JBS38" s="244"/>
      <c r="JBT38" s="244"/>
      <c r="JBU38" s="244"/>
      <c r="JBV38" s="244"/>
      <c r="JBW38" s="244"/>
      <c r="JBX38" s="244"/>
      <c r="JBY38" s="244"/>
      <c r="JBZ38" s="244"/>
      <c r="JCA38" s="244"/>
      <c r="JCB38" s="244"/>
      <c r="JCC38" s="244"/>
      <c r="JCD38" s="244"/>
      <c r="JCE38" s="244"/>
      <c r="JCF38" s="244"/>
      <c r="JCG38" s="244"/>
      <c r="JCH38" s="244"/>
      <c r="JCI38" s="244"/>
      <c r="JCJ38" s="244"/>
      <c r="JCK38" s="244"/>
      <c r="JCL38" s="244"/>
      <c r="JCM38" s="244"/>
      <c r="JCN38" s="244"/>
      <c r="JCO38" s="244"/>
      <c r="JCP38" s="244"/>
      <c r="JCQ38" s="244"/>
      <c r="JCR38" s="244"/>
      <c r="JCS38" s="244"/>
      <c r="JCT38" s="244"/>
      <c r="JCU38" s="244"/>
      <c r="JCV38" s="244"/>
      <c r="JCW38" s="244"/>
      <c r="JCX38" s="244"/>
      <c r="JCY38" s="244"/>
      <c r="JCZ38" s="244"/>
      <c r="JDA38" s="244"/>
      <c r="JDB38" s="244"/>
      <c r="JDC38" s="244"/>
      <c r="JDD38" s="244"/>
      <c r="JDE38" s="244"/>
      <c r="JDF38" s="244"/>
      <c r="JDG38" s="244"/>
      <c r="JDH38" s="244"/>
      <c r="JDI38" s="244"/>
      <c r="JDJ38" s="244"/>
      <c r="JDK38" s="244"/>
      <c r="JDL38" s="244"/>
      <c r="JDM38" s="244"/>
      <c r="JDN38" s="244"/>
      <c r="JDO38" s="244"/>
      <c r="JDP38" s="244"/>
      <c r="JDQ38" s="244"/>
      <c r="JDR38" s="244"/>
      <c r="JDS38" s="244"/>
      <c r="JDT38" s="244"/>
      <c r="JDU38" s="244"/>
      <c r="JDV38" s="244"/>
      <c r="JDW38" s="244"/>
      <c r="JDX38" s="244"/>
      <c r="JDY38" s="244"/>
      <c r="JDZ38" s="244"/>
      <c r="JEA38" s="244"/>
      <c r="JEB38" s="244"/>
      <c r="JEC38" s="244"/>
      <c r="JED38" s="244"/>
      <c r="JEE38" s="244"/>
      <c r="JEF38" s="244"/>
      <c r="JEG38" s="244"/>
      <c r="JEH38" s="244"/>
      <c r="JEI38" s="244"/>
      <c r="JEJ38" s="244"/>
      <c r="JEK38" s="244"/>
      <c r="JEL38" s="244"/>
      <c r="JEM38" s="244"/>
      <c r="JEN38" s="244"/>
      <c r="JEO38" s="244"/>
      <c r="JEP38" s="244"/>
      <c r="JEQ38" s="244"/>
      <c r="JER38" s="244"/>
      <c r="JES38" s="244"/>
      <c r="JET38" s="244"/>
      <c r="JEU38" s="244"/>
      <c r="JEV38" s="244"/>
      <c r="JEW38" s="244"/>
      <c r="JEX38" s="244"/>
      <c r="JEY38" s="244"/>
      <c r="JEZ38" s="244"/>
      <c r="JFA38" s="244"/>
      <c r="JFB38" s="244"/>
      <c r="JFC38" s="244"/>
      <c r="JFD38" s="244"/>
      <c r="JFE38" s="244"/>
      <c r="JFF38" s="244"/>
      <c r="JFG38" s="244"/>
      <c r="JFH38" s="244"/>
      <c r="JFI38" s="244"/>
      <c r="JFJ38" s="244"/>
      <c r="JFK38" s="244"/>
      <c r="JFL38" s="244"/>
      <c r="JFM38" s="244"/>
      <c r="JFN38" s="244"/>
      <c r="JFO38" s="244"/>
      <c r="JFP38" s="244"/>
      <c r="JFQ38" s="244"/>
      <c r="JFR38" s="244"/>
      <c r="JFS38" s="244"/>
      <c r="JFT38" s="244"/>
      <c r="JFU38" s="244"/>
      <c r="JFV38" s="244"/>
      <c r="JFW38" s="244"/>
      <c r="JFX38" s="244"/>
      <c r="JFY38" s="244"/>
      <c r="JFZ38" s="244"/>
      <c r="JGA38" s="244"/>
      <c r="JGB38" s="244"/>
      <c r="JGC38" s="244"/>
      <c r="JGD38" s="244"/>
      <c r="JGE38" s="244"/>
      <c r="JGF38" s="244"/>
      <c r="JGG38" s="244"/>
      <c r="JGH38" s="244"/>
      <c r="JGI38" s="244"/>
      <c r="JGJ38" s="244"/>
      <c r="JGK38" s="244"/>
      <c r="JGL38" s="244"/>
      <c r="JGM38" s="244"/>
      <c r="JGN38" s="244"/>
      <c r="JGO38" s="244"/>
      <c r="JGP38" s="244"/>
      <c r="JGQ38" s="244"/>
      <c r="JGR38" s="244"/>
      <c r="JGS38" s="244"/>
      <c r="JGT38" s="244"/>
      <c r="JGU38" s="244"/>
      <c r="JGV38" s="244"/>
      <c r="JGW38" s="244"/>
      <c r="JGX38" s="244"/>
      <c r="JGY38" s="244"/>
      <c r="JGZ38" s="244"/>
      <c r="JHA38" s="244"/>
      <c r="JHB38" s="244"/>
      <c r="JHC38" s="244"/>
      <c r="JHD38" s="244"/>
      <c r="JHE38" s="244"/>
      <c r="JHF38" s="244"/>
      <c r="JHG38" s="244"/>
      <c r="JHH38" s="244"/>
      <c r="JHI38" s="244"/>
      <c r="JHJ38" s="244"/>
      <c r="JHK38" s="244"/>
      <c r="JHL38" s="244"/>
      <c r="JHM38" s="244"/>
      <c r="JHN38" s="244"/>
      <c r="JHO38" s="244"/>
      <c r="JHP38" s="244"/>
      <c r="JHQ38" s="244"/>
      <c r="JHR38" s="244"/>
      <c r="JHS38" s="244"/>
      <c r="JHT38" s="244"/>
      <c r="JHU38" s="244"/>
      <c r="JHV38" s="244"/>
      <c r="JHW38" s="244"/>
      <c r="JHX38" s="244"/>
      <c r="JHY38" s="244"/>
      <c r="JHZ38" s="244"/>
      <c r="JIA38" s="244"/>
      <c r="JIB38" s="244"/>
      <c r="JIC38" s="244"/>
      <c r="JID38" s="244"/>
      <c r="JIE38" s="244"/>
      <c r="JIF38" s="244"/>
      <c r="JIG38" s="244"/>
      <c r="JIH38" s="244"/>
      <c r="JII38" s="244"/>
      <c r="JIJ38" s="244"/>
      <c r="JIK38" s="244"/>
      <c r="JIL38" s="244"/>
      <c r="JIM38" s="244"/>
      <c r="JIN38" s="244"/>
      <c r="JIO38" s="244"/>
      <c r="JIP38" s="244"/>
      <c r="JIQ38" s="244"/>
      <c r="JIR38" s="244"/>
      <c r="JIS38" s="244"/>
      <c r="JIT38" s="244"/>
      <c r="JIU38" s="244"/>
      <c r="JIV38" s="244"/>
      <c r="JIW38" s="244"/>
      <c r="JIX38" s="244"/>
      <c r="JIY38" s="244"/>
      <c r="JIZ38" s="244"/>
      <c r="JJA38" s="244"/>
      <c r="JJB38" s="244"/>
      <c r="JJC38" s="244"/>
      <c r="JJD38" s="244"/>
      <c r="JJE38" s="244"/>
      <c r="JJF38" s="244"/>
      <c r="JJG38" s="244"/>
      <c r="JJH38" s="244"/>
      <c r="JJI38" s="244"/>
      <c r="JJJ38" s="244"/>
      <c r="JJK38" s="244"/>
      <c r="JJL38" s="244"/>
      <c r="JJM38" s="244"/>
      <c r="JJN38" s="244"/>
      <c r="JJO38" s="244"/>
      <c r="JJP38" s="244"/>
      <c r="JJQ38" s="244"/>
      <c r="JJR38" s="244"/>
      <c r="JJS38" s="244"/>
      <c r="JJT38" s="244"/>
      <c r="JJU38" s="244"/>
      <c r="JJV38" s="244"/>
      <c r="JJW38" s="244"/>
      <c r="JJX38" s="244"/>
      <c r="JJY38" s="244"/>
      <c r="JJZ38" s="244"/>
      <c r="JKA38" s="244"/>
      <c r="JKB38" s="244"/>
      <c r="JKC38" s="244"/>
      <c r="JKD38" s="244"/>
      <c r="JKE38" s="244"/>
      <c r="JKF38" s="244"/>
      <c r="JKG38" s="244"/>
      <c r="JKH38" s="244"/>
      <c r="JKI38" s="244"/>
      <c r="JKJ38" s="244"/>
      <c r="JKK38" s="244"/>
      <c r="JKL38" s="244"/>
      <c r="JKM38" s="244"/>
      <c r="JKN38" s="244"/>
      <c r="JKO38" s="244"/>
      <c r="JKP38" s="244"/>
      <c r="JKQ38" s="244"/>
      <c r="JKR38" s="244"/>
      <c r="JKS38" s="244"/>
      <c r="JKT38" s="244"/>
      <c r="JKU38" s="244"/>
      <c r="JKV38" s="244"/>
      <c r="JKW38" s="244"/>
      <c r="JKX38" s="244"/>
      <c r="JKY38" s="244"/>
      <c r="JKZ38" s="244"/>
      <c r="JLA38" s="244"/>
      <c r="JLB38" s="244"/>
      <c r="JLC38" s="244"/>
      <c r="JLD38" s="244"/>
      <c r="JLE38" s="244"/>
      <c r="JLF38" s="244"/>
      <c r="JLG38" s="244"/>
      <c r="JLH38" s="244"/>
      <c r="JLI38" s="244"/>
      <c r="JLJ38" s="244"/>
      <c r="JLK38" s="244"/>
      <c r="JLL38" s="244"/>
      <c r="JLM38" s="244"/>
      <c r="JLN38" s="244"/>
      <c r="JLO38" s="244"/>
      <c r="JLP38" s="244"/>
      <c r="JLQ38" s="244"/>
      <c r="JLR38" s="244"/>
      <c r="JLS38" s="244"/>
      <c r="JLT38" s="244"/>
      <c r="JLU38" s="244"/>
      <c r="JLV38" s="244"/>
      <c r="JLW38" s="244"/>
      <c r="JLX38" s="244"/>
      <c r="JLY38" s="244"/>
      <c r="JLZ38" s="244"/>
      <c r="JMA38" s="244"/>
      <c r="JMB38" s="244"/>
      <c r="JMC38" s="244"/>
      <c r="JMD38" s="244"/>
      <c r="JME38" s="244"/>
      <c r="JMF38" s="244"/>
      <c r="JMG38" s="244"/>
      <c r="JMH38" s="244"/>
      <c r="JMI38" s="244"/>
      <c r="JMJ38" s="244"/>
      <c r="JMK38" s="244"/>
      <c r="JML38" s="244"/>
      <c r="JMM38" s="244"/>
      <c r="JMN38" s="244"/>
      <c r="JMO38" s="244"/>
      <c r="JMP38" s="244"/>
      <c r="JMQ38" s="244"/>
      <c r="JMR38" s="244"/>
      <c r="JMS38" s="244"/>
      <c r="JMT38" s="244"/>
      <c r="JMU38" s="244"/>
      <c r="JMV38" s="244"/>
      <c r="JMW38" s="244"/>
      <c r="JMX38" s="244"/>
      <c r="JMY38" s="244"/>
      <c r="JMZ38" s="244"/>
      <c r="JNA38" s="244"/>
      <c r="JNB38" s="244"/>
      <c r="JNC38" s="244"/>
      <c r="JND38" s="244"/>
      <c r="JNE38" s="244"/>
      <c r="JNF38" s="244"/>
      <c r="JNG38" s="244"/>
      <c r="JNH38" s="244"/>
      <c r="JNI38" s="244"/>
      <c r="JNJ38" s="244"/>
      <c r="JNK38" s="244"/>
      <c r="JNL38" s="244"/>
      <c r="JNM38" s="244"/>
      <c r="JNN38" s="244"/>
      <c r="JNO38" s="244"/>
      <c r="JNP38" s="244"/>
      <c r="JNQ38" s="244"/>
      <c r="JNR38" s="244"/>
      <c r="JNS38" s="244"/>
      <c r="JNT38" s="244"/>
      <c r="JNU38" s="244"/>
      <c r="JNV38" s="244"/>
      <c r="JNW38" s="244"/>
      <c r="JNX38" s="244"/>
      <c r="JNY38" s="244"/>
      <c r="JNZ38" s="244"/>
      <c r="JOA38" s="244"/>
      <c r="JOB38" s="244"/>
      <c r="JOC38" s="244"/>
      <c r="JOD38" s="244"/>
      <c r="JOE38" s="244"/>
      <c r="JOF38" s="244"/>
      <c r="JOG38" s="244"/>
      <c r="JOH38" s="244"/>
      <c r="JOI38" s="244"/>
      <c r="JOJ38" s="244"/>
      <c r="JOK38" s="244"/>
      <c r="JOL38" s="244"/>
      <c r="JOM38" s="244"/>
      <c r="JON38" s="244"/>
      <c r="JOO38" s="244"/>
      <c r="JOP38" s="244"/>
      <c r="JOQ38" s="244"/>
      <c r="JOR38" s="244"/>
      <c r="JOS38" s="244"/>
      <c r="JOT38" s="244"/>
      <c r="JOU38" s="244"/>
      <c r="JOV38" s="244"/>
      <c r="JOW38" s="244"/>
      <c r="JOX38" s="244"/>
      <c r="JOY38" s="244"/>
      <c r="JOZ38" s="244"/>
      <c r="JPA38" s="244"/>
      <c r="JPB38" s="244"/>
      <c r="JPC38" s="244"/>
      <c r="JPD38" s="244"/>
      <c r="JPE38" s="244"/>
      <c r="JPF38" s="244"/>
      <c r="JPG38" s="244"/>
      <c r="JPH38" s="244"/>
      <c r="JPI38" s="244"/>
      <c r="JPJ38" s="244"/>
      <c r="JPK38" s="244"/>
      <c r="JPL38" s="244"/>
      <c r="JPM38" s="244"/>
      <c r="JPN38" s="244"/>
      <c r="JPO38" s="244"/>
      <c r="JPP38" s="244"/>
      <c r="JPQ38" s="244"/>
      <c r="JPR38" s="244"/>
      <c r="JPS38" s="244"/>
      <c r="JPT38" s="244"/>
      <c r="JPU38" s="244"/>
      <c r="JPV38" s="244"/>
      <c r="JPW38" s="244"/>
      <c r="JPX38" s="244"/>
      <c r="JPY38" s="244"/>
      <c r="JPZ38" s="244"/>
      <c r="JQA38" s="244"/>
      <c r="JQB38" s="244"/>
      <c r="JQC38" s="244"/>
      <c r="JQD38" s="244"/>
      <c r="JQE38" s="244"/>
      <c r="JQF38" s="244"/>
      <c r="JQG38" s="244"/>
      <c r="JQH38" s="244"/>
      <c r="JQI38" s="244"/>
      <c r="JQJ38" s="244"/>
      <c r="JQK38" s="244"/>
      <c r="JQL38" s="244"/>
      <c r="JQM38" s="244"/>
      <c r="JQN38" s="244"/>
      <c r="JQO38" s="244"/>
      <c r="JQP38" s="244"/>
      <c r="JQQ38" s="244"/>
      <c r="JQR38" s="244"/>
      <c r="JQS38" s="244"/>
      <c r="JQT38" s="244"/>
      <c r="JQU38" s="244"/>
      <c r="JQV38" s="244"/>
      <c r="JQW38" s="244"/>
      <c r="JQX38" s="244"/>
      <c r="JQY38" s="244"/>
      <c r="JQZ38" s="244"/>
      <c r="JRA38" s="244"/>
      <c r="JRB38" s="244"/>
      <c r="JRC38" s="244"/>
      <c r="JRD38" s="244"/>
      <c r="JRE38" s="244"/>
      <c r="JRF38" s="244"/>
      <c r="JRG38" s="244"/>
      <c r="JRH38" s="244"/>
      <c r="JRI38" s="244"/>
      <c r="JRJ38" s="244"/>
      <c r="JRK38" s="244"/>
      <c r="JRL38" s="244"/>
      <c r="JRM38" s="244"/>
      <c r="JRN38" s="244"/>
      <c r="JRO38" s="244"/>
      <c r="JRP38" s="244"/>
      <c r="JRQ38" s="244"/>
      <c r="JRR38" s="244"/>
      <c r="JRS38" s="244"/>
      <c r="JRT38" s="244"/>
      <c r="JRU38" s="244"/>
      <c r="JRV38" s="244"/>
      <c r="JRW38" s="244"/>
      <c r="JRX38" s="244"/>
      <c r="JRY38" s="244"/>
      <c r="JRZ38" s="244"/>
      <c r="JSA38" s="244"/>
      <c r="JSB38" s="244"/>
      <c r="JSC38" s="244"/>
      <c r="JSD38" s="244"/>
      <c r="JSE38" s="244"/>
      <c r="JSF38" s="244"/>
      <c r="JSG38" s="244"/>
      <c r="JSH38" s="244"/>
      <c r="JSI38" s="244"/>
      <c r="JSJ38" s="244"/>
      <c r="JSK38" s="244"/>
      <c r="JSL38" s="244"/>
      <c r="JSM38" s="244"/>
      <c r="JSN38" s="244"/>
      <c r="JSO38" s="244"/>
      <c r="JSP38" s="244"/>
      <c r="JSQ38" s="244"/>
      <c r="JSR38" s="244"/>
      <c r="JSS38" s="244"/>
      <c r="JST38" s="244"/>
      <c r="JSU38" s="244"/>
      <c r="JSV38" s="244"/>
      <c r="JSW38" s="244"/>
      <c r="JSX38" s="244"/>
      <c r="JSY38" s="244"/>
      <c r="JSZ38" s="244"/>
      <c r="JTA38" s="244"/>
      <c r="JTB38" s="244"/>
      <c r="JTC38" s="244"/>
      <c r="JTD38" s="244"/>
      <c r="JTE38" s="244"/>
      <c r="JTF38" s="244"/>
      <c r="JTG38" s="244"/>
      <c r="JTH38" s="244"/>
      <c r="JTI38" s="244"/>
      <c r="JTJ38" s="244"/>
      <c r="JTK38" s="244"/>
      <c r="JTL38" s="244"/>
      <c r="JTM38" s="244"/>
      <c r="JTN38" s="244"/>
      <c r="JTO38" s="244"/>
      <c r="JTP38" s="244"/>
      <c r="JTQ38" s="244"/>
      <c r="JTR38" s="244"/>
      <c r="JTS38" s="244"/>
      <c r="JTT38" s="244"/>
      <c r="JTU38" s="244"/>
      <c r="JTV38" s="244"/>
      <c r="JTW38" s="244"/>
      <c r="JTX38" s="244"/>
      <c r="JTY38" s="244"/>
      <c r="JTZ38" s="244"/>
      <c r="JUA38" s="244"/>
      <c r="JUB38" s="244"/>
      <c r="JUC38" s="244"/>
      <c r="JUD38" s="244"/>
      <c r="JUE38" s="244"/>
      <c r="JUF38" s="244"/>
      <c r="JUG38" s="244"/>
      <c r="JUH38" s="244"/>
      <c r="JUI38" s="244"/>
      <c r="JUJ38" s="244"/>
      <c r="JUK38" s="244"/>
      <c r="JUL38" s="244"/>
      <c r="JUM38" s="244"/>
      <c r="JUN38" s="244"/>
      <c r="JUO38" s="244"/>
      <c r="JUP38" s="244"/>
      <c r="JUQ38" s="244"/>
      <c r="JUR38" s="244"/>
      <c r="JUS38" s="244"/>
      <c r="JUT38" s="244"/>
      <c r="JUU38" s="244"/>
      <c r="JUV38" s="244"/>
      <c r="JUW38" s="244"/>
      <c r="JUX38" s="244"/>
      <c r="JUY38" s="244"/>
      <c r="JUZ38" s="244"/>
      <c r="JVA38" s="244"/>
      <c r="JVB38" s="244"/>
      <c r="JVC38" s="244"/>
      <c r="JVD38" s="244"/>
      <c r="JVE38" s="244"/>
      <c r="JVF38" s="244"/>
      <c r="JVG38" s="244"/>
      <c r="JVH38" s="244"/>
      <c r="JVI38" s="244"/>
      <c r="JVJ38" s="244"/>
      <c r="JVK38" s="244"/>
      <c r="JVL38" s="244"/>
      <c r="JVM38" s="244"/>
      <c r="JVN38" s="244"/>
      <c r="JVO38" s="244"/>
      <c r="JVP38" s="244"/>
      <c r="JVQ38" s="244"/>
      <c r="JVR38" s="244"/>
      <c r="JVS38" s="244"/>
      <c r="JVT38" s="244"/>
      <c r="JVU38" s="244"/>
      <c r="JVV38" s="244"/>
      <c r="JVW38" s="244"/>
      <c r="JVX38" s="244"/>
      <c r="JVY38" s="244"/>
      <c r="JVZ38" s="244"/>
      <c r="JWA38" s="244"/>
      <c r="JWB38" s="244"/>
      <c r="JWC38" s="244"/>
      <c r="JWD38" s="244"/>
      <c r="JWE38" s="244"/>
      <c r="JWF38" s="244"/>
      <c r="JWG38" s="244"/>
      <c r="JWH38" s="244"/>
      <c r="JWI38" s="244"/>
      <c r="JWJ38" s="244"/>
      <c r="JWK38" s="244"/>
      <c r="JWL38" s="244"/>
      <c r="JWM38" s="244"/>
      <c r="JWN38" s="244"/>
      <c r="JWO38" s="244"/>
      <c r="JWP38" s="244"/>
      <c r="JWQ38" s="244"/>
      <c r="JWR38" s="244"/>
      <c r="JWS38" s="244"/>
      <c r="JWT38" s="244"/>
      <c r="JWU38" s="244"/>
      <c r="JWV38" s="244"/>
      <c r="JWW38" s="244"/>
      <c r="JWX38" s="244"/>
      <c r="JWY38" s="244"/>
      <c r="JWZ38" s="244"/>
      <c r="JXA38" s="244"/>
      <c r="JXB38" s="244"/>
      <c r="JXC38" s="244"/>
      <c r="JXD38" s="244"/>
      <c r="JXE38" s="244"/>
      <c r="JXF38" s="244"/>
      <c r="JXG38" s="244"/>
      <c r="JXH38" s="244"/>
      <c r="JXI38" s="244"/>
      <c r="JXJ38" s="244"/>
      <c r="JXK38" s="244"/>
      <c r="JXL38" s="244"/>
      <c r="JXM38" s="244"/>
      <c r="JXN38" s="244"/>
      <c r="JXO38" s="244"/>
      <c r="JXP38" s="244"/>
      <c r="JXQ38" s="244"/>
      <c r="JXR38" s="244"/>
      <c r="JXS38" s="244"/>
      <c r="JXT38" s="244"/>
      <c r="JXU38" s="244"/>
      <c r="JXV38" s="244"/>
      <c r="JXW38" s="244"/>
      <c r="JXX38" s="244"/>
      <c r="JXY38" s="244"/>
      <c r="JXZ38" s="244"/>
      <c r="JYA38" s="244"/>
      <c r="JYB38" s="244"/>
      <c r="JYC38" s="244"/>
      <c r="JYD38" s="244"/>
      <c r="JYE38" s="244"/>
      <c r="JYF38" s="244"/>
      <c r="JYG38" s="244"/>
      <c r="JYH38" s="244"/>
      <c r="JYI38" s="244"/>
      <c r="JYJ38" s="244"/>
      <c r="JYK38" s="244"/>
      <c r="JYL38" s="244"/>
      <c r="JYM38" s="244"/>
      <c r="JYN38" s="244"/>
      <c r="JYO38" s="244"/>
      <c r="JYP38" s="244"/>
      <c r="JYQ38" s="244"/>
      <c r="JYR38" s="244"/>
      <c r="JYS38" s="244"/>
      <c r="JYT38" s="244"/>
      <c r="JYU38" s="244"/>
      <c r="JYV38" s="244"/>
      <c r="JYW38" s="244"/>
      <c r="JYX38" s="244"/>
      <c r="JYY38" s="244"/>
      <c r="JYZ38" s="244"/>
      <c r="JZA38" s="244"/>
      <c r="JZB38" s="244"/>
      <c r="JZC38" s="244"/>
      <c r="JZD38" s="244"/>
      <c r="JZE38" s="244"/>
      <c r="JZF38" s="244"/>
      <c r="JZG38" s="244"/>
      <c r="JZH38" s="244"/>
      <c r="JZI38" s="244"/>
      <c r="JZJ38" s="244"/>
      <c r="JZK38" s="244"/>
      <c r="JZL38" s="244"/>
      <c r="JZM38" s="244"/>
      <c r="JZN38" s="244"/>
      <c r="JZO38" s="244"/>
      <c r="JZP38" s="244"/>
      <c r="JZQ38" s="244"/>
      <c r="JZR38" s="244"/>
      <c r="JZS38" s="244"/>
      <c r="JZT38" s="244"/>
      <c r="JZU38" s="244"/>
      <c r="JZV38" s="244"/>
      <c r="JZW38" s="244"/>
      <c r="JZX38" s="244"/>
      <c r="JZY38" s="244"/>
      <c r="JZZ38" s="244"/>
      <c r="KAA38" s="244"/>
      <c r="KAB38" s="244"/>
      <c r="KAC38" s="244"/>
      <c r="KAD38" s="244"/>
      <c r="KAE38" s="244"/>
      <c r="KAF38" s="244"/>
      <c r="KAG38" s="244"/>
      <c r="KAH38" s="244"/>
      <c r="KAI38" s="244"/>
      <c r="KAJ38" s="244"/>
      <c r="KAK38" s="244"/>
      <c r="KAL38" s="244"/>
      <c r="KAM38" s="244"/>
      <c r="KAN38" s="244"/>
      <c r="KAO38" s="244"/>
      <c r="KAP38" s="244"/>
      <c r="KAQ38" s="244"/>
      <c r="KAR38" s="244"/>
      <c r="KAS38" s="244"/>
      <c r="KAT38" s="244"/>
      <c r="KAU38" s="244"/>
      <c r="KAV38" s="244"/>
      <c r="KAW38" s="244"/>
      <c r="KAX38" s="244"/>
      <c r="KAY38" s="244"/>
      <c r="KAZ38" s="244"/>
      <c r="KBA38" s="244"/>
      <c r="KBB38" s="244"/>
      <c r="KBC38" s="244"/>
      <c r="KBD38" s="244"/>
      <c r="KBE38" s="244"/>
      <c r="KBF38" s="244"/>
      <c r="KBG38" s="244"/>
      <c r="KBH38" s="244"/>
      <c r="KBI38" s="244"/>
      <c r="KBJ38" s="244"/>
      <c r="KBK38" s="244"/>
      <c r="KBL38" s="244"/>
      <c r="KBM38" s="244"/>
      <c r="KBN38" s="244"/>
      <c r="KBO38" s="244"/>
      <c r="KBP38" s="244"/>
      <c r="KBQ38" s="244"/>
      <c r="KBR38" s="244"/>
      <c r="KBS38" s="244"/>
      <c r="KBT38" s="244"/>
      <c r="KBU38" s="244"/>
      <c r="KBV38" s="244"/>
      <c r="KBW38" s="244"/>
      <c r="KBX38" s="244"/>
      <c r="KBY38" s="244"/>
      <c r="KBZ38" s="244"/>
      <c r="KCA38" s="244"/>
      <c r="KCB38" s="244"/>
      <c r="KCC38" s="244"/>
      <c r="KCD38" s="244"/>
      <c r="KCE38" s="244"/>
      <c r="KCF38" s="244"/>
      <c r="KCG38" s="244"/>
      <c r="KCH38" s="244"/>
      <c r="KCI38" s="244"/>
      <c r="KCJ38" s="244"/>
      <c r="KCK38" s="244"/>
      <c r="KCL38" s="244"/>
      <c r="KCM38" s="244"/>
      <c r="KCN38" s="244"/>
      <c r="KCO38" s="244"/>
      <c r="KCP38" s="244"/>
      <c r="KCQ38" s="244"/>
      <c r="KCR38" s="244"/>
      <c r="KCS38" s="244"/>
      <c r="KCT38" s="244"/>
      <c r="KCU38" s="244"/>
      <c r="KCV38" s="244"/>
      <c r="KCW38" s="244"/>
      <c r="KCX38" s="244"/>
      <c r="KCY38" s="244"/>
      <c r="KCZ38" s="244"/>
      <c r="KDA38" s="244"/>
      <c r="KDB38" s="244"/>
      <c r="KDC38" s="244"/>
      <c r="KDD38" s="244"/>
      <c r="KDE38" s="244"/>
      <c r="KDF38" s="244"/>
      <c r="KDG38" s="244"/>
      <c r="KDH38" s="244"/>
      <c r="KDI38" s="244"/>
      <c r="KDJ38" s="244"/>
      <c r="KDK38" s="244"/>
      <c r="KDL38" s="244"/>
      <c r="KDM38" s="244"/>
      <c r="KDN38" s="244"/>
      <c r="KDO38" s="244"/>
      <c r="KDP38" s="244"/>
      <c r="KDQ38" s="244"/>
      <c r="KDR38" s="244"/>
      <c r="KDS38" s="244"/>
      <c r="KDT38" s="244"/>
      <c r="KDU38" s="244"/>
      <c r="KDV38" s="244"/>
      <c r="KDW38" s="244"/>
      <c r="KDX38" s="244"/>
      <c r="KDY38" s="244"/>
      <c r="KDZ38" s="244"/>
      <c r="KEA38" s="244"/>
      <c r="KEB38" s="244"/>
      <c r="KEC38" s="244"/>
      <c r="KED38" s="244"/>
      <c r="KEE38" s="244"/>
      <c r="KEF38" s="244"/>
      <c r="KEG38" s="244"/>
      <c r="KEH38" s="244"/>
      <c r="KEI38" s="244"/>
      <c r="KEJ38" s="244"/>
      <c r="KEK38" s="244"/>
      <c r="KEL38" s="244"/>
      <c r="KEM38" s="244"/>
      <c r="KEN38" s="244"/>
      <c r="KEO38" s="244"/>
      <c r="KEP38" s="244"/>
      <c r="KEQ38" s="244"/>
      <c r="KER38" s="244"/>
      <c r="KES38" s="244"/>
      <c r="KET38" s="244"/>
      <c r="KEU38" s="244"/>
      <c r="KEV38" s="244"/>
      <c r="KEW38" s="244"/>
      <c r="KEX38" s="244"/>
      <c r="KEY38" s="244"/>
      <c r="KEZ38" s="244"/>
      <c r="KFA38" s="244"/>
      <c r="KFB38" s="244"/>
      <c r="KFC38" s="244"/>
      <c r="KFD38" s="244"/>
      <c r="KFE38" s="244"/>
      <c r="KFF38" s="244"/>
      <c r="KFG38" s="244"/>
      <c r="KFH38" s="244"/>
      <c r="KFI38" s="244"/>
      <c r="KFJ38" s="244"/>
      <c r="KFK38" s="244"/>
      <c r="KFL38" s="244"/>
      <c r="KFM38" s="244"/>
      <c r="KFN38" s="244"/>
      <c r="KFO38" s="244"/>
      <c r="KFP38" s="244"/>
      <c r="KFQ38" s="244"/>
      <c r="KFR38" s="244"/>
      <c r="KFS38" s="244"/>
      <c r="KFT38" s="244"/>
      <c r="KFU38" s="244"/>
      <c r="KFV38" s="244"/>
      <c r="KFW38" s="244"/>
      <c r="KFX38" s="244"/>
      <c r="KFY38" s="244"/>
      <c r="KFZ38" s="244"/>
      <c r="KGA38" s="244"/>
      <c r="KGB38" s="244"/>
      <c r="KGC38" s="244"/>
      <c r="KGD38" s="244"/>
      <c r="KGE38" s="244"/>
      <c r="KGF38" s="244"/>
      <c r="KGG38" s="244"/>
      <c r="KGH38" s="244"/>
      <c r="KGI38" s="244"/>
      <c r="KGJ38" s="244"/>
      <c r="KGK38" s="244"/>
      <c r="KGL38" s="244"/>
      <c r="KGM38" s="244"/>
      <c r="KGN38" s="244"/>
      <c r="KGO38" s="244"/>
      <c r="KGP38" s="244"/>
      <c r="KGQ38" s="244"/>
      <c r="KGR38" s="244"/>
      <c r="KGS38" s="244"/>
      <c r="KGT38" s="244"/>
      <c r="KGU38" s="244"/>
      <c r="KGV38" s="244"/>
      <c r="KGW38" s="244"/>
      <c r="KGX38" s="244"/>
      <c r="KGY38" s="244"/>
      <c r="KGZ38" s="244"/>
      <c r="KHA38" s="244"/>
      <c r="KHB38" s="244"/>
      <c r="KHC38" s="244"/>
      <c r="KHD38" s="244"/>
      <c r="KHE38" s="244"/>
      <c r="KHF38" s="244"/>
      <c r="KHG38" s="244"/>
      <c r="KHH38" s="244"/>
      <c r="KHI38" s="244"/>
      <c r="KHJ38" s="244"/>
      <c r="KHK38" s="244"/>
      <c r="KHL38" s="244"/>
      <c r="KHM38" s="244"/>
      <c r="KHN38" s="244"/>
      <c r="KHO38" s="244"/>
      <c r="KHP38" s="244"/>
      <c r="KHQ38" s="244"/>
      <c r="KHR38" s="244"/>
      <c r="KHS38" s="244"/>
      <c r="KHT38" s="244"/>
      <c r="KHU38" s="244"/>
      <c r="KHV38" s="244"/>
      <c r="KHW38" s="244"/>
      <c r="KHX38" s="244"/>
      <c r="KHY38" s="244"/>
      <c r="KHZ38" s="244"/>
      <c r="KIA38" s="244"/>
      <c r="KIB38" s="244"/>
      <c r="KIC38" s="244"/>
      <c r="KID38" s="244"/>
      <c r="KIE38" s="244"/>
      <c r="KIF38" s="244"/>
      <c r="KIG38" s="244"/>
      <c r="KIH38" s="244"/>
      <c r="KII38" s="244"/>
      <c r="KIJ38" s="244"/>
      <c r="KIK38" s="244"/>
      <c r="KIL38" s="244"/>
      <c r="KIM38" s="244"/>
      <c r="KIN38" s="244"/>
      <c r="KIO38" s="244"/>
      <c r="KIP38" s="244"/>
      <c r="KIQ38" s="244"/>
      <c r="KIR38" s="244"/>
      <c r="KIS38" s="244"/>
      <c r="KIT38" s="244"/>
      <c r="KIU38" s="244"/>
      <c r="KIV38" s="244"/>
      <c r="KIW38" s="244"/>
      <c r="KIX38" s="244"/>
      <c r="KIY38" s="244"/>
      <c r="KIZ38" s="244"/>
      <c r="KJA38" s="244"/>
      <c r="KJB38" s="244"/>
      <c r="KJC38" s="244"/>
      <c r="KJD38" s="244"/>
      <c r="KJE38" s="244"/>
      <c r="KJF38" s="244"/>
      <c r="KJG38" s="244"/>
      <c r="KJH38" s="244"/>
      <c r="KJI38" s="244"/>
      <c r="KJJ38" s="244"/>
      <c r="KJK38" s="244"/>
      <c r="KJL38" s="244"/>
      <c r="KJM38" s="244"/>
      <c r="KJN38" s="244"/>
      <c r="KJO38" s="244"/>
      <c r="KJP38" s="244"/>
      <c r="KJQ38" s="244"/>
      <c r="KJR38" s="244"/>
      <c r="KJS38" s="244"/>
      <c r="KJT38" s="244"/>
      <c r="KJU38" s="244"/>
      <c r="KJV38" s="244"/>
      <c r="KJW38" s="244"/>
      <c r="KJX38" s="244"/>
      <c r="KJY38" s="244"/>
      <c r="KJZ38" s="244"/>
      <c r="KKA38" s="244"/>
      <c r="KKB38" s="244"/>
      <c r="KKC38" s="244"/>
      <c r="KKD38" s="244"/>
      <c r="KKE38" s="244"/>
      <c r="KKF38" s="244"/>
      <c r="KKG38" s="244"/>
      <c r="KKH38" s="244"/>
      <c r="KKI38" s="244"/>
      <c r="KKJ38" s="244"/>
      <c r="KKK38" s="244"/>
      <c r="KKL38" s="244"/>
      <c r="KKM38" s="244"/>
      <c r="KKN38" s="244"/>
      <c r="KKO38" s="244"/>
      <c r="KKP38" s="244"/>
      <c r="KKQ38" s="244"/>
      <c r="KKR38" s="244"/>
      <c r="KKS38" s="244"/>
      <c r="KKT38" s="244"/>
      <c r="KKU38" s="244"/>
      <c r="KKV38" s="244"/>
      <c r="KKW38" s="244"/>
      <c r="KKX38" s="244"/>
      <c r="KKY38" s="244"/>
      <c r="KKZ38" s="244"/>
      <c r="KLA38" s="244"/>
      <c r="KLB38" s="244"/>
      <c r="KLC38" s="244"/>
      <c r="KLD38" s="244"/>
      <c r="KLE38" s="244"/>
      <c r="KLF38" s="244"/>
      <c r="KLG38" s="244"/>
      <c r="KLH38" s="244"/>
      <c r="KLI38" s="244"/>
      <c r="KLJ38" s="244"/>
      <c r="KLK38" s="244"/>
      <c r="KLL38" s="244"/>
      <c r="KLM38" s="244"/>
      <c r="KLN38" s="244"/>
      <c r="KLO38" s="244"/>
      <c r="KLP38" s="244"/>
      <c r="KLQ38" s="244"/>
      <c r="KLR38" s="244"/>
      <c r="KLS38" s="244"/>
      <c r="KLT38" s="244"/>
      <c r="KLU38" s="244"/>
      <c r="KLV38" s="244"/>
      <c r="KLW38" s="244"/>
      <c r="KLX38" s="244"/>
      <c r="KLY38" s="244"/>
      <c r="KLZ38" s="244"/>
      <c r="KMA38" s="244"/>
      <c r="KMB38" s="244"/>
      <c r="KMC38" s="244"/>
      <c r="KMD38" s="244"/>
      <c r="KME38" s="244"/>
      <c r="KMF38" s="244"/>
      <c r="KMG38" s="244"/>
      <c r="KMH38" s="244"/>
      <c r="KMI38" s="244"/>
      <c r="KMJ38" s="244"/>
      <c r="KMK38" s="244"/>
      <c r="KML38" s="244"/>
      <c r="KMM38" s="244"/>
      <c r="KMN38" s="244"/>
      <c r="KMO38" s="244"/>
      <c r="KMP38" s="244"/>
      <c r="KMQ38" s="244"/>
      <c r="KMR38" s="244"/>
      <c r="KMS38" s="244"/>
      <c r="KMT38" s="244"/>
      <c r="KMU38" s="244"/>
      <c r="KMV38" s="244"/>
      <c r="KMW38" s="244"/>
      <c r="KMX38" s="244"/>
      <c r="KMY38" s="244"/>
      <c r="KMZ38" s="244"/>
      <c r="KNA38" s="244"/>
      <c r="KNB38" s="244"/>
      <c r="KNC38" s="244"/>
      <c r="KND38" s="244"/>
      <c r="KNE38" s="244"/>
      <c r="KNF38" s="244"/>
      <c r="KNG38" s="244"/>
      <c r="KNH38" s="244"/>
      <c r="KNI38" s="244"/>
      <c r="KNJ38" s="244"/>
      <c r="KNK38" s="244"/>
      <c r="KNL38" s="244"/>
      <c r="KNM38" s="244"/>
      <c r="KNN38" s="244"/>
      <c r="KNO38" s="244"/>
      <c r="KNP38" s="244"/>
      <c r="KNQ38" s="244"/>
      <c r="KNR38" s="244"/>
      <c r="KNS38" s="244"/>
      <c r="KNT38" s="244"/>
      <c r="KNU38" s="244"/>
      <c r="KNV38" s="244"/>
      <c r="KNW38" s="244"/>
      <c r="KNX38" s="244"/>
      <c r="KNY38" s="244"/>
      <c r="KNZ38" s="244"/>
      <c r="KOA38" s="244"/>
      <c r="KOB38" s="244"/>
      <c r="KOC38" s="244"/>
      <c r="KOD38" s="244"/>
      <c r="KOE38" s="244"/>
      <c r="KOF38" s="244"/>
      <c r="KOG38" s="244"/>
      <c r="KOH38" s="244"/>
      <c r="KOI38" s="244"/>
      <c r="KOJ38" s="244"/>
      <c r="KOK38" s="244"/>
      <c r="KOL38" s="244"/>
      <c r="KOM38" s="244"/>
      <c r="KON38" s="244"/>
      <c r="KOO38" s="244"/>
      <c r="KOP38" s="244"/>
      <c r="KOQ38" s="244"/>
      <c r="KOR38" s="244"/>
      <c r="KOS38" s="244"/>
      <c r="KOT38" s="244"/>
      <c r="KOU38" s="244"/>
      <c r="KOV38" s="244"/>
      <c r="KOW38" s="244"/>
      <c r="KOX38" s="244"/>
      <c r="KOY38" s="244"/>
      <c r="KOZ38" s="244"/>
      <c r="KPA38" s="244"/>
      <c r="KPB38" s="244"/>
      <c r="KPC38" s="244"/>
      <c r="KPD38" s="244"/>
      <c r="KPE38" s="244"/>
      <c r="KPF38" s="244"/>
      <c r="KPG38" s="244"/>
      <c r="KPH38" s="244"/>
      <c r="KPI38" s="244"/>
      <c r="KPJ38" s="244"/>
      <c r="KPK38" s="244"/>
      <c r="KPL38" s="244"/>
      <c r="KPM38" s="244"/>
      <c r="KPN38" s="244"/>
      <c r="KPO38" s="244"/>
      <c r="KPP38" s="244"/>
      <c r="KPQ38" s="244"/>
      <c r="KPR38" s="244"/>
      <c r="KPS38" s="244"/>
      <c r="KPT38" s="244"/>
      <c r="KPU38" s="244"/>
      <c r="KPV38" s="244"/>
      <c r="KPW38" s="244"/>
      <c r="KPX38" s="244"/>
      <c r="KPY38" s="244"/>
      <c r="KPZ38" s="244"/>
      <c r="KQA38" s="244"/>
      <c r="KQB38" s="244"/>
      <c r="KQC38" s="244"/>
      <c r="KQD38" s="244"/>
      <c r="KQE38" s="244"/>
      <c r="KQF38" s="244"/>
      <c r="KQG38" s="244"/>
      <c r="KQH38" s="244"/>
      <c r="KQI38" s="244"/>
      <c r="KQJ38" s="244"/>
      <c r="KQK38" s="244"/>
      <c r="KQL38" s="244"/>
      <c r="KQM38" s="244"/>
      <c r="KQN38" s="244"/>
      <c r="KQO38" s="244"/>
      <c r="KQP38" s="244"/>
      <c r="KQQ38" s="244"/>
      <c r="KQR38" s="244"/>
      <c r="KQS38" s="244"/>
      <c r="KQT38" s="244"/>
      <c r="KQU38" s="244"/>
      <c r="KQV38" s="244"/>
      <c r="KQW38" s="244"/>
      <c r="KQX38" s="244"/>
      <c r="KQY38" s="244"/>
      <c r="KQZ38" s="244"/>
      <c r="KRA38" s="244"/>
      <c r="KRB38" s="244"/>
      <c r="KRC38" s="244"/>
      <c r="KRD38" s="244"/>
      <c r="KRE38" s="244"/>
      <c r="KRF38" s="244"/>
      <c r="KRG38" s="244"/>
      <c r="KRH38" s="244"/>
      <c r="KRI38" s="244"/>
      <c r="KRJ38" s="244"/>
      <c r="KRK38" s="244"/>
      <c r="KRL38" s="244"/>
      <c r="KRM38" s="244"/>
      <c r="KRN38" s="244"/>
      <c r="KRO38" s="244"/>
      <c r="KRP38" s="244"/>
      <c r="KRQ38" s="244"/>
      <c r="KRR38" s="244"/>
      <c r="KRS38" s="244"/>
      <c r="KRT38" s="244"/>
      <c r="KRU38" s="244"/>
      <c r="KRV38" s="244"/>
      <c r="KRW38" s="244"/>
      <c r="KRX38" s="244"/>
      <c r="KRY38" s="244"/>
      <c r="KRZ38" s="244"/>
      <c r="KSA38" s="244"/>
      <c r="KSB38" s="244"/>
      <c r="KSC38" s="244"/>
      <c r="KSD38" s="244"/>
      <c r="KSE38" s="244"/>
      <c r="KSF38" s="244"/>
      <c r="KSG38" s="244"/>
      <c r="KSH38" s="244"/>
      <c r="KSI38" s="244"/>
      <c r="KSJ38" s="244"/>
      <c r="KSK38" s="244"/>
      <c r="KSL38" s="244"/>
      <c r="KSM38" s="244"/>
      <c r="KSN38" s="244"/>
      <c r="KSO38" s="244"/>
      <c r="KSP38" s="244"/>
      <c r="KSQ38" s="244"/>
      <c r="KSR38" s="244"/>
      <c r="KSS38" s="244"/>
      <c r="KST38" s="244"/>
      <c r="KSU38" s="244"/>
      <c r="KSV38" s="244"/>
      <c r="KSW38" s="244"/>
      <c r="KSX38" s="244"/>
      <c r="KSY38" s="244"/>
      <c r="KSZ38" s="244"/>
      <c r="KTA38" s="244"/>
      <c r="KTB38" s="244"/>
      <c r="KTC38" s="244"/>
      <c r="KTD38" s="244"/>
      <c r="KTE38" s="244"/>
      <c r="KTF38" s="244"/>
      <c r="KTG38" s="244"/>
      <c r="KTH38" s="244"/>
      <c r="KTI38" s="244"/>
      <c r="KTJ38" s="244"/>
      <c r="KTK38" s="244"/>
      <c r="KTL38" s="244"/>
      <c r="KTM38" s="244"/>
      <c r="KTN38" s="244"/>
      <c r="KTO38" s="244"/>
      <c r="KTP38" s="244"/>
      <c r="KTQ38" s="244"/>
      <c r="KTR38" s="244"/>
      <c r="KTS38" s="244"/>
      <c r="KTT38" s="244"/>
      <c r="KTU38" s="244"/>
      <c r="KTV38" s="244"/>
      <c r="KTW38" s="244"/>
      <c r="KTX38" s="244"/>
      <c r="KTY38" s="244"/>
      <c r="KTZ38" s="244"/>
      <c r="KUA38" s="244"/>
      <c r="KUB38" s="244"/>
      <c r="KUC38" s="244"/>
      <c r="KUD38" s="244"/>
      <c r="KUE38" s="244"/>
      <c r="KUF38" s="244"/>
      <c r="KUG38" s="244"/>
      <c r="KUH38" s="244"/>
      <c r="KUI38" s="244"/>
      <c r="KUJ38" s="244"/>
      <c r="KUK38" s="244"/>
      <c r="KUL38" s="244"/>
      <c r="KUM38" s="244"/>
      <c r="KUN38" s="244"/>
      <c r="KUO38" s="244"/>
      <c r="KUP38" s="244"/>
      <c r="KUQ38" s="244"/>
      <c r="KUR38" s="244"/>
      <c r="KUS38" s="244"/>
      <c r="KUT38" s="244"/>
      <c r="KUU38" s="244"/>
      <c r="KUV38" s="244"/>
      <c r="KUW38" s="244"/>
      <c r="KUX38" s="244"/>
      <c r="KUY38" s="244"/>
      <c r="KUZ38" s="244"/>
      <c r="KVA38" s="244"/>
      <c r="KVB38" s="244"/>
      <c r="KVC38" s="244"/>
      <c r="KVD38" s="244"/>
      <c r="KVE38" s="244"/>
      <c r="KVF38" s="244"/>
      <c r="KVG38" s="244"/>
      <c r="KVH38" s="244"/>
      <c r="KVI38" s="244"/>
      <c r="KVJ38" s="244"/>
      <c r="KVK38" s="244"/>
      <c r="KVL38" s="244"/>
      <c r="KVM38" s="244"/>
      <c r="KVN38" s="244"/>
      <c r="KVO38" s="244"/>
      <c r="KVP38" s="244"/>
      <c r="KVQ38" s="244"/>
      <c r="KVR38" s="244"/>
      <c r="KVS38" s="244"/>
      <c r="KVT38" s="244"/>
      <c r="KVU38" s="244"/>
      <c r="KVV38" s="244"/>
      <c r="KVW38" s="244"/>
      <c r="KVX38" s="244"/>
      <c r="KVY38" s="244"/>
      <c r="KVZ38" s="244"/>
      <c r="KWA38" s="244"/>
      <c r="KWB38" s="244"/>
      <c r="KWC38" s="244"/>
      <c r="KWD38" s="244"/>
      <c r="KWE38" s="244"/>
      <c r="KWF38" s="244"/>
      <c r="KWG38" s="244"/>
      <c r="KWH38" s="244"/>
      <c r="KWI38" s="244"/>
      <c r="KWJ38" s="244"/>
      <c r="KWK38" s="244"/>
      <c r="KWL38" s="244"/>
      <c r="KWM38" s="244"/>
      <c r="KWN38" s="244"/>
      <c r="KWO38" s="244"/>
      <c r="KWP38" s="244"/>
      <c r="KWQ38" s="244"/>
      <c r="KWR38" s="244"/>
      <c r="KWS38" s="244"/>
      <c r="KWT38" s="244"/>
      <c r="KWU38" s="244"/>
      <c r="KWV38" s="244"/>
      <c r="KWW38" s="244"/>
      <c r="KWX38" s="244"/>
      <c r="KWY38" s="244"/>
      <c r="KWZ38" s="244"/>
      <c r="KXA38" s="244"/>
      <c r="KXB38" s="244"/>
      <c r="KXC38" s="244"/>
      <c r="KXD38" s="244"/>
      <c r="KXE38" s="244"/>
      <c r="KXF38" s="244"/>
      <c r="KXG38" s="244"/>
      <c r="KXH38" s="244"/>
      <c r="KXI38" s="244"/>
      <c r="KXJ38" s="244"/>
      <c r="KXK38" s="244"/>
      <c r="KXL38" s="244"/>
      <c r="KXM38" s="244"/>
      <c r="KXN38" s="244"/>
      <c r="KXO38" s="244"/>
      <c r="KXP38" s="244"/>
      <c r="KXQ38" s="244"/>
      <c r="KXR38" s="244"/>
      <c r="KXS38" s="244"/>
      <c r="KXT38" s="244"/>
      <c r="KXU38" s="244"/>
      <c r="KXV38" s="244"/>
      <c r="KXW38" s="244"/>
      <c r="KXX38" s="244"/>
      <c r="KXY38" s="244"/>
      <c r="KXZ38" s="244"/>
      <c r="KYA38" s="244"/>
      <c r="KYB38" s="244"/>
      <c r="KYC38" s="244"/>
      <c r="KYD38" s="244"/>
      <c r="KYE38" s="244"/>
      <c r="KYF38" s="244"/>
      <c r="KYG38" s="244"/>
      <c r="KYH38" s="244"/>
      <c r="KYI38" s="244"/>
      <c r="KYJ38" s="244"/>
      <c r="KYK38" s="244"/>
      <c r="KYL38" s="244"/>
      <c r="KYM38" s="244"/>
      <c r="KYN38" s="244"/>
      <c r="KYO38" s="244"/>
      <c r="KYP38" s="244"/>
      <c r="KYQ38" s="244"/>
      <c r="KYR38" s="244"/>
      <c r="KYS38" s="244"/>
      <c r="KYT38" s="244"/>
      <c r="KYU38" s="244"/>
      <c r="KYV38" s="244"/>
      <c r="KYW38" s="244"/>
      <c r="KYX38" s="244"/>
      <c r="KYY38" s="244"/>
      <c r="KYZ38" s="244"/>
      <c r="KZA38" s="244"/>
      <c r="KZB38" s="244"/>
      <c r="KZC38" s="244"/>
      <c r="KZD38" s="244"/>
      <c r="KZE38" s="244"/>
      <c r="KZF38" s="244"/>
      <c r="KZG38" s="244"/>
      <c r="KZH38" s="244"/>
      <c r="KZI38" s="244"/>
      <c r="KZJ38" s="244"/>
      <c r="KZK38" s="244"/>
      <c r="KZL38" s="244"/>
      <c r="KZM38" s="244"/>
      <c r="KZN38" s="244"/>
      <c r="KZO38" s="244"/>
      <c r="KZP38" s="244"/>
      <c r="KZQ38" s="244"/>
      <c r="KZR38" s="244"/>
      <c r="KZS38" s="244"/>
      <c r="KZT38" s="244"/>
      <c r="KZU38" s="244"/>
      <c r="KZV38" s="244"/>
      <c r="KZW38" s="244"/>
      <c r="KZX38" s="244"/>
      <c r="KZY38" s="244"/>
      <c r="KZZ38" s="244"/>
      <c r="LAA38" s="244"/>
      <c r="LAB38" s="244"/>
      <c r="LAC38" s="244"/>
      <c r="LAD38" s="244"/>
      <c r="LAE38" s="244"/>
      <c r="LAF38" s="244"/>
      <c r="LAG38" s="244"/>
      <c r="LAH38" s="244"/>
      <c r="LAI38" s="244"/>
      <c r="LAJ38" s="244"/>
      <c r="LAK38" s="244"/>
      <c r="LAL38" s="244"/>
      <c r="LAM38" s="244"/>
      <c r="LAN38" s="244"/>
      <c r="LAO38" s="244"/>
      <c r="LAP38" s="244"/>
      <c r="LAQ38" s="244"/>
      <c r="LAR38" s="244"/>
      <c r="LAS38" s="244"/>
      <c r="LAT38" s="244"/>
      <c r="LAU38" s="244"/>
      <c r="LAV38" s="244"/>
      <c r="LAW38" s="244"/>
      <c r="LAX38" s="244"/>
      <c r="LAY38" s="244"/>
      <c r="LAZ38" s="244"/>
      <c r="LBA38" s="244"/>
      <c r="LBB38" s="244"/>
      <c r="LBC38" s="244"/>
      <c r="LBD38" s="244"/>
      <c r="LBE38" s="244"/>
      <c r="LBF38" s="244"/>
      <c r="LBG38" s="244"/>
      <c r="LBH38" s="244"/>
      <c r="LBI38" s="244"/>
      <c r="LBJ38" s="244"/>
      <c r="LBK38" s="244"/>
      <c r="LBL38" s="244"/>
      <c r="LBM38" s="244"/>
      <c r="LBN38" s="244"/>
      <c r="LBO38" s="244"/>
      <c r="LBP38" s="244"/>
      <c r="LBQ38" s="244"/>
      <c r="LBR38" s="244"/>
      <c r="LBS38" s="244"/>
      <c r="LBT38" s="244"/>
      <c r="LBU38" s="244"/>
      <c r="LBV38" s="244"/>
      <c r="LBW38" s="244"/>
      <c r="LBX38" s="244"/>
      <c r="LBY38" s="244"/>
      <c r="LBZ38" s="244"/>
      <c r="LCA38" s="244"/>
      <c r="LCB38" s="244"/>
      <c r="LCC38" s="244"/>
      <c r="LCD38" s="244"/>
      <c r="LCE38" s="244"/>
      <c r="LCF38" s="244"/>
      <c r="LCG38" s="244"/>
      <c r="LCH38" s="244"/>
      <c r="LCI38" s="244"/>
      <c r="LCJ38" s="244"/>
      <c r="LCK38" s="244"/>
      <c r="LCL38" s="244"/>
      <c r="LCM38" s="244"/>
      <c r="LCN38" s="244"/>
      <c r="LCO38" s="244"/>
      <c r="LCP38" s="244"/>
      <c r="LCQ38" s="244"/>
      <c r="LCR38" s="244"/>
      <c r="LCS38" s="244"/>
      <c r="LCT38" s="244"/>
      <c r="LCU38" s="244"/>
      <c r="LCV38" s="244"/>
      <c r="LCW38" s="244"/>
      <c r="LCX38" s="244"/>
      <c r="LCY38" s="244"/>
      <c r="LCZ38" s="244"/>
      <c r="LDA38" s="244"/>
      <c r="LDB38" s="244"/>
      <c r="LDC38" s="244"/>
      <c r="LDD38" s="244"/>
      <c r="LDE38" s="244"/>
      <c r="LDF38" s="244"/>
      <c r="LDG38" s="244"/>
      <c r="LDH38" s="244"/>
      <c r="LDI38" s="244"/>
      <c r="LDJ38" s="244"/>
      <c r="LDK38" s="244"/>
      <c r="LDL38" s="244"/>
      <c r="LDM38" s="244"/>
      <c r="LDN38" s="244"/>
      <c r="LDO38" s="244"/>
      <c r="LDP38" s="244"/>
      <c r="LDQ38" s="244"/>
      <c r="LDR38" s="244"/>
      <c r="LDS38" s="244"/>
      <c r="LDT38" s="244"/>
      <c r="LDU38" s="244"/>
      <c r="LDV38" s="244"/>
      <c r="LDW38" s="244"/>
      <c r="LDX38" s="244"/>
      <c r="LDY38" s="244"/>
      <c r="LDZ38" s="244"/>
      <c r="LEA38" s="244"/>
      <c r="LEB38" s="244"/>
      <c r="LEC38" s="244"/>
      <c r="LED38" s="244"/>
      <c r="LEE38" s="244"/>
      <c r="LEF38" s="244"/>
      <c r="LEG38" s="244"/>
      <c r="LEH38" s="244"/>
      <c r="LEI38" s="244"/>
      <c r="LEJ38" s="244"/>
      <c r="LEK38" s="244"/>
      <c r="LEL38" s="244"/>
      <c r="LEM38" s="244"/>
      <c r="LEN38" s="244"/>
      <c r="LEO38" s="244"/>
      <c r="LEP38" s="244"/>
      <c r="LEQ38" s="244"/>
      <c r="LER38" s="244"/>
      <c r="LES38" s="244"/>
      <c r="LET38" s="244"/>
      <c r="LEU38" s="244"/>
      <c r="LEV38" s="244"/>
      <c r="LEW38" s="244"/>
      <c r="LEX38" s="244"/>
      <c r="LEY38" s="244"/>
      <c r="LEZ38" s="244"/>
      <c r="LFA38" s="244"/>
      <c r="LFB38" s="244"/>
      <c r="LFC38" s="244"/>
      <c r="LFD38" s="244"/>
      <c r="LFE38" s="244"/>
      <c r="LFF38" s="244"/>
      <c r="LFG38" s="244"/>
      <c r="LFH38" s="244"/>
      <c r="LFI38" s="244"/>
      <c r="LFJ38" s="244"/>
      <c r="LFK38" s="244"/>
      <c r="LFL38" s="244"/>
      <c r="LFM38" s="244"/>
      <c r="LFN38" s="244"/>
      <c r="LFO38" s="244"/>
      <c r="LFP38" s="244"/>
      <c r="LFQ38" s="244"/>
      <c r="LFR38" s="244"/>
      <c r="LFS38" s="244"/>
      <c r="LFT38" s="244"/>
      <c r="LFU38" s="244"/>
      <c r="LFV38" s="244"/>
      <c r="LFW38" s="244"/>
      <c r="LFX38" s="244"/>
      <c r="LFY38" s="244"/>
      <c r="LFZ38" s="244"/>
      <c r="LGA38" s="244"/>
      <c r="LGB38" s="244"/>
      <c r="LGC38" s="244"/>
      <c r="LGD38" s="244"/>
      <c r="LGE38" s="244"/>
      <c r="LGF38" s="244"/>
      <c r="LGG38" s="244"/>
      <c r="LGH38" s="244"/>
      <c r="LGI38" s="244"/>
      <c r="LGJ38" s="244"/>
      <c r="LGK38" s="244"/>
      <c r="LGL38" s="244"/>
      <c r="LGM38" s="244"/>
      <c r="LGN38" s="244"/>
      <c r="LGO38" s="244"/>
      <c r="LGP38" s="244"/>
      <c r="LGQ38" s="244"/>
      <c r="LGR38" s="244"/>
      <c r="LGS38" s="244"/>
      <c r="LGT38" s="244"/>
      <c r="LGU38" s="244"/>
      <c r="LGV38" s="244"/>
      <c r="LGW38" s="244"/>
      <c r="LGX38" s="244"/>
      <c r="LGY38" s="244"/>
      <c r="LGZ38" s="244"/>
      <c r="LHA38" s="244"/>
      <c r="LHB38" s="244"/>
      <c r="LHC38" s="244"/>
      <c r="LHD38" s="244"/>
      <c r="LHE38" s="244"/>
      <c r="LHF38" s="244"/>
      <c r="LHG38" s="244"/>
      <c r="LHH38" s="244"/>
      <c r="LHI38" s="244"/>
      <c r="LHJ38" s="244"/>
      <c r="LHK38" s="244"/>
      <c r="LHL38" s="244"/>
      <c r="LHM38" s="244"/>
      <c r="LHN38" s="244"/>
      <c r="LHO38" s="244"/>
      <c r="LHP38" s="244"/>
      <c r="LHQ38" s="244"/>
      <c r="LHR38" s="244"/>
      <c r="LHS38" s="244"/>
      <c r="LHT38" s="244"/>
      <c r="LHU38" s="244"/>
      <c r="LHV38" s="244"/>
      <c r="LHW38" s="244"/>
      <c r="LHX38" s="244"/>
      <c r="LHY38" s="244"/>
      <c r="LHZ38" s="244"/>
      <c r="LIA38" s="244"/>
      <c r="LIB38" s="244"/>
      <c r="LIC38" s="244"/>
      <c r="LID38" s="244"/>
      <c r="LIE38" s="244"/>
      <c r="LIF38" s="244"/>
      <c r="LIG38" s="244"/>
      <c r="LIH38" s="244"/>
      <c r="LII38" s="244"/>
      <c r="LIJ38" s="244"/>
      <c r="LIK38" s="244"/>
      <c r="LIL38" s="244"/>
      <c r="LIM38" s="244"/>
      <c r="LIN38" s="244"/>
      <c r="LIO38" s="244"/>
      <c r="LIP38" s="244"/>
      <c r="LIQ38" s="244"/>
      <c r="LIR38" s="244"/>
      <c r="LIS38" s="244"/>
      <c r="LIT38" s="244"/>
      <c r="LIU38" s="244"/>
      <c r="LIV38" s="244"/>
      <c r="LIW38" s="244"/>
      <c r="LIX38" s="244"/>
      <c r="LIY38" s="244"/>
      <c r="LIZ38" s="244"/>
      <c r="LJA38" s="244"/>
      <c r="LJB38" s="244"/>
      <c r="LJC38" s="244"/>
      <c r="LJD38" s="244"/>
      <c r="LJE38" s="244"/>
      <c r="LJF38" s="244"/>
      <c r="LJG38" s="244"/>
      <c r="LJH38" s="244"/>
      <c r="LJI38" s="244"/>
      <c r="LJJ38" s="244"/>
      <c r="LJK38" s="244"/>
      <c r="LJL38" s="244"/>
      <c r="LJM38" s="244"/>
      <c r="LJN38" s="244"/>
      <c r="LJO38" s="244"/>
      <c r="LJP38" s="244"/>
      <c r="LJQ38" s="244"/>
      <c r="LJR38" s="244"/>
      <c r="LJS38" s="244"/>
      <c r="LJT38" s="244"/>
      <c r="LJU38" s="244"/>
      <c r="LJV38" s="244"/>
      <c r="LJW38" s="244"/>
      <c r="LJX38" s="244"/>
      <c r="LJY38" s="244"/>
      <c r="LJZ38" s="244"/>
      <c r="LKA38" s="244"/>
      <c r="LKB38" s="244"/>
      <c r="LKC38" s="244"/>
      <c r="LKD38" s="244"/>
      <c r="LKE38" s="244"/>
      <c r="LKF38" s="244"/>
      <c r="LKG38" s="244"/>
      <c r="LKH38" s="244"/>
      <c r="LKI38" s="244"/>
      <c r="LKJ38" s="244"/>
      <c r="LKK38" s="244"/>
      <c r="LKL38" s="244"/>
      <c r="LKM38" s="244"/>
      <c r="LKN38" s="244"/>
      <c r="LKO38" s="244"/>
      <c r="LKP38" s="244"/>
      <c r="LKQ38" s="244"/>
      <c r="LKR38" s="244"/>
      <c r="LKS38" s="244"/>
      <c r="LKT38" s="244"/>
      <c r="LKU38" s="244"/>
      <c r="LKV38" s="244"/>
      <c r="LKW38" s="244"/>
      <c r="LKX38" s="244"/>
      <c r="LKY38" s="244"/>
      <c r="LKZ38" s="244"/>
      <c r="LLA38" s="244"/>
      <c r="LLB38" s="244"/>
      <c r="LLC38" s="244"/>
      <c r="LLD38" s="244"/>
      <c r="LLE38" s="244"/>
      <c r="LLF38" s="244"/>
      <c r="LLG38" s="244"/>
      <c r="LLH38" s="244"/>
      <c r="LLI38" s="244"/>
      <c r="LLJ38" s="244"/>
      <c r="LLK38" s="244"/>
      <c r="LLL38" s="244"/>
      <c r="LLM38" s="244"/>
      <c r="LLN38" s="244"/>
      <c r="LLO38" s="244"/>
      <c r="LLP38" s="244"/>
      <c r="LLQ38" s="244"/>
      <c r="LLR38" s="244"/>
      <c r="LLS38" s="244"/>
      <c r="LLT38" s="244"/>
      <c r="LLU38" s="244"/>
      <c r="LLV38" s="244"/>
      <c r="LLW38" s="244"/>
      <c r="LLX38" s="244"/>
      <c r="LLY38" s="244"/>
      <c r="LLZ38" s="244"/>
      <c r="LMA38" s="244"/>
      <c r="LMB38" s="244"/>
      <c r="LMC38" s="244"/>
      <c r="LMD38" s="244"/>
      <c r="LME38" s="244"/>
      <c r="LMF38" s="244"/>
      <c r="LMG38" s="244"/>
      <c r="LMH38" s="244"/>
      <c r="LMI38" s="244"/>
      <c r="LMJ38" s="244"/>
      <c r="LMK38" s="244"/>
      <c r="LML38" s="244"/>
      <c r="LMM38" s="244"/>
      <c r="LMN38" s="244"/>
      <c r="LMO38" s="244"/>
      <c r="LMP38" s="244"/>
      <c r="LMQ38" s="244"/>
      <c r="LMR38" s="244"/>
      <c r="LMS38" s="244"/>
      <c r="LMT38" s="244"/>
      <c r="LMU38" s="244"/>
      <c r="LMV38" s="244"/>
      <c r="LMW38" s="244"/>
      <c r="LMX38" s="244"/>
      <c r="LMY38" s="244"/>
      <c r="LMZ38" s="244"/>
      <c r="LNA38" s="244"/>
      <c r="LNB38" s="244"/>
      <c r="LNC38" s="244"/>
      <c r="LND38" s="244"/>
      <c r="LNE38" s="244"/>
      <c r="LNF38" s="244"/>
      <c r="LNG38" s="244"/>
      <c r="LNH38" s="244"/>
      <c r="LNI38" s="244"/>
      <c r="LNJ38" s="244"/>
      <c r="LNK38" s="244"/>
      <c r="LNL38" s="244"/>
      <c r="LNM38" s="244"/>
      <c r="LNN38" s="244"/>
      <c r="LNO38" s="244"/>
      <c r="LNP38" s="244"/>
      <c r="LNQ38" s="244"/>
      <c r="LNR38" s="244"/>
      <c r="LNS38" s="244"/>
      <c r="LNT38" s="244"/>
      <c r="LNU38" s="244"/>
      <c r="LNV38" s="244"/>
      <c r="LNW38" s="244"/>
      <c r="LNX38" s="244"/>
      <c r="LNY38" s="244"/>
      <c r="LNZ38" s="244"/>
      <c r="LOA38" s="244"/>
      <c r="LOB38" s="244"/>
      <c r="LOC38" s="244"/>
      <c r="LOD38" s="244"/>
      <c r="LOE38" s="244"/>
      <c r="LOF38" s="244"/>
      <c r="LOG38" s="244"/>
      <c r="LOH38" s="244"/>
      <c r="LOI38" s="244"/>
      <c r="LOJ38" s="244"/>
      <c r="LOK38" s="244"/>
      <c r="LOL38" s="244"/>
      <c r="LOM38" s="244"/>
      <c r="LON38" s="244"/>
      <c r="LOO38" s="244"/>
      <c r="LOP38" s="244"/>
      <c r="LOQ38" s="244"/>
      <c r="LOR38" s="244"/>
      <c r="LOS38" s="244"/>
      <c r="LOT38" s="244"/>
      <c r="LOU38" s="244"/>
      <c r="LOV38" s="244"/>
      <c r="LOW38" s="244"/>
      <c r="LOX38" s="244"/>
      <c r="LOY38" s="244"/>
      <c r="LOZ38" s="244"/>
      <c r="LPA38" s="244"/>
      <c r="LPB38" s="244"/>
      <c r="LPC38" s="244"/>
      <c r="LPD38" s="244"/>
      <c r="LPE38" s="244"/>
      <c r="LPF38" s="244"/>
      <c r="LPG38" s="244"/>
      <c r="LPH38" s="244"/>
      <c r="LPI38" s="244"/>
      <c r="LPJ38" s="244"/>
      <c r="LPK38" s="244"/>
      <c r="LPL38" s="244"/>
      <c r="LPM38" s="244"/>
      <c r="LPN38" s="244"/>
      <c r="LPO38" s="244"/>
      <c r="LPP38" s="244"/>
      <c r="LPQ38" s="244"/>
      <c r="LPR38" s="244"/>
      <c r="LPS38" s="244"/>
      <c r="LPT38" s="244"/>
      <c r="LPU38" s="244"/>
      <c r="LPV38" s="244"/>
      <c r="LPW38" s="244"/>
      <c r="LPX38" s="244"/>
      <c r="LPY38" s="244"/>
      <c r="LPZ38" s="244"/>
      <c r="LQA38" s="244"/>
      <c r="LQB38" s="244"/>
      <c r="LQC38" s="244"/>
      <c r="LQD38" s="244"/>
      <c r="LQE38" s="244"/>
      <c r="LQF38" s="244"/>
      <c r="LQG38" s="244"/>
      <c r="LQH38" s="244"/>
      <c r="LQI38" s="244"/>
      <c r="LQJ38" s="244"/>
      <c r="LQK38" s="244"/>
      <c r="LQL38" s="244"/>
      <c r="LQM38" s="244"/>
      <c r="LQN38" s="244"/>
      <c r="LQO38" s="244"/>
      <c r="LQP38" s="244"/>
      <c r="LQQ38" s="244"/>
      <c r="LQR38" s="244"/>
      <c r="LQS38" s="244"/>
      <c r="LQT38" s="244"/>
      <c r="LQU38" s="244"/>
      <c r="LQV38" s="244"/>
      <c r="LQW38" s="244"/>
      <c r="LQX38" s="244"/>
      <c r="LQY38" s="244"/>
      <c r="LQZ38" s="244"/>
      <c r="LRA38" s="244"/>
      <c r="LRB38" s="244"/>
      <c r="LRC38" s="244"/>
      <c r="LRD38" s="244"/>
      <c r="LRE38" s="244"/>
      <c r="LRF38" s="244"/>
      <c r="LRG38" s="244"/>
      <c r="LRH38" s="244"/>
      <c r="LRI38" s="244"/>
      <c r="LRJ38" s="244"/>
      <c r="LRK38" s="244"/>
      <c r="LRL38" s="244"/>
      <c r="LRM38" s="244"/>
      <c r="LRN38" s="244"/>
      <c r="LRO38" s="244"/>
      <c r="LRP38" s="244"/>
      <c r="LRQ38" s="244"/>
      <c r="LRR38" s="244"/>
      <c r="LRS38" s="244"/>
      <c r="LRT38" s="244"/>
      <c r="LRU38" s="244"/>
      <c r="LRV38" s="244"/>
      <c r="LRW38" s="244"/>
      <c r="LRX38" s="244"/>
      <c r="LRY38" s="244"/>
      <c r="LRZ38" s="244"/>
      <c r="LSA38" s="244"/>
      <c r="LSB38" s="244"/>
      <c r="LSC38" s="244"/>
      <c r="LSD38" s="244"/>
      <c r="LSE38" s="244"/>
      <c r="LSF38" s="244"/>
      <c r="LSG38" s="244"/>
      <c r="LSH38" s="244"/>
      <c r="LSI38" s="244"/>
      <c r="LSJ38" s="244"/>
      <c r="LSK38" s="244"/>
      <c r="LSL38" s="244"/>
      <c r="LSM38" s="244"/>
      <c r="LSN38" s="244"/>
      <c r="LSO38" s="244"/>
      <c r="LSP38" s="244"/>
      <c r="LSQ38" s="244"/>
      <c r="LSR38" s="244"/>
      <c r="LSS38" s="244"/>
      <c r="LST38" s="244"/>
      <c r="LSU38" s="244"/>
      <c r="LSV38" s="244"/>
      <c r="LSW38" s="244"/>
      <c r="LSX38" s="244"/>
      <c r="LSY38" s="244"/>
      <c r="LSZ38" s="244"/>
      <c r="LTA38" s="244"/>
      <c r="LTB38" s="244"/>
      <c r="LTC38" s="244"/>
      <c r="LTD38" s="244"/>
      <c r="LTE38" s="244"/>
      <c r="LTF38" s="244"/>
      <c r="LTG38" s="244"/>
      <c r="LTH38" s="244"/>
      <c r="LTI38" s="244"/>
      <c r="LTJ38" s="244"/>
      <c r="LTK38" s="244"/>
      <c r="LTL38" s="244"/>
      <c r="LTM38" s="244"/>
      <c r="LTN38" s="244"/>
      <c r="LTO38" s="244"/>
      <c r="LTP38" s="244"/>
      <c r="LTQ38" s="244"/>
      <c r="LTR38" s="244"/>
      <c r="LTS38" s="244"/>
      <c r="LTT38" s="244"/>
      <c r="LTU38" s="244"/>
      <c r="LTV38" s="244"/>
      <c r="LTW38" s="244"/>
      <c r="LTX38" s="244"/>
      <c r="LTY38" s="244"/>
      <c r="LTZ38" s="244"/>
      <c r="LUA38" s="244"/>
      <c r="LUB38" s="244"/>
      <c r="LUC38" s="244"/>
      <c r="LUD38" s="244"/>
      <c r="LUE38" s="244"/>
      <c r="LUF38" s="244"/>
      <c r="LUG38" s="244"/>
      <c r="LUH38" s="244"/>
      <c r="LUI38" s="244"/>
      <c r="LUJ38" s="244"/>
      <c r="LUK38" s="244"/>
      <c r="LUL38" s="244"/>
      <c r="LUM38" s="244"/>
      <c r="LUN38" s="244"/>
      <c r="LUO38" s="244"/>
      <c r="LUP38" s="244"/>
      <c r="LUQ38" s="244"/>
      <c r="LUR38" s="244"/>
      <c r="LUS38" s="244"/>
      <c r="LUT38" s="244"/>
      <c r="LUU38" s="244"/>
      <c r="LUV38" s="244"/>
      <c r="LUW38" s="244"/>
      <c r="LUX38" s="244"/>
      <c r="LUY38" s="244"/>
      <c r="LUZ38" s="244"/>
      <c r="LVA38" s="244"/>
      <c r="LVB38" s="244"/>
      <c r="LVC38" s="244"/>
      <c r="LVD38" s="244"/>
      <c r="LVE38" s="244"/>
      <c r="LVF38" s="244"/>
      <c r="LVG38" s="244"/>
      <c r="LVH38" s="244"/>
      <c r="LVI38" s="244"/>
      <c r="LVJ38" s="244"/>
      <c r="LVK38" s="244"/>
      <c r="LVL38" s="244"/>
      <c r="LVM38" s="244"/>
      <c r="LVN38" s="244"/>
      <c r="LVO38" s="244"/>
      <c r="LVP38" s="244"/>
      <c r="LVQ38" s="244"/>
      <c r="LVR38" s="244"/>
      <c r="LVS38" s="244"/>
      <c r="LVT38" s="244"/>
      <c r="LVU38" s="244"/>
      <c r="LVV38" s="244"/>
      <c r="LVW38" s="244"/>
      <c r="LVX38" s="244"/>
      <c r="LVY38" s="244"/>
      <c r="LVZ38" s="244"/>
      <c r="LWA38" s="244"/>
      <c r="LWB38" s="244"/>
      <c r="LWC38" s="244"/>
      <c r="LWD38" s="244"/>
      <c r="LWE38" s="244"/>
      <c r="LWF38" s="244"/>
      <c r="LWG38" s="244"/>
      <c r="LWH38" s="244"/>
      <c r="LWI38" s="244"/>
      <c r="LWJ38" s="244"/>
      <c r="LWK38" s="244"/>
      <c r="LWL38" s="244"/>
      <c r="LWM38" s="244"/>
      <c r="LWN38" s="244"/>
      <c r="LWO38" s="244"/>
      <c r="LWP38" s="244"/>
      <c r="LWQ38" s="244"/>
      <c r="LWR38" s="244"/>
      <c r="LWS38" s="244"/>
      <c r="LWT38" s="244"/>
      <c r="LWU38" s="244"/>
      <c r="LWV38" s="244"/>
      <c r="LWW38" s="244"/>
      <c r="LWX38" s="244"/>
      <c r="LWY38" s="244"/>
      <c r="LWZ38" s="244"/>
      <c r="LXA38" s="244"/>
      <c r="LXB38" s="244"/>
      <c r="LXC38" s="244"/>
      <c r="LXD38" s="244"/>
      <c r="LXE38" s="244"/>
      <c r="LXF38" s="244"/>
      <c r="LXG38" s="244"/>
      <c r="LXH38" s="244"/>
      <c r="LXI38" s="244"/>
      <c r="LXJ38" s="244"/>
      <c r="LXK38" s="244"/>
      <c r="LXL38" s="244"/>
      <c r="LXM38" s="244"/>
      <c r="LXN38" s="244"/>
      <c r="LXO38" s="244"/>
      <c r="LXP38" s="244"/>
      <c r="LXQ38" s="244"/>
      <c r="LXR38" s="244"/>
      <c r="LXS38" s="244"/>
      <c r="LXT38" s="244"/>
      <c r="LXU38" s="244"/>
      <c r="LXV38" s="244"/>
      <c r="LXW38" s="244"/>
      <c r="LXX38" s="244"/>
      <c r="LXY38" s="244"/>
      <c r="LXZ38" s="244"/>
      <c r="LYA38" s="244"/>
      <c r="LYB38" s="244"/>
      <c r="LYC38" s="244"/>
      <c r="LYD38" s="244"/>
      <c r="LYE38" s="244"/>
      <c r="LYF38" s="244"/>
      <c r="LYG38" s="244"/>
      <c r="LYH38" s="244"/>
      <c r="LYI38" s="244"/>
      <c r="LYJ38" s="244"/>
      <c r="LYK38" s="244"/>
      <c r="LYL38" s="244"/>
      <c r="LYM38" s="244"/>
      <c r="LYN38" s="244"/>
      <c r="LYO38" s="244"/>
      <c r="LYP38" s="244"/>
      <c r="LYQ38" s="244"/>
      <c r="LYR38" s="244"/>
      <c r="LYS38" s="244"/>
      <c r="LYT38" s="244"/>
      <c r="LYU38" s="244"/>
      <c r="LYV38" s="244"/>
      <c r="LYW38" s="244"/>
      <c r="LYX38" s="244"/>
      <c r="LYY38" s="244"/>
      <c r="LYZ38" s="244"/>
      <c r="LZA38" s="244"/>
      <c r="LZB38" s="244"/>
      <c r="LZC38" s="244"/>
      <c r="LZD38" s="244"/>
      <c r="LZE38" s="244"/>
      <c r="LZF38" s="244"/>
      <c r="LZG38" s="244"/>
      <c r="LZH38" s="244"/>
      <c r="LZI38" s="244"/>
      <c r="LZJ38" s="244"/>
      <c r="LZK38" s="244"/>
      <c r="LZL38" s="244"/>
      <c r="LZM38" s="244"/>
      <c r="LZN38" s="244"/>
      <c r="LZO38" s="244"/>
      <c r="LZP38" s="244"/>
      <c r="LZQ38" s="244"/>
      <c r="LZR38" s="244"/>
      <c r="LZS38" s="244"/>
      <c r="LZT38" s="244"/>
      <c r="LZU38" s="244"/>
      <c r="LZV38" s="244"/>
      <c r="LZW38" s="244"/>
      <c r="LZX38" s="244"/>
      <c r="LZY38" s="244"/>
      <c r="LZZ38" s="244"/>
      <c r="MAA38" s="244"/>
      <c r="MAB38" s="244"/>
      <c r="MAC38" s="244"/>
      <c r="MAD38" s="244"/>
      <c r="MAE38" s="244"/>
      <c r="MAF38" s="244"/>
      <c r="MAG38" s="244"/>
      <c r="MAH38" s="244"/>
      <c r="MAI38" s="244"/>
      <c r="MAJ38" s="244"/>
      <c r="MAK38" s="244"/>
      <c r="MAL38" s="244"/>
      <c r="MAM38" s="244"/>
      <c r="MAN38" s="244"/>
      <c r="MAO38" s="244"/>
      <c r="MAP38" s="244"/>
      <c r="MAQ38" s="244"/>
      <c r="MAR38" s="244"/>
      <c r="MAS38" s="244"/>
      <c r="MAT38" s="244"/>
      <c r="MAU38" s="244"/>
      <c r="MAV38" s="244"/>
      <c r="MAW38" s="244"/>
      <c r="MAX38" s="244"/>
      <c r="MAY38" s="244"/>
      <c r="MAZ38" s="244"/>
      <c r="MBA38" s="244"/>
      <c r="MBB38" s="244"/>
      <c r="MBC38" s="244"/>
      <c r="MBD38" s="244"/>
      <c r="MBE38" s="244"/>
      <c r="MBF38" s="244"/>
      <c r="MBG38" s="244"/>
      <c r="MBH38" s="244"/>
      <c r="MBI38" s="244"/>
      <c r="MBJ38" s="244"/>
      <c r="MBK38" s="244"/>
      <c r="MBL38" s="244"/>
      <c r="MBM38" s="244"/>
      <c r="MBN38" s="244"/>
      <c r="MBO38" s="244"/>
      <c r="MBP38" s="244"/>
      <c r="MBQ38" s="244"/>
      <c r="MBR38" s="244"/>
      <c r="MBS38" s="244"/>
      <c r="MBT38" s="244"/>
      <c r="MBU38" s="244"/>
      <c r="MBV38" s="244"/>
      <c r="MBW38" s="244"/>
      <c r="MBX38" s="244"/>
      <c r="MBY38" s="244"/>
      <c r="MBZ38" s="244"/>
      <c r="MCA38" s="244"/>
      <c r="MCB38" s="244"/>
      <c r="MCC38" s="244"/>
      <c r="MCD38" s="244"/>
      <c r="MCE38" s="244"/>
      <c r="MCF38" s="244"/>
      <c r="MCG38" s="244"/>
      <c r="MCH38" s="244"/>
      <c r="MCI38" s="244"/>
      <c r="MCJ38" s="244"/>
      <c r="MCK38" s="244"/>
      <c r="MCL38" s="244"/>
      <c r="MCM38" s="244"/>
      <c r="MCN38" s="244"/>
      <c r="MCO38" s="244"/>
      <c r="MCP38" s="244"/>
      <c r="MCQ38" s="244"/>
      <c r="MCR38" s="244"/>
      <c r="MCS38" s="244"/>
      <c r="MCT38" s="244"/>
      <c r="MCU38" s="244"/>
      <c r="MCV38" s="244"/>
      <c r="MCW38" s="244"/>
      <c r="MCX38" s="244"/>
      <c r="MCY38" s="244"/>
      <c r="MCZ38" s="244"/>
      <c r="MDA38" s="244"/>
      <c r="MDB38" s="244"/>
      <c r="MDC38" s="244"/>
      <c r="MDD38" s="244"/>
      <c r="MDE38" s="244"/>
      <c r="MDF38" s="244"/>
      <c r="MDG38" s="244"/>
      <c r="MDH38" s="244"/>
      <c r="MDI38" s="244"/>
      <c r="MDJ38" s="244"/>
      <c r="MDK38" s="244"/>
      <c r="MDL38" s="244"/>
      <c r="MDM38" s="244"/>
      <c r="MDN38" s="244"/>
      <c r="MDO38" s="244"/>
      <c r="MDP38" s="244"/>
      <c r="MDQ38" s="244"/>
      <c r="MDR38" s="244"/>
      <c r="MDS38" s="244"/>
      <c r="MDT38" s="244"/>
      <c r="MDU38" s="244"/>
      <c r="MDV38" s="244"/>
      <c r="MDW38" s="244"/>
      <c r="MDX38" s="244"/>
      <c r="MDY38" s="244"/>
      <c r="MDZ38" s="244"/>
      <c r="MEA38" s="244"/>
      <c r="MEB38" s="244"/>
      <c r="MEC38" s="244"/>
      <c r="MED38" s="244"/>
      <c r="MEE38" s="244"/>
      <c r="MEF38" s="244"/>
      <c r="MEG38" s="244"/>
      <c r="MEH38" s="244"/>
      <c r="MEI38" s="244"/>
      <c r="MEJ38" s="244"/>
      <c r="MEK38" s="244"/>
      <c r="MEL38" s="244"/>
      <c r="MEM38" s="244"/>
      <c r="MEN38" s="244"/>
      <c r="MEO38" s="244"/>
      <c r="MEP38" s="244"/>
      <c r="MEQ38" s="244"/>
      <c r="MER38" s="244"/>
      <c r="MES38" s="244"/>
      <c r="MET38" s="244"/>
      <c r="MEU38" s="244"/>
      <c r="MEV38" s="244"/>
      <c r="MEW38" s="244"/>
      <c r="MEX38" s="244"/>
      <c r="MEY38" s="244"/>
      <c r="MEZ38" s="244"/>
      <c r="MFA38" s="244"/>
      <c r="MFB38" s="244"/>
      <c r="MFC38" s="244"/>
      <c r="MFD38" s="244"/>
      <c r="MFE38" s="244"/>
      <c r="MFF38" s="244"/>
      <c r="MFG38" s="244"/>
      <c r="MFH38" s="244"/>
      <c r="MFI38" s="244"/>
      <c r="MFJ38" s="244"/>
      <c r="MFK38" s="244"/>
      <c r="MFL38" s="244"/>
      <c r="MFM38" s="244"/>
      <c r="MFN38" s="244"/>
      <c r="MFO38" s="244"/>
      <c r="MFP38" s="244"/>
      <c r="MFQ38" s="244"/>
      <c r="MFR38" s="244"/>
      <c r="MFS38" s="244"/>
      <c r="MFT38" s="244"/>
      <c r="MFU38" s="244"/>
      <c r="MFV38" s="244"/>
      <c r="MFW38" s="244"/>
      <c r="MFX38" s="244"/>
      <c r="MFY38" s="244"/>
      <c r="MFZ38" s="244"/>
      <c r="MGA38" s="244"/>
      <c r="MGB38" s="244"/>
      <c r="MGC38" s="244"/>
      <c r="MGD38" s="244"/>
      <c r="MGE38" s="244"/>
      <c r="MGF38" s="244"/>
      <c r="MGG38" s="244"/>
      <c r="MGH38" s="244"/>
      <c r="MGI38" s="244"/>
      <c r="MGJ38" s="244"/>
      <c r="MGK38" s="244"/>
      <c r="MGL38" s="244"/>
      <c r="MGM38" s="244"/>
      <c r="MGN38" s="244"/>
      <c r="MGO38" s="244"/>
      <c r="MGP38" s="244"/>
      <c r="MGQ38" s="244"/>
      <c r="MGR38" s="244"/>
      <c r="MGS38" s="244"/>
      <c r="MGT38" s="244"/>
      <c r="MGU38" s="244"/>
      <c r="MGV38" s="244"/>
      <c r="MGW38" s="244"/>
      <c r="MGX38" s="244"/>
      <c r="MGY38" s="244"/>
      <c r="MGZ38" s="244"/>
      <c r="MHA38" s="244"/>
      <c r="MHB38" s="244"/>
      <c r="MHC38" s="244"/>
      <c r="MHD38" s="244"/>
      <c r="MHE38" s="244"/>
      <c r="MHF38" s="244"/>
      <c r="MHG38" s="244"/>
      <c r="MHH38" s="244"/>
      <c r="MHI38" s="244"/>
      <c r="MHJ38" s="244"/>
      <c r="MHK38" s="244"/>
      <c r="MHL38" s="244"/>
      <c r="MHM38" s="244"/>
      <c r="MHN38" s="244"/>
      <c r="MHO38" s="244"/>
      <c r="MHP38" s="244"/>
      <c r="MHQ38" s="244"/>
      <c r="MHR38" s="244"/>
      <c r="MHS38" s="244"/>
      <c r="MHT38" s="244"/>
      <c r="MHU38" s="244"/>
      <c r="MHV38" s="244"/>
      <c r="MHW38" s="244"/>
      <c r="MHX38" s="244"/>
      <c r="MHY38" s="244"/>
      <c r="MHZ38" s="244"/>
      <c r="MIA38" s="244"/>
      <c r="MIB38" s="244"/>
      <c r="MIC38" s="244"/>
      <c r="MID38" s="244"/>
      <c r="MIE38" s="244"/>
      <c r="MIF38" s="244"/>
      <c r="MIG38" s="244"/>
      <c r="MIH38" s="244"/>
      <c r="MII38" s="244"/>
      <c r="MIJ38" s="244"/>
      <c r="MIK38" s="244"/>
      <c r="MIL38" s="244"/>
      <c r="MIM38" s="244"/>
      <c r="MIN38" s="244"/>
      <c r="MIO38" s="244"/>
      <c r="MIP38" s="244"/>
      <c r="MIQ38" s="244"/>
      <c r="MIR38" s="244"/>
      <c r="MIS38" s="244"/>
      <c r="MIT38" s="244"/>
      <c r="MIU38" s="244"/>
      <c r="MIV38" s="244"/>
      <c r="MIW38" s="244"/>
      <c r="MIX38" s="244"/>
      <c r="MIY38" s="244"/>
      <c r="MIZ38" s="244"/>
      <c r="MJA38" s="244"/>
      <c r="MJB38" s="244"/>
      <c r="MJC38" s="244"/>
      <c r="MJD38" s="244"/>
      <c r="MJE38" s="244"/>
      <c r="MJF38" s="244"/>
      <c r="MJG38" s="244"/>
      <c r="MJH38" s="244"/>
      <c r="MJI38" s="244"/>
      <c r="MJJ38" s="244"/>
      <c r="MJK38" s="244"/>
      <c r="MJL38" s="244"/>
      <c r="MJM38" s="244"/>
      <c r="MJN38" s="244"/>
      <c r="MJO38" s="244"/>
      <c r="MJP38" s="244"/>
      <c r="MJQ38" s="244"/>
      <c r="MJR38" s="244"/>
      <c r="MJS38" s="244"/>
      <c r="MJT38" s="244"/>
      <c r="MJU38" s="244"/>
      <c r="MJV38" s="244"/>
      <c r="MJW38" s="244"/>
      <c r="MJX38" s="244"/>
      <c r="MJY38" s="244"/>
      <c r="MJZ38" s="244"/>
      <c r="MKA38" s="244"/>
      <c r="MKB38" s="244"/>
      <c r="MKC38" s="244"/>
      <c r="MKD38" s="244"/>
      <c r="MKE38" s="244"/>
      <c r="MKF38" s="244"/>
      <c r="MKG38" s="244"/>
      <c r="MKH38" s="244"/>
      <c r="MKI38" s="244"/>
      <c r="MKJ38" s="244"/>
      <c r="MKK38" s="244"/>
      <c r="MKL38" s="244"/>
      <c r="MKM38" s="244"/>
      <c r="MKN38" s="244"/>
      <c r="MKO38" s="244"/>
      <c r="MKP38" s="244"/>
      <c r="MKQ38" s="244"/>
      <c r="MKR38" s="244"/>
      <c r="MKS38" s="244"/>
      <c r="MKT38" s="244"/>
      <c r="MKU38" s="244"/>
      <c r="MKV38" s="244"/>
      <c r="MKW38" s="244"/>
      <c r="MKX38" s="244"/>
      <c r="MKY38" s="244"/>
      <c r="MKZ38" s="244"/>
      <c r="MLA38" s="244"/>
      <c r="MLB38" s="244"/>
      <c r="MLC38" s="244"/>
      <c r="MLD38" s="244"/>
      <c r="MLE38" s="244"/>
      <c r="MLF38" s="244"/>
      <c r="MLG38" s="244"/>
      <c r="MLH38" s="244"/>
      <c r="MLI38" s="244"/>
      <c r="MLJ38" s="244"/>
      <c r="MLK38" s="244"/>
      <c r="MLL38" s="244"/>
      <c r="MLM38" s="244"/>
      <c r="MLN38" s="244"/>
      <c r="MLO38" s="244"/>
      <c r="MLP38" s="244"/>
      <c r="MLQ38" s="244"/>
      <c r="MLR38" s="244"/>
      <c r="MLS38" s="244"/>
      <c r="MLT38" s="244"/>
      <c r="MLU38" s="244"/>
      <c r="MLV38" s="244"/>
      <c r="MLW38" s="244"/>
      <c r="MLX38" s="244"/>
      <c r="MLY38" s="244"/>
      <c r="MLZ38" s="244"/>
      <c r="MMA38" s="244"/>
      <c r="MMB38" s="244"/>
      <c r="MMC38" s="244"/>
      <c r="MMD38" s="244"/>
      <c r="MME38" s="244"/>
      <c r="MMF38" s="244"/>
      <c r="MMG38" s="244"/>
      <c r="MMH38" s="244"/>
      <c r="MMI38" s="244"/>
      <c r="MMJ38" s="244"/>
      <c r="MMK38" s="244"/>
      <c r="MML38" s="244"/>
      <c r="MMM38" s="244"/>
      <c r="MMN38" s="244"/>
      <c r="MMO38" s="244"/>
      <c r="MMP38" s="244"/>
      <c r="MMQ38" s="244"/>
      <c r="MMR38" s="244"/>
      <c r="MMS38" s="244"/>
      <c r="MMT38" s="244"/>
      <c r="MMU38" s="244"/>
      <c r="MMV38" s="244"/>
      <c r="MMW38" s="244"/>
      <c r="MMX38" s="244"/>
      <c r="MMY38" s="244"/>
      <c r="MMZ38" s="244"/>
      <c r="MNA38" s="244"/>
      <c r="MNB38" s="244"/>
      <c r="MNC38" s="244"/>
      <c r="MND38" s="244"/>
      <c r="MNE38" s="244"/>
      <c r="MNF38" s="244"/>
      <c r="MNG38" s="244"/>
      <c r="MNH38" s="244"/>
      <c r="MNI38" s="244"/>
      <c r="MNJ38" s="244"/>
      <c r="MNK38" s="244"/>
      <c r="MNL38" s="244"/>
      <c r="MNM38" s="244"/>
      <c r="MNN38" s="244"/>
      <c r="MNO38" s="244"/>
      <c r="MNP38" s="244"/>
      <c r="MNQ38" s="244"/>
      <c r="MNR38" s="244"/>
      <c r="MNS38" s="244"/>
      <c r="MNT38" s="244"/>
      <c r="MNU38" s="244"/>
      <c r="MNV38" s="244"/>
      <c r="MNW38" s="244"/>
      <c r="MNX38" s="244"/>
      <c r="MNY38" s="244"/>
      <c r="MNZ38" s="244"/>
      <c r="MOA38" s="244"/>
      <c r="MOB38" s="244"/>
      <c r="MOC38" s="244"/>
      <c r="MOD38" s="244"/>
      <c r="MOE38" s="244"/>
      <c r="MOF38" s="244"/>
      <c r="MOG38" s="244"/>
      <c r="MOH38" s="244"/>
      <c r="MOI38" s="244"/>
      <c r="MOJ38" s="244"/>
      <c r="MOK38" s="244"/>
      <c r="MOL38" s="244"/>
      <c r="MOM38" s="244"/>
      <c r="MON38" s="244"/>
      <c r="MOO38" s="244"/>
      <c r="MOP38" s="244"/>
      <c r="MOQ38" s="244"/>
      <c r="MOR38" s="244"/>
      <c r="MOS38" s="244"/>
      <c r="MOT38" s="244"/>
      <c r="MOU38" s="244"/>
      <c r="MOV38" s="244"/>
      <c r="MOW38" s="244"/>
      <c r="MOX38" s="244"/>
      <c r="MOY38" s="244"/>
      <c r="MOZ38" s="244"/>
      <c r="MPA38" s="244"/>
      <c r="MPB38" s="244"/>
      <c r="MPC38" s="244"/>
      <c r="MPD38" s="244"/>
      <c r="MPE38" s="244"/>
      <c r="MPF38" s="244"/>
      <c r="MPG38" s="244"/>
      <c r="MPH38" s="244"/>
      <c r="MPI38" s="244"/>
      <c r="MPJ38" s="244"/>
      <c r="MPK38" s="244"/>
      <c r="MPL38" s="244"/>
      <c r="MPM38" s="244"/>
      <c r="MPN38" s="244"/>
      <c r="MPO38" s="244"/>
      <c r="MPP38" s="244"/>
      <c r="MPQ38" s="244"/>
      <c r="MPR38" s="244"/>
      <c r="MPS38" s="244"/>
      <c r="MPT38" s="244"/>
      <c r="MPU38" s="244"/>
      <c r="MPV38" s="244"/>
      <c r="MPW38" s="244"/>
      <c r="MPX38" s="244"/>
      <c r="MPY38" s="244"/>
      <c r="MPZ38" s="244"/>
      <c r="MQA38" s="244"/>
      <c r="MQB38" s="244"/>
      <c r="MQC38" s="244"/>
      <c r="MQD38" s="244"/>
      <c r="MQE38" s="244"/>
      <c r="MQF38" s="244"/>
      <c r="MQG38" s="244"/>
      <c r="MQH38" s="244"/>
      <c r="MQI38" s="244"/>
      <c r="MQJ38" s="244"/>
      <c r="MQK38" s="244"/>
      <c r="MQL38" s="244"/>
      <c r="MQM38" s="244"/>
      <c r="MQN38" s="244"/>
      <c r="MQO38" s="244"/>
      <c r="MQP38" s="244"/>
      <c r="MQQ38" s="244"/>
      <c r="MQR38" s="244"/>
      <c r="MQS38" s="244"/>
      <c r="MQT38" s="244"/>
      <c r="MQU38" s="244"/>
      <c r="MQV38" s="244"/>
      <c r="MQW38" s="244"/>
      <c r="MQX38" s="244"/>
      <c r="MQY38" s="244"/>
      <c r="MQZ38" s="244"/>
      <c r="MRA38" s="244"/>
      <c r="MRB38" s="244"/>
      <c r="MRC38" s="244"/>
      <c r="MRD38" s="244"/>
      <c r="MRE38" s="244"/>
      <c r="MRF38" s="244"/>
      <c r="MRG38" s="244"/>
      <c r="MRH38" s="244"/>
      <c r="MRI38" s="244"/>
      <c r="MRJ38" s="244"/>
      <c r="MRK38" s="244"/>
      <c r="MRL38" s="244"/>
      <c r="MRM38" s="244"/>
      <c r="MRN38" s="244"/>
      <c r="MRO38" s="244"/>
      <c r="MRP38" s="244"/>
      <c r="MRQ38" s="244"/>
      <c r="MRR38" s="244"/>
      <c r="MRS38" s="244"/>
      <c r="MRT38" s="244"/>
      <c r="MRU38" s="244"/>
      <c r="MRV38" s="244"/>
      <c r="MRW38" s="244"/>
      <c r="MRX38" s="244"/>
      <c r="MRY38" s="244"/>
      <c r="MRZ38" s="244"/>
      <c r="MSA38" s="244"/>
      <c r="MSB38" s="244"/>
      <c r="MSC38" s="244"/>
      <c r="MSD38" s="244"/>
      <c r="MSE38" s="244"/>
      <c r="MSF38" s="244"/>
      <c r="MSG38" s="244"/>
      <c r="MSH38" s="244"/>
      <c r="MSI38" s="244"/>
      <c r="MSJ38" s="244"/>
      <c r="MSK38" s="244"/>
      <c r="MSL38" s="244"/>
      <c r="MSM38" s="244"/>
      <c r="MSN38" s="244"/>
      <c r="MSO38" s="244"/>
      <c r="MSP38" s="244"/>
      <c r="MSQ38" s="244"/>
      <c r="MSR38" s="244"/>
      <c r="MSS38" s="244"/>
      <c r="MST38" s="244"/>
      <c r="MSU38" s="244"/>
      <c r="MSV38" s="244"/>
      <c r="MSW38" s="244"/>
      <c r="MSX38" s="244"/>
      <c r="MSY38" s="244"/>
      <c r="MSZ38" s="244"/>
      <c r="MTA38" s="244"/>
      <c r="MTB38" s="244"/>
      <c r="MTC38" s="244"/>
      <c r="MTD38" s="244"/>
      <c r="MTE38" s="244"/>
      <c r="MTF38" s="244"/>
      <c r="MTG38" s="244"/>
      <c r="MTH38" s="244"/>
      <c r="MTI38" s="244"/>
      <c r="MTJ38" s="244"/>
      <c r="MTK38" s="244"/>
      <c r="MTL38" s="244"/>
      <c r="MTM38" s="244"/>
      <c r="MTN38" s="244"/>
      <c r="MTO38" s="244"/>
      <c r="MTP38" s="244"/>
      <c r="MTQ38" s="244"/>
      <c r="MTR38" s="244"/>
      <c r="MTS38" s="244"/>
      <c r="MTT38" s="244"/>
      <c r="MTU38" s="244"/>
      <c r="MTV38" s="244"/>
      <c r="MTW38" s="244"/>
      <c r="MTX38" s="244"/>
      <c r="MTY38" s="244"/>
      <c r="MTZ38" s="244"/>
      <c r="MUA38" s="244"/>
      <c r="MUB38" s="244"/>
      <c r="MUC38" s="244"/>
      <c r="MUD38" s="244"/>
      <c r="MUE38" s="244"/>
      <c r="MUF38" s="244"/>
      <c r="MUG38" s="244"/>
      <c r="MUH38" s="244"/>
      <c r="MUI38" s="244"/>
      <c r="MUJ38" s="244"/>
      <c r="MUK38" s="244"/>
      <c r="MUL38" s="244"/>
      <c r="MUM38" s="244"/>
      <c r="MUN38" s="244"/>
      <c r="MUO38" s="244"/>
      <c r="MUP38" s="244"/>
      <c r="MUQ38" s="244"/>
      <c r="MUR38" s="244"/>
      <c r="MUS38" s="244"/>
      <c r="MUT38" s="244"/>
      <c r="MUU38" s="244"/>
      <c r="MUV38" s="244"/>
      <c r="MUW38" s="244"/>
      <c r="MUX38" s="244"/>
      <c r="MUY38" s="244"/>
      <c r="MUZ38" s="244"/>
      <c r="MVA38" s="244"/>
      <c r="MVB38" s="244"/>
      <c r="MVC38" s="244"/>
      <c r="MVD38" s="244"/>
      <c r="MVE38" s="244"/>
      <c r="MVF38" s="244"/>
      <c r="MVG38" s="244"/>
      <c r="MVH38" s="244"/>
      <c r="MVI38" s="244"/>
      <c r="MVJ38" s="244"/>
      <c r="MVK38" s="244"/>
      <c r="MVL38" s="244"/>
      <c r="MVM38" s="244"/>
      <c r="MVN38" s="244"/>
      <c r="MVO38" s="244"/>
      <c r="MVP38" s="244"/>
      <c r="MVQ38" s="244"/>
      <c r="MVR38" s="244"/>
      <c r="MVS38" s="244"/>
      <c r="MVT38" s="244"/>
      <c r="MVU38" s="244"/>
      <c r="MVV38" s="244"/>
      <c r="MVW38" s="244"/>
      <c r="MVX38" s="244"/>
      <c r="MVY38" s="244"/>
      <c r="MVZ38" s="244"/>
      <c r="MWA38" s="244"/>
      <c r="MWB38" s="244"/>
      <c r="MWC38" s="244"/>
      <c r="MWD38" s="244"/>
      <c r="MWE38" s="244"/>
      <c r="MWF38" s="244"/>
      <c r="MWG38" s="244"/>
      <c r="MWH38" s="244"/>
      <c r="MWI38" s="244"/>
      <c r="MWJ38" s="244"/>
      <c r="MWK38" s="244"/>
      <c r="MWL38" s="244"/>
      <c r="MWM38" s="244"/>
      <c r="MWN38" s="244"/>
      <c r="MWO38" s="244"/>
      <c r="MWP38" s="244"/>
      <c r="MWQ38" s="244"/>
      <c r="MWR38" s="244"/>
      <c r="MWS38" s="244"/>
      <c r="MWT38" s="244"/>
      <c r="MWU38" s="244"/>
      <c r="MWV38" s="244"/>
      <c r="MWW38" s="244"/>
      <c r="MWX38" s="244"/>
      <c r="MWY38" s="244"/>
      <c r="MWZ38" s="244"/>
      <c r="MXA38" s="244"/>
      <c r="MXB38" s="244"/>
      <c r="MXC38" s="244"/>
      <c r="MXD38" s="244"/>
      <c r="MXE38" s="244"/>
      <c r="MXF38" s="244"/>
      <c r="MXG38" s="244"/>
      <c r="MXH38" s="244"/>
      <c r="MXI38" s="244"/>
      <c r="MXJ38" s="244"/>
      <c r="MXK38" s="244"/>
      <c r="MXL38" s="244"/>
      <c r="MXM38" s="244"/>
      <c r="MXN38" s="244"/>
      <c r="MXO38" s="244"/>
      <c r="MXP38" s="244"/>
      <c r="MXQ38" s="244"/>
      <c r="MXR38" s="244"/>
      <c r="MXS38" s="244"/>
      <c r="MXT38" s="244"/>
      <c r="MXU38" s="244"/>
      <c r="MXV38" s="244"/>
      <c r="MXW38" s="244"/>
      <c r="MXX38" s="244"/>
      <c r="MXY38" s="244"/>
      <c r="MXZ38" s="244"/>
      <c r="MYA38" s="244"/>
      <c r="MYB38" s="244"/>
      <c r="MYC38" s="244"/>
      <c r="MYD38" s="244"/>
      <c r="MYE38" s="244"/>
      <c r="MYF38" s="244"/>
      <c r="MYG38" s="244"/>
      <c r="MYH38" s="244"/>
      <c r="MYI38" s="244"/>
      <c r="MYJ38" s="244"/>
      <c r="MYK38" s="244"/>
      <c r="MYL38" s="244"/>
      <c r="MYM38" s="244"/>
      <c r="MYN38" s="244"/>
      <c r="MYO38" s="244"/>
      <c r="MYP38" s="244"/>
      <c r="MYQ38" s="244"/>
      <c r="MYR38" s="244"/>
      <c r="MYS38" s="244"/>
      <c r="MYT38" s="244"/>
      <c r="MYU38" s="244"/>
      <c r="MYV38" s="244"/>
      <c r="MYW38" s="244"/>
      <c r="MYX38" s="244"/>
      <c r="MYY38" s="244"/>
      <c r="MYZ38" s="244"/>
      <c r="MZA38" s="244"/>
      <c r="MZB38" s="244"/>
      <c r="MZC38" s="244"/>
      <c r="MZD38" s="244"/>
      <c r="MZE38" s="244"/>
      <c r="MZF38" s="244"/>
      <c r="MZG38" s="244"/>
      <c r="MZH38" s="244"/>
      <c r="MZI38" s="244"/>
      <c r="MZJ38" s="244"/>
      <c r="MZK38" s="244"/>
      <c r="MZL38" s="244"/>
      <c r="MZM38" s="244"/>
      <c r="MZN38" s="244"/>
      <c r="MZO38" s="244"/>
      <c r="MZP38" s="244"/>
      <c r="MZQ38" s="244"/>
      <c r="MZR38" s="244"/>
      <c r="MZS38" s="244"/>
      <c r="MZT38" s="244"/>
      <c r="MZU38" s="244"/>
      <c r="MZV38" s="244"/>
      <c r="MZW38" s="244"/>
      <c r="MZX38" s="244"/>
      <c r="MZY38" s="244"/>
      <c r="MZZ38" s="244"/>
      <c r="NAA38" s="244"/>
      <c r="NAB38" s="244"/>
      <c r="NAC38" s="244"/>
      <c r="NAD38" s="244"/>
      <c r="NAE38" s="244"/>
      <c r="NAF38" s="244"/>
      <c r="NAG38" s="244"/>
      <c r="NAH38" s="244"/>
      <c r="NAI38" s="244"/>
      <c r="NAJ38" s="244"/>
      <c r="NAK38" s="244"/>
      <c r="NAL38" s="244"/>
      <c r="NAM38" s="244"/>
      <c r="NAN38" s="244"/>
      <c r="NAO38" s="244"/>
      <c r="NAP38" s="244"/>
      <c r="NAQ38" s="244"/>
      <c r="NAR38" s="244"/>
      <c r="NAS38" s="244"/>
      <c r="NAT38" s="244"/>
      <c r="NAU38" s="244"/>
      <c r="NAV38" s="244"/>
      <c r="NAW38" s="244"/>
      <c r="NAX38" s="244"/>
      <c r="NAY38" s="244"/>
      <c r="NAZ38" s="244"/>
      <c r="NBA38" s="244"/>
      <c r="NBB38" s="244"/>
      <c r="NBC38" s="244"/>
      <c r="NBD38" s="244"/>
      <c r="NBE38" s="244"/>
      <c r="NBF38" s="244"/>
      <c r="NBG38" s="244"/>
      <c r="NBH38" s="244"/>
      <c r="NBI38" s="244"/>
      <c r="NBJ38" s="244"/>
      <c r="NBK38" s="244"/>
      <c r="NBL38" s="244"/>
      <c r="NBM38" s="244"/>
      <c r="NBN38" s="244"/>
      <c r="NBO38" s="244"/>
      <c r="NBP38" s="244"/>
      <c r="NBQ38" s="244"/>
      <c r="NBR38" s="244"/>
      <c r="NBS38" s="244"/>
      <c r="NBT38" s="244"/>
      <c r="NBU38" s="244"/>
      <c r="NBV38" s="244"/>
      <c r="NBW38" s="244"/>
      <c r="NBX38" s="244"/>
      <c r="NBY38" s="244"/>
      <c r="NBZ38" s="244"/>
      <c r="NCA38" s="244"/>
      <c r="NCB38" s="244"/>
      <c r="NCC38" s="244"/>
      <c r="NCD38" s="244"/>
      <c r="NCE38" s="244"/>
      <c r="NCF38" s="244"/>
      <c r="NCG38" s="244"/>
      <c r="NCH38" s="244"/>
      <c r="NCI38" s="244"/>
      <c r="NCJ38" s="244"/>
      <c r="NCK38" s="244"/>
      <c r="NCL38" s="244"/>
      <c r="NCM38" s="244"/>
      <c r="NCN38" s="244"/>
      <c r="NCO38" s="244"/>
      <c r="NCP38" s="244"/>
      <c r="NCQ38" s="244"/>
      <c r="NCR38" s="244"/>
      <c r="NCS38" s="244"/>
      <c r="NCT38" s="244"/>
      <c r="NCU38" s="244"/>
      <c r="NCV38" s="244"/>
      <c r="NCW38" s="244"/>
      <c r="NCX38" s="244"/>
      <c r="NCY38" s="244"/>
      <c r="NCZ38" s="244"/>
      <c r="NDA38" s="244"/>
      <c r="NDB38" s="244"/>
      <c r="NDC38" s="244"/>
      <c r="NDD38" s="244"/>
      <c r="NDE38" s="244"/>
      <c r="NDF38" s="244"/>
      <c r="NDG38" s="244"/>
      <c r="NDH38" s="244"/>
      <c r="NDI38" s="244"/>
      <c r="NDJ38" s="244"/>
      <c r="NDK38" s="244"/>
      <c r="NDL38" s="244"/>
      <c r="NDM38" s="244"/>
      <c r="NDN38" s="244"/>
      <c r="NDO38" s="244"/>
      <c r="NDP38" s="244"/>
      <c r="NDQ38" s="244"/>
      <c r="NDR38" s="244"/>
      <c r="NDS38" s="244"/>
      <c r="NDT38" s="244"/>
      <c r="NDU38" s="244"/>
      <c r="NDV38" s="244"/>
      <c r="NDW38" s="244"/>
      <c r="NDX38" s="244"/>
      <c r="NDY38" s="244"/>
      <c r="NDZ38" s="244"/>
      <c r="NEA38" s="244"/>
      <c r="NEB38" s="244"/>
      <c r="NEC38" s="244"/>
      <c r="NED38" s="244"/>
      <c r="NEE38" s="244"/>
      <c r="NEF38" s="244"/>
      <c r="NEG38" s="244"/>
      <c r="NEH38" s="244"/>
      <c r="NEI38" s="244"/>
      <c r="NEJ38" s="244"/>
      <c r="NEK38" s="244"/>
      <c r="NEL38" s="244"/>
      <c r="NEM38" s="244"/>
      <c r="NEN38" s="244"/>
      <c r="NEO38" s="244"/>
      <c r="NEP38" s="244"/>
      <c r="NEQ38" s="244"/>
      <c r="NER38" s="244"/>
      <c r="NES38" s="244"/>
      <c r="NET38" s="244"/>
      <c r="NEU38" s="244"/>
      <c r="NEV38" s="244"/>
      <c r="NEW38" s="244"/>
      <c r="NEX38" s="244"/>
      <c r="NEY38" s="244"/>
      <c r="NEZ38" s="244"/>
      <c r="NFA38" s="244"/>
      <c r="NFB38" s="244"/>
      <c r="NFC38" s="244"/>
      <c r="NFD38" s="244"/>
      <c r="NFE38" s="244"/>
      <c r="NFF38" s="244"/>
      <c r="NFG38" s="244"/>
      <c r="NFH38" s="244"/>
      <c r="NFI38" s="244"/>
      <c r="NFJ38" s="244"/>
      <c r="NFK38" s="244"/>
      <c r="NFL38" s="244"/>
      <c r="NFM38" s="244"/>
      <c r="NFN38" s="244"/>
      <c r="NFO38" s="244"/>
      <c r="NFP38" s="244"/>
      <c r="NFQ38" s="244"/>
      <c r="NFR38" s="244"/>
      <c r="NFS38" s="244"/>
      <c r="NFT38" s="244"/>
      <c r="NFU38" s="244"/>
      <c r="NFV38" s="244"/>
      <c r="NFW38" s="244"/>
      <c r="NFX38" s="244"/>
      <c r="NFY38" s="244"/>
      <c r="NFZ38" s="244"/>
      <c r="NGA38" s="244"/>
      <c r="NGB38" s="244"/>
      <c r="NGC38" s="244"/>
      <c r="NGD38" s="244"/>
      <c r="NGE38" s="244"/>
      <c r="NGF38" s="244"/>
      <c r="NGG38" s="244"/>
      <c r="NGH38" s="244"/>
      <c r="NGI38" s="244"/>
      <c r="NGJ38" s="244"/>
      <c r="NGK38" s="244"/>
      <c r="NGL38" s="244"/>
      <c r="NGM38" s="244"/>
      <c r="NGN38" s="244"/>
      <c r="NGO38" s="244"/>
      <c r="NGP38" s="244"/>
      <c r="NGQ38" s="244"/>
      <c r="NGR38" s="244"/>
      <c r="NGS38" s="244"/>
      <c r="NGT38" s="244"/>
      <c r="NGU38" s="244"/>
      <c r="NGV38" s="244"/>
      <c r="NGW38" s="244"/>
      <c r="NGX38" s="244"/>
      <c r="NGY38" s="244"/>
      <c r="NGZ38" s="244"/>
      <c r="NHA38" s="244"/>
      <c r="NHB38" s="244"/>
      <c r="NHC38" s="244"/>
      <c r="NHD38" s="244"/>
      <c r="NHE38" s="244"/>
      <c r="NHF38" s="244"/>
      <c r="NHG38" s="244"/>
      <c r="NHH38" s="244"/>
      <c r="NHI38" s="244"/>
      <c r="NHJ38" s="244"/>
      <c r="NHK38" s="244"/>
      <c r="NHL38" s="244"/>
      <c r="NHM38" s="244"/>
      <c r="NHN38" s="244"/>
      <c r="NHO38" s="244"/>
      <c r="NHP38" s="244"/>
      <c r="NHQ38" s="244"/>
      <c r="NHR38" s="244"/>
      <c r="NHS38" s="244"/>
      <c r="NHT38" s="244"/>
      <c r="NHU38" s="244"/>
      <c r="NHV38" s="244"/>
      <c r="NHW38" s="244"/>
      <c r="NHX38" s="244"/>
      <c r="NHY38" s="244"/>
      <c r="NHZ38" s="244"/>
      <c r="NIA38" s="244"/>
      <c r="NIB38" s="244"/>
      <c r="NIC38" s="244"/>
      <c r="NID38" s="244"/>
      <c r="NIE38" s="244"/>
      <c r="NIF38" s="244"/>
      <c r="NIG38" s="244"/>
      <c r="NIH38" s="244"/>
      <c r="NII38" s="244"/>
      <c r="NIJ38" s="244"/>
      <c r="NIK38" s="244"/>
      <c r="NIL38" s="244"/>
      <c r="NIM38" s="244"/>
      <c r="NIN38" s="244"/>
      <c r="NIO38" s="244"/>
      <c r="NIP38" s="244"/>
      <c r="NIQ38" s="244"/>
      <c r="NIR38" s="244"/>
      <c r="NIS38" s="244"/>
      <c r="NIT38" s="244"/>
      <c r="NIU38" s="244"/>
      <c r="NIV38" s="244"/>
      <c r="NIW38" s="244"/>
      <c r="NIX38" s="244"/>
      <c r="NIY38" s="244"/>
      <c r="NIZ38" s="244"/>
      <c r="NJA38" s="244"/>
      <c r="NJB38" s="244"/>
      <c r="NJC38" s="244"/>
      <c r="NJD38" s="244"/>
      <c r="NJE38" s="244"/>
      <c r="NJF38" s="244"/>
      <c r="NJG38" s="244"/>
      <c r="NJH38" s="244"/>
      <c r="NJI38" s="244"/>
      <c r="NJJ38" s="244"/>
      <c r="NJK38" s="244"/>
      <c r="NJL38" s="244"/>
      <c r="NJM38" s="244"/>
      <c r="NJN38" s="244"/>
      <c r="NJO38" s="244"/>
      <c r="NJP38" s="244"/>
      <c r="NJQ38" s="244"/>
      <c r="NJR38" s="244"/>
      <c r="NJS38" s="244"/>
      <c r="NJT38" s="244"/>
      <c r="NJU38" s="244"/>
      <c r="NJV38" s="244"/>
      <c r="NJW38" s="244"/>
      <c r="NJX38" s="244"/>
      <c r="NJY38" s="244"/>
      <c r="NJZ38" s="244"/>
      <c r="NKA38" s="244"/>
      <c r="NKB38" s="244"/>
      <c r="NKC38" s="244"/>
      <c r="NKD38" s="244"/>
      <c r="NKE38" s="244"/>
      <c r="NKF38" s="244"/>
      <c r="NKG38" s="244"/>
      <c r="NKH38" s="244"/>
      <c r="NKI38" s="244"/>
      <c r="NKJ38" s="244"/>
      <c r="NKK38" s="244"/>
      <c r="NKL38" s="244"/>
      <c r="NKM38" s="244"/>
      <c r="NKN38" s="244"/>
      <c r="NKO38" s="244"/>
      <c r="NKP38" s="244"/>
      <c r="NKQ38" s="244"/>
      <c r="NKR38" s="244"/>
      <c r="NKS38" s="244"/>
      <c r="NKT38" s="244"/>
      <c r="NKU38" s="244"/>
      <c r="NKV38" s="244"/>
      <c r="NKW38" s="244"/>
      <c r="NKX38" s="244"/>
      <c r="NKY38" s="244"/>
      <c r="NKZ38" s="244"/>
      <c r="NLA38" s="244"/>
      <c r="NLB38" s="244"/>
      <c r="NLC38" s="244"/>
      <c r="NLD38" s="244"/>
      <c r="NLE38" s="244"/>
      <c r="NLF38" s="244"/>
      <c r="NLG38" s="244"/>
      <c r="NLH38" s="244"/>
      <c r="NLI38" s="244"/>
      <c r="NLJ38" s="244"/>
      <c r="NLK38" s="244"/>
      <c r="NLL38" s="244"/>
      <c r="NLM38" s="244"/>
      <c r="NLN38" s="244"/>
      <c r="NLO38" s="244"/>
      <c r="NLP38" s="244"/>
      <c r="NLQ38" s="244"/>
      <c r="NLR38" s="244"/>
      <c r="NLS38" s="244"/>
      <c r="NLT38" s="244"/>
      <c r="NLU38" s="244"/>
      <c r="NLV38" s="244"/>
      <c r="NLW38" s="244"/>
      <c r="NLX38" s="244"/>
      <c r="NLY38" s="244"/>
      <c r="NLZ38" s="244"/>
      <c r="NMA38" s="244"/>
      <c r="NMB38" s="244"/>
      <c r="NMC38" s="244"/>
      <c r="NMD38" s="244"/>
      <c r="NME38" s="244"/>
      <c r="NMF38" s="244"/>
      <c r="NMG38" s="244"/>
      <c r="NMH38" s="244"/>
      <c r="NMI38" s="244"/>
      <c r="NMJ38" s="244"/>
      <c r="NMK38" s="244"/>
      <c r="NML38" s="244"/>
      <c r="NMM38" s="244"/>
      <c r="NMN38" s="244"/>
      <c r="NMO38" s="244"/>
      <c r="NMP38" s="244"/>
      <c r="NMQ38" s="244"/>
      <c r="NMR38" s="244"/>
      <c r="NMS38" s="244"/>
      <c r="NMT38" s="244"/>
      <c r="NMU38" s="244"/>
      <c r="NMV38" s="244"/>
      <c r="NMW38" s="244"/>
      <c r="NMX38" s="244"/>
      <c r="NMY38" s="244"/>
      <c r="NMZ38" s="244"/>
      <c r="NNA38" s="244"/>
      <c r="NNB38" s="244"/>
      <c r="NNC38" s="244"/>
      <c r="NND38" s="244"/>
      <c r="NNE38" s="244"/>
      <c r="NNF38" s="244"/>
      <c r="NNG38" s="244"/>
      <c r="NNH38" s="244"/>
      <c r="NNI38" s="244"/>
      <c r="NNJ38" s="244"/>
      <c r="NNK38" s="244"/>
      <c r="NNL38" s="244"/>
      <c r="NNM38" s="244"/>
      <c r="NNN38" s="244"/>
      <c r="NNO38" s="244"/>
      <c r="NNP38" s="244"/>
      <c r="NNQ38" s="244"/>
      <c r="NNR38" s="244"/>
      <c r="NNS38" s="244"/>
      <c r="NNT38" s="244"/>
      <c r="NNU38" s="244"/>
      <c r="NNV38" s="244"/>
      <c r="NNW38" s="244"/>
      <c r="NNX38" s="244"/>
      <c r="NNY38" s="244"/>
      <c r="NNZ38" s="244"/>
      <c r="NOA38" s="244"/>
      <c r="NOB38" s="244"/>
      <c r="NOC38" s="244"/>
      <c r="NOD38" s="244"/>
      <c r="NOE38" s="244"/>
      <c r="NOF38" s="244"/>
      <c r="NOG38" s="244"/>
      <c r="NOH38" s="244"/>
      <c r="NOI38" s="244"/>
      <c r="NOJ38" s="244"/>
      <c r="NOK38" s="244"/>
      <c r="NOL38" s="244"/>
      <c r="NOM38" s="244"/>
      <c r="NON38" s="244"/>
      <c r="NOO38" s="244"/>
      <c r="NOP38" s="244"/>
      <c r="NOQ38" s="244"/>
      <c r="NOR38" s="244"/>
      <c r="NOS38" s="244"/>
      <c r="NOT38" s="244"/>
      <c r="NOU38" s="244"/>
      <c r="NOV38" s="244"/>
      <c r="NOW38" s="244"/>
      <c r="NOX38" s="244"/>
      <c r="NOY38" s="244"/>
      <c r="NOZ38" s="244"/>
      <c r="NPA38" s="244"/>
      <c r="NPB38" s="244"/>
      <c r="NPC38" s="244"/>
      <c r="NPD38" s="244"/>
      <c r="NPE38" s="244"/>
      <c r="NPF38" s="244"/>
      <c r="NPG38" s="244"/>
      <c r="NPH38" s="244"/>
      <c r="NPI38" s="244"/>
      <c r="NPJ38" s="244"/>
      <c r="NPK38" s="244"/>
      <c r="NPL38" s="244"/>
      <c r="NPM38" s="244"/>
      <c r="NPN38" s="244"/>
      <c r="NPO38" s="244"/>
      <c r="NPP38" s="244"/>
      <c r="NPQ38" s="244"/>
      <c r="NPR38" s="244"/>
      <c r="NPS38" s="244"/>
      <c r="NPT38" s="244"/>
      <c r="NPU38" s="244"/>
      <c r="NPV38" s="244"/>
      <c r="NPW38" s="244"/>
      <c r="NPX38" s="244"/>
      <c r="NPY38" s="244"/>
      <c r="NPZ38" s="244"/>
      <c r="NQA38" s="244"/>
      <c r="NQB38" s="244"/>
      <c r="NQC38" s="244"/>
      <c r="NQD38" s="244"/>
      <c r="NQE38" s="244"/>
      <c r="NQF38" s="244"/>
      <c r="NQG38" s="244"/>
      <c r="NQH38" s="244"/>
      <c r="NQI38" s="244"/>
      <c r="NQJ38" s="244"/>
      <c r="NQK38" s="244"/>
      <c r="NQL38" s="244"/>
      <c r="NQM38" s="244"/>
      <c r="NQN38" s="244"/>
      <c r="NQO38" s="244"/>
      <c r="NQP38" s="244"/>
      <c r="NQQ38" s="244"/>
      <c r="NQR38" s="244"/>
      <c r="NQS38" s="244"/>
      <c r="NQT38" s="244"/>
      <c r="NQU38" s="244"/>
      <c r="NQV38" s="244"/>
      <c r="NQW38" s="244"/>
      <c r="NQX38" s="244"/>
      <c r="NQY38" s="244"/>
      <c r="NQZ38" s="244"/>
      <c r="NRA38" s="244"/>
      <c r="NRB38" s="244"/>
      <c r="NRC38" s="244"/>
      <c r="NRD38" s="244"/>
      <c r="NRE38" s="244"/>
      <c r="NRF38" s="244"/>
      <c r="NRG38" s="244"/>
      <c r="NRH38" s="244"/>
      <c r="NRI38" s="244"/>
      <c r="NRJ38" s="244"/>
      <c r="NRK38" s="244"/>
      <c r="NRL38" s="244"/>
      <c r="NRM38" s="244"/>
      <c r="NRN38" s="244"/>
      <c r="NRO38" s="244"/>
      <c r="NRP38" s="244"/>
      <c r="NRQ38" s="244"/>
      <c r="NRR38" s="244"/>
      <c r="NRS38" s="244"/>
      <c r="NRT38" s="244"/>
      <c r="NRU38" s="244"/>
      <c r="NRV38" s="244"/>
      <c r="NRW38" s="244"/>
      <c r="NRX38" s="244"/>
      <c r="NRY38" s="244"/>
      <c r="NRZ38" s="244"/>
      <c r="NSA38" s="244"/>
      <c r="NSB38" s="244"/>
      <c r="NSC38" s="244"/>
      <c r="NSD38" s="244"/>
      <c r="NSE38" s="244"/>
      <c r="NSF38" s="244"/>
      <c r="NSG38" s="244"/>
      <c r="NSH38" s="244"/>
      <c r="NSI38" s="244"/>
      <c r="NSJ38" s="244"/>
      <c r="NSK38" s="244"/>
      <c r="NSL38" s="244"/>
      <c r="NSM38" s="244"/>
      <c r="NSN38" s="244"/>
      <c r="NSO38" s="244"/>
      <c r="NSP38" s="244"/>
      <c r="NSQ38" s="244"/>
      <c r="NSR38" s="244"/>
      <c r="NSS38" s="244"/>
      <c r="NST38" s="244"/>
      <c r="NSU38" s="244"/>
      <c r="NSV38" s="244"/>
      <c r="NSW38" s="244"/>
      <c r="NSX38" s="244"/>
      <c r="NSY38" s="244"/>
      <c r="NSZ38" s="244"/>
      <c r="NTA38" s="244"/>
      <c r="NTB38" s="244"/>
      <c r="NTC38" s="244"/>
      <c r="NTD38" s="244"/>
      <c r="NTE38" s="244"/>
      <c r="NTF38" s="244"/>
      <c r="NTG38" s="244"/>
      <c r="NTH38" s="244"/>
      <c r="NTI38" s="244"/>
      <c r="NTJ38" s="244"/>
      <c r="NTK38" s="244"/>
      <c r="NTL38" s="244"/>
      <c r="NTM38" s="244"/>
      <c r="NTN38" s="244"/>
      <c r="NTO38" s="244"/>
      <c r="NTP38" s="244"/>
      <c r="NTQ38" s="244"/>
      <c r="NTR38" s="244"/>
      <c r="NTS38" s="244"/>
      <c r="NTT38" s="244"/>
      <c r="NTU38" s="244"/>
      <c r="NTV38" s="244"/>
      <c r="NTW38" s="244"/>
      <c r="NTX38" s="244"/>
      <c r="NTY38" s="244"/>
      <c r="NTZ38" s="244"/>
      <c r="NUA38" s="244"/>
      <c r="NUB38" s="244"/>
      <c r="NUC38" s="244"/>
      <c r="NUD38" s="244"/>
      <c r="NUE38" s="244"/>
      <c r="NUF38" s="244"/>
      <c r="NUG38" s="244"/>
      <c r="NUH38" s="244"/>
      <c r="NUI38" s="244"/>
      <c r="NUJ38" s="244"/>
      <c r="NUK38" s="244"/>
      <c r="NUL38" s="244"/>
      <c r="NUM38" s="244"/>
      <c r="NUN38" s="244"/>
      <c r="NUO38" s="244"/>
      <c r="NUP38" s="244"/>
      <c r="NUQ38" s="244"/>
      <c r="NUR38" s="244"/>
      <c r="NUS38" s="244"/>
      <c r="NUT38" s="244"/>
      <c r="NUU38" s="244"/>
      <c r="NUV38" s="244"/>
      <c r="NUW38" s="244"/>
      <c r="NUX38" s="244"/>
      <c r="NUY38" s="244"/>
      <c r="NUZ38" s="244"/>
      <c r="NVA38" s="244"/>
      <c r="NVB38" s="244"/>
      <c r="NVC38" s="244"/>
      <c r="NVD38" s="244"/>
      <c r="NVE38" s="244"/>
      <c r="NVF38" s="244"/>
      <c r="NVG38" s="244"/>
      <c r="NVH38" s="244"/>
      <c r="NVI38" s="244"/>
      <c r="NVJ38" s="244"/>
      <c r="NVK38" s="244"/>
      <c r="NVL38" s="244"/>
      <c r="NVM38" s="244"/>
      <c r="NVN38" s="244"/>
      <c r="NVO38" s="244"/>
      <c r="NVP38" s="244"/>
      <c r="NVQ38" s="244"/>
      <c r="NVR38" s="244"/>
      <c r="NVS38" s="244"/>
      <c r="NVT38" s="244"/>
      <c r="NVU38" s="244"/>
      <c r="NVV38" s="244"/>
      <c r="NVW38" s="244"/>
      <c r="NVX38" s="244"/>
      <c r="NVY38" s="244"/>
      <c r="NVZ38" s="244"/>
      <c r="NWA38" s="244"/>
      <c r="NWB38" s="244"/>
      <c r="NWC38" s="244"/>
      <c r="NWD38" s="244"/>
      <c r="NWE38" s="244"/>
      <c r="NWF38" s="244"/>
      <c r="NWG38" s="244"/>
      <c r="NWH38" s="244"/>
      <c r="NWI38" s="244"/>
      <c r="NWJ38" s="244"/>
      <c r="NWK38" s="244"/>
      <c r="NWL38" s="244"/>
      <c r="NWM38" s="244"/>
      <c r="NWN38" s="244"/>
      <c r="NWO38" s="244"/>
      <c r="NWP38" s="244"/>
      <c r="NWQ38" s="244"/>
      <c r="NWR38" s="244"/>
      <c r="NWS38" s="244"/>
      <c r="NWT38" s="244"/>
      <c r="NWU38" s="244"/>
      <c r="NWV38" s="244"/>
      <c r="NWW38" s="244"/>
      <c r="NWX38" s="244"/>
      <c r="NWY38" s="244"/>
      <c r="NWZ38" s="244"/>
      <c r="NXA38" s="244"/>
      <c r="NXB38" s="244"/>
      <c r="NXC38" s="244"/>
      <c r="NXD38" s="244"/>
      <c r="NXE38" s="244"/>
      <c r="NXF38" s="244"/>
      <c r="NXG38" s="244"/>
      <c r="NXH38" s="244"/>
      <c r="NXI38" s="244"/>
      <c r="NXJ38" s="244"/>
      <c r="NXK38" s="244"/>
      <c r="NXL38" s="244"/>
      <c r="NXM38" s="244"/>
      <c r="NXN38" s="244"/>
      <c r="NXO38" s="244"/>
      <c r="NXP38" s="244"/>
      <c r="NXQ38" s="244"/>
      <c r="NXR38" s="244"/>
      <c r="NXS38" s="244"/>
      <c r="NXT38" s="244"/>
      <c r="NXU38" s="244"/>
      <c r="NXV38" s="244"/>
      <c r="NXW38" s="244"/>
      <c r="NXX38" s="244"/>
      <c r="NXY38" s="244"/>
      <c r="NXZ38" s="244"/>
      <c r="NYA38" s="244"/>
      <c r="NYB38" s="244"/>
      <c r="NYC38" s="244"/>
      <c r="NYD38" s="244"/>
      <c r="NYE38" s="244"/>
      <c r="NYF38" s="244"/>
      <c r="NYG38" s="244"/>
      <c r="NYH38" s="244"/>
      <c r="NYI38" s="244"/>
      <c r="NYJ38" s="244"/>
      <c r="NYK38" s="244"/>
      <c r="NYL38" s="244"/>
      <c r="NYM38" s="244"/>
      <c r="NYN38" s="244"/>
      <c r="NYO38" s="244"/>
      <c r="NYP38" s="244"/>
      <c r="NYQ38" s="244"/>
      <c r="NYR38" s="244"/>
      <c r="NYS38" s="244"/>
      <c r="NYT38" s="244"/>
      <c r="NYU38" s="244"/>
      <c r="NYV38" s="244"/>
      <c r="NYW38" s="244"/>
      <c r="NYX38" s="244"/>
      <c r="NYY38" s="244"/>
      <c r="NYZ38" s="244"/>
      <c r="NZA38" s="244"/>
      <c r="NZB38" s="244"/>
      <c r="NZC38" s="244"/>
      <c r="NZD38" s="244"/>
      <c r="NZE38" s="244"/>
      <c r="NZF38" s="244"/>
      <c r="NZG38" s="244"/>
      <c r="NZH38" s="244"/>
      <c r="NZI38" s="244"/>
      <c r="NZJ38" s="244"/>
      <c r="NZK38" s="244"/>
      <c r="NZL38" s="244"/>
      <c r="NZM38" s="244"/>
      <c r="NZN38" s="244"/>
      <c r="NZO38" s="244"/>
      <c r="NZP38" s="244"/>
      <c r="NZQ38" s="244"/>
      <c r="NZR38" s="244"/>
      <c r="NZS38" s="244"/>
      <c r="NZT38" s="244"/>
      <c r="NZU38" s="244"/>
      <c r="NZV38" s="244"/>
      <c r="NZW38" s="244"/>
      <c r="NZX38" s="244"/>
      <c r="NZY38" s="244"/>
      <c r="NZZ38" s="244"/>
      <c r="OAA38" s="244"/>
      <c r="OAB38" s="244"/>
      <c r="OAC38" s="244"/>
      <c r="OAD38" s="244"/>
      <c r="OAE38" s="244"/>
      <c r="OAF38" s="244"/>
      <c r="OAG38" s="244"/>
      <c r="OAH38" s="244"/>
      <c r="OAI38" s="244"/>
      <c r="OAJ38" s="244"/>
      <c r="OAK38" s="244"/>
      <c r="OAL38" s="244"/>
      <c r="OAM38" s="244"/>
      <c r="OAN38" s="244"/>
      <c r="OAO38" s="244"/>
      <c r="OAP38" s="244"/>
      <c r="OAQ38" s="244"/>
      <c r="OAR38" s="244"/>
      <c r="OAS38" s="244"/>
      <c r="OAT38" s="244"/>
      <c r="OAU38" s="244"/>
      <c r="OAV38" s="244"/>
      <c r="OAW38" s="244"/>
      <c r="OAX38" s="244"/>
      <c r="OAY38" s="244"/>
      <c r="OAZ38" s="244"/>
      <c r="OBA38" s="244"/>
      <c r="OBB38" s="244"/>
      <c r="OBC38" s="244"/>
      <c r="OBD38" s="244"/>
      <c r="OBE38" s="244"/>
      <c r="OBF38" s="244"/>
      <c r="OBG38" s="244"/>
      <c r="OBH38" s="244"/>
      <c r="OBI38" s="244"/>
      <c r="OBJ38" s="244"/>
      <c r="OBK38" s="244"/>
      <c r="OBL38" s="244"/>
      <c r="OBM38" s="244"/>
      <c r="OBN38" s="244"/>
      <c r="OBO38" s="244"/>
      <c r="OBP38" s="244"/>
      <c r="OBQ38" s="244"/>
      <c r="OBR38" s="244"/>
      <c r="OBS38" s="244"/>
      <c r="OBT38" s="244"/>
      <c r="OBU38" s="244"/>
      <c r="OBV38" s="244"/>
      <c r="OBW38" s="244"/>
      <c r="OBX38" s="244"/>
      <c r="OBY38" s="244"/>
      <c r="OBZ38" s="244"/>
      <c r="OCA38" s="244"/>
      <c r="OCB38" s="244"/>
      <c r="OCC38" s="244"/>
      <c r="OCD38" s="244"/>
      <c r="OCE38" s="244"/>
      <c r="OCF38" s="244"/>
      <c r="OCG38" s="244"/>
      <c r="OCH38" s="244"/>
      <c r="OCI38" s="244"/>
      <c r="OCJ38" s="244"/>
      <c r="OCK38" s="244"/>
      <c r="OCL38" s="244"/>
      <c r="OCM38" s="244"/>
      <c r="OCN38" s="244"/>
      <c r="OCO38" s="244"/>
      <c r="OCP38" s="244"/>
      <c r="OCQ38" s="244"/>
      <c r="OCR38" s="244"/>
      <c r="OCS38" s="244"/>
      <c r="OCT38" s="244"/>
      <c r="OCU38" s="244"/>
      <c r="OCV38" s="244"/>
      <c r="OCW38" s="244"/>
      <c r="OCX38" s="244"/>
      <c r="OCY38" s="244"/>
      <c r="OCZ38" s="244"/>
      <c r="ODA38" s="244"/>
      <c r="ODB38" s="244"/>
      <c r="ODC38" s="244"/>
      <c r="ODD38" s="244"/>
      <c r="ODE38" s="244"/>
      <c r="ODF38" s="244"/>
      <c r="ODG38" s="244"/>
      <c r="ODH38" s="244"/>
      <c r="ODI38" s="244"/>
      <c r="ODJ38" s="244"/>
      <c r="ODK38" s="244"/>
      <c r="ODL38" s="244"/>
      <c r="ODM38" s="244"/>
      <c r="ODN38" s="244"/>
      <c r="ODO38" s="244"/>
      <c r="ODP38" s="244"/>
      <c r="ODQ38" s="244"/>
      <c r="ODR38" s="244"/>
      <c r="ODS38" s="244"/>
      <c r="ODT38" s="244"/>
      <c r="ODU38" s="244"/>
      <c r="ODV38" s="244"/>
      <c r="ODW38" s="244"/>
      <c r="ODX38" s="244"/>
      <c r="ODY38" s="244"/>
      <c r="ODZ38" s="244"/>
      <c r="OEA38" s="244"/>
      <c r="OEB38" s="244"/>
      <c r="OEC38" s="244"/>
      <c r="OED38" s="244"/>
      <c r="OEE38" s="244"/>
      <c r="OEF38" s="244"/>
      <c r="OEG38" s="244"/>
      <c r="OEH38" s="244"/>
      <c r="OEI38" s="244"/>
      <c r="OEJ38" s="244"/>
      <c r="OEK38" s="244"/>
      <c r="OEL38" s="244"/>
      <c r="OEM38" s="244"/>
      <c r="OEN38" s="244"/>
      <c r="OEO38" s="244"/>
      <c r="OEP38" s="244"/>
      <c r="OEQ38" s="244"/>
      <c r="OER38" s="244"/>
      <c r="OES38" s="244"/>
      <c r="OET38" s="244"/>
      <c r="OEU38" s="244"/>
      <c r="OEV38" s="244"/>
      <c r="OEW38" s="244"/>
      <c r="OEX38" s="244"/>
      <c r="OEY38" s="244"/>
      <c r="OEZ38" s="244"/>
      <c r="OFA38" s="244"/>
      <c r="OFB38" s="244"/>
      <c r="OFC38" s="244"/>
      <c r="OFD38" s="244"/>
      <c r="OFE38" s="244"/>
      <c r="OFF38" s="244"/>
      <c r="OFG38" s="244"/>
      <c r="OFH38" s="244"/>
      <c r="OFI38" s="244"/>
      <c r="OFJ38" s="244"/>
      <c r="OFK38" s="244"/>
      <c r="OFL38" s="244"/>
      <c r="OFM38" s="244"/>
      <c r="OFN38" s="244"/>
      <c r="OFO38" s="244"/>
      <c r="OFP38" s="244"/>
      <c r="OFQ38" s="244"/>
      <c r="OFR38" s="244"/>
      <c r="OFS38" s="244"/>
      <c r="OFT38" s="244"/>
      <c r="OFU38" s="244"/>
      <c r="OFV38" s="244"/>
      <c r="OFW38" s="244"/>
      <c r="OFX38" s="244"/>
      <c r="OFY38" s="244"/>
      <c r="OFZ38" s="244"/>
      <c r="OGA38" s="244"/>
      <c r="OGB38" s="244"/>
      <c r="OGC38" s="244"/>
      <c r="OGD38" s="244"/>
      <c r="OGE38" s="244"/>
      <c r="OGF38" s="244"/>
      <c r="OGG38" s="244"/>
      <c r="OGH38" s="244"/>
      <c r="OGI38" s="244"/>
      <c r="OGJ38" s="244"/>
      <c r="OGK38" s="244"/>
      <c r="OGL38" s="244"/>
      <c r="OGM38" s="244"/>
      <c r="OGN38" s="244"/>
      <c r="OGO38" s="244"/>
      <c r="OGP38" s="244"/>
      <c r="OGQ38" s="244"/>
      <c r="OGR38" s="244"/>
      <c r="OGS38" s="244"/>
      <c r="OGT38" s="244"/>
      <c r="OGU38" s="244"/>
      <c r="OGV38" s="244"/>
      <c r="OGW38" s="244"/>
      <c r="OGX38" s="244"/>
      <c r="OGY38" s="244"/>
      <c r="OGZ38" s="244"/>
      <c r="OHA38" s="244"/>
      <c r="OHB38" s="244"/>
      <c r="OHC38" s="244"/>
      <c r="OHD38" s="244"/>
      <c r="OHE38" s="244"/>
      <c r="OHF38" s="244"/>
      <c r="OHG38" s="244"/>
      <c r="OHH38" s="244"/>
      <c r="OHI38" s="244"/>
      <c r="OHJ38" s="244"/>
      <c r="OHK38" s="244"/>
      <c r="OHL38" s="244"/>
      <c r="OHM38" s="244"/>
      <c r="OHN38" s="244"/>
      <c r="OHO38" s="244"/>
      <c r="OHP38" s="244"/>
      <c r="OHQ38" s="244"/>
      <c r="OHR38" s="244"/>
      <c r="OHS38" s="244"/>
      <c r="OHT38" s="244"/>
      <c r="OHU38" s="244"/>
      <c r="OHV38" s="244"/>
      <c r="OHW38" s="244"/>
      <c r="OHX38" s="244"/>
      <c r="OHY38" s="244"/>
      <c r="OHZ38" s="244"/>
      <c r="OIA38" s="244"/>
      <c r="OIB38" s="244"/>
      <c r="OIC38" s="244"/>
      <c r="OID38" s="244"/>
      <c r="OIE38" s="244"/>
      <c r="OIF38" s="244"/>
      <c r="OIG38" s="244"/>
      <c r="OIH38" s="244"/>
      <c r="OII38" s="244"/>
      <c r="OIJ38" s="244"/>
      <c r="OIK38" s="244"/>
      <c r="OIL38" s="244"/>
      <c r="OIM38" s="244"/>
      <c r="OIN38" s="244"/>
      <c r="OIO38" s="244"/>
      <c r="OIP38" s="244"/>
      <c r="OIQ38" s="244"/>
      <c r="OIR38" s="244"/>
      <c r="OIS38" s="244"/>
      <c r="OIT38" s="244"/>
      <c r="OIU38" s="244"/>
      <c r="OIV38" s="244"/>
      <c r="OIW38" s="244"/>
      <c r="OIX38" s="244"/>
      <c r="OIY38" s="244"/>
      <c r="OIZ38" s="244"/>
      <c r="OJA38" s="244"/>
      <c r="OJB38" s="244"/>
      <c r="OJC38" s="244"/>
      <c r="OJD38" s="244"/>
      <c r="OJE38" s="244"/>
      <c r="OJF38" s="244"/>
      <c r="OJG38" s="244"/>
      <c r="OJH38" s="244"/>
      <c r="OJI38" s="244"/>
      <c r="OJJ38" s="244"/>
      <c r="OJK38" s="244"/>
      <c r="OJL38" s="244"/>
      <c r="OJM38" s="244"/>
      <c r="OJN38" s="244"/>
      <c r="OJO38" s="244"/>
      <c r="OJP38" s="244"/>
      <c r="OJQ38" s="244"/>
      <c r="OJR38" s="244"/>
      <c r="OJS38" s="244"/>
      <c r="OJT38" s="244"/>
      <c r="OJU38" s="244"/>
      <c r="OJV38" s="244"/>
      <c r="OJW38" s="244"/>
      <c r="OJX38" s="244"/>
      <c r="OJY38" s="244"/>
      <c r="OJZ38" s="244"/>
      <c r="OKA38" s="244"/>
      <c r="OKB38" s="244"/>
      <c r="OKC38" s="244"/>
      <c r="OKD38" s="244"/>
      <c r="OKE38" s="244"/>
      <c r="OKF38" s="244"/>
      <c r="OKG38" s="244"/>
      <c r="OKH38" s="244"/>
      <c r="OKI38" s="244"/>
      <c r="OKJ38" s="244"/>
      <c r="OKK38" s="244"/>
      <c r="OKL38" s="244"/>
      <c r="OKM38" s="244"/>
      <c r="OKN38" s="244"/>
      <c r="OKO38" s="244"/>
      <c r="OKP38" s="244"/>
      <c r="OKQ38" s="244"/>
      <c r="OKR38" s="244"/>
      <c r="OKS38" s="244"/>
      <c r="OKT38" s="244"/>
      <c r="OKU38" s="244"/>
      <c r="OKV38" s="244"/>
      <c r="OKW38" s="244"/>
      <c r="OKX38" s="244"/>
      <c r="OKY38" s="244"/>
      <c r="OKZ38" s="244"/>
      <c r="OLA38" s="244"/>
      <c r="OLB38" s="244"/>
      <c r="OLC38" s="244"/>
      <c r="OLD38" s="244"/>
      <c r="OLE38" s="244"/>
      <c r="OLF38" s="244"/>
      <c r="OLG38" s="244"/>
      <c r="OLH38" s="244"/>
      <c r="OLI38" s="244"/>
      <c r="OLJ38" s="244"/>
      <c r="OLK38" s="244"/>
      <c r="OLL38" s="244"/>
      <c r="OLM38" s="244"/>
      <c r="OLN38" s="244"/>
      <c r="OLO38" s="244"/>
      <c r="OLP38" s="244"/>
      <c r="OLQ38" s="244"/>
      <c r="OLR38" s="244"/>
      <c r="OLS38" s="244"/>
      <c r="OLT38" s="244"/>
      <c r="OLU38" s="244"/>
      <c r="OLV38" s="244"/>
      <c r="OLW38" s="244"/>
      <c r="OLX38" s="244"/>
      <c r="OLY38" s="244"/>
      <c r="OLZ38" s="244"/>
      <c r="OMA38" s="244"/>
      <c r="OMB38" s="244"/>
      <c r="OMC38" s="244"/>
      <c r="OMD38" s="244"/>
      <c r="OME38" s="244"/>
      <c r="OMF38" s="244"/>
      <c r="OMG38" s="244"/>
      <c r="OMH38" s="244"/>
      <c r="OMI38" s="244"/>
      <c r="OMJ38" s="244"/>
      <c r="OMK38" s="244"/>
      <c r="OML38" s="244"/>
      <c r="OMM38" s="244"/>
      <c r="OMN38" s="244"/>
      <c r="OMO38" s="244"/>
      <c r="OMP38" s="244"/>
      <c r="OMQ38" s="244"/>
      <c r="OMR38" s="244"/>
      <c r="OMS38" s="244"/>
      <c r="OMT38" s="244"/>
      <c r="OMU38" s="244"/>
      <c r="OMV38" s="244"/>
      <c r="OMW38" s="244"/>
      <c r="OMX38" s="244"/>
      <c r="OMY38" s="244"/>
      <c r="OMZ38" s="244"/>
      <c r="ONA38" s="244"/>
      <c r="ONB38" s="244"/>
      <c r="ONC38" s="244"/>
      <c r="OND38" s="244"/>
      <c r="ONE38" s="244"/>
      <c r="ONF38" s="244"/>
      <c r="ONG38" s="244"/>
      <c r="ONH38" s="244"/>
      <c r="ONI38" s="244"/>
      <c r="ONJ38" s="244"/>
      <c r="ONK38" s="244"/>
      <c r="ONL38" s="244"/>
      <c r="ONM38" s="244"/>
      <c r="ONN38" s="244"/>
      <c r="ONO38" s="244"/>
      <c r="ONP38" s="244"/>
      <c r="ONQ38" s="244"/>
      <c r="ONR38" s="244"/>
      <c r="ONS38" s="244"/>
      <c r="ONT38" s="244"/>
      <c r="ONU38" s="244"/>
      <c r="ONV38" s="244"/>
      <c r="ONW38" s="244"/>
      <c r="ONX38" s="244"/>
      <c r="ONY38" s="244"/>
      <c r="ONZ38" s="244"/>
      <c r="OOA38" s="244"/>
      <c r="OOB38" s="244"/>
      <c r="OOC38" s="244"/>
      <c r="OOD38" s="244"/>
      <c r="OOE38" s="244"/>
      <c r="OOF38" s="244"/>
      <c r="OOG38" s="244"/>
      <c r="OOH38" s="244"/>
      <c r="OOI38" s="244"/>
      <c r="OOJ38" s="244"/>
      <c r="OOK38" s="244"/>
      <c r="OOL38" s="244"/>
      <c r="OOM38" s="244"/>
      <c r="OON38" s="244"/>
      <c r="OOO38" s="244"/>
      <c r="OOP38" s="244"/>
      <c r="OOQ38" s="244"/>
      <c r="OOR38" s="244"/>
      <c r="OOS38" s="244"/>
      <c r="OOT38" s="244"/>
      <c r="OOU38" s="244"/>
      <c r="OOV38" s="244"/>
      <c r="OOW38" s="244"/>
      <c r="OOX38" s="244"/>
      <c r="OOY38" s="244"/>
      <c r="OOZ38" s="244"/>
      <c r="OPA38" s="244"/>
      <c r="OPB38" s="244"/>
      <c r="OPC38" s="244"/>
      <c r="OPD38" s="244"/>
      <c r="OPE38" s="244"/>
      <c r="OPF38" s="244"/>
      <c r="OPG38" s="244"/>
      <c r="OPH38" s="244"/>
      <c r="OPI38" s="244"/>
      <c r="OPJ38" s="244"/>
      <c r="OPK38" s="244"/>
      <c r="OPL38" s="244"/>
      <c r="OPM38" s="244"/>
      <c r="OPN38" s="244"/>
      <c r="OPO38" s="244"/>
      <c r="OPP38" s="244"/>
      <c r="OPQ38" s="244"/>
      <c r="OPR38" s="244"/>
      <c r="OPS38" s="244"/>
      <c r="OPT38" s="244"/>
      <c r="OPU38" s="244"/>
      <c r="OPV38" s="244"/>
      <c r="OPW38" s="244"/>
      <c r="OPX38" s="244"/>
      <c r="OPY38" s="244"/>
      <c r="OPZ38" s="244"/>
      <c r="OQA38" s="244"/>
      <c r="OQB38" s="244"/>
      <c r="OQC38" s="244"/>
      <c r="OQD38" s="244"/>
      <c r="OQE38" s="244"/>
      <c r="OQF38" s="244"/>
      <c r="OQG38" s="244"/>
      <c r="OQH38" s="244"/>
      <c r="OQI38" s="244"/>
      <c r="OQJ38" s="244"/>
      <c r="OQK38" s="244"/>
      <c r="OQL38" s="244"/>
      <c r="OQM38" s="244"/>
      <c r="OQN38" s="244"/>
      <c r="OQO38" s="244"/>
      <c r="OQP38" s="244"/>
      <c r="OQQ38" s="244"/>
      <c r="OQR38" s="244"/>
      <c r="OQS38" s="244"/>
      <c r="OQT38" s="244"/>
      <c r="OQU38" s="244"/>
      <c r="OQV38" s="244"/>
      <c r="OQW38" s="244"/>
      <c r="OQX38" s="244"/>
      <c r="OQY38" s="244"/>
      <c r="OQZ38" s="244"/>
      <c r="ORA38" s="244"/>
      <c r="ORB38" s="244"/>
      <c r="ORC38" s="244"/>
      <c r="ORD38" s="244"/>
      <c r="ORE38" s="244"/>
      <c r="ORF38" s="244"/>
      <c r="ORG38" s="244"/>
      <c r="ORH38" s="244"/>
      <c r="ORI38" s="244"/>
      <c r="ORJ38" s="244"/>
      <c r="ORK38" s="244"/>
      <c r="ORL38" s="244"/>
      <c r="ORM38" s="244"/>
      <c r="ORN38" s="244"/>
      <c r="ORO38" s="244"/>
      <c r="ORP38" s="244"/>
      <c r="ORQ38" s="244"/>
      <c r="ORR38" s="244"/>
      <c r="ORS38" s="244"/>
      <c r="ORT38" s="244"/>
      <c r="ORU38" s="244"/>
      <c r="ORV38" s="244"/>
      <c r="ORW38" s="244"/>
      <c r="ORX38" s="244"/>
      <c r="ORY38" s="244"/>
      <c r="ORZ38" s="244"/>
      <c r="OSA38" s="244"/>
      <c r="OSB38" s="244"/>
      <c r="OSC38" s="244"/>
      <c r="OSD38" s="244"/>
      <c r="OSE38" s="244"/>
      <c r="OSF38" s="244"/>
      <c r="OSG38" s="244"/>
      <c r="OSH38" s="244"/>
      <c r="OSI38" s="244"/>
      <c r="OSJ38" s="244"/>
      <c r="OSK38" s="244"/>
      <c r="OSL38" s="244"/>
      <c r="OSM38" s="244"/>
      <c r="OSN38" s="244"/>
      <c r="OSO38" s="244"/>
      <c r="OSP38" s="244"/>
      <c r="OSQ38" s="244"/>
      <c r="OSR38" s="244"/>
      <c r="OSS38" s="244"/>
      <c r="OST38" s="244"/>
      <c r="OSU38" s="244"/>
      <c r="OSV38" s="244"/>
      <c r="OSW38" s="244"/>
      <c r="OSX38" s="244"/>
      <c r="OSY38" s="244"/>
      <c r="OSZ38" s="244"/>
      <c r="OTA38" s="244"/>
      <c r="OTB38" s="244"/>
      <c r="OTC38" s="244"/>
      <c r="OTD38" s="244"/>
      <c r="OTE38" s="244"/>
      <c r="OTF38" s="244"/>
      <c r="OTG38" s="244"/>
      <c r="OTH38" s="244"/>
      <c r="OTI38" s="244"/>
      <c r="OTJ38" s="244"/>
      <c r="OTK38" s="244"/>
      <c r="OTL38" s="244"/>
      <c r="OTM38" s="244"/>
      <c r="OTN38" s="244"/>
      <c r="OTO38" s="244"/>
      <c r="OTP38" s="244"/>
      <c r="OTQ38" s="244"/>
      <c r="OTR38" s="244"/>
      <c r="OTS38" s="244"/>
      <c r="OTT38" s="244"/>
      <c r="OTU38" s="244"/>
      <c r="OTV38" s="244"/>
      <c r="OTW38" s="244"/>
      <c r="OTX38" s="244"/>
      <c r="OTY38" s="244"/>
      <c r="OTZ38" s="244"/>
      <c r="OUA38" s="244"/>
      <c r="OUB38" s="244"/>
      <c r="OUC38" s="244"/>
      <c r="OUD38" s="244"/>
      <c r="OUE38" s="244"/>
      <c r="OUF38" s="244"/>
      <c r="OUG38" s="244"/>
      <c r="OUH38" s="244"/>
      <c r="OUI38" s="244"/>
      <c r="OUJ38" s="244"/>
      <c r="OUK38" s="244"/>
      <c r="OUL38" s="244"/>
      <c r="OUM38" s="244"/>
      <c r="OUN38" s="244"/>
      <c r="OUO38" s="244"/>
      <c r="OUP38" s="244"/>
      <c r="OUQ38" s="244"/>
      <c r="OUR38" s="244"/>
      <c r="OUS38" s="244"/>
      <c r="OUT38" s="244"/>
      <c r="OUU38" s="244"/>
      <c r="OUV38" s="244"/>
      <c r="OUW38" s="244"/>
      <c r="OUX38" s="244"/>
      <c r="OUY38" s="244"/>
      <c r="OUZ38" s="244"/>
      <c r="OVA38" s="244"/>
      <c r="OVB38" s="244"/>
      <c r="OVC38" s="244"/>
      <c r="OVD38" s="244"/>
      <c r="OVE38" s="244"/>
      <c r="OVF38" s="244"/>
      <c r="OVG38" s="244"/>
      <c r="OVH38" s="244"/>
      <c r="OVI38" s="244"/>
      <c r="OVJ38" s="244"/>
      <c r="OVK38" s="244"/>
      <c r="OVL38" s="244"/>
      <c r="OVM38" s="244"/>
      <c r="OVN38" s="244"/>
      <c r="OVO38" s="244"/>
      <c r="OVP38" s="244"/>
      <c r="OVQ38" s="244"/>
      <c r="OVR38" s="244"/>
      <c r="OVS38" s="244"/>
      <c r="OVT38" s="244"/>
      <c r="OVU38" s="244"/>
      <c r="OVV38" s="244"/>
      <c r="OVW38" s="244"/>
      <c r="OVX38" s="244"/>
      <c r="OVY38" s="244"/>
      <c r="OVZ38" s="244"/>
      <c r="OWA38" s="244"/>
      <c r="OWB38" s="244"/>
      <c r="OWC38" s="244"/>
      <c r="OWD38" s="244"/>
      <c r="OWE38" s="244"/>
      <c r="OWF38" s="244"/>
      <c r="OWG38" s="244"/>
      <c r="OWH38" s="244"/>
      <c r="OWI38" s="244"/>
      <c r="OWJ38" s="244"/>
      <c r="OWK38" s="244"/>
      <c r="OWL38" s="244"/>
      <c r="OWM38" s="244"/>
      <c r="OWN38" s="244"/>
      <c r="OWO38" s="244"/>
      <c r="OWP38" s="244"/>
      <c r="OWQ38" s="244"/>
      <c r="OWR38" s="244"/>
      <c r="OWS38" s="244"/>
      <c r="OWT38" s="244"/>
      <c r="OWU38" s="244"/>
      <c r="OWV38" s="244"/>
      <c r="OWW38" s="244"/>
      <c r="OWX38" s="244"/>
      <c r="OWY38" s="244"/>
      <c r="OWZ38" s="244"/>
      <c r="OXA38" s="244"/>
      <c r="OXB38" s="244"/>
      <c r="OXC38" s="244"/>
      <c r="OXD38" s="244"/>
      <c r="OXE38" s="244"/>
      <c r="OXF38" s="244"/>
      <c r="OXG38" s="244"/>
      <c r="OXH38" s="244"/>
      <c r="OXI38" s="244"/>
      <c r="OXJ38" s="244"/>
      <c r="OXK38" s="244"/>
      <c r="OXL38" s="244"/>
      <c r="OXM38" s="244"/>
      <c r="OXN38" s="244"/>
      <c r="OXO38" s="244"/>
      <c r="OXP38" s="244"/>
      <c r="OXQ38" s="244"/>
      <c r="OXR38" s="244"/>
      <c r="OXS38" s="244"/>
      <c r="OXT38" s="244"/>
      <c r="OXU38" s="244"/>
      <c r="OXV38" s="244"/>
      <c r="OXW38" s="244"/>
      <c r="OXX38" s="244"/>
      <c r="OXY38" s="244"/>
      <c r="OXZ38" s="244"/>
      <c r="OYA38" s="244"/>
      <c r="OYB38" s="244"/>
      <c r="OYC38" s="244"/>
      <c r="OYD38" s="244"/>
      <c r="OYE38" s="244"/>
      <c r="OYF38" s="244"/>
      <c r="OYG38" s="244"/>
      <c r="OYH38" s="244"/>
      <c r="OYI38" s="244"/>
      <c r="OYJ38" s="244"/>
      <c r="OYK38" s="244"/>
      <c r="OYL38" s="244"/>
      <c r="OYM38" s="244"/>
      <c r="OYN38" s="244"/>
      <c r="OYO38" s="244"/>
      <c r="OYP38" s="244"/>
      <c r="OYQ38" s="244"/>
      <c r="OYR38" s="244"/>
      <c r="OYS38" s="244"/>
      <c r="OYT38" s="244"/>
      <c r="OYU38" s="244"/>
      <c r="OYV38" s="244"/>
      <c r="OYW38" s="244"/>
      <c r="OYX38" s="244"/>
      <c r="OYY38" s="244"/>
      <c r="OYZ38" s="244"/>
      <c r="OZA38" s="244"/>
      <c r="OZB38" s="244"/>
      <c r="OZC38" s="244"/>
      <c r="OZD38" s="244"/>
      <c r="OZE38" s="244"/>
      <c r="OZF38" s="244"/>
      <c r="OZG38" s="244"/>
      <c r="OZH38" s="244"/>
      <c r="OZI38" s="244"/>
      <c r="OZJ38" s="244"/>
      <c r="OZK38" s="244"/>
      <c r="OZL38" s="244"/>
      <c r="OZM38" s="244"/>
      <c r="OZN38" s="244"/>
      <c r="OZO38" s="244"/>
      <c r="OZP38" s="244"/>
      <c r="OZQ38" s="244"/>
      <c r="OZR38" s="244"/>
      <c r="OZS38" s="244"/>
      <c r="OZT38" s="244"/>
      <c r="OZU38" s="244"/>
      <c r="OZV38" s="244"/>
      <c r="OZW38" s="244"/>
      <c r="OZX38" s="244"/>
      <c r="OZY38" s="244"/>
      <c r="OZZ38" s="244"/>
      <c r="PAA38" s="244"/>
      <c r="PAB38" s="244"/>
      <c r="PAC38" s="244"/>
      <c r="PAD38" s="244"/>
      <c r="PAE38" s="244"/>
      <c r="PAF38" s="244"/>
      <c r="PAG38" s="244"/>
      <c r="PAH38" s="244"/>
      <c r="PAI38" s="244"/>
      <c r="PAJ38" s="244"/>
      <c r="PAK38" s="244"/>
      <c r="PAL38" s="244"/>
      <c r="PAM38" s="244"/>
      <c r="PAN38" s="244"/>
      <c r="PAO38" s="244"/>
      <c r="PAP38" s="244"/>
      <c r="PAQ38" s="244"/>
      <c r="PAR38" s="244"/>
      <c r="PAS38" s="244"/>
      <c r="PAT38" s="244"/>
      <c r="PAU38" s="244"/>
      <c r="PAV38" s="244"/>
      <c r="PAW38" s="244"/>
      <c r="PAX38" s="244"/>
      <c r="PAY38" s="244"/>
      <c r="PAZ38" s="244"/>
      <c r="PBA38" s="244"/>
      <c r="PBB38" s="244"/>
      <c r="PBC38" s="244"/>
      <c r="PBD38" s="244"/>
      <c r="PBE38" s="244"/>
      <c r="PBF38" s="244"/>
      <c r="PBG38" s="244"/>
      <c r="PBH38" s="244"/>
      <c r="PBI38" s="244"/>
      <c r="PBJ38" s="244"/>
      <c r="PBK38" s="244"/>
      <c r="PBL38" s="244"/>
      <c r="PBM38" s="244"/>
      <c r="PBN38" s="244"/>
      <c r="PBO38" s="244"/>
      <c r="PBP38" s="244"/>
      <c r="PBQ38" s="244"/>
      <c r="PBR38" s="244"/>
      <c r="PBS38" s="244"/>
      <c r="PBT38" s="244"/>
      <c r="PBU38" s="244"/>
      <c r="PBV38" s="244"/>
      <c r="PBW38" s="244"/>
      <c r="PBX38" s="244"/>
      <c r="PBY38" s="244"/>
      <c r="PBZ38" s="244"/>
      <c r="PCA38" s="244"/>
      <c r="PCB38" s="244"/>
      <c r="PCC38" s="244"/>
      <c r="PCD38" s="244"/>
      <c r="PCE38" s="244"/>
      <c r="PCF38" s="244"/>
      <c r="PCG38" s="244"/>
      <c r="PCH38" s="244"/>
      <c r="PCI38" s="244"/>
      <c r="PCJ38" s="244"/>
      <c r="PCK38" s="244"/>
      <c r="PCL38" s="244"/>
      <c r="PCM38" s="244"/>
      <c r="PCN38" s="244"/>
      <c r="PCO38" s="244"/>
      <c r="PCP38" s="244"/>
      <c r="PCQ38" s="244"/>
      <c r="PCR38" s="244"/>
      <c r="PCS38" s="244"/>
      <c r="PCT38" s="244"/>
      <c r="PCU38" s="244"/>
      <c r="PCV38" s="244"/>
      <c r="PCW38" s="244"/>
      <c r="PCX38" s="244"/>
      <c r="PCY38" s="244"/>
      <c r="PCZ38" s="244"/>
      <c r="PDA38" s="244"/>
      <c r="PDB38" s="244"/>
      <c r="PDC38" s="244"/>
      <c r="PDD38" s="244"/>
      <c r="PDE38" s="244"/>
      <c r="PDF38" s="244"/>
      <c r="PDG38" s="244"/>
      <c r="PDH38" s="244"/>
      <c r="PDI38" s="244"/>
      <c r="PDJ38" s="244"/>
      <c r="PDK38" s="244"/>
      <c r="PDL38" s="244"/>
      <c r="PDM38" s="244"/>
      <c r="PDN38" s="244"/>
      <c r="PDO38" s="244"/>
      <c r="PDP38" s="244"/>
      <c r="PDQ38" s="244"/>
      <c r="PDR38" s="244"/>
      <c r="PDS38" s="244"/>
      <c r="PDT38" s="244"/>
      <c r="PDU38" s="244"/>
      <c r="PDV38" s="244"/>
      <c r="PDW38" s="244"/>
      <c r="PDX38" s="244"/>
      <c r="PDY38" s="244"/>
      <c r="PDZ38" s="244"/>
      <c r="PEA38" s="244"/>
      <c r="PEB38" s="244"/>
      <c r="PEC38" s="244"/>
      <c r="PED38" s="244"/>
      <c r="PEE38" s="244"/>
      <c r="PEF38" s="244"/>
      <c r="PEG38" s="244"/>
      <c r="PEH38" s="244"/>
      <c r="PEI38" s="244"/>
      <c r="PEJ38" s="244"/>
      <c r="PEK38" s="244"/>
      <c r="PEL38" s="244"/>
      <c r="PEM38" s="244"/>
      <c r="PEN38" s="244"/>
      <c r="PEO38" s="244"/>
      <c r="PEP38" s="244"/>
      <c r="PEQ38" s="244"/>
      <c r="PER38" s="244"/>
      <c r="PES38" s="244"/>
      <c r="PET38" s="244"/>
      <c r="PEU38" s="244"/>
      <c r="PEV38" s="244"/>
      <c r="PEW38" s="244"/>
      <c r="PEX38" s="244"/>
      <c r="PEY38" s="244"/>
      <c r="PEZ38" s="244"/>
      <c r="PFA38" s="244"/>
      <c r="PFB38" s="244"/>
      <c r="PFC38" s="244"/>
      <c r="PFD38" s="244"/>
      <c r="PFE38" s="244"/>
      <c r="PFF38" s="244"/>
      <c r="PFG38" s="244"/>
      <c r="PFH38" s="244"/>
      <c r="PFI38" s="244"/>
      <c r="PFJ38" s="244"/>
      <c r="PFK38" s="244"/>
      <c r="PFL38" s="244"/>
      <c r="PFM38" s="244"/>
      <c r="PFN38" s="244"/>
      <c r="PFO38" s="244"/>
      <c r="PFP38" s="244"/>
      <c r="PFQ38" s="244"/>
      <c r="PFR38" s="244"/>
      <c r="PFS38" s="244"/>
      <c r="PFT38" s="244"/>
      <c r="PFU38" s="244"/>
      <c r="PFV38" s="244"/>
      <c r="PFW38" s="244"/>
      <c r="PFX38" s="244"/>
      <c r="PFY38" s="244"/>
      <c r="PFZ38" s="244"/>
      <c r="PGA38" s="244"/>
      <c r="PGB38" s="244"/>
      <c r="PGC38" s="244"/>
      <c r="PGD38" s="244"/>
      <c r="PGE38" s="244"/>
      <c r="PGF38" s="244"/>
      <c r="PGG38" s="244"/>
      <c r="PGH38" s="244"/>
      <c r="PGI38" s="244"/>
      <c r="PGJ38" s="244"/>
      <c r="PGK38" s="244"/>
      <c r="PGL38" s="244"/>
      <c r="PGM38" s="244"/>
      <c r="PGN38" s="244"/>
      <c r="PGO38" s="244"/>
      <c r="PGP38" s="244"/>
      <c r="PGQ38" s="244"/>
      <c r="PGR38" s="244"/>
      <c r="PGS38" s="244"/>
      <c r="PGT38" s="244"/>
      <c r="PGU38" s="244"/>
      <c r="PGV38" s="244"/>
      <c r="PGW38" s="244"/>
      <c r="PGX38" s="244"/>
      <c r="PGY38" s="244"/>
      <c r="PGZ38" s="244"/>
      <c r="PHA38" s="244"/>
      <c r="PHB38" s="244"/>
      <c r="PHC38" s="244"/>
      <c r="PHD38" s="244"/>
      <c r="PHE38" s="244"/>
      <c r="PHF38" s="244"/>
      <c r="PHG38" s="244"/>
      <c r="PHH38" s="244"/>
      <c r="PHI38" s="244"/>
      <c r="PHJ38" s="244"/>
      <c r="PHK38" s="244"/>
      <c r="PHL38" s="244"/>
      <c r="PHM38" s="244"/>
      <c r="PHN38" s="244"/>
      <c r="PHO38" s="244"/>
      <c r="PHP38" s="244"/>
      <c r="PHQ38" s="244"/>
      <c r="PHR38" s="244"/>
      <c r="PHS38" s="244"/>
      <c r="PHT38" s="244"/>
      <c r="PHU38" s="244"/>
      <c r="PHV38" s="244"/>
      <c r="PHW38" s="244"/>
      <c r="PHX38" s="244"/>
      <c r="PHY38" s="244"/>
      <c r="PHZ38" s="244"/>
      <c r="PIA38" s="244"/>
      <c r="PIB38" s="244"/>
      <c r="PIC38" s="244"/>
      <c r="PID38" s="244"/>
      <c r="PIE38" s="244"/>
      <c r="PIF38" s="244"/>
      <c r="PIG38" s="244"/>
      <c r="PIH38" s="244"/>
      <c r="PII38" s="244"/>
      <c r="PIJ38" s="244"/>
      <c r="PIK38" s="244"/>
      <c r="PIL38" s="244"/>
      <c r="PIM38" s="244"/>
      <c r="PIN38" s="244"/>
      <c r="PIO38" s="244"/>
      <c r="PIP38" s="244"/>
      <c r="PIQ38" s="244"/>
      <c r="PIR38" s="244"/>
      <c r="PIS38" s="244"/>
      <c r="PIT38" s="244"/>
      <c r="PIU38" s="244"/>
      <c r="PIV38" s="244"/>
      <c r="PIW38" s="244"/>
      <c r="PIX38" s="244"/>
      <c r="PIY38" s="244"/>
      <c r="PIZ38" s="244"/>
      <c r="PJA38" s="244"/>
      <c r="PJB38" s="244"/>
      <c r="PJC38" s="244"/>
      <c r="PJD38" s="244"/>
      <c r="PJE38" s="244"/>
      <c r="PJF38" s="244"/>
      <c r="PJG38" s="244"/>
      <c r="PJH38" s="244"/>
      <c r="PJI38" s="244"/>
      <c r="PJJ38" s="244"/>
      <c r="PJK38" s="244"/>
      <c r="PJL38" s="244"/>
      <c r="PJM38" s="244"/>
      <c r="PJN38" s="244"/>
      <c r="PJO38" s="244"/>
      <c r="PJP38" s="244"/>
      <c r="PJQ38" s="244"/>
      <c r="PJR38" s="244"/>
      <c r="PJS38" s="244"/>
      <c r="PJT38" s="244"/>
      <c r="PJU38" s="244"/>
      <c r="PJV38" s="244"/>
      <c r="PJW38" s="244"/>
      <c r="PJX38" s="244"/>
      <c r="PJY38" s="244"/>
      <c r="PJZ38" s="244"/>
      <c r="PKA38" s="244"/>
      <c r="PKB38" s="244"/>
      <c r="PKC38" s="244"/>
      <c r="PKD38" s="244"/>
      <c r="PKE38" s="244"/>
      <c r="PKF38" s="244"/>
      <c r="PKG38" s="244"/>
      <c r="PKH38" s="244"/>
      <c r="PKI38" s="244"/>
      <c r="PKJ38" s="244"/>
      <c r="PKK38" s="244"/>
      <c r="PKL38" s="244"/>
      <c r="PKM38" s="244"/>
      <c r="PKN38" s="244"/>
      <c r="PKO38" s="244"/>
      <c r="PKP38" s="244"/>
      <c r="PKQ38" s="244"/>
      <c r="PKR38" s="244"/>
      <c r="PKS38" s="244"/>
      <c r="PKT38" s="244"/>
      <c r="PKU38" s="244"/>
      <c r="PKV38" s="244"/>
      <c r="PKW38" s="244"/>
      <c r="PKX38" s="244"/>
      <c r="PKY38" s="244"/>
      <c r="PKZ38" s="244"/>
      <c r="PLA38" s="244"/>
      <c r="PLB38" s="244"/>
      <c r="PLC38" s="244"/>
      <c r="PLD38" s="244"/>
      <c r="PLE38" s="244"/>
      <c r="PLF38" s="244"/>
      <c r="PLG38" s="244"/>
      <c r="PLH38" s="244"/>
      <c r="PLI38" s="244"/>
      <c r="PLJ38" s="244"/>
      <c r="PLK38" s="244"/>
      <c r="PLL38" s="244"/>
      <c r="PLM38" s="244"/>
      <c r="PLN38" s="244"/>
      <c r="PLO38" s="244"/>
      <c r="PLP38" s="244"/>
      <c r="PLQ38" s="244"/>
      <c r="PLR38" s="244"/>
      <c r="PLS38" s="244"/>
      <c r="PLT38" s="244"/>
      <c r="PLU38" s="244"/>
      <c r="PLV38" s="244"/>
      <c r="PLW38" s="244"/>
      <c r="PLX38" s="244"/>
      <c r="PLY38" s="244"/>
      <c r="PLZ38" s="244"/>
      <c r="PMA38" s="244"/>
      <c r="PMB38" s="244"/>
      <c r="PMC38" s="244"/>
      <c r="PMD38" s="244"/>
      <c r="PME38" s="244"/>
      <c r="PMF38" s="244"/>
      <c r="PMG38" s="244"/>
      <c r="PMH38" s="244"/>
      <c r="PMI38" s="244"/>
      <c r="PMJ38" s="244"/>
      <c r="PMK38" s="244"/>
      <c r="PML38" s="244"/>
      <c r="PMM38" s="244"/>
      <c r="PMN38" s="244"/>
      <c r="PMO38" s="244"/>
      <c r="PMP38" s="244"/>
      <c r="PMQ38" s="244"/>
      <c r="PMR38" s="244"/>
      <c r="PMS38" s="244"/>
      <c r="PMT38" s="244"/>
      <c r="PMU38" s="244"/>
      <c r="PMV38" s="244"/>
      <c r="PMW38" s="244"/>
      <c r="PMX38" s="244"/>
      <c r="PMY38" s="244"/>
      <c r="PMZ38" s="244"/>
      <c r="PNA38" s="244"/>
      <c r="PNB38" s="244"/>
      <c r="PNC38" s="244"/>
      <c r="PND38" s="244"/>
      <c r="PNE38" s="244"/>
      <c r="PNF38" s="244"/>
      <c r="PNG38" s="244"/>
      <c r="PNH38" s="244"/>
      <c r="PNI38" s="244"/>
      <c r="PNJ38" s="244"/>
      <c r="PNK38" s="244"/>
      <c r="PNL38" s="244"/>
      <c r="PNM38" s="244"/>
      <c r="PNN38" s="244"/>
      <c r="PNO38" s="244"/>
      <c r="PNP38" s="244"/>
      <c r="PNQ38" s="244"/>
      <c r="PNR38" s="244"/>
      <c r="PNS38" s="244"/>
      <c r="PNT38" s="244"/>
      <c r="PNU38" s="244"/>
      <c r="PNV38" s="244"/>
      <c r="PNW38" s="244"/>
      <c r="PNX38" s="244"/>
      <c r="PNY38" s="244"/>
      <c r="PNZ38" s="244"/>
      <c r="POA38" s="244"/>
      <c r="POB38" s="244"/>
      <c r="POC38" s="244"/>
      <c r="POD38" s="244"/>
      <c r="POE38" s="244"/>
      <c r="POF38" s="244"/>
      <c r="POG38" s="244"/>
      <c r="POH38" s="244"/>
      <c r="POI38" s="244"/>
      <c r="POJ38" s="244"/>
      <c r="POK38" s="244"/>
      <c r="POL38" s="244"/>
      <c r="POM38" s="244"/>
      <c r="PON38" s="244"/>
      <c r="POO38" s="244"/>
      <c r="POP38" s="244"/>
      <c r="POQ38" s="244"/>
      <c r="POR38" s="244"/>
      <c r="POS38" s="244"/>
      <c r="POT38" s="244"/>
      <c r="POU38" s="244"/>
      <c r="POV38" s="244"/>
      <c r="POW38" s="244"/>
      <c r="POX38" s="244"/>
      <c r="POY38" s="244"/>
      <c r="POZ38" s="244"/>
      <c r="PPA38" s="244"/>
      <c r="PPB38" s="244"/>
      <c r="PPC38" s="244"/>
      <c r="PPD38" s="244"/>
      <c r="PPE38" s="244"/>
      <c r="PPF38" s="244"/>
      <c r="PPG38" s="244"/>
      <c r="PPH38" s="244"/>
      <c r="PPI38" s="244"/>
      <c r="PPJ38" s="244"/>
      <c r="PPK38" s="244"/>
      <c r="PPL38" s="244"/>
      <c r="PPM38" s="244"/>
      <c r="PPN38" s="244"/>
      <c r="PPO38" s="244"/>
      <c r="PPP38" s="244"/>
      <c r="PPQ38" s="244"/>
      <c r="PPR38" s="244"/>
      <c r="PPS38" s="244"/>
      <c r="PPT38" s="244"/>
      <c r="PPU38" s="244"/>
      <c r="PPV38" s="244"/>
      <c r="PPW38" s="244"/>
      <c r="PPX38" s="244"/>
      <c r="PPY38" s="244"/>
      <c r="PPZ38" s="244"/>
      <c r="PQA38" s="244"/>
      <c r="PQB38" s="244"/>
      <c r="PQC38" s="244"/>
      <c r="PQD38" s="244"/>
      <c r="PQE38" s="244"/>
      <c r="PQF38" s="244"/>
      <c r="PQG38" s="244"/>
      <c r="PQH38" s="244"/>
      <c r="PQI38" s="244"/>
      <c r="PQJ38" s="244"/>
      <c r="PQK38" s="244"/>
      <c r="PQL38" s="244"/>
      <c r="PQM38" s="244"/>
      <c r="PQN38" s="244"/>
      <c r="PQO38" s="244"/>
      <c r="PQP38" s="244"/>
      <c r="PQQ38" s="244"/>
      <c r="PQR38" s="244"/>
      <c r="PQS38" s="244"/>
      <c r="PQT38" s="244"/>
      <c r="PQU38" s="244"/>
      <c r="PQV38" s="244"/>
      <c r="PQW38" s="244"/>
      <c r="PQX38" s="244"/>
      <c r="PQY38" s="244"/>
      <c r="PQZ38" s="244"/>
      <c r="PRA38" s="244"/>
      <c r="PRB38" s="244"/>
      <c r="PRC38" s="244"/>
      <c r="PRD38" s="244"/>
      <c r="PRE38" s="244"/>
      <c r="PRF38" s="244"/>
      <c r="PRG38" s="244"/>
      <c r="PRH38" s="244"/>
      <c r="PRI38" s="244"/>
      <c r="PRJ38" s="244"/>
      <c r="PRK38" s="244"/>
      <c r="PRL38" s="244"/>
      <c r="PRM38" s="244"/>
      <c r="PRN38" s="244"/>
      <c r="PRO38" s="244"/>
      <c r="PRP38" s="244"/>
      <c r="PRQ38" s="244"/>
      <c r="PRR38" s="244"/>
      <c r="PRS38" s="244"/>
      <c r="PRT38" s="244"/>
      <c r="PRU38" s="244"/>
      <c r="PRV38" s="244"/>
      <c r="PRW38" s="244"/>
      <c r="PRX38" s="244"/>
      <c r="PRY38" s="244"/>
      <c r="PRZ38" s="244"/>
      <c r="PSA38" s="244"/>
      <c r="PSB38" s="244"/>
      <c r="PSC38" s="244"/>
      <c r="PSD38" s="244"/>
      <c r="PSE38" s="244"/>
      <c r="PSF38" s="244"/>
      <c r="PSG38" s="244"/>
      <c r="PSH38" s="244"/>
      <c r="PSI38" s="244"/>
      <c r="PSJ38" s="244"/>
      <c r="PSK38" s="244"/>
      <c r="PSL38" s="244"/>
      <c r="PSM38" s="244"/>
      <c r="PSN38" s="244"/>
      <c r="PSO38" s="244"/>
      <c r="PSP38" s="244"/>
      <c r="PSQ38" s="244"/>
      <c r="PSR38" s="244"/>
      <c r="PSS38" s="244"/>
      <c r="PST38" s="244"/>
      <c r="PSU38" s="244"/>
      <c r="PSV38" s="244"/>
      <c r="PSW38" s="244"/>
      <c r="PSX38" s="244"/>
      <c r="PSY38" s="244"/>
      <c r="PSZ38" s="244"/>
      <c r="PTA38" s="244"/>
      <c r="PTB38" s="244"/>
      <c r="PTC38" s="244"/>
      <c r="PTD38" s="244"/>
      <c r="PTE38" s="244"/>
      <c r="PTF38" s="244"/>
      <c r="PTG38" s="244"/>
      <c r="PTH38" s="244"/>
      <c r="PTI38" s="244"/>
      <c r="PTJ38" s="244"/>
      <c r="PTK38" s="244"/>
      <c r="PTL38" s="244"/>
      <c r="PTM38" s="244"/>
      <c r="PTN38" s="244"/>
      <c r="PTO38" s="244"/>
      <c r="PTP38" s="244"/>
      <c r="PTQ38" s="244"/>
      <c r="PTR38" s="244"/>
      <c r="PTS38" s="244"/>
      <c r="PTT38" s="244"/>
      <c r="PTU38" s="244"/>
      <c r="PTV38" s="244"/>
      <c r="PTW38" s="244"/>
      <c r="PTX38" s="244"/>
      <c r="PTY38" s="244"/>
      <c r="PTZ38" s="244"/>
      <c r="PUA38" s="244"/>
      <c r="PUB38" s="244"/>
      <c r="PUC38" s="244"/>
      <c r="PUD38" s="244"/>
      <c r="PUE38" s="244"/>
      <c r="PUF38" s="244"/>
      <c r="PUG38" s="244"/>
      <c r="PUH38" s="244"/>
      <c r="PUI38" s="244"/>
      <c r="PUJ38" s="244"/>
      <c r="PUK38" s="244"/>
      <c r="PUL38" s="244"/>
      <c r="PUM38" s="244"/>
      <c r="PUN38" s="244"/>
      <c r="PUO38" s="244"/>
      <c r="PUP38" s="244"/>
      <c r="PUQ38" s="244"/>
      <c r="PUR38" s="244"/>
      <c r="PUS38" s="244"/>
      <c r="PUT38" s="244"/>
      <c r="PUU38" s="244"/>
      <c r="PUV38" s="244"/>
      <c r="PUW38" s="244"/>
      <c r="PUX38" s="244"/>
      <c r="PUY38" s="244"/>
      <c r="PUZ38" s="244"/>
      <c r="PVA38" s="244"/>
      <c r="PVB38" s="244"/>
      <c r="PVC38" s="244"/>
      <c r="PVD38" s="244"/>
      <c r="PVE38" s="244"/>
      <c r="PVF38" s="244"/>
      <c r="PVG38" s="244"/>
      <c r="PVH38" s="244"/>
      <c r="PVI38" s="244"/>
      <c r="PVJ38" s="244"/>
      <c r="PVK38" s="244"/>
      <c r="PVL38" s="244"/>
      <c r="PVM38" s="244"/>
      <c r="PVN38" s="244"/>
      <c r="PVO38" s="244"/>
      <c r="PVP38" s="244"/>
      <c r="PVQ38" s="244"/>
      <c r="PVR38" s="244"/>
      <c r="PVS38" s="244"/>
      <c r="PVT38" s="244"/>
      <c r="PVU38" s="244"/>
      <c r="PVV38" s="244"/>
      <c r="PVW38" s="244"/>
      <c r="PVX38" s="244"/>
      <c r="PVY38" s="244"/>
      <c r="PVZ38" s="244"/>
      <c r="PWA38" s="244"/>
      <c r="PWB38" s="244"/>
      <c r="PWC38" s="244"/>
      <c r="PWD38" s="244"/>
      <c r="PWE38" s="244"/>
      <c r="PWF38" s="244"/>
      <c r="PWG38" s="244"/>
      <c r="PWH38" s="244"/>
      <c r="PWI38" s="244"/>
      <c r="PWJ38" s="244"/>
      <c r="PWK38" s="244"/>
      <c r="PWL38" s="244"/>
      <c r="PWM38" s="244"/>
      <c r="PWN38" s="244"/>
      <c r="PWO38" s="244"/>
      <c r="PWP38" s="244"/>
      <c r="PWQ38" s="244"/>
      <c r="PWR38" s="244"/>
      <c r="PWS38" s="244"/>
      <c r="PWT38" s="244"/>
      <c r="PWU38" s="244"/>
      <c r="PWV38" s="244"/>
      <c r="PWW38" s="244"/>
      <c r="PWX38" s="244"/>
      <c r="PWY38" s="244"/>
      <c r="PWZ38" s="244"/>
      <c r="PXA38" s="244"/>
      <c r="PXB38" s="244"/>
      <c r="PXC38" s="244"/>
      <c r="PXD38" s="244"/>
      <c r="PXE38" s="244"/>
      <c r="PXF38" s="244"/>
      <c r="PXG38" s="244"/>
      <c r="PXH38" s="244"/>
      <c r="PXI38" s="244"/>
      <c r="PXJ38" s="244"/>
      <c r="PXK38" s="244"/>
      <c r="PXL38" s="244"/>
      <c r="PXM38" s="244"/>
      <c r="PXN38" s="244"/>
      <c r="PXO38" s="244"/>
      <c r="PXP38" s="244"/>
      <c r="PXQ38" s="244"/>
      <c r="PXR38" s="244"/>
      <c r="PXS38" s="244"/>
      <c r="PXT38" s="244"/>
      <c r="PXU38" s="244"/>
      <c r="PXV38" s="244"/>
      <c r="PXW38" s="244"/>
      <c r="PXX38" s="244"/>
      <c r="PXY38" s="244"/>
      <c r="PXZ38" s="244"/>
      <c r="PYA38" s="244"/>
      <c r="PYB38" s="244"/>
      <c r="PYC38" s="244"/>
      <c r="PYD38" s="244"/>
      <c r="PYE38" s="244"/>
      <c r="PYF38" s="244"/>
      <c r="PYG38" s="244"/>
      <c r="PYH38" s="244"/>
      <c r="PYI38" s="244"/>
      <c r="PYJ38" s="244"/>
      <c r="PYK38" s="244"/>
      <c r="PYL38" s="244"/>
      <c r="PYM38" s="244"/>
      <c r="PYN38" s="244"/>
      <c r="PYO38" s="244"/>
      <c r="PYP38" s="244"/>
      <c r="PYQ38" s="244"/>
      <c r="PYR38" s="244"/>
      <c r="PYS38" s="244"/>
      <c r="PYT38" s="244"/>
      <c r="PYU38" s="244"/>
      <c r="PYV38" s="244"/>
      <c r="PYW38" s="244"/>
      <c r="PYX38" s="244"/>
      <c r="PYY38" s="244"/>
      <c r="PYZ38" s="244"/>
      <c r="PZA38" s="244"/>
      <c r="PZB38" s="244"/>
      <c r="PZC38" s="244"/>
      <c r="PZD38" s="244"/>
      <c r="PZE38" s="244"/>
      <c r="PZF38" s="244"/>
      <c r="PZG38" s="244"/>
      <c r="PZH38" s="244"/>
      <c r="PZI38" s="244"/>
      <c r="PZJ38" s="244"/>
      <c r="PZK38" s="244"/>
      <c r="PZL38" s="244"/>
      <c r="PZM38" s="244"/>
      <c r="PZN38" s="244"/>
      <c r="PZO38" s="244"/>
      <c r="PZP38" s="244"/>
      <c r="PZQ38" s="244"/>
      <c r="PZR38" s="244"/>
      <c r="PZS38" s="244"/>
      <c r="PZT38" s="244"/>
      <c r="PZU38" s="244"/>
      <c r="PZV38" s="244"/>
      <c r="PZW38" s="244"/>
      <c r="PZX38" s="244"/>
      <c r="PZY38" s="244"/>
      <c r="PZZ38" s="244"/>
      <c r="QAA38" s="244"/>
      <c r="QAB38" s="244"/>
      <c r="QAC38" s="244"/>
      <c r="QAD38" s="244"/>
      <c r="QAE38" s="244"/>
      <c r="QAF38" s="244"/>
      <c r="QAG38" s="244"/>
      <c r="QAH38" s="244"/>
      <c r="QAI38" s="244"/>
      <c r="QAJ38" s="244"/>
      <c r="QAK38" s="244"/>
      <c r="QAL38" s="244"/>
      <c r="QAM38" s="244"/>
      <c r="QAN38" s="244"/>
      <c r="QAO38" s="244"/>
      <c r="QAP38" s="244"/>
      <c r="QAQ38" s="244"/>
      <c r="QAR38" s="244"/>
      <c r="QAS38" s="244"/>
      <c r="QAT38" s="244"/>
      <c r="QAU38" s="244"/>
      <c r="QAV38" s="244"/>
      <c r="QAW38" s="244"/>
      <c r="QAX38" s="244"/>
      <c r="QAY38" s="244"/>
      <c r="QAZ38" s="244"/>
      <c r="QBA38" s="244"/>
      <c r="QBB38" s="244"/>
      <c r="QBC38" s="244"/>
      <c r="QBD38" s="244"/>
      <c r="QBE38" s="244"/>
      <c r="QBF38" s="244"/>
      <c r="QBG38" s="244"/>
      <c r="QBH38" s="244"/>
      <c r="QBI38" s="244"/>
      <c r="QBJ38" s="244"/>
      <c r="QBK38" s="244"/>
      <c r="QBL38" s="244"/>
      <c r="QBM38" s="244"/>
      <c r="QBN38" s="244"/>
      <c r="QBO38" s="244"/>
      <c r="QBP38" s="244"/>
      <c r="QBQ38" s="244"/>
      <c r="QBR38" s="244"/>
      <c r="QBS38" s="244"/>
      <c r="QBT38" s="244"/>
      <c r="QBU38" s="244"/>
      <c r="QBV38" s="244"/>
      <c r="QBW38" s="244"/>
      <c r="QBX38" s="244"/>
      <c r="QBY38" s="244"/>
      <c r="QBZ38" s="244"/>
      <c r="QCA38" s="244"/>
      <c r="QCB38" s="244"/>
      <c r="QCC38" s="244"/>
      <c r="QCD38" s="244"/>
      <c r="QCE38" s="244"/>
      <c r="QCF38" s="244"/>
      <c r="QCG38" s="244"/>
      <c r="QCH38" s="244"/>
      <c r="QCI38" s="244"/>
      <c r="QCJ38" s="244"/>
      <c r="QCK38" s="244"/>
      <c r="QCL38" s="244"/>
      <c r="QCM38" s="244"/>
      <c r="QCN38" s="244"/>
      <c r="QCO38" s="244"/>
      <c r="QCP38" s="244"/>
      <c r="QCQ38" s="244"/>
      <c r="QCR38" s="244"/>
      <c r="QCS38" s="244"/>
      <c r="QCT38" s="244"/>
      <c r="QCU38" s="244"/>
      <c r="QCV38" s="244"/>
      <c r="QCW38" s="244"/>
      <c r="QCX38" s="244"/>
      <c r="QCY38" s="244"/>
      <c r="QCZ38" s="244"/>
      <c r="QDA38" s="244"/>
      <c r="QDB38" s="244"/>
      <c r="QDC38" s="244"/>
      <c r="QDD38" s="244"/>
      <c r="QDE38" s="244"/>
      <c r="QDF38" s="244"/>
      <c r="QDG38" s="244"/>
      <c r="QDH38" s="244"/>
      <c r="QDI38" s="244"/>
      <c r="QDJ38" s="244"/>
      <c r="QDK38" s="244"/>
      <c r="QDL38" s="244"/>
      <c r="QDM38" s="244"/>
      <c r="QDN38" s="244"/>
      <c r="QDO38" s="244"/>
      <c r="QDP38" s="244"/>
      <c r="QDQ38" s="244"/>
      <c r="QDR38" s="244"/>
      <c r="QDS38" s="244"/>
      <c r="QDT38" s="244"/>
      <c r="QDU38" s="244"/>
      <c r="QDV38" s="244"/>
      <c r="QDW38" s="244"/>
      <c r="QDX38" s="244"/>
      <c r="QDY38" s="244"/>
      <c r="QDZ38" s="244"/>
      <c r="QEA38" s="244"/>
      <c r="QEB38" s="244"/>
      <c r="QEC38" s="244"/>
      <c r="QED38" s="244"/>
      <c r="QEE38" s="244"/>
      <c r="QEF38" s="244"/>
      <c r="QEG38" s="244"/>
      <c r="QEH38" s="244"/>
      <c r="QEI38" s="244"/>
      <c r="QEJ38" s="244"/>
      <c r="QEK38" s="244"/>
      <c r="QEL38" s="244"/>
      <c r="QEM38" s="244"/>
      <c r="QEN38" s="244"/>
      <c r="QEO38" s="244"/>
      <c r="QEP38" s="244"/>
      <c r="QEQ38" s="244"/>
      <c r="QER38" s="244"/>
      <c r="QES38" s="244"/>
      <c r="QET38" s="244"/>
      <c r="QEU38" s="244"/>
      <c r="QEV38" s="244"/>
      <c r="QEW38" s="244"/>
      <c r="QEX38" s="244"/>
      <c r="QEY38" s="244"/>
      <c r="QEZ38" s="244"/>
      <c r="QFA38" s="244"/>
      <c r="QFB38" s="244"/>
      <c r="QFC38" s="244"/>
      <c r="QFD38" s="244"/>
      <c r="QFE38" s="244"/>
      <c r="QFF38" s="244"/>
      <c r="QFG38" s="244"/>
      <c r="QFH38" s="244"/>
      <c r="QFI38" s="244"/>
      <c r="QFJ38" s="244"/>
      <c r="QFK38" s="244"/>
      <c r="QFL38" s="244"/>
      <c r="QFM38" s="244"/>
      <c r="QFN38" s="244"/>
      <c r="QFO38" s="244"/>
      <c r="QFP38" s="244"/>
      <c r="QFQ38" s="244"/>
      <c r="QFR38" s="244"/>
      <c r="QFS38" s="244"/>
      <c r="QFT38" s="244"/>
      <c r="QFU38" s="244"/>
      <c r="QFV38" s="244"/>
      <c r="QFW38" s="244"/>
      <c r="QFX38" s="244"/>
      <c r="QFY38" s="244"/>
      <c r="QFZ38" s="244"/>
      <c r="QGA38" s="244"/>
      <c r="QGB38" s="244"/>
      <c r="QGC38" s="244"/>
      <c r="QGD38" s="244"/>
      <c r="QGE38" s="244"/>
      <c r="QGF38" s="244"/>
      <c r="QGG38" s="244"/>
      <c r="QGH38" s="244"/>
      <c r="QGI38" s="244"/>
      <c r="QGJ38" s="244"/>
      <c r="QGK38" s="244"/>
      <c r="QGL38" s="244"/>
      <c r="QGM38" s="244"/>
      <c r="QGN38" s="244"/>
      <c r="QGO38" s="244"/>
      <c r="QGP38" s="244"/>
      <c r="QGQ38" s="244"/>
      <c r="QGR38" s="244"/>
      <c r="QGS38" s="244"/>
      <c r="QGT38" s="244"/>
      <c r="QGU38" s="244"/>
      <c r="QGV38" s="244"/>
      <c r="QGW38" s="244"/>
      <c r="QGX38" s="244"/>
      <c r="QGY38" s="244"/>
      <c r="QGZ38" s="244"/>
      <c r="QHA38" s="244"/>
      <c r="QHB38" s="244"/>
      <c r="QHC38" s="244"/>
      <c r="QHD38" s="244"/>
      <c r="QHE38" s="244"/>
      <c r="QHF38" s="244"/>
      <c r="QHG38" s="244"/>
      <c r="QHH38" s="244"/>
      <c r="QHI38" s="244"/>
      <c r="QHJ38" s="244"/>
      <c r="QHK38" s="244"/>
      <c r="QHL38" s="244"/>
      <c r="QHM38" s="244"/>
      <c r="QHN38" s="244"/>
      <c r="QHO38" s="244"/>
      <c r="QHP38" s="244"/>
      <c r="QHQ38" s="244"/>
      <c r="QHR38" s="244"/>
      <c r="QHS38" s="244"/>
      <c r="QHT38" s="244"/>
      <c r="QHU38" s="244"/>
      <c r="QHV38" s="244"/>
      <c r="QHW38" s="244"/>
      <c r="QHX38" s="244"/>
      <c r="QHY38" s="244"/>
      <c r="QHZ38" s="244"/>
      <c r="QIA38" s="244"/>
      <c r="QIB38" s="244"/>
      <c r="QIC38" s="244"/>
      <c r="QID38" s="244"/>
      <c r="QIE38" s="244"/>
      <c r="QIF38" s="244"/>
      <c r="QIG38" s="244"/>
      <c r="QIH38" s="244"/>
      <c r="QII38" s="244"/>
      <c r="QIJ38" s="244"/>
      <c r="QIK38" s="244"/>
      <c r="QIL38" s="244"/>
      <c r="QIM38" s="244"/>
      <c r="QIN38" s="244"/>
      <c r="QIO38" s="244"/>
      <c r="QIP38" s="244"/>
      <c r="QIQ38" s="244"/>
      <c r="QIR38" s="244"/>
      <c r="QIS38" s="244"/>
      <c r="QIT38" s="244"/>
      <c r="QIU38" s="244"/>
      <c r="QIV38" s="244"/>
      <c r="QIW38" s="244"/>
      <c r="QIX38" s="244"/>
      <c r="QIY38" s="244"/>
      <c r="QIZ38" s="244"/>
      <c r="QJA38" s="244"/>
      <c r="QJB38" s="244"/>
      <c r="QJC38" s="244"/>
      <c r="QJD38" s="244"/>
      <c r="QJE38" s="244"/>
      <c r="QJF38" s="244"/>
      <c r="QJG38" s="244"/>
      <c r="QJH38" s="244"/>
      <c r="QJI38" s="244"/>
      <c r="QJJ38" s="244"/>
      <c r="QJK38" s="244"/>
      <c r="QJL38" s="244"/>
      <c r="QJM38" s="244"/>
      <c r="QJN38" s="244"/>
      <c r="QJO38" s="244"/>
      <c r="QJP38" s="244"/>
      <c r="QJQ38" s="244"/>
      <c r="QJR38" s="244"/>
      <c r="QJS38" s="244"/>
      <c r="QJT38" s="244"/>
      <c r="QJU38" s="244"/>
      <c r="QJV38" s="244"/>
      <c r="QJW38" s="244"/>
      <c r="QJX38" s="244"/>
      <c r="QJY38" s="244"/>
      <c r="QJZ38" s="244"/>
      <c r="QKA38" s="244"/>
      <c r="QKB38" s="244"/>
      <c r="QKC38" s="244"/>
      <c r="QKD38" s="244"/>
      <c r="QKE38" s="244"/>
      <c r="QKF38" s="244"/>
      <c r="QKG38" s="244"/>
      <c r="QKH38" s="244"/>
      <c r="QKI38" s="244"/>
      <c r="QKJ38" s="244"/>
      <c r="QKK38" s="244"/>
      <c r="QKL38" s="244"/>
      <c r="QKM38" s="244"/>
      <c r="QKN38" s="244"/>
      <c r="QKO38" s="244"/>
      <c r="QKP38" s="244"/>
      <c r="QKQ38" s="244"/>
      <c r="QKR38" s="244"/>
      <c r="QKS38" s="244"/>
      <c r="QKT38" s="244"/>
      <c r="QKU38" s="244"/>
      <c r="QKV38" s="244"/>
      <c r="QKW38" s="244"/>
      <c r="QKX38" s="244"/>
      <c r="QKY38" s="244"/>
      <c r="QKZ38" s="244"/>
      <c r="QLA38" s="244"/>
      <c r="QLB38" s="244"/>
      <c r="QLC38" s="244"/>
      <c r="QLD38" s="244"/>
      <c r="QLE38" s="244"/>
      <c r="QLF38" s="244"/>
      <c r="QLG38" s="244"/>
      <c r="QLH38" s="244"/>
      <c r="QLI38" s="244"/>
      <c r="QLJ38" s="244"/>
      <c r="QLK38" s="244"/>
      <c r="QLL38" s="244"/>
      <c r="QLM38" s="244"/>
      <c r="QLN38" s="244"/>
      <c r="QLO38" s="244"/>
      <c r="QLP38" s="244"/>
      <c r="QLQ38" s="244"/>
      <c r="QLR38" s="244"/>
      <c r="QLS38" s="244"/>
      <c r="QLT38" s="244"/>
      <c r="QLU38" s="244"/>
      <c r="QLV38" s="244"/>
      <c r="QLW38" s="244"/>
      <c r="QLX38" s="244"/>
      <c r="QLY38" s="244"/>
      <c r="QLZ38" s="244"/>
      <c r="QMA38" s="244"/>
      <c r="QMB38" s="244"/>
      <c r="QMC38" s="244"/>
      <c r="QMD38" s="244"/>
      <c r="QME38" s="244"/>
      <c r="QMF38" s="244"/>
      <c r="QMG38" s="244"/>
      <c r="QMH38" s="244"/>
      <c r="QMI38" s="244"/>
      <c r="QMJ38" s="244"/>
      <c r="QMK38" s="244"/>
      <c r="QML38" s="244"/>
      <c r="QMM38" s="244"/>
      <c r="QMN38" s="244"/>
      <c r="QMO38" s="244"/>
      <c r="QMP38" s="244"/>
      <c r="QMQ38" s="244"/>
      <c r="QMR38" s="244"/>
      <c r="QMS38" s="244"/>
      <c r="QMT38" s="244"/>
      <c r="QMU38" s="244"/>
      <c r="QMV38" s="244"/>
      <c r="QMW38" s="244"/>
      <c r="QMX38" s="244"/>
      <c r="QMY38" s="244"/>
      <c r="QMZ38" s="244"/>
      <c r="QNA38" s="244"/>
      <c r="QNB38" s="244"/>
      <c r="QNC38" s="244"/>
      <c r="QND38" s="244"/>
      <c r="QNE38" s="244"/>
      <c r="QNF38" s="244"/>
      <c r="QNG38" s="244"/>
      <c r="QNH38" s="244"/>
      <c r="QNI38" s="244"/>
      <c r="QNJ38" s="244"/>
      <c r="QNK38" s="244"/>
      <c r="QNL38" s="244"/>
      <c r="QNM38" s="244"/>
      <c r="QNN38" s="244"/>
      <c r="QNO38" s="244"/>
      <c r="QNP38" s="244"/>
      <c r="QNQ38" s="244"/>
      <c r="QNR38" s="244"/>
      <c r="QNS38" s="244"/>
      <c r="QNT38" s="244"/>
      <c r="QNU38" s="244"/>
      <c r="QNV38" s="244"/>
      <c r="QNW38" s="244"/>
      <c r="QNX38" s="244"/>
      <c r="QNY38" s="244"/>
      <c r="QNZ38" s="244"/>
      <c r="QOA38" s="244"/>
      <c r="QOB38" s="244"/>
      <c r="QOC38" s="244"/>
      <c r="QOD38" s="244"/>
      <c r="QOE38" s="244"/>
      <c r="QOF38" s="244"/>
      <c r="QOG38" s="244"/>
      <c r="QOH38" s="244"/>
      <c r="QOI38" s="244"/>
      <c r="QOJ38" s="244"/>
      <c r="QOK38" s="244"/>
      <c r="QOL38" s="244"/>
      <c r="QOM38" s="244"/>
      <c r="QON38" s="244"/>
      <c r="QOO38" s="244"/>
      <c r="QOP38" s="244"/>
      <c r="QOQ38" s="244"/>
      <c r="QOR38" s="244"/>
      <c r="QOS38" s="244"/>
      <c r="QOT38" s="244"/>
      <c r="QOU38" s="244"/>
      <c r="QOV38" s="244"/>
      <c r="QOW38" s="244"/>
      <c r="QOX38" s="244"/>
      <c r="QOY38" s="244"/>
      <c r="QOZ38" s="244"/>
      <c r="QPA38" s="244"/>
      <c r="QPB38" s="244"/>
      <c r="QPC38" s="244"/>
      <c r="QPD38" s="244"/>
      <c r="QPE38" s="244"/>
      <c r="QPF38" s="244"/>
      <c r="QPG38" s="244"/>
      <c r="QPH38" s="244"/>
      <c r="QPI38" s="244"/>
      <c r="QPJ38" s="244"/>
      <c r="QPK38" s="244"/>
      <c r="QPL38" s="244"/>
      <c r="QPM38" s="244"/>
      <c r="QPN38" s="244"/>
      <c r="QPO38" s="244"/>
      <c r="QPP38" s="244"/>
      <c r="QPQ38" s="244"/>
      <c r="QPR38" s="244"/>
      <c r="QPS38" s="244"/>
      <c r="QPT38" s="244"/>
      <c r="QPU38" s="244"/>
      <c r="QPV38" s="244"/>
      <c r="QPW38" s="244"/>
      <c r="QPX38" s="244"/>
      <c r="QPY38" s="244"/>
      <c r="QPZ38" s="244"/>
      <c r="QQA38" s="244"/>
      <c r="QQB38" s="244"/>
      <c r="QQC38" s="244"/>
      <c r="QQD38" s="244"/>
      <c r="QQE38" s="244"/>
      <c r="QQF38" s="244"/>
      <c r="QQG38" s="244"/>
      <c r="QQH38" s="244"/>
      <c r="QQI38" s="244"/>
      <c r="QQJ38" s="244"/>
      <c r="QQK38" s="244"/>
      <c r="QQL38" s="244"/>
      <c r="QQM38" s="244"/>
      <c r="QQN38" s="244"/>
      <c r="QQO38" s="244"/>
      <c r="QQP38" s="244"/>
      <c r="QQQ38" s="244"/>
      <c r="QQR38" s="244"/>
      <c r="QQS38" s="244"/>
      <c r="QQT38" s="244"/>
      <c r="QQU38" s="244"/>
      <c r="QQV38" s="244"/>
      <c r="QQW38" s="244"/>
      <c r="QQX38" s="244"/>
      <c r="QQY38" s="244"/>
      <c r="QQZ38" s="244"/>
      <c r="QRA38" s="244"/>
      <c r="QRB38" s="244"/>
      <c r="QRC38" s="244"/>
      <c r="QRD38" s="244"/>
      <c r="QRE38" s="244"/>
      <c r="QRF38" s="244"/>
      <c r="QRG38" s="244"/>
      <c r="QRH38" s="244"/>
      <c r="QRI38" s="244"/>
      <c r="QRJ38" s="244"/>
      <c r="QRK38" s="244"/>
      <c r="QRL38" s="244"/>
      <c r="QRM38" s="244"/>
      <c r="QRN38" s="244"/>
      <c r="QRO38" s="244"/>
      <c r="QRP38" s="244"/>
      <c r="QRQ38" s="244"/>
      <c r="QRR38" s="244"/>
      <c r="QRS38" s="244"/>
      <c r="QRT38" s="244"/>
      <c r="QRU38" s="244"/>
      <c r="QRV38" s="244"/>
      <c r="QRW38" s="244"/>
      <c r="QRX38" s="244"/>
      <c r="QRY38" s="244"/>
      <c r="QRZ38" s="244"/>
      <c r="QSA38" s="244"/>
      <c r="QSB38" s="244"/>
      <c r="QSC38" s="244"/>
      <c r="QSD38" s="244"/>
      <c r="QSE38" s="244"/>
      <c r="QSF38" s="244"/>
      <c r="QSG38" s="244"/>
      <c r="QSH38" s="244"/>
      <c r="QSI38" s="244"/>
      <c r="QSJ38" s="244"/>
      <c r="QSK38" s="244"/>
      <c r="QSL38" s="244"/>
      <c r="QSM38" s="244"/>
      <c r="QSN38" s="244"/>
      <c r="QSO38" s="244"/>
      <c r="QSP38" s="244"/>
      <c r="QSQ38" s="244"/>
      <c r="QSR38" s="244"/>
      <c r="QSS38" s="244"/>
      <c r="QST38" s="244"/>
      <c r="QSU38" s="244"/>
      <c r="QSV38" s="244"/>
      <c r="QSW38" s="244"/>
      <c r="QSX38" s="244"/>
      <c r="QSY38" s="244"/>
      <c r="QSZ38" s="244"/>
      <c r="QTA38" s="244"/>
      <c r="QTB38" s="244"/>
      <c r="QTC38" s="244"/>
      <c r="QTD38" s="244"/>
      <c r="QTE38" s="244"/>
      <c r="QTF38" s="244"/>
      <c r="QTG38" s="244"/>
      <c r="QTH38" s="244"/>
      <c r="QTI38" s="244"/>
      <c r="QTJ38" s="244"/>
      <c r="QTK38" s="244"/>
      <c r="QTL38" s="244"/>
      <c r="QTM38" s="244"/>
      <c r="QTN38" s="244"/>
      <c r="QTO38" s="244"/>
      <c r="QTP38" s="244"/>
      <c r="QTQ38" s="244"/>
      <c r="QTR38" s="244"/>
      <c r="QTS38" s="244"/>
      <c r="QTT38" s="244"/>
      <c r="QTU38" s="244"/>
      <c r="QTV38" s="244"/>
      <c r="QTW38" s="244"/>
      <c r="QTX38" s="244"/>
      <c r="QTY38" s="244"/>
      <c r="QTZ38" s="244"/>
      <c r="QUA38" s="244"/>
      <c r="QUB38" s="244"/>
      <c r="QUC38" s="244"/>
      <c r="QUD38" s="244"/>
      <c r="QUE38" s="244"/>
      <c r="QUF38" s="244"/>
      <c r="QUG38" s="244"/>
      <c r="QUH38" s="244"/>
      <c r="QUI38" s="244"/>
      <c r="QUJ38" s="244"/>
      <c r="QUK38" s="244"/>
      <c r="QUL38" s="244"/>
      <c r="QUM38" s="244"/>
      <c r="QUN38" s="244"/>
      <c r="QUO38" s="244"/>
      <c r="QUP38" s="244"/>
      <c r="QUQ38" s="244"/>
      <c r="QUR38" s="244"/>
      <c r="QUS38" s="244"/>
      <c r="QUT38" s="244"/>
      <c r="QUU38" s="244"/>
      <c r="QUV38" s="244"/>
      <c r="QUW38" s="244"/>
      <c r="QUX38" s="244"/>
      <c r="QUY38" s="244"/>
      <c r="QUZ38" s="244"/>
      <c r="QVA38" s="244"/>
      <c r="QVB38" s="244"/>
      <c r="QVC38" s="244"/>
      <c r="QVD38" s="244"/>
      <c r="QVE38" s="244"/>
      <c r="QVF38" s="244"/>
      <c r="QVG38" s="244"/>
      <c r="QVH38" s="244"/>
      <c r="QVI38" s="244"/>
      <c r="QVJ38" s="244"/>
      <c r="QVK38" s="244"/>
      <c r="QVL38" s="244"/>
      <c r="QVM38" s="244"/>
      <c r="QVN38" s="244"/>
      <c r="QVO38" s="244"/>
      <c r="QVP38" s="244"/>
      <c r="QVQ38" s="244"/>
      <c r="QVR38" s="244"/>
      <c r="QVS38" s="244"/>
      <c r="QVT38" s="244"/>
      <c r="QVU38" s="244"/>
      <c r="QVV38" s="244"/>
      <c r="QVW38" s="244"/>
      <c r="QVX38" s="244"/>
      <c r="QVY38" s="244"/>
      <c r="QVZ38" s="244"/>
      <c r="QWA38" s="244"/>
      <c r="QWB38" s="244"/>
      <c r="QWC38" s="244"/>
      <c r="QWD38" s="244"/>
      <c r="QWE38" s="244"/>
      <c r="QWF38" s="244"/>
      <c r="QWG38" s="244"/>
      <c r="QWH38" s="244"/>
      <c r="QWI38" s="244"/>
      <c r="QWJ38" s="244"/>
      <c r="QWK38" s="244"/>
      <c r="QWL38" s="244"/>
      <c r="QWM38" s="244"/>
      <c r="QWN38" s="244"/>
      <c r="QWO38" s="244"/>
      <c r="QWP38" s="244"/>
      <c r="QWQ38" s="244"/>
      <c r="QWR38" s="244"/>
      <c r="QWS38" s="244"/>
      <c r="QWT38" s="244"/>
      <c r="QWU38" s="244"/>
      <c r="QWV38" s="244"/>
      <c r="QWW38" s="244"/>
      <c r="QWX38" s="244"/>
      <c r="QWY38" s="244"/>
      <c r="QWZ38" s="244"/>
      <c r="QXA38" s="244"/>
      <c r="QXB38" s="244"/>
      <c r="QXC38" s="244"/>
      <c r="QXD38" s="244"/>
      <c r="QXE38" s="244"/>
      <c r="QXF38" s="244"/>
      <c r="QXG38" s="244"/>
      <c r="QXH38" s="244"/>
      <c r="QXI38" s="244"/>
      <c r="QXJ38" s="244"/>
      <c r="QXK38" s="244"/>
      <c r="QXL38" s="244"/>
      <c r="QXM38" s="244"/>
      <c r="QXN38" s="244"/>
      <c r="QXO38" s="244"/>
      <c r="QXP38" s="244"/>
      <c r="QXQ38" s="244"/>
      <c r="QXR38" s="244"/>
      <c r="QXS38" s="244"/>
      <c r="QXT38" s="244"/>
      <c r="QXU38" s="244"/>
      <c r="QXV38" s="244"/>
      <c r="QXW38" s="244"/>
      <c r="QXX38" s="244"/>
      <c r="QXY38" s="244"/>
      <c r="QXZ38" s="244"/>
      <c r="QYA38" s="244"/>
      <c r="QYB38" s="244"/>
      <c r="QYC38" s="244"/>
      <c r="QYD38" s="244"/>
      <c r="QYE38" s="244"/>
      <c r="QYF38" s="244"/>
      <c r="QYG38" s="244"/>
      <c r="QYH38" s="244"/>
      <c r="QYI38" s="244"/>
      <c r="QYJ38" s="244"/>
      <c r="QYK38" s="244"/>
      <c r="QYL38" s="244"/>
      <c r="QYM38" s="244"/>
      <c r="QYN38" s="244"/>
      <c r="QYO38" s="244"/>
      <c r="QYP38" s="244"/>
      <c r="QYQ38" s="244"/>
      <c r="QYR38" s="244"/>
      <c r="QYS38" s="244"/>
      <c r="QYT38" s="244"/>
      <c r="QYU38" s="244"/>
      <c r="QYV38" s="244"/>
      <c r="QYW38" s="244"/>
      <c r="QYX38" s="244"/>
      <c r="QYY38" s="244"/>
      <c r="QYZ38" s="244"/>
      <c r="QZA38" s="244"/>
      <c r="QZB38" s="244"/>
      <c r="QZC38" s="244"/>
      <c r="QZD38" s="244"/>
      <c r="QZE38" s="244"/>
      <c r="QZF38" s="244"/>
      <c r="QZG38" s="244"/>
      <c r="QZH38" s="244"/>
      <c r="QZI38" s="244"/>
      <c r="QZJ38" s="244"/>
      <c r="QZK38" s="244"/>
      <c r="QZL38" s="244"/>
      <c r="QZM38" s="244"/>
      <c r="QZN38" s="244"/>
      <c r="QZO38" s="244"/>
      <c r="QZP38" s="244"/>
      <c r="QZQ38" s="244"/>
      <c r="QZR38" s="244"/>
      <c r="QZS38" s="244"/>
      <c r="QZT38" s="244"/>
      <c r="QZU38" s="244"/>
      <c r="QZV38" s="244"/>
      <c r="QZW38" s="244"/>
      <c r="QZX38" s="244"/>
      <c r="QZY38" s="244"/>
      <c r="QZZ38" s="244"/>
      <c r="RAA38" s="244"/>
      <c r="RAB38" s="244"/>
      <c r="RAC38" s="244"/>
      <c r="RAD38" s="244"/>
      <c r="RAE38" s="244"/>
      <c r="RAF38" s="244"/>
      <c r="RAG38" s="244"/>
      <c r="RAH38" s="244"/>
      <c r="RAI38" s="244"/>
      <c r="RAJ38" s="244"/>
      <c r="RAK38" s="244"/>
      <c r="RAL38" s="244"/>
      <c r="RAM38" s="244"/>
      <c r="RAN38" s="244"/>
      <c r="RAO38" s="244"/>
      <c r="RAP38" s="244"/>
      <c r="RAQ38" s="244"/>
      <c r="RAR38" s="244"/>
      <c r="RAS38" s="244"/>
      <c r="RAT38" s="244"/>
      <c r="RAU38" s="244"/>
      <c r="RAV38" s="244"/>
      <c r="RAW38" s="244"/>
      <c r="RAX38" s="244"/>
      <c r="RAY38" s="244"/>
      <c r="RAZ38" s="244"/>
      <c r="RBA38" s="244"/>
      <c r="RBB38" s="244"/>
      <c r="RBC38" s="244"/>
      <c r="RBD38" s="244"/>
      <c r="RBE38" s="244"/>
      <c r="RBF38" s="244"/>
      <c r="RBG38" s="244"/>
      <c r="RBH38" s="244"/>
      <c r="RBI38" s="244"/>
      <c r="RBJ38" s="244"/>
      <c r="RBK38" s="244"/>
      <c r="RBL38" s="244"/>
      <c r="RBM38" s="244"/>
      <c r="RBN38" s="244"/>
      <c r="RBO38" s="244"/>
      <c r="RBP38" s="244"/>
      <c r="RBQ38" s="244"/>
      <c r="RBR38" s="244"/>
      <c r="RBS38" s="244"/>
      <c r="RBT38" s="244"/>
      <c r="RBU38" s="244"/>
      <c r="RBV38" s="244"/>
      <c r="RBW38" s="244"/>
      <c r="RBX38" s="244"/>
      <c r="RBY38" s="244"/>
      <c r="RBZ38" s="244"/>
      <c r="RCA38" s="244"/>
      <c r="RCB38" s="244"/>
      <c r="RCC38" s="244"/>
      <c r="RCD38" s="244"/>
      <c r="RCE38" s="244"/>
      <c r="RCF38" s="244"/>
      <c r="RCG38" s="244"/>
      <c r="RCH38" s="244"/>
      <c r="RCI38" s="244"/>
      <c r="RCJ38" s="244"/>
      <c r="RCK38" s="244"/>
      <c r="RCL38" s="244"/>
      <c r="RCM38" s="244"/>
      <c r="RCN38" s="244"/>
      <c r="RCO38" s="244"/>
      <c r="RCP38" s="244"/>
      <c r="RCQ38" s="244"/>
      <c r="RCR38" s="244"/>
      <c r="RCS38" s="244"/>
      <c r="RCT38" s="244"/>
      <c r="RCU38" s="244"/>
      <c r="RCV38" s="244"/>
      <c r="RCW38" s="244"/>
      <c r="RCX38" s="244"/>
      <c r="RCY38" s="244"/>
      <c r="RCZ38" s="244"/>
      <c r="RDA38" s="244"/>
      <c r="RDB38" s="244"/>
      <c r="RDC38" s="244"/>
      <c r="RDD38" s="244"/>
      <c r="RDE38" s="244"/>
      <c r="RDF38" s="244"/>
      <c r="RDG38" s="244"/>
      <c r="RDH38" s="244"/>
      <c r="RDI38" s="244"/>
      <c r="RDJ38" s="244"/>
      <c r="RDK38" s="244"/>
      <c r="RDL38" s="244"/>
      <c r="RDM38" s="244"/>
      <c r="RDN38" s="244"/>
      <c r="RDO38" s="244"/>
      <c r="RDP38" s="244"/>
      <c r="RDQ38" s="244"/>
      <c r="RDR38" s="244"/>
      <c r="RDS38" s="244"/>
      <c r="RDT38" s="244"/>
      <c r="RDU38" s="244"/>
      <c r="RDV38" s="244"/>
      <c r="RDW38" s="244"/>
      <c r="RDX38" s="244"/>
      <c r="RDY38" s="244"/>
      <c r="RDZ38" s="244"/>
      <c r="REA38" s="244"/>
      <c r="REB38" s="244"/>
      <c r="REC38" s="244"/>
      <c r="RED38" s="244"/>
      <c r="REE38" s="244"/>
      <c r="REF38" s="244"/>
      <c r="REG38" s="244"/>
      <c r="REH38" s="244"/>
      <c r="REI38" s="244"/>
      <c r="REJ38" s="244"/>
      <c r="REK38" s="244"/>
      <c r="REL38" s="244"/>
      <c r="REM38" s="244"/>
      <c r="REN38" s="244"/>
      <c r="REO38" s="244"/>
      <c r="REP38" s="244"/>
      <c r="REQ38" s="244"/>
      <c r="RER38" s="244"/>
      <c r="RES38" s="244"/>
      <c r="RET38" s="244"/>
      <c r="REU38" s="244"/>
      <c r="REV38" s="244"/>
      <c r="REW38" s="244"/>
      <c r="REX38" s="244"/>
      <c r="REY38" s="244"/>
      <c r="REZ38" s="244"/>
      <c r="RFA38" s="244"/>
      <c r="RFB38" s="244"/>
      <c r="RFC38" s="244"/>
      <c r="RFD38" s="244"/>
      <c r="RFE38" s="244"/>
      <c r="RFF38" s="244"/>
      <c r="RFG38" s="244"/>
      <c r="RFH38" s="244"/>
      <c r="RFI38" s="244"/>
      <c r="RFJ38" s="244"/>
      <c r="RFK38" s="244"/>
      <c r="RFL38" s="244"/>
      <c r="RFM38" s="244"/>
      <c r="RFN38" s="244"/>
      <c r="RFO38" s="244"/>
      <c r="RFP38" s="244"/>
      <c r="RFQ38" s="244"/>
      <c r="RFR38" s="244"/>
      <c r="RFS38" s="244"/>
      <c r="RFT38" s="244"/>
      <c r="RFU38" s="244"/>
      <c r="RFV38" s="244"/>
      <c r="RFW38" s="244"/>
      <c r="RFX38" s="244"/>
      <c r="RFY38" s="244"/>
      <c r="RFZ38" s="244"/>
      <c r="RGA38" s="244"/>
      <c r="RGB38" s="244"/>
      <c r="RGC38" s="244"/>
      <c r="RGD38" s="244"/>
      <c r="RGE38" s="244"/>
      <c r="RGF38" s="244"/>
      <c r="RGG38" s="244"/>
      <c r="RGH38" s="244"/>
      <c r="RGI38" s="244"/>
      <c r="RGJ38" s="244"/>
      <c r="RGK38" s="244"/>
      <c r="RGL38" s="244"/>
      <c r="RGM38" s="244"/>
      <c r="RGN38" s="244"/>
      <c r="RGO38" s="244"/>
      <c r="RGP38" s="244"/>
      <c r="RGQ38" s="244"/>
      <c r="RGR38" s="244"/>
      <c r="RGS38" s="244"/>
      <c r="RGT38" s="244"/>
      <c r="RGU38" s="244"/>
      <c r="RGV38" s="244"/>
      <c r="RGW38" s="244"/>
      <c r="RGX38" s="244"/>
      <c r="RGY38" s="244"/>
      <c r="RGZ38" s="244"/>
      <c r="RHA38" s="244"/>
      <c r="RHB38" s="244"/>
      <c r="RHC38" s="244"/>
      <c r="RHD38" s="244"/>
      <c r="RHE38" s="244"/>
      <c r="RHF38" s="244"/>
      <c r="RHG38" s="244"/>
      <c r="RHH38" s="244"/>
      <c r="RHI38" s="244"/>
      <c r="RHJ38" s="244"/>
      <c r="RHK38" s="244"/>
      <c r="RHL38" s="244"/>
      <c r="RHM38" s="244"/>
      <c r="RHN38" s="244"/>
      <c r="RHO38" s="244"/>
      <c r="RHP38" s="244"/>
      <c r="RHQ38" s="244"/>
      <c r="RHR38" s="244"/>
      <c r="RHS38" s="244"/>
      <c r="RHT38" s="244"/>
      <c r="RHU38" s="244"/>
      <c r="RHV38" s="244"/>
      <c r="RHW38" s="244"/>
      <c r="RHX38" s="244"/>
      <c r="RHY38" s="244"/>
      <c r="RHZ38" s="244"/>
      <c r="RIA38" s="244"/>
      <c r="RIB38" s="244"/>
      <c r="RIC38" s="244"/>
      <c r="RID38" s="244"/>
      <c r="RIE38" s="244"/>
      <c r="RIF38" s="244"/>
      <c r="RIG38" s="244"/>
      <c r="RIH38" s="244"/>
      <c r="RII38" s="244"/>
      <c r="RIJ38" s="244"/>
      <c r="RIK38" s="244"/>
      <c r="RIL38" s="244"/>
      <c r="RIM38" s="244"/>
      <c r="RIN38" s="244"/>
      <c r="RIO38" s="244"/>
      <c r="RIP38" s="244"/>
      <c r="RIQ38" s="244"/>
      <c r="RIR38" s="244"/>
      <c r="RIS38" s="244"/>
      <c r="RIT38" s="244"/>
      <c r="RIU38" s="244"/>
      <c r="RIV38" s="244"/>
      <c r="RIW38" s="244"/>
      <c r="RIX38" s="244"/>
      <c r="RIY38" s="244"/>
      <c r="RIZ38" s="244"/>
      <c r="RJA38" s="244"/>
      <c r="RJB38" s="244"/>
      <c r="RJC38" s="244"/>
      <c r="RJD38" s="244"/>
      <c r="RJE38" s="244"/>
      <c r="RJF38" s="244"/>
      <c r="RJG38" s="244"/>
      <c r="RJH38" s="244"/>
      <c r="RJI38" s="244"/>
      <c r="RJJ38" s="244"/>
      <c r="RJK38" s="244"/>
      <c r="RJL38" s="244"/>
      <c r="RJM38" s="244"/>
      <c r="RJN38" s="244"/>
      <c r="RJO38" s="244"/>
      <c r="RJP38" s="244"/>
      <c r="RJQ38" s="244"/>
      <c r="RJR38" s="244"/>
      <c r="RJS38" s="244"/>
      <c r="RJT38" s="244"/>
      <c r="RJU38" s="244"/>
      <c r="RJV38" s="244"/>
      <c r="RJW38" s="244"/>
      <c r="RJX38" s="244"/>
      <c r="RJY38" s="244"/>
      <c r="RJZ38" s="244"/>
      <c r="RKA38" s="244"/>
      <c r="RKB38" s="244"/>
      <c r="RKC38" s="244"/>
      <c r="RKD38" s="244"/>
      <c r="RKE38" s="244"/>
      <c r="RKF38" s="244"/>
      <c r="RKG38" s="244"/>
      <c r="RKH38" s="244"/>
      <c r="RKI38" s="244"/>
      <c r="RKJ38" s="244"/>
      <c r="RKK38" s="244"/>
      <c r="RKL38" s="244"/>
      <c r="RKM38" s="244"/>
      <c r="RKN38" s="244"/>
      <c r="RKO38" s="244"/>
      <c r="RKP38" s="244"/>
      <c r="RKQ38" s="244"/>
      <c r="RKR38" s="244"/>
      <c r="RKS38" s="244"/>
      <c r="RKT38" s="244"/>
      <c r="RKU38" s="244"/>
      <c r="RKV38" s="244"/>
      <c r="RKW38" s="244"/>
      <c r="RKX38" s="244"/>
      <c r="RKY38" s="244"/>
      <c r="RKZ38" s="244"/>
      <c r="RLA38" s="244"/>
      <c r="RLB38" s="244"/>
      <c r="RLC38" s="244"/>
      <c r="RLD38" s="244"/>
      <c r="RLE38" s="244"/>
      <c r="RLF38" s="244"/>
      <c r="RLG38" s="244"/>
      <c r="RLH38" s="244"/>
      <c r="RLI38" s="244"/>
      <c r="RLJ38" s="244"/>
      <c r="RLK38" s="244"/>
      <c r="RLL38" s="244"/>
      <c r="RLM38" s="244"/>
      <c r="RLN38" s="244"/>
      <c r="RLO38" s="244"/>
      <c r="RLP38" s="244"/>
      <c r="RLQ38" s="244"/>
      <c r="RLR38" s="244"/>
      <c r="RLS38" s="244"/>
      <c r="RLT38" s="244"/>
      <c r="RLU38" s="244"/>
      <c r="RLV38" s="244"/>
      <c r="RLW38" s="244"/>
      <c r="RLX38" s="244"/>
      <c r="RLY38" s="244"/>
      <c r="RLZ38" s="244"/>
      <c r="RMA38" s="244"/>
      <c r="RMB38" s="244"/>
      <c r="RMC38" s="244"/>
      <c r="RMD38" s="244"/>
      <c r="RME38" s="244"/>
      <c r="RMF38" s="244"/>
      <c r="RMG38" s="244"/>
      <c r="RMH38" s="244"/>
      <c r="RMI38" s="244"/>
      <c r="RMJ38" s="244"/>
      <c r="RMK38" s="244"/>
      <c r="RML38" s="244"/>
      <c r="RMM38" s="244"/>
      <c r="RMN38" s="244"/>
      <c r="RMO38" s="244"/>
      <c r="RMP38" s="244"/>
      <c r="RMQ38" s="244"/>
      <c r="RMR38" s="244"/>
      <c r="RMS38" s="244"/>
      <c r="RMT38" s="244"/>
      <c r="RMU38" s="244"/>
      <c r="RMV38" s="244"/>
      <c r="RMW38" s="244"/>
      <c r="RMX38" s="244"/>
      <c r="RMY38" s="244"/>
      <c r="RMZ38" s="244"/>
      <c r="RNA38" s="244"/>
      <c r="RNB38" s="244"/>
      <c r="RNC38" s="244"/>
      <c r="RND38" s="244"/>
      <c r="RNE38" s="244"/>
      <c r="RNF38" s="244"/>
      <c r="RNG38" s="244"/>
      <c r="RNH38" s="244"/>
      <c r="RNI38" s="244"/>
      <c r="RNJ38" s="244"/>
      <c r="RNK38" s="244"/>
      <c r="RNL38" s="244"/>
      <c r="RNM38" s="244"/>
      <c r="RNN38" s="244"/>
      <c r="RNO38" s="244"/>
      <c r="RNP38" s="244"/>
      <c r="RNQ38" s="244"/>
      <c r="RNR38" s="244"/>
      <c r="RNS38" s="244"/>
      <c r="RNT38" s="244"/>
      <c r="RNU38" s="244"/>
      <c r="RNV38" s="244"/>
      <c r="RNW38" s="244"/>
      <c r="RNX38" s="244"/>
      <c r="RNY38" s="244"/>
      <c r="RNZ38" s="244"/>
      <c r="ROA38" s="244"/>
      <c r="ROB38" s="244"/>
      <c r="ROC38" s="244"/>
      <c r="ROD38" s="244"/>
      <c r="ROE38" s="244"/>
      <c r="ROF38" s="244"/>
      <c r="ROG38" s="244"/>
      <c r="ROH38" s="244"/>
      <c r="ROI38" s="244"/>
      <c r="ROJ38" s="244"/>
      <c r="ROK38" s="244"/>
      <c r="ROL38" s="244"/>
      <c r="ROM38" s="244"/>
      <c r="RON38" s="244"/>
      <c r="ROO38" s="244"/>
      <c r="ROP38" s="244"/>
      <c r="ROQ38" s="244"/>
      <c r="ROR38" s="244"/>
      <c r="ROS38" s="244"/>
      <c r="ROT38" s="244"/>
      <c r="ROU38" s="244"/>
      <c r="ROV38" s="244"/>
      <c r="ROW38" s="244"/>
      <c r="ROX38" s="244"/>
      <c r="ROY38" s="244"/>
      <c r="ROZ38" s="244"/>
      <c r="RPA38" s="244"/>
      <c r="RPB38" s="244"/>
      <c r="RPC38" s="244"/>
      <c r="RPD38" s="244"/>
      <c r="RPE38" s="244"/>
      <c r="RPF38" s="244"/>
      <c r="RPG38" s="244"/>
      <c r="RPH38" s="244"/>
      <c r="RPI38" s="244"/>
      <c r="RPJ38" s="244"/>
      <c r="RPK38" s="244"/>
      <c r="RPL38" s="244"/>
      <c r="RPM38" s="244"/>
      <c r="RPN38" s="244"/>
      <c r="RPO38" s="244"/>
      <c r="RPP38" s="244"/>
      <c r="RPQ38" s="244"/>
      <c r="RPR38" s="244"/>
      <c r="RPS38" s="244"/>
      <c r="RPT38" s="244"/>
      <c r="RPU38" s="244"/>
      <c r="RPV38" s="244"/>
      <c r="RPW38" s="244"/>
      <c r="RPX38" s="244"/>
      <c r="RPY38" s="244"/>
      <c r="RPZ38" s="244"/>
      <c r="RQA38" s="244"/>
      <c r="RQB38" s="244"/>
      <c r="RQC38" s="244"/>
      <c r="RQD38" s="244"/>
      <c r="RQE38" s="244"/>
      <c r="RQF38" s="244"/>
      <c r="RQG38" s="244"/>
      <c r="RQH38" s="244"/>
      <c r="RQI38" s="244"/>
      <c r="RQJ38" s="244"/>
      <c r="RQK38" s="244"/>
      <c r="RQL38" s="244"/>
      <c r="RQM38" s="244"/>
      <c r="RQN38" s="244"/>
      <c r="RQO38" s="244"/>
      <c r="RQP38" s="244"/>
      <c r="RQQ38" s="244"/>
      <c r="RQR38" s="244"/>
      <c r="RQS38" s="244"/>
      <c r="RQT38" s="244"/>
      <c r="RQU38" s="244"/>
      <c r="RQV38" s="244"/>
      <c r="RQW38" s="244"/>
      <c r="RQX38" s="244"/>
      <c r="RQY38" s="244"/>
      <c r="RQZ38" s="244"/>
      <c r="RRA38" s="244"/>
      <c r="RRB38" s="244"/>
      <c r="RRC38" s="244"/>
      <c r="RRD38" s="244"/>
      <c r="RRE38" s="244"/>
      <c r="RRF38" s="244"/>
      <c r="RRG38" s="244"/>
      <c r="RRH38" s="244"/>
      <c r="RRI38" s="244"/>
      <c r="RRJ38" s="244"/>
      <c r="RRK38" s="244"/>
      <c r="RRL38" s="244"/>
      <c r="RRM38" s="244"/>
      <c r="RRN38" s="244"/>
      <c r="RRO38" s="244"/>
      <c r="RRP38" s="244"/>
      <c r="RRQ38" s="244"/>
      <c r="RRR38" s="244"/>
      <c r="RRS38" s="244"/>
      <c r="RRT38" s="244"/>
      <c r="RRU38" s="244"/>
      <c r="RRV38" s="244"/>
      <c r="RRW38" s="244"/>
      <c r="RRX38" s="244"/>
      <c r="RRY38" s="244"/>
      <c r="RRZ38" s="244"/>
      <c r="RSA38" s="244"/>
      <c r="RSB38" s="244"/>
      <c r="RSC38" s="244"/>
      <c r="RSD38" s="244"/>
      <c r="RSE38" s="244"/>
      <c r="RSF38" s="244"/>
      <c r="RSG38" s="244"/>
      <c r="RSH38" s="244"/>
      <c r="RSI38" s="244"/>
      <c r="RSJ38" s="244"/>
      <c r="RSK38" s="244"/>
      <c r="RSL38" s="244"/>
      <c r="RSM38" s="244"/>
      <c r="RSN38" s="244"/>
      <c r="RSO38" s="244"/>
      <c r="RSP38" s="244"/>
      <c r="RSQ38" s="244"/>
      <c r="RSR38" s="244"/>
      <c r="RSS38" s="244"/>
      <c r="RST38" s="244"/>
      <c r="RSU38" s="244"/>
      <c r="RSV38" s="244"/>
      <c r="RSW38" s="244"/>
      <c r="RSX38" s="244"/>
      <c r="RSY38" s="244"/>
      <c r="RSZ38" s="244"/>
      <c r="RTA38" s="244"/>
      <c r="RTB38" s="244"/>
      <c r="RTC38" s="244"/>
      <c r="RTD38" s="244"/>
      <c r="RTE38" s="244"/>
      <c r="RTF38" s="244"/>
      <c r="RTG38" s="244"/>
      <c r="RTH38" s="244"/>
      <c r="RTI38" s="244"/>
      <c r="RTJ38" s="244"/>
      <c r="RTK38" s="244"/>
      <c r="RTL38" s="244"/>
      <c r="RTM38" s="244"/>
      <c r="RTN38" s="244"/>
      <c r="RTO38" s="244"/>
      <c r="RTP38" s="244"/>
      <c r="RTQ38" s="244"/>
      <c r="RTR38" s="244"/>
      <c r="RTS38" s="244"/>
      <c r="RTT38" s="244"/>
      <c r="RTU38" s="244"/>
      <c r="RTV38" s="244"/>
      <c r="RTW38" s="244"/>
      <c r="RTX38" s="244"/>
      <c r="RTY38" s="244"/>
      <c r="RTZ38" s="244"/>
      <c r="RUA38" s="244"/>
      <c r="RUB38" s="244"/>
      <c r="RUC38" s="244"/>
      <c r="RUD38" s="244"/>
      <c r="RUE38" s="244"/>
      <c r="RUF38" s="244"/>
      <c r="RUG38" s="244"/>
      <c r="RUH38" s="244"/>
      <c r="RUI38" s="244"/>
      <c r="RUJ38" s="244"/>
      <c r="RUK38" s="244"/>
      <c r="RUL38" s="244"/>
      <c r="RUM38" s="244"/>
      <c r="RUN38" s="244"/>
      <c r="RUO38" s="244"/>
      <c r="RUP38" s="244"/>
      <c r="RUQ38" s="244"/>
      <c r="RUR38" s="244"/>
      <c r="RUS38" s="244"/>
      <c r="RUT38" s="244"/>
      <c r="RUU38" s="244"/>
      <c r="RUV38" s="244"/>
      <c r="RUW38" s="244"/>
      <c r="RUX38" s="244"/>
      <c r="RUY38" s="244"/>
      <c r="RUZ38" s="244"/>
      <c r="RVA38" s="244"/>
      <c r="RVB38" s="244"/>
      <c r="RVC38" s="244"/>
      <c r="RVD38" s="244"/>
      <c r="RVE38" s="244"/>
      <c r="RVF38" s="244"/>
      <c r="RVG38" s="244"/>
      <c r="RVH38" s="244"/>
      <c r="RVI38" s="244"/>
      <c r="RVJ38" s="244"/>
      <c r="RVK38" s="244"/>
      <c r="RVL38" s="244"/>
      <c r="RVM38" s="244"/>
      <c r="RVN38" s="244"/>
      <c r="RVO38" s="244"/>
      <c r="RVP38" s="244"/>
      <c r="RVQ38" s="244"/>
      <c r="RVR38" s="244"/>
      <c r="RVS38" s="244"/>
      <c r="RVT38" s="244"/>
      <c r="RVU38" s="244"/>
      <c r="RVV38" s="244"/>
      <c r="RVW38" s="244"/>
      <c r="RVX38" s="244"/>
      <c r="RVY38" s="244"/>
      <c r="RVZ38" s="244"/>
      <c r="RWA38" s="244"/>
      <c r="RWB38" s="244"/>
      <c r="RWC38" s="244"/>
      <c r="RWD38" s="244"/>
      <c r="RWE38" s="244"/>
      <c r="RWF38" s="244"/>
      <c r="RWG38" s="244"/>
      <c r="RWH38" s="244"/>
      <c r="RWI38" s="244"/>
      <c r="RWJ38" s="244"/>
      <c r="RWK38" s="244"/>
      <c r="RWL38" s="244"/>
      <c r="RWM38" s="244"/>
      <c r="RWN38" s="244"/>
      <c r="RWO38" s="244"/>
      <c r="RWP38" s="244"/>
      <c r="RWQ38" s="244"/>
      <c r="RWR38" s="244"/>
      <c r="RWS38" s="244"/>
      <c r="RWT38" s="244"/>
      <c r="RWU38" s="244"/>
      <c r="RWV38" s="244"/>
      <c r="RWW38" s="244"/>
      <c r="RWX38" s="244"/>
      <c r="RWY38" s="244"/>
      <c r="RWZ38" s="244"/>
      <c r="RXA38" s="244"/>
      <c r="RXB38" s="244"/>
      <c r="RXC38" s="244"/>
      <c r="RXD38" s="244"/>
      <c r="RXE38" s="244"/>
      <c r="RXF38" s="244"/>
      <c r="RXG38" s="244"/>
      <c r="RXH38" s="244"/>
      <c r="RXI38" s="244"/>
      <c r="RXJ38" s="244"/>
      <c r="RXK38" s="244"/>
      <c r="RXL38" s="244"/>
      <c r="RXM38" s="244"/>
      <c r="RXN38" s="244"/>
      <c r="RXO38" s="244"/>
      <c r="RXP38" s="244"/>
      <c r="RXQ38" s="244"/>
      <c r="RXR38" s="244"/>
      <c r="RXS38" s="244"/>
      <c r="RXT38" s="244"/>
      <c r="RXU38" s="244"/>
      <c r="RXV38" s="244"/>
      <c r="RXW38" s="244"/>
      <c r="RXX38" s="244"/>
      <c r="RXY38" s="244"/>
      <c r="RXZ38" s="244"/>
      <c r="RYA38" s="244"/>
      <c r="RYB38" s="244"/>
      <c r="RYC38" s="244"/>
      <c r="RYD38" s="244"/>
      <c r="RYE38" s="244"/>
      <c r="RYF38" s="244"/>
      <c r="RYG38" s="244"/>
      <c r="RYH38" s="244"/>
      <c r="RYI38" s="244"/>
      <c r="RYJ38" s="244"/>
      <c r="RYK38" s="244"/>
      <c r="RYL38" s="244"/>
      <c r="RYM38" s="244"/>
      <c r="RYN38" s="244"/>
      <c r="RYO38" s="244"/>
      <c r="RYP38" s="244"/>
      <c r="RYQ38" s="244"/>
      <c r="RYR38" s="244"/>
      <c r="RYS38" s="244"/>
      <c r="RYT38" s="244"/>
      <c r="RYU38" s="244"/>
      <c r="RYV38" s="244"/>
      <c r="RYW38" s="244"/>
      <c r="RYX38" s="244"/>
      <c r="RYY38" s="244"/>
      <c r="RYZ38" s="244"/>
      <c r="RZA38" s="244"/>
      <c r="RZB38" s="244"/>
      <c r="RZC38" s="244"/>
      <c r="RZD38" s="244"/>
      <c r="RZE38" s="244"/>
      <c r="RZF38" s="244"/>
      <c r="RZG38" s="244"/>
      <c r="RZH38" s="244"/>
      <c r="RZI38" s="244"/>
      <c r="RZJ38" s="244"/>
      <c r="RZK38" s="244"/>
      <c r="RZL38" s="244"/>
      <c r="RZM38" s="244"/>
      <c r="RZN38" s="244"/>
      <c r="RZO38" s="244"/>
      <c r="RZP38" s="244"/>
      <c r="RZQ38" s="244"/>
      <c r="RZR38" s="244"/>
      <c r="RZS38" s="244"/>
      <c r="RZT38" s="244"/>
      <c r="RZU38" s="244"/>
      <c r="RZV38" s="244"/>
      <c r="RZW38" s="244"/>
      <c r="RZX38" s="244"/>
      <c r="RZY38" s="244"/>
      <c r="RZZ38" s="244"/>
      <c r="SAA38" s="244"/>
      <c r="SAB38" s="244"/>
      <c r="SAC38" s="244"/>
      <c r="SAD38" s="244"/>
      <c r="SAE38" s="244"/>
      <c r="SAF38" s="244"/>
      <c r="SAG38" s="244"/>
      <c r="SAH38" s="244"/>
      <c r="SAI38" s="244"/>
      <c r="SAJ38" s="244"/>
      <c r="SAK38" s="244"/>
      <c r="SAL38" s="244"/>
      <c r="SAM38" s="244"/>
      <c r="SAN38" s="244"/>
      <c r="SAO38" s="244"/>
      <c r="SAP38" s="244"/>
      <c r="SAQ38" s="244"/>
      <c r="SAR38" s="244"/>
      <c r="SAS38" s="244"/>
      <c r="SAT38" s="244"/>
      <c r="SAU38" s="244"/>
      <c r="SAV38" s="244"/>
      <c r="SAW38" s="244"/>
      <c r="SAX38" s="244"/>
      <c r="SAY38" s="244"/>
      <c r="SAZ38" s="244"/>
      <c r="SBA38" s="244"/>
      <c r="SBB38" s="244"/>
      <c r="SBC38" s="244"/>
      <c r="SBD38" s="244"/>
      <c r="SBE38" s="244"/>
      <c r="SBF38" s="244"/>
      <c r="SBG38" s="244"/>
      <c r="SBH38" s="244"/>
      <c r="SBI38" s="244"/>
      <c r="SBJ38" s="244"/>
      <c r="SBK38" s="244"/>
      <c r="SBL38" s="244"/>
      <c r="SBM38" s="244"/>
      <c r="SBN38" s="244"/>
      <c r="SBO38" s="244"/>
      <c r="SBP38" s="244"/>
      <c r="SBQ38" s="244"/>
      <c r="SBR38" s="244"/>
      <c r="SBS38" s="244"/>
      <c r="SBT38" s="244"/>
      <c r="SBU38" s="244"/>
      <c r="SBV38" s="244"/>
      <c r="SBW38" s="244"/>
      <c r="SBX38" s="244"/>
      <c r="SBY38" s="244"/>
      <c r="SBZ38" s="244"/>
      <c r="SCA38" s="244"/>
      <c r="SCB38" s="244"/>
      <c r="SCC38" s="244"/>
      <c r="SCD38" s="244"/>
      <c r="SCE38" s="244"/>
      <c r="SCF38" s="244"/>
      <c r="SCG38" s="244"/>
      <c r="SCH38" s="244"/>
      <c r="SCI38" s="244"/>
      <c r="SCJ38" s="244"/>
      <c r="SCK38" s="244"/>
      <c r="SCL38" s="244"/>
      <c r="SCM38" s="244"/>
      <c r="SCN38" s="244"/>
      <c r="SCO38" s="244"/>
      <c r="SCP38" s="244"/>
      <c r="SCQ38" s="244"/>
      <c r="SCR38" s="244"/>
      <c r="SCS38" s="244"/>
      <c r="SCT38" s="244"/>
      <c r="SCU38" s="244"/>
      <c r="SCV38" s="244"/>
      <c r="SCW38" s="244"/>
      <c r="SCX38" s="244"/>
      <c r="SCY38" s="244"/>
      <c r="SCZ38" s="244"/>
      <c r="SDA38" s="244"/>
      <c r="SDB38" s="244"/>
      <c r="SDC38" s="244"/>
      <c r="SDD38" s="244"/>
      <c r="SDE38" s="244"/>
      <c r="SDF38" s="244"/>
      <c r="SDG38" s="244"/>
      <c r="SDH38" s="244"/>
      <c r="SDI38" s="244"/>
      <c r="SDJ38" s="244"/>
      <c r="SDK38" s="244"/>
      <c r="SDL38" s="244"/>
      <c r="SDM38" s="244"/>
      <c r="SDN38" s="244"/>
      <c r="SDO38" s="244"/>
      <c r="SDP38" s="244"/>
      <c r="SDQ38" s="244"/>
      <c r="SDR38" s="244"/>
      <c r="SDS38" s="244"/>
      <c r="SDT38" s="244"/>
      <c r="SDU38" s="244"/>
      <c r="SDV38" s="244"/>
      <c r="SDW38" s="244"/>
      <c r="SDX38" s="244"/>
      <c r="SDY38" s="244"/>
      <c r="SDZ38" s="244"/>
      <c r="SEA38" s="244"/>
      <c r="SEB38" s="244"/>
      <c r="SEC38" s="244"/>
      <c r="SED38" s="244"/>
      <c r="SEE38" s="244"/>
      <c r="SEF38" s="244"/>
      <c r="SEG38" s="244"/>
      <c r="SEH38" s="244"/>
      <c r="SEI38" s="244"/>
      <c r="SEJ38" s="244"/>
      <c r="SEK38" s="244"/>
      <c r="SEL38" s="244"/>
      <c r="SEM38" s="244"/>
      <c r="SEN38" s="244"/>
      <c r="SEO38" s="244"/>
      <c r="SEP38" s="244"/>
      <c r="SEQ38" s="244"/>
      <c r="SER38" s="244"/>
      <c r="SES38" s="244"/>
      <c r="SET38" s="244"/>
      <c r="SEU38" s="244"/>
      <c r="SEV38" s="244"/>
      <c r="SEW38" s="244"/>
      <c r="SEX38" s="244"/>
      <c r="SEY38" s="244"/>
      <c r="SEZ38" s="244"/>
      <c r="SFA38" s="244"/>
      <c r="SFB38" s="244"/>
      <c r="SFC38" s="244"/>
      <c r="SFD38" s="244"/>
      <c r="SFE38" s="244"/>
      <c r="SFF38" s="244"/>
      <c r="SFG38" s="244"/>
      <c r="SFH38" s="244"/>
      <c r="SFI38" s="244"/>
      <c r="SFJ38" s="244"/>
      <c r="SFK38" s="244"/>
      <c r="SFL38" s="244"/>
      <c r="SFM38" s="244"/>
      <c r="SFN38" s="244"/>
      <c r="SFO38" s="244"/>
      <c r="SFP38" s="244"/>
      <c r="SFQ38" s="244"/>
      <c r="SFR38" s="244"/>
      <c r="SFS38" s="244"/>
      <c r="SFT38" s="244"/>
      <c r="SFU38" s="244"/>
      <c r="SFV38" s="244"/>
      <c r="SFW38" s="244"/>
      <c r="SFX38" s="244"/>
      <c r="SFY38" s="244"/>
      <c r="SFZ38" s="244"/>
      <c r="SGA38" s="244"/>
      <c r="SGB38" s="244"/>
      <c r="SGC38" s="244"/>
      <c r="SGD38" s="244"/>
      <c r="SGE38" s="244"/>
      <c r="SGF38" s="244"/>
      <c r="SGG38" s="244"/>
      <c r="SGH38" s="244"/>
      <c r="SGI38" s="244"/>
      <c r="SGJ38" s="244"/>
      <c r="SGK38" s="244"/>
      <c r="SGL38" s="244"/>
      <c r="SGM38" s="244"/>
      <c r="SGN38" s="244"/>
      <c r="SGO38" s="244"/>
      <c r="SGP38" s="244"/>
      <c r="SGQ38" s="244"/>
      <c r="SGR38" s="244"/>
      <c r="SGS38" s="244"/>
      <c r="SGT38" s="244"/>
      <c r="SGU38" s="244"/>
      <c r="SGV38" s="244"/>
      <c r="SGW38" s="244"/>
      <c r="SGX38" s="244"/>
      <c r="SGY38" s="244"/>
      <c r="SGZ38" s="244"/>
      <c r="SHA38" s="244"/>
      <c r="SHB38" s="244"/>
      <c r="SHC38" s="244"/>
      <c r="SHD38" s="244"/>
      <c r="SHE38" s="244"/>
      <c r="SHF38" s="244"/>
      <c r="SHG38" s="244"/>
      <c r="SHH38" s="244"/>
      <c r="SHI38" s="244"/>
      <c r="SHJ38" s="244"/>
      <c r="SHK38" s="244"/>
      <c r="SHL38" s="244"/>
      <c r="SHM38" s="244"/>
      <c r="SHN38" s="244"/>
      <c r="SHO38" s="244"/>
      <c r="SHP38" s="244"/>
      <c r="SHQ38" s="244"/>
      <c r="SHR38" s="244"/>
      <c r="SHS38" s="244"/>
      <c r="SHT38" s="244"/>
      <c r="SHU38" s="244"/>
      <c r="SHV38" s="244"/>
      <c r="SHW38" s="244"/>
      <c r="SHX38" s="244"/>
      <c r="SHY38" s="244"/>
      <c r="SHZ38" s="244"/>
      <c r="SIA38" s="244"/>
      <c r="SIB38" s="244"/>
      <c r="SIC38" s="244"/>
      <c r="SID38" s="244"/>
      <c r="SIE38" s="244"/>
      <c r="SIF38" s="244"/>
      <c r="SIG38" s="244"/>
      <c r="SIH38" s="244"/>
      <c r="SII38" s="244"/>
      <c r="SIJ38" s="244"/>
      <c r="SIK38" s="244"/>
      <c r="SIL38" s="244"/>
      <c r="SIM38" s="244"/>
      <c r="SIN38" s="244"/>
      <c r="SIO38" s="244"/>
      <c r="SIP38" s="244"/>
      <c r="SIQ38" s="244"/>
      <c r="SIR38" s="244"/>
      <c r="SIS38" s="244"/>
      <c r="SIT38" s="244"/>
      <c r="SIU38" s="244"/>
      <c r="SIV38" s="244"/>
      <c r="SIW38" s="244"/>
      <c r="SIX38" s="244"/>
      <c r="SIY38" s="244"/>
      <c r="SIZ38" s="244"/>
      <c r="SJA38" s="244"/>
      <c r="SJB38" s="244"/>
      <c r="SJC38" s="244"/>
      <c r="SJD38" s="244"/>
      <c r="SJE38" s="244"/>
      <c r="SJF38" s="244"/>
      <c r="SJG38" s="244"/>
      <c r="SJH38" s="244"/>
      <c r="SJI38" s="244"/>
      <c r="SJJ38" s="244"/>
      <c r="SJK38" s="244"/>
      <c r="SJL38" s="244"/>
      <c r="SJM38" s="244"/>
      <c r="SJN38" s="244"/>
      <c r="SJO38" s="244"/>
      <c r="SJP38" s="244"/>
      <c r="SJQ38" s="244"/>
      <c r="SJR38" s="244"/>
      <c r="SJS38" s="244"/>
      <c r="SJT38" s="244"/>
      <c r="SJU38" s="244"/>
      <c r="SJV38" s="244"/>
      <c r="SJW38" s="244"/>
      <c r="SJX38" s="244"/>
      <c r="SJY38" s="244"/>
      <c r="SJZ38" s="244"/>
      <c r="SKA38" s="244"/>
      <c r="SKB38" s="244"/>
      <c r="SKC38" s="244"/>
      <c r="SKD38" s="244"/>
      <c r="SKE38" s="244"/>
      <c r="SKF38" s="244"/>
      <c r="SKG38" s="244"/>
      <c r="SKH38" s="244"/>
      <c r="SKI38" s="244"/>
      <c r="SKJ38" s="244"/>
      <c r="SKK38" s="244"/>
      <c r="SKL38" s="244"/>
      <c r="SKM38" s="244"/>
      <c r="SKN38" s="244"/>
      <c r="SKO38" s="244"/>
      <c r="SKP38" s="244"/>
      <c r="SKQ38" s="244"/>
      <c r="SKR38" s="244"/>
      <c r="SKS38" s="244"/>
      <c r="SKT38" s="244"/>
      <c r="SKU38" s="244"/>
      <c r="SKV38" s="244"/>
      <c r="SKW38" s="244"/>
      <c r="SKX38" s="244"/>
      <c r="SKY38" s="244"/>
      <c r="SKZ38" s="244"/>
      <c r="SLA38" s="244"/>
      <c r="SLB38" s="244"/>
      <c r="SLC38" s="244"/>
      <c r="SLD38" s="244"/>
      <c r="SLE38" s="244"/>
      <c r="SLF38" s="244"/>
      <c r="SLG38" s="244"/>
      <c r="SLH38" s="244"/>
      <c r="SLI38" s="244"/>
      <c r="SLJ38" s="244"/>
      <c r="SLK38" s="244"/>
      <c r="SLL38" s="244"/>
      <c r="SLM38" s="244"/>
      <c r="SLN38" s="244"/>
      <c r="SLO38" s="244"/>
      <c r="SLP38" s="244"/>
      <c r="SLQ38" s="244"/>
      <c r="SLR38" s="244"/>
      <c r="SLS38" s="244"/>
      <c r="SLT38" s="244"/>
      <c r="SLU38" s="244"/>
      <c r="SLV38" s="244"/>
      <c r="SLW38" s="244"/>
      <c r="SLX38" s="244"/>
      <c r="SLY38" s="244"/>
      <c r="SLZ38" s="244"/>
      <c r="SMA38" s="244"/>
      <c r="SMB38" s="244"/>
      <c r="SMC38" s="244"/>
      <c r="SMD38" s="244"/>
      <c r="SME38" s="244"/>
      <c r="SMF38" s="244"/>
      <c r="SMG38" s="244"/>
      <c r="SMH38" s="244"/>
      <c r="SMI38" s="244"/>
      <c r="SMJ38" s="244"/>
      <c r="SMK38" s="244"/>
      <c r="SML38" s="244"/>
      <c r="SMM38" s="244"/>
      <c r="SMN38" s="244"/>
      <c r="SMO38" s="244"/>
      <c r="SMP38" s="244"/>
      <c r="SMQ38" s="244"/>
      <c r="SMR38" s="244"/>
      <c r="SMS38" s="244"/>
      <c r="SMT38" s="244"/>
      <c r="SMU38" s="244"/>
      <c r="SMV38" s="244"/>
      <c r="SMW38" s="244"/>
      <c r="SMX38" s="244"/>
      <c r="SMY38" s="244"/>
      <c r="SMZ38" s="244"/>
      <c r="SNA38" s="244"/>
      <c r="SNB38" s="244"/>
      <c r="SNC38" s="244"/>
      <c r="SND38" s="244"/>
      <c r="SNE38" s="244"/>
      <c r="SNF38" s="244"/>
      <c r="SNG38" s="244"/>
      <c r="SNH38" s="244"/>
      <c r="SNI38" s="244"/>
      <c r="SNJ38" s="244"/>
      <c r="SNK38" s="244"/>
      <c r="SNL38" s="244"/>
      <c r="SNM38" s="244"/>
      <c r="SNN38" s="244"/>
      <c r="SNO38" s="244"/>
      <c r="SNP38" s="244"/>
      <c r="SNQ38" s="244"/>
      <c r="SNR38" s="244"/>
      <c r="SNS38" s="244"/>
      <c r="SNT38" s="244"/>
      <c r="SNU38" s="244"/>
      <c r="SNV38" s="244"/>
      <c r="SNW38" s="244"/>
      <c r="SNX38" s="244"/>
      <c r="SNY38" s="244"/>
      <c r="SNZ38" s="244"/>
      <c r="SOA38" s="244"/>
      <c r="SOB38" s="244"/>
      <c r="SOC38" s="244"/>
      <c r="SOD38" s="244"/>
      <c r="SOE38" s="244"/>
      <c r="SOF38" s="244"/>
      <c r="SOG38" s="244"/>
      <c r="SOH38" s="244"/>
      <c r="SOI38" s="244"/>
      <c r="SOJ38" s="244"/>
      <c r="SOK38" s="244"/>
      <c r="SOL38" s="244"/>
      <c r="SOM38" s="244"/>
      <c r="SON38" s="244"/>
      <c r="SOO38" s="244"/>
      <c r="SOP38" s="244"/>
      <c r="SOQ38" s="244"/>
      <c r="SOR38" s="244"/>
      <c r="SOS38" s="244"/>
      <c r="SOT38" s="244"/>
      <c r="SOU38" s="244"/>
      <c r="SOV38" s="244"/>
      <c r="SOW38" s="244"/>
      <c r="SOX38" s="244"/>
      <c r="SOY38" s="244"/>
      <c r="SOZ38" s="244"/>
      <c r="SPA38" s="244"/>
      <c r="SPB38" s="244"/>
      <c r="SPC38" s="244"/>
      <c r="SPD38" s="244"/>
      <c r="SPE38" s="244"/>
      <c r="SPF38" s="244"/>
      <c r="SPG38" s="244"/>
      <c r="SPH38" s="244"/>
      <c r="SPI38" s="244"/>
      <c r="SPJ38" s="244"/>
      <c r="SPK38" s="244"/>
      <c r="SPL38" s="244"/>
      <c r="SPM38" s="244"/>
      <c r="SPN38" s="244"/>
      <c r="SPO38" s="244"/>
      <c r="SPP38" s="244"/>
      <c r="SPQ38" s="244"/>
      <c r="SPR38" s="244"/>
      <c r="SPS38" s="244"/>
      <c r="SPT38" s="244"/>
      <c r="SPU38" s="244"/>
      <c r="SPV38" s="244"/>
      <c r="SPW38" s="244"/>
      <c r="SPX38" s="244"/>
      <c r="SPY38" s="244"/>
      <c r="SPZ38" s="244"/>
      <c r="SQA38" s="244"/>
      <c r="SQB38" s="244"/>
      <c r="SQC38" s="244"/>
      <c r="SQD38" s="244"/>
      <c r="SQE38" s="244"/>
      <c r="SQF38" s="244"/>
      <c r="SQG38" s="244"/>
      <c r="SQH38" s="244"/>
      <c r="SQI38" s="244"/>
      <c r="SQJ38" s="244"/>
      <c r="SQK38" s="244"/>
      <c r="SQL38" s="244"/>
      <c r="SQM38" s="244"/>
      <c r="SQN38" s="244"/>
      <c r="SQO38" s="244"/>
      <c r="SQP38" s="244"/>
      <c r="SQQ38" s="244"/>
      <c r="SQR38" s="244"/>
      <c r="SQS38" s="244"/>
      <c r="SQT38" s="244"/>
      <c r="SQU38" s="244"/>
      <c r="SQV38" s="244"/>
      <c r="SQW38" s="244"/>
      <c r="SQX38" s="244"/>
      <c r="SQY38" s="244"/>
      <c r="SQZ38" s="244"/>
      <c r="SRA38" s="244"/>
      <c r="SRB38" s="244"/>
      <c r="SRC38" s="244"/>
      <c r="SRD38" s="244"/>
      <c r="SRE38" s="244"/>
      <c r="SRF38" s="244"/>
      <c r="SRG38" s="244"/>
      <c r="SRH38" s="244"/>
      <c r="SRI38" s="244"/>
      <c r="SRJ38" s="244"/>
      <c r="SRK38" s="244"/>
      <c r="SRL38" s="244"/>
      <c r="SRM38" s="244"/>
      <c r="SRN38" s="244"/>
      <c r="SRO38" s="244"/>
      <c r="SRP38" s="244"/>
      <c r="SRQ38" s="244"/>
      <c r="SRR38" s="244"/>
      <c r="SRS38" s="244"/>
      <c r="SRT38" s="244"/>
      <c r="SRU38" s="244"/>
      <c r="SRV38" s="244"/>
      <c r="SRW38" s="244"/>
      <c r="SRX38" s="244"/>
      <c r="SRY38" s="244"/>
      <c r="SRZ38" s="244"/>
      <c r="SSA38" s="244"/>
      <c r="SSB38" s="244"/>
      <c r="SSC38" s="244"/>
      <c r="SSD38" s="244"/>
      <c r="SSE38" s="244"/>
      <c r="SSF38" s="244"/>
      <c r="SSG38" s="244"/>
      <c r="SSH38" s="244"/>
      <c r="SSI38" s="244"/>
      <c r="SSJ38" s="244"/>
      <c r="SSK38" s="244"/>
      <c r="SSL38" s="244"/>
      <c r="SSM38" s="244"/>
      <c r="SSN38" s="244"/>
      <c r="SSO38" s="244"/>
      <c r="SSP38" s="244"/>
      <c r="SSQ38" s="244"/>
      <c r="SSR38" s="244"/>
      <c r="SSS38" s="244"/>
      <c r="SST38" s="244"/>
      <c r="SSU38" s="244"/>
      <c r="SSV38" s="244"/>
      <c r="SSW38" s="244"/>
      <c r="SSX38" s="244"/>
      <c r="SSY38" s="244"/>
      <c r="SSZ38" s="244"/>
      <c r="STA38" s="244"/>
      <c r="STB38" s="244"/>
      <c r="STC38" s="244"/>
      <c r="STD38" s="244"/>
      <c r="STE38" s="244"/>
      <c r="STF38" s="244"/>
      <c r="STG38" s="244"/>
      <c r="STH38" s="244"/>
      <c r="STI38" s="244"/>
      <c r="STJ38" s="244"/>
      <c r="STK38" s="244"/>
      <c r="STL38" s="244"/>
      <c r="STM38" s="244"/>
      <c r="STN38" s="244"/>
      <c r="STO38" s="244"/>
      <c r="STP38" s="244"/>
      <c r="STQ38" s="244"/>
      <c r="STR38" s="244"/>
      <c r="STS38" s="244"/>
      <c r="STT38" s="244"/>
      <c r="STU38" s="244"/>
      <c r="STV38" s="244"/>
      <c r="STW38" s="244"/>
      <c r="STX38" s="244"/>
      <c r="STY38" s="244"/>
      <c r="STZ38" s="244"/>
      <c r="SUA38" s="244"/>
      <c r="SUB38" s="244"/>
      <c r="SUC38" s="244"/>
      <c r="SUD38" s="244"/>
      <c r="SUE38" s="244"/>
      <c r="SUF38" s="244"/>
      <c r="SUG38" s="244"/>
      <c r="SUH38" s="244"/>
      <c r="SUI38" s="244"/>
      <c r="SUJ38" s="244"/>
      <c r="SUK38" s="244"/>
      <c r="SUL38" s="244"/>
      <c r="SUM38" s="244"/>
      <c r="SUN38" s="244"/>
      <c r="SUO38" s="244"/>
      <c r="SUP38" s="244"/>
      <c r="SUQ38" s="244"/>
      <c r="SUR38" s="244"/>
      <c r="SUS38" s="244"/>
      <c r="SUT38" s="244"/>
      <c r="SUU38" s="244"/>
      <c r="SUV38" s="244"/>
      <c r="SUW38" s="244"/>
      <c r="SUX38" s="244"/>
      <c r="SUY38" s="244"/>
      <c r="SUZ38" s="244"/>
      <c r="SVA38" s="244"/>
      <c r="SVB38" s="244"/>
      <c r="SVC38" s="244"/>
      <c r="SVD38" s="244"/>
      <c r="SVE38" s="244"/>
      <c r="SVF38" s="244"/>
      <c r="SVG38" s="244"/>
      <c r="SVH38" s="244"/>
      <c r="SVI38" s="244"/>
      <c r="SVJ38" s="244"/>
      <c r="SVK38" s="244"/>
      <c r="SVL38" s="244"/>
      <c r="SVM38" s="244"/>
      <c r="SVN38" s="244"/>
      <c r="SVO38" s="244"/>
      <c r="SVP38" s="244"/>
      <c r="SVQ38" s="244"/>
      <c r="SVR38" s="244"/>
      <c r="SVS38" s="244"/>
      <c r="SVT38" s="244"/>
      <c r="SVU38" s="244"/>
      <c r="SVV38" s="244"/>
      <c r="SVW38" s="244"/>
      <c r="SVX38" s="244"/>
      <c r="SVY38" s="244"/>
      <c r="SVZ38" s="244"/>
      <c r="SWA38" s="244"/>
      <c r="SWB38" s="244"/>
      <c r="SWC38" s="244"/>
      <c r="SWD38" s="244"/>
      <c r="SWE38" s="244"/>
      <c r="SWF38" s="244"/>
      <c r="SWG38" s="244"/>
      <c r="SWH38" s="244"/>
      <c r="SWI38" s="244"/>
      <c r="SWJ38" s="244"/>
      <c r="SWK38" s="244"/>
      <c r="SWL38" s="244"/>
      <c r="SWM38" s="244"/>
      <c r="SWN38" s="244"/>
      <c r="SWO38" s="244"/>
      <c r="SWP38" s="244"/>
      <c r="SWQ38" s="244"/>
      <c r="SWR38" s="244"/>
      <c r="SWS38" s="244"/>
      <c r="SWT38" s="244"/>
      <c r="SWU38" s="244"/>
      <c r="SWV38" s="244"/>
      <c r="SWW38" s="244"/>
      <c r="SWX38" s="244"/>
      <c r="SWY38" s="244"/>
      <c r="SWZ38" s="244"/>
      <c r="SXA38" s="244"/>
      <c r="SXB38" s="244"/>
      <c r="SXC38" s="244"/>
      <c r="SXD38" s="244"/>
      <c r="SXE38" s="244"/>
      <c r="SXF38" s="244"/>
      <c r="SXG38" s="244"/>
      <c r="SXH38" s="244"/>
      <c r="SXI38" s="244"/>
      <c r="SXJ38" s="244"/>
      <c r="SXK38" s="244"/>
      <c r="SXL38" s="244"/>
      <c r="SXM38" s="244"/>
      <c r="SXN38" s="244"/>
      <c r="SXO38" s="244"/>
      <c r="SXP38" s="244"/>
      <c r="SXQ38" s="244"/>
      <c r="SXR38" s="244"/>
      <c r="SXS38" s="244"/>
      <c r="SXT38" s="244"/>
      <c r="SXU38" s="244"/>
      <c r="SXV38" s="244"/>
      <c r="SXW38" s="244"/>
      <c r="SXX38" s="244"/>
      <c r="SXY38" s="244"/>
      <c r="SXZ38" s="244"/>
      <c r="SYA38" s="244"/>
      <c r="SYB38" s="244"/>
      <c r="SYC38" s="244"/>
      <c r="SYD38" s="244"/>
      <c r="SYE38" s="244"/>
      <c r="SYF38" s="244"/>
      <c r="SYG38" s="244"/>
      <c r="SYH38" s="244"/>
      <c r="SYI38" s="244"/>
      <c r="SYJ38" s="244"/>
      <c r="SYK38" s="244"/>
      <c r="SYL38" s="244"/>
      <c r="SYM38" s="244"/>
      <c r="SYN38" s="244"/>
      <c r="SYO38" s="244"/>
      <c r="SYP38" s="244"/>
      <c r="SYQ38" s="244"/>
      <c r="SYR38" s="244"/>
      <c r="SYS38" s="244"/>
      <c r="SYT38" s="244"/>
      <c r="SYU38" s="244"/>
      <c r="SYV38" s="244"/>
      <c r="SYW38" s="244"/>
      <c r="SYX38" s="244"/>
      <c r="SYY38" s="244"/>
      <c r="SYZ38" s="244"/>
      <c r="SZA38" s="244"/>
      <c r="SZB38" s="244"/>
      <c r="SZC38" s="244"/>
      <c r="SZD38" s="244"/>
      <c r="SZE38" s="244"/>
      <c r="SZF38" s="244"/>
      <c r="SZG38" s="244"/>
      <c r="SZH38" s="244"/>
      <c r="SZI38" s="244"/>
      <c r="SZJ38" s="244"/>
      <c r="SZK38" s="244"/>
      <c r="SZL38" s="244"/>
      <c r="SZM38" s="244"/>
      <c r="SZN38" s="244"/>
      <c r="SZO38" s="244"/>
      <c r="SZP38" s="244"/>
      <c r="SZQ38" s="244"/>
      <c r="SZR38" s="244"/>
      <c r="SZS38" s="244"/>
      <c r="SZT38" s="244"/>
      <c r="SZU38" s="244"/>
      <c r="SZV38" s="244"/>
      <c r="SZW38" s="244"/>
      <c r="SZX38" s="244"/>
      <c r="SZY38" s="244"/>
      <c r="SZZ38" s="244"/>
      <c r="TAA38" s="244"/>
      <c r="TAB38" s="244"/>
      <c r="TAC38" s="244"/>
      <c r="TAD38" s="244"/>
      <c r="TAE38" s="244"/>
      <c r="TAF38" s="244"/>
      <c r="TAG38" s="244"/>
      <c r="TAH38" s="244"/>
      <c r="TAI38" s="244"/>
      <c r="TAJ38" s="244"/>
      <c r="TAK38" s="244"/>
      <c r="TAL38" s="244"/>
      <c r="TAM38" s="244"/>
      <c r="TAN38" s="244"/>
      <c r="TAO38" s="244"/>
      <c r="TAP38" s="244"/>
      <c r="TAQ38" s="244"/>
      <c r="TAR38" s="244"/>
      <c r="TAS38" s="244"/>
      <c r="TAT38" s="244"/>
      <c r="TAU38" s="244"/>
      <c r="TAV38" s="244"/>
      <c r="TAW38" s="244"/>
      <c r="TAX38" s="244"/>
      <c r="TAY38" s="244"/>
      <c r="TAZ38" s="244"/>
      <c r="TBA38" s="244"/>
      <c r="TBB38" s="244"/>
      <c r="TBC38" s="244"/>
      <c r="TBD38" s="244"/>
      <c r="TBE38" s="244"/>
      <c r="TBF38" s="244"/>
      <c r="TBG38" s="244"/>
      <c r="TBH38" s="244"/>
      <c r="TBI38" s="244"/>
      <c r="TBJ38" s="244"/>
      <c r="TBK38" s="244"/>
      <c r="TBL38" s="244"/>
      <c r="TBM38" s="244"/>
      <c r="TBN38" s="244"/>
      <c r="TBO38" s="244"/>
      <c r="TBP38" s="244"/>
      <c r="TBQ38" s="244"/>
      <c r="TBR38" s="244"/>
      <c r="TBS38" s="244"/>
      <c r="TBT38" s="244"/>
      <c r="TBU38" s="244"/>
      <c r="TBV38" s="244"/>
      <c r="TBW38" s="244"/>
      <c r="TBX38" s="244"/>
      <c r="TBY38" s="244"/>
      <c r="TBZ38" s="244"/>
      <c r="TCA38" s="244"/>
      <c r="TCB38" s="244"/>
      <c r="TCC38" s="244"/>
      <c r="TCD38" s="244"/>
      <c r="TCE38" s="244"/>
      <c r="TCF38" s="244"/>
      <c r="TCG38" s="244"/>
      <c r="TCH38" s="244"/>
      <c r="TCI38" s="244"/>
      <c r="TCJ38" s="244"/>
      <c r="TCK38" s="244"/>
      <c r="TCL38" s="244"/>
      <c r="TCM38" s="244"/>
      <c r="TCN38" s="244"/>
      <c r="TCO38" s="244"/>
      <c r="TCP38" s="244"/>
      <c r="TCQ38" s="244"/>
      <c r="TCR38" s="244"/>
      <c r="TCS38" s="244"/>
      <c r="TCT38" s="244"/>
      <c r="TCU38" s="244"/>
      <c r="TCV38" s="244"/>
      <c r="TCW38" s="244"/>
      <c r="TCX38" s="244"/>
      <c r="TCY38" s="244"/>
      <c r="TCZ38" s="244"/>
      <c r="TDA38" s="244"/>
      <c r="TDB38" s="244"/>
      <c r="TDC38" s="244"/>
      <c r="TDD38" s="244"/>
      <c r="TDE38" s="244"/>
      <c r="TDF38" s="244"/>
      <c r="TDG38" s="244"/>
      <c r="TDH38" s="244"/>
      <c r="TDI38" s="244"/>
      <c r="TDJ38" s="244"/>
      <c r="TDK38" s="244"/>
      <c r="TDL38" s="244"/>
      <c r="TDM38" s="244"/>
      <c r="TDN38" s="244"/>
      <c r="TDO38" s="244"/>
      <c r="TDP38" s="244"/>
      <c r="TDQ38" s="244"/>
      <c r="TDR38" s="244"/>
      <c r="TDS38" s="244"/>
      <c r="TDT38" s="244"/>
      <c r="TDU38" s="244"/>
      <c r="TDV38" s="244"/>
      <c r="TDW38" s="244"/>
      <c r="TDX38" s="244"/>
      <c r="TDY38" s="244"/>
      <c r="TDZ38" s="244"/>
      <c r="TEA38" s="244"/>
      <c r="TEB38" s="244"/>
      <c r="TEC38" s="244"/>
      <c r="TED38" s="244"/>
      <c r="TEE38" s="244"/>
      <c r="TEF38" s="244"/>
      <c r="TEG38" s="244"/>
      <c r="TEH38" s="244"/>
      <c r="TEI38" s="244"/>
      <c r="TEJ38" s="244"/>
      <c r="TEK38" s="244"/>
      <c r="TEL38" s="244"/>
      <c r="TEM38" s="244"/>
      <c r="TEN38" s="244"/>
      <c r="TEO38" s="244"/>
      <c r="TEP38" s="244"/>
      <c r="TEQ38" s="244"/>
      <c r="TER38" s="244"/>
      <c r="TES38" s="244"/>
      <c r="TET38" s="244"/>
      <c r="TEU38" s="244"/>
      <c r="TEV38" s="244"/>
      <c r="TEW38" s="244"/>
      <c r="TEX38" s="244"/>
      <c r="TEY38" s="244"/>
      <c r="TEZ38" s="244"/>
      <c r="TFA38" s="244"/>
      <c r="TFB38" s="244"/>
      <c r="TFC38" s="244"/>
      <c r="TFD38" s="244"/>
      <c r="TFE38" s="244"/>
      <c r="TFF38" s="244"/>
      <c r="TFG38" s="244"/>
      <c r="TFH38" s="244"/>
      <c r="TFI38" s="244"/>
      <c r="TFJ38" s="244"/>
      <c r="TFK38" s="244"/>
      <c r="TFL38" s="244"/>
      <c r="TFM38" s="244"/>
      <c r="TFN38" s="244"/>
      <c r="TFO38" s="244"/>
      <c r="TFP38" s="244"/>
      <c r="TFQ38" s="244"/>
      <c r="TFR38" s="244"/>
      <c r="TFS38" s="244"/>
      <c r="TFT38" s="244"/>
      <c r="TFU38" s="244"/>
      <c r="TFV38" s="244"/>
      <c r="TFW38" s="244"/>
      <c r="TFX38" s="244"/>
      <c r="TFY38" s="244"/>
      <c r="TFZ38" s="244"/>
      <c r="TGA38" s="244"/>
      <c r="TGB38" s="244"/>
      <c r="TGC38" s="244"/>
      <c r="TGD38" s="244"/>
      <c r="TGE38" s="244"/>
      <c r="TGF38" s="244"/>
      <c r="TGG38" s="244"/>
      <c r="TGH38" s="244"/>
      <c r="TGI38" s="244"/>
      <c r="TGJ38" s="244"/>
      <c r="TGK38" s="244"/>
      <c r="TGL38" s="244"/>
      <c r="TGM38" s="244"/>
      <c r="TGN38" s="244"/>
      <c r="TGO38" s="244"/>
      <c r="TGP38" s="244"/>
      <c r="TGQ38" s="244"/>
      <c r="TGR38" s="244"/>
      <c r="TGS38" s="244"/>
      <c r="TGT38" s="244"/>
      <c r="TGU38" s="244"/>
      <c r="TGV38" s="244"/>
      <c r="TGW38" s="244"/>
      <c r="TGX38" s="244"/>
      <c r="TGY38" s="244"/>
      <c r="TGZ38" s="244"/>
      <c r="THA38" s="244"/>
      <c r="THB38" s="244"/>
      <c r="THC38" s="244"/>
      <c r="THD38" s="244"/>
      <c r="THE38" s="244"/>
      <c r="THF38" s="244"/>
      <c r="THG38" s="244"/>
      <c r="THH38" s="244"/>
      <c r="THI38" s="244"/>
      <c r="THJ38" s="244"/>
      <c r="THK38" s="244"/>
      <c r="THL38" s="244"/>
      <c r="THM38" s="244"/>
      <c r="THN38" s="244"/>
      <c r="THO38" s="244"/>
      <c r="THP38" s="244"/>
      <c r="THQ38" s="244"/>
      <c r="THR38" s="244"/>
      <c r="THS38" s="244"/>
      <c r="THT38" s="244"/>
      <c r="THU38" s="244"/>
      <c r="THV38" s="244"/>
      <c r="THW38" s="244"/>
      <c r="THX38" s="244"/>
      <c r="THY38" s="244"/>
      <c r="THZ38" s="244"/>
      <c r="TIA38" s="244"/>
      <c r="TIB38" s="244"/>
      <c r="TIC38" s="244"/>
      <c r="TID38" s="244"/>
      <c r="TIE38" s="244"/>
      <c r="TIF38" s="244"/>
      <c r="TIG38" s="244"/>
      <c r="TIH38" s="244"/>
      <c r="TII38" s="244"/>
      <c r="TIJ38" s="244"/>
      <c r="TIK38" s="244"/>
      <c r="TIL38" s="244"/>
      <c r="TIM38" s="244"/>
      <c r="TIN38" s="244"/>
      <c r="TIO38" s="244"/>
      <c r="TIP38" s="244"/>
      <c r="TIQ38" s="244"/>
      <c r="TIR38" s="244"/>
      <c r="TIS38" s="244"/>
      <c r="TIT38" s="244"/>
      <c r="TIU38" s="244"/>
      <c r="TIV38" s="244"/>
      <c r="TIW38" s="244"/>
      <c r="TIX38" s="244"/>
      <c r="TIY38" s="244"/>
      <c r="TIZ38" s="244"/>
      <c r="TJA38" s="244"/>
      <c r="TJB38" s="244"/>
      <c r="TJC38" s="244"/>
      <c r="TJD38" s="244"/>
      <c r="TJE38" s="244"/>
      <c r="TJF38" s="244"/>
      <c r="TJG38" s="244"/>
      <c r="TJH38" s="244"/>
      <c r="TJI38" s="244"/>
      <c r="TJJ38" s="244"/>
      <c r="TJK38" s="244"/>
      <c r="TJL38" s="244"/>
      <c r="TJM38" s="244"/>
      <c r="TJN38" s="244"/>
      <c r="TJO38" s="244"/>
      <c r="TJP38" s="244"/>
      <c r="TJQ38" s="244"/>
      <c r="TJR38" s="244"/>
      <c r="TJS38" s="244"/>
      <c r="TJT38" s="244"/>
      <c r="TJU38" s="244"/>
      <c r="TJV38" s="244"/>
      <c r="TJW38" s="244"/>
      <c r="TJX38" s="244"/>
      <c r="TJY38" s="244"/>
      <c r="TJZ38" s="244"/>
      <c r="TKA38" s="244"/>
      <c r="TKB38" s="244"/>
      <c r="TKC38" s="244"/>
      <c r="TKD38" s="244"/>
      <c r="TKE38" s="244"/>
      <c r="TKF38" s="244"/>
      <c r="TKG38" s="244"/>
      <c r="TKH38" s="244"/>
      <c r="TKI38" s="244"/>
      <c r="TKJ38" s="244"/>
      <c r="TKK38" s="244"/>
      <c r="TKL38" s="244"/>
      <c r="TKM38" s="244"/>
      <c r="TKN38" s="244"/>
      <c r="TKO38" s="244"/>
      <c r="TKP38" s="244"/>
      <c r="TKQ38" s="244"/>
      <c r="TKR38" s="244"/>
      <c r="TKS38" s="244"/>
      <c r="TKT38" s="244"/>
      <c r="TKU38" s="244"/>
      <c r="TKV38" s="244"/>
      <c r="TKW38" s="244"/>
      <c r="TKX38" s="244"/>
      <c r="TKY38" s="244"/>
      <c r="TKZ38" s="244"/>
      <c r="TLA38" s="244"/>
      <c r="TLB38" s="244"/>
      <c r="TLC38" s="244"/>
      <c r="TLD38" s="244"/>
      <c r="TLE38" s="244"/>
      <c r="TLF38" s="244"/>
      <c r="TLG38" s="244"/>
      <c r="TLH38" s="244"/>
      <c r="TLI38" s="244"/>
      <c r="TLJ38" s="244"/>
      <c r="TLK38" s="244"/>
      <c r="TLL38" s="244"/>
      <c r="TLM38" s="244"/>
      <c r="TLN38" s="244"/>
      <c r="TLO38" s="244"/>
      <c r="TLP38" s="244"/>
      <c r="TLQ38" s="244"/>
      <c r="TLR38" s="244"/>
      <c r="TLS38" s="244"/>
      <c r="TLT38" s="244"/>
      <c r="TLU38" s="244"/>
      <c r="TLV38" s="244"/>
      <c r="TLW38" s="244"/>
      <c r="TLX38" s="244"/>
      <c r="TLY38" s="244"/>
      <c r="TLZ38" s="244"/>
      <c r="TMA38" s="244"/>
      <c r="TMB38" s="244"/>
      <c r="TMC38" s="244"/>
      <c r="TMD38" s="244"/>
      <c r="TME38" s="244"/>
      <c r="TMF38" s="244"/>
      <c r="TMG38" s="244"/>
      <c r="TMH38" s="244"/>
      <c r="TMI38" s="244"/>
      <c r="TMJ38" s="244"/>
      <c r="TMK38" s="244"/>
      <c r="TML38" s="244"/>
      <c r="TMM38" s="244"/>
      <c r="TMN38" s="244"/>
      <c r="TMO38" s="244"/>
      <c r="TMP38" s="244"/>
      <c r="TMQ38" s="244"/>
      <c r="TMR38" s="244"/>
      <c r="TMS38" s="244"/>
      <c r="TMT38" s="244"/>
      <c r="TMU38" s="244"/>
      <c r="TMV38" s="244"/>
      <c r="TMW38" s="244"/>
      <c r="TMX38" s="244"/>
      <c r="TMY38" s="244"/>
      <c r="TMZ38" s="244"/>
      <c r="TNA38" s="244"/>
      <c r="TNB38" s="244"/>
      <c r="TNC38" s="244"/>
      <c r="TND38" s="244"/>
      <c r="TNE38" s="244"/>
      <c r="TNF38" s="244"/>
      <c r="TNG38" s="244"/>
      <c r="TNH38" s="244"/>
      <c r="TNI38" s="244"/>
      <c r="TNJ38" s="244"/>
      <c r="TNK38" s="244"/>
      <c r="TNL38" s="244"/>
      <c r="TNM38" s="244"/>
      <c r="TNN38" s="244"/>
      <c r="TNO38" s="244"/>
      <c r="TNP38" s="244"/>
      <c r="TNQ38" s="244"/>
      <c r="TNR38" s="244"/>
      <c r="TNS38" s="244"/>
      <c r="TNT38" s="244"/>
      <c r="TNU38" s="244"/>
      <c r="TNV38" s="244"/>
      <c r="TNW38" s="244"/>
      <c r="TNX38" s="244"/>
      <c r="TNY38" s="244"/>
      <c r="TNZ38" s="244"/>
      <c r="TOA38" s="244"/>
      <c r="TOB38" s="244"/>
      <c r="TOC38" s="244"/>
      <c r="TOD38" s="244"/>
      <c r="TOE38" s="244"/>
      <c r="TOF38" s="244"/>
      <c r="TOG38" s="244"/>
      <c r="TOH38" s="244"/>
      <c r="TOI38" s="244"/>
      <c r="TOJ38" s="244"/>
      <c r="TOK38" s="244"/>
      <c r="TOL38" s="244"/>
      <c r="TOM38" s="244"/>
      <c r="TON38" s="244"/>
      <c r="TOO38" s="244"/>
      <c r="TOP38" s="244"/>
      <c r="TOQ38" s="244"/>
      <c r="TOR38" s="244"/>
      <c r="TOS38" s="244"/>
      <c r="TOT38" s="244"/>
      <c r="TOU38" s="244"/>
      <c r="TOV38" s="244"/>
      <c r="TOW38" s="244"/>
      <c r="TOX38" s="244"/>
      <c r="TOY38" s="244"/>
      <c r="TOZ38" s="244"/>
      <c r="TPA38" s="244"/>
      <c r="TPB38" s="244"/>
      <c r="TPC38" s="244"/>
      <c r="TPD38" s="244"/>
      <c r="TPE38" s="244"/>
      <c r="TPF38" s="244"/>
      <c r="TPG38" s="244"/>
      <c r="TPH38" s="244"/>
      <c r="TPI38" s="244"/>
      <c r="TPJ38" s="244"/>
      <c r="TPK38" s="244"/>
      <c r="TPL38" s="244"/>
      <c r="TPM38" s="244"/>
      <c r="TPN38" s="244"/>
      <c r="TPO38" s="244"/>
      <c r="TPP38" s="244"/>
      <c r="TPQ38" s="244"/>
      <c r="TPR38" s="244"/>
      <c r="TPS38" s="244"/>
      <c r="TPT38" s="244"/>
      <c r="TPU38" s="244"/>
      <c r="TPV38" s="244"/>
      <c r="TPW38" s="244"/>
      <c r="TPX38" s="244"/>
      <c r="TPY38" s="244"/>
      <c r="TPZ38" s="244"/>
      <c r="TQA38" s="244"/>
      <c r="TQB38" s="244"/>
      <c r="TQC38" s="244"/>
      <c r="TQD38" s="244"/>
      <c r="TQE38" s="244"/>
      <c r="TQF38" s="244"/>
      <c r="TQG38" s="244"/>
      <c r="TQH38" s="244"/>
      <c r="TQI38" s="244"/>
      <c r="TQJ38" s="244"/>
      <c r="TQK38" s="244"/>
      <c r="TQL38" s="244"/>
      <c r="TQM38" s="244"/>
      <c r="TQN38" s="244"/>
      <c r="TQO38" s="244"/>
      <c r="TQP38" s="244"/>
      <c r="TQQ38" s="244"/>
      <c r="TQR38" s="244"/>
      <c r="TQS38" s="244"/>
      <c r="TQT38" s="244"/>
      <c r="TQU38" s="244"/>
      <c r="TQV38" s="244"/>
      <c r="TQW38" s="244"/>
      <c r="TQX38" s="244"/>
      <c r="TQY38" s="244"/>
      <c r="TQZ38" s="244"/>
      <c r="TRA38" s="244"/>
      <c r="TRB38" s="244"/>
      <c r="TRC38" s="244"/>
      <c r="TRD38" s="244"/>
      <c r="TRE38" s="244"/>
      <c r="TRF38" s="244"/>
      <c r="TRG38" s="244"/>
      <c r="TRH38" s="244"/>
      <c r="TRI38" s="244"/>
      <c r="TRJ38" s="244"/>
      <c r="TRK38" s="244"/>
      <c r="TRL38" s="244"/>
      <c r="TRM38" s="244"/>
      <c r="TRN38" s="244"/>
      <c r="TRO38" s="244"/>
      <c r="TRP38" s="244"/>
      <c r="TRQ38" s="244"/>
      <c r="TRR38" s="244"/>
      <c r="TRS38" s="244"/>
      <c r="TRT38" s="244"/>
      <c r="TRU38" s="244"/>
      <c r="TRV38" s="244"/>
      <c r="TRW38" s="244"/>
      <c r="TRX38" s="244"/>
      <c r="TRY38" s="244"/>
      <c r="TRZ38" s="244"/>
      <c r="TSA38" s="244"/>
      <c r="TSB38" s="244"/>
      <c r="TSC38" s="244"/>
      <c r="TSD38" s="244"/>
      <c r="TSE38" s="244"/>
      <c r="TSF38" s="244"/>
      <c r="TSG38" s="244"/>
      <c r="TSH38" s="244"/>
      <c r="TSI38" s="244"/>
      <c r="TSJ38" s="244"/>
      <c r="TSK38" s="244"/>
      <c r="TSL38" s="244"/>
      <c r="TSM38" s="244"/>
      <c r="TSN38" s="244"/>
      <c r="TSO38" s="244"/>
      <c r="TSP38" s="244"/>
      <c r="TSQ38" s="244"/>
      <c r="TSR38" s="244"/>
      <c r="TSS38" s="244"/>
      <c r="TST38" s="244"/>
      <c r="TSU38" s="244"/>
      <c r="TSV38" s="244"/>
      <c r="TSW38" s="244"/>
      <c r="TSX38" s="244"/>
      <c r="TSY38" s="244"/>
      <c r="TSZ38" s="244"/>
      <c r="TTA38" s="244"/>
      <c r="TTB38" s="244"/>
      <c r="TTC38" s="244"/>
      <c r="TTD38" s="244"/>
      <c r="TTE38" s="244"/>
      <c r="TTF38" s="244"/>
      <c r="TTG38" s="244"/>
      <c r="TTH38" s="244"/>
      <c r="TTI38" s="244"/>
      <c r="TTJ38" s="244"/>
      <c r="TTK38" s="244"/>
      <c r="TTL38" s="244"/>
      <c r="TTM38" s="244"/>
      <c r="TTN38" s="244"/>
      <c r="TTO38" s="244"/>
      <c r="TTP38" s="244"/>
      <c r="TTQ38" s="244"/>
      <c r="TTR38" s="244"/>
      <c r="TTS38" s="244"/>
      <c r="TTT38" s="244"/>
      <c r="TTU38" s="244"/>
      <c r="TTV38" s="244"/>
      <c r="TTW38" s="244"/>
      <c r="TTX38" s="244"/>
      <c r="TTY38" s="244"/>
      <c r="TTZ38" s="244"/>
      <c r="TUA38" s="244"/>
      <c r="TUB38" s="244"/>
      <c r="TUC38" s="244"/>
      <c r="TUD38" s="244"/>
      <c r="TUE38" s="244"/>
      <c r="TUF38" s="244"/>
      <c r="TUG38" s="244"/>
      <c r="TUH38" s="244"/>
      <c r="TUI38" s="244"/>
      <c r="TUJ38" s="244"/>
      <c r="TUK38" s="244"/>
      <c r="TUL38" s="244"/>
      <c r="TUM38" s="244"/>
      <c r="TUN38" s="244"/>
      <c r="TUO38" s="244"/>
      <c r="TUP38" s="244"/>
      <c r="TUQ38" s="244"/>
      <c r="TUR38" s="244"/>
      <c r="TUS38" s="244"/>
      <c r="TUT38" s="244"/>
      <c r="TUU38" s="244"/>
      <c r="TUV38" s="244"/>
      <c r="TUW38" s="244"/>
      <c r="TUX38" s="244"/>
      <c r="TUY38" s="244"/>
      <c r="TUZ38" s="244"/>
      <c r="TVA38" s="244"/>
      <c r="TVB38" s="244"/>
      <c r="TVC38" s="244"/>
      <c r="TVD38" s="244"/>
      <c r="TVE38" s="244"/>
      <c r="TVF38" s="244"/>
      <c r="TVG38" s="244"/>
      <c r="TVH38" s="244"/>
      <c r="TVI38" s="244"/>
      <c r="TVJ38" s="244"/>
      <c r="TVK38" s="244"/>
      <c r="TVL38" s="244"/>
      <c r="TVM38" s="244"/>
      <c r="TVN38" s="244"/>
      <c r="TVO38" s="244"/>
      <c r="TVP38" s="244"/>
      <c r="TVQ38" s="244"/>
      <c r="TVR38" s="244"/>
      <c r="TVS38" s="244"/>
      <c r="TVT38" s="244"/>
      <c r="TVU38" s="244"/>
      <c r="TVV38" s="244"/>
      <c r="TVW38" s="244"/>
      <c r="TVX38" s="244"/>
      <c r="TVY38" s="244"/>
      <c r="TVZ38" s="244"/>
      <c r="TWA38" s="244"/>
      <c r="TWB38" s="244"/>
      <c r="TWC38" s="244"/>
      <c r="TWD38" s="244"/>
      <c r="TWE38" s="244"/>
      <c r="TWF38" s="244"/>
      <c r="TWG38" s="244"/>
      <c r="TWH38" s="244"/>
      <c r="TWI38" s="244"/>
      <c r="TWJ38" s="244"/>
      <c r="TWK38" s="244"/>
      <c r="TWL38" s="244"/>
      <c r="TWM38" s="244"/>
      <c r="TWN38" s="244"/>
      <c r="TWO38" s="244"/>
      <c r="TWP38" s="244"/>
      <c r="TWQ38" s="244"/>
      <c r="TWR38" s="244"/>
      <c r="TWS38" s="244"/>
      <c r="TWT38" s="244"/>
      <c r="TWU38" s="244"/>
      <c r="TWV38" s="244"/>
      <c r="TWW38" s="244"/>
      <c r="TWX38" s="244"/>
      <c r="TWY38" s="244"/>
      <c r="TWZ38" s="244"/>
      <c r="TXA38" s="244"/>
      <c r="TXB38" s="244"/>
      <c r="TXC38" s="244"/>
      <c r="TXD38" s="244"/>
      <c r="TXE38" s="244"/>
      <c r="TXF38" s="244"/>
      <c r="TXG38" s="244"/>
      <c r="TXH38" s="244"/>
      <c r="TXI38" s="244"/>
      <c r="TXJ38" s="244"/>
      <c r="TXK38" s="244"/>
      <c r="TXL38" s="244"/>
      <c r="TXM38" s="244"/>
      <c r="TXN38" s="244"/>
      <c r="TXO38" s="244"/>
      <c r="TXP38" s="244"/>
      <c r="TXQ38" s="244"/>
      <c r="TXR38" s="244"/>
      <c r="TXS38" s="244"/>
      <c r="TXT38" s="244"/>
      <c r="TXU38" s="244"/>
      <c r="TXV38" s="244"/>
      <c r="TXW38" s="244"/>
      <c r="TXX38" s="244"/>
      <c r="TXY38" s="244"/>
      <c r="TXZ38" s="244"/>
      <c r="TYA38" s="244"/>
      <c r="TYB38" s="244"/>
      <c r="TYC38" s="244"/>
      <c r="TYD38" s="244"/>
      <c r="TYE38" s="244"/>
      <c r="TYF38" s="244"/>
      <c r="TYG38" s="244"/>
      <c r="TYH38" s="244"/>
      <c r="TYI38" s="244"/>
      <c r="TYJ38" s="244"/>
      <c r="TYK38" s="244"/>
      <c r="TYL38" s="244"/>
      <c r="TYM38" s="244"/>
      <c r="TYN38" s="244"/>
      <c r="TYO38" s="244"/>
      <c r="TYP38" s="244"/>
      <c r="TYQ38" s="244"/>
      <c r="TYR38" s="244"/>
      <c r="TYS38" s="244"/>
      <c r="TYT38" s="244"/>
      <c r="TYU38" s="244"/>
      <c r="TYV38" s="244"/>
      <c r="TYW38" s="244"/>
      <c r="TYX38" s="244"/>
      <c r="TYY38" s="244"/>
      <c r="TYZ38" s="244"/>
      <c r="TZA38" s="244"/>
      <c r="TZB38" s="244"/>
      <c r="TZC38" s="244"/>
      <c r="TZD38" s="244"/>
      <c r="TZE38" s="244"/>
      <c r="TZF38" s="244"/>
      <c r="TZG38" s="244"/>
      <c r="TZH38" s="244"/>
      <c r="TZI38" s="244"/>
      <c r="TZJ38" s="244"/>
      <c r="TZK38" s="244"/>
      <c r="TZL38" s="244"/>
      <c r="TZM38" s="244"/>
      <c r="TZN38" s="244"/>
      <c r="TZO38" s="244"/>
      <c r="TZP38" s="244"/>
      <c r="TZQ38" s="244"/>
      <c r="TZR38" s="244"/>
      <c r="TZS38" s="244"/>
      <c r="TZT38" s="244"/>
      <c r="TZU38" s="244"/>
      <c r="TZV38" s="244"/>
      <c r="TZW38" s="244"/>
      <c r="TZX38" s="244"/>
      <c r="TZY38" s="244"/>
      <c r="TZZ38" s="244"/>
      <c r="UAA38" s="244"/>
      <c r="UAB38" s="244"/>
      <c r="UAC38" s="244"/>
      <c r="UAD38" s="244"/>
      <c r="UAE38" s="244"/>
      <c r="UAF38" s="244"/>
      <c r="UAG38" s="244"/>
      <c r="UAH38" s="244"/>
      <c r="UAI38" s="244"/>
      <c r="UAJ38" s="244"/>
      <c r="UAK38" s="244"/>
      <c r="UAL38" s="244"/>
      <c r="UAM38" s="244"/>
      <c r="UAN38" s="244"/>
      <c r="UAO38" s="244"/>
      <c r="UAP38" s="244"/>
      <c r="UAQ38" s="244"/>
      <c r="UAR38" s="244"/>
      <c r="UAS38" s="244"/>
      <c r="UAT38" s="244"/>
      <c r="UAU38" s="244"/>
      <c r="UAV38" s="244"/>
      <c r="UAW38" s="244"/>
      <c r="UAX38" s="244"/>
      <c r="UAY38" s="244"/>
      <c r="UAZ38" s="244"/>
      <c r="UBA38" s="244"/>
      <c r="UBB38" s="244"/>
      <c r="UBC38" s="244"/>
      <c r="UBD38" s="244"/>
      <c r="UBE38" s="244"/>
      <c r="UBF38" s="244"/>
      <c r="UBG38" s="244"/>
      <c r="UBH38" s="244"/>
      <c r="UBI38" s="244"/>
      <c r="UBJ38" s="244"/>
      <c r="UBK38" s="244"/>
      <c r="UBL38" s="244"/>
      <c r="UBM38" s="244"/>
      <c r="UBN38" s="244"/>
      <c r="UBO38" s="244"/>
      <c r="UBP38" s="244"/>
      <c r="UBQ38" s="244"/>
      <c r="UBR38" s="244"/>
      <c r="UBS38" s="244"/>
      <c r="UBT38" s="244"/>
      <c r="UBU38" s="244"/>
      <c r="UBV38" s="244"/>
      <c r="UBW38" s="244"/>
      <c r="UBX38" s="244"/>
      <c r="UBY38" s="244"/>
      <c r="UBZ38" s="244"/>
      <c r="UCA38" s="244"/>
      <c r="UCB38" s="244"/>
      <c r="UCC38" s="244"/>
      <c r="UCD38" s="244"/>
      <c r="UCE38" s="244"/>
      <c r="UCF38" s="244"/>
      <c r="UCG38" s="244"/>
      <c r="UCH38" s="244"/>
      <c r="UCI38" s="244"/>
      <c r="UCJ38" s="244"/>
      <c r="UCK38" s="244"/>
      <c r="UCL38" s="244"/>
      <c r="UCM38" s="244"/>
      <c r="UCN38" s="244"/>
      <c r="UCO38" s="244"/>
      <c r="UCP38" s="244"/>
      <c r="UCQ38" s="244"/>
      <c r="UCR38" s="244"/>
      <c r="UCS38" s="244"/>
      <c r="UCT38" s="244"/>
      <c r="UCU38" s="244"/>
      <c r="UCV38" s="244"/>
      <c r="UCW38" s="244"/>
      <c r="UCX38" s="244"/>
      <c r="UCY38" s="244"/>
      <c r="UCZ38" s="244"/>
      <c r="UDA38" s="244"/>
      <c r="UDB38" s="244"/>
      <c r="UDC38" s="244"/>
      <c r="UDD38" s="244"/>
      <c r="UDE38" s="244"/>
      <c r="UDF38" s="244"/>
      <c r="UDG38" s="244"/>
      <c r="UDH38" s="244"/>
      <c r="UDI38" s="244"/>
      <c r="UDJ38" s="244"/>
      <c r="UDK38" s="244"/>
      <c r="UDL38" s="244"/>
      <c r="UDM38" s="244"/>
      <c r="UDN38" s="244"/>
      <c r="UDO38" s="244"/>
      <c r="UDP38" s="244"/>
      <c r="UDQ38" s="244"/>
      <c r="UDR38" s="244"/>
      <c r="UDS38" s="244"/>
      <c r="UDT38" s="244"/>
      <c r="UDU38" s="244"/>
      <c r="UDV38" s="244"/>
      <c r="UDW38" s="244"/>
      <c r="UDX38" s="244"/>
      <c r="UDY38" s="244"/>
      <c r="UDZ38" s="244"/>
      <c r="UEA38" s="244"/>
      <c r="UEB38" s="244"/>
      <c r="UEC38" s="244"/>
      <c r="UED38" s="244"/>
      <c r="UEE38" s="244"/>
      <c r="UEF38" s="244"/>
      <c r="UEG38" s="244"/>
      <c r="UEH38" s="244"/>
      <c r="UEI38" s="244"/>
      <c r="UEJ38" s="244"/>
      <c r="UEK38" s="244"/>
      <c r="UEL38" s="244"/>
      <c r="UEM38" s="244"/>
      <c r="UEN38" s="244"/>
      <c r="UEO38" s="244"/>
      <c r="UEP38" s="244"/>
      <c r="UEQ38" s="244"/>
      <c r="UER38" s="244"/>
      <c r="UES38" s="244"/>
      <c r="UET38" s="244"/>
      <c r="UEU38" s="244"/>
      <c r="UEV38" s="244"/>
      <c r="UEW38" s="244"/>
      <c r="UEX38" s="244"/>
      <c r="UEY38" s="244"/>
      <c r="UEZ38" s="244"/>
      <c r="UFA38" s="244"/>
      <c r="UFB38" s="244"/>
      <c r="UFC38" s="244"/>
      <c r="UFD38" s="244"/>
      <c r="UFE38" s="244"/>
      <c r="UFF38" s="244"/>
      <c r="UFG38" s="244"/>
      <c r="UFH38" s="244"/>
      <c r="UFI38" s="244"/>
      <c r="UFJ38" s="244"/>
      <c r="UFK38" s="244"/>
      <c r="UFL38" s="244"/>
      <c r="UFM38" s="244"/>
      <c r="UFN38" s="244"/>
      <c r="UFO38" s="244"/>
      <c r="UFP38" s="244"/>
      <c r="UFQ38" s="244"/>
      <c r="UFR38" s="244"/>
      <c r="UFS38" s="244"/>
      <c r="UFT38" s="244"/>
      <c r="UFU38" s="244"/>
      <c r="UFV38" s="244"/>
      <c r="UFW38" s="244"/>
      <c r="UFX38" s="244"/>
      <c r="UFY38" s="244"/>
      <c r="UFZ38" s="244"/>
      <c r="UGA38" s="244"/>
      <c r="UGB38" s="244"/>
      <c r="UGC38" s="244"/>
      <c r="UGD38" s="244"/>
      <c r="UGE38" s="244"/>
      <c r="UGF38" s="244"/>
      <c r="UGG38" s="244"/>
      <c r="UGH38" s="244"/>
      <c r="UGI38" s="244"/>
      <c r="UGJ38" s="244"/>
      <c r="UGK38" s="244"/>
      <c r="UGL38" s="244"/>
      <c r="UGM38" s="244"/>
      <c r="UGN38" s="244"/>
      <c r="UGO38" s="244"/>
      <c r="UGP38" s="244"/>
      <c r="UGQ38" s="244"/>
      <c r="UGR38" s="244"/>
      <c r="UGS38" s="244"/>
      <c r="UGT38" s="244"/>
      <c r="UGU38" s="244"/>
      <c r="UGV38" s="244"/>
      <c r="UGW38" s="244"/>
      <c r="UGX38" s="244"/>
      <c r="UGY38" s="244"/>
      <c r="UGZ38" s="244"/>
      <c r="UHA38" s="244"/>
      <c r="UHB38" s="244"/>
      <c r="UHC38" s="244"/>
      <c r="UHD38" s="244"/>
      <c r="UHE38" s="244"/>
      <c r="UHF38" s="244"/>
      <c r="UHG38" s="244"/>
      <c r="UHH38" s="244"/>
      <c r="UHI38" s="244"/>
      <c r="UHJ38" s="244"/>
      <c r="UHK38" s="244"/>
      <c r="UHL38" s="244"/>
      <c r="UHM38" s="244"/>
      <c r="UHN38" s="244"/>
      <c r="UHO38" s="244"/>
      <c r="UHP38" s="244"/>
      <c r="UHQ38" s="244"/>
      <c r="UHR38" s="244"/>
      <c r="UHS38" s="244"/>
      <c r="UHT38" s="244"/>
      <c r="UHU38" s="244"/>
      <c r="UHV38" s="244"/>
      <c r="UHW38" s="244"/>
      <c r="UHX38" s="244"/>
      <c r="UHY38" s="244"/>
      <c r="UHZ38" s="244"/>
      <c r="UIA38" s="244"/>
      <c r="UIB38" s="244"/>
      <c r="UIC38" s="244"/>
      <c r="UID38" s="244"/>
      <c r="UIE38" s="244"/>
      <c r="UIF38" s="244"/>
      <c r="UIG38" s="244"/>
      <c r="UIH38" s="244"/>
      <c r="UII38" s="244"/>
      <c r="UIJ38" s="244"/>
      <c r="UIK38" s="244"/>
      <c r="UIL38" s="244"/>
      <c r="UIM38" s="244"/>
      <c r="UIN38" s="244"/>
      <c r="UIO38" s="244"/>
      <c r="UIP38" s="244"/>
      <c r="UIQ38" s="244"/>
      <c r="UIR38" s="244"/>
      <c r="UIS38" s="244"/>
      <c r="UIT38" s="244"/>
      <c r="UIU38" s="244"/>
      <c r="UIV38" s="244"/>
      <c r="UIW38" s="244"/>
      <c r="UIX38" s="244"/>
      <c r="UIY38" s="244"/>
      <c r="UIZ38" s="244"/>
      <c r="UJA38" s="244"/>
      <c r="UJB38" s="244"/>
      <c r="UJC38" s="244"/>
      <c r="UJD38" s="244"/>
      <c r="UJE38" s="244"/>
      <c r="UJF38" s="244"/>
      <c r="UJG38" s="244"/>
      <c r="UJH38" s="244"/>
      <c r="UJI38" s="244"/>
      <c r="UJJ38" s="244"/>
      <c r="UJK38" s="244"/>
      <c r="UJL38" s="244"/>
      <c r="UJM38" s="244"/>
      <c r="UJN38" s="244"/>
      <c r="UJO38" s="244"/>
      <c r="UJP38" s="244"/>
      <c r="UJQ38" s="244"/>
      <c r="UJR38" s="244"/>
      <c r="UJS38" s="244"/>
      <c r="UJT38" s="244"/>
      <c r="UJU38" s="244"/>
      <c r="UJV38" s="244"/>
      <c r="UJW38" s="244"/>
      <c r="UJX38" s="244"/>
      <c r="UJY38" s="244"/>
      <c r="UJZ38" s="244"/>
      <c r="UKA38" s="244"/>
      <c r="UKB38" s="244"/>
      <c r="UKC38" s="244"/>
      <c r="UKD38" s="244"/>
      <c r="UKE38" s="244"/>
      <c r="UKF38" s="244"/>
      <c r="UKG38" s="244"/>
      <c r="UKH38" s="244"/>
      <c r="UKI38" s="244"/>
      <c r="UKJ38" s="244"/>
      <c r="UKK38" s="244"/>
      <c r="UKL38" s="244"/>
      <c r="UKM38" s="244"/>
      <c r="UKN38" s="244"/>
      <c r="UKO38" s="244"/>
      <c r="UKP38" s="244"/>
      <c r="UKQ38" s="244"/>
      <c r="UKR38" s="244"/>
      <c r="UKS38" s="244"/>
      <c r="UKT38" s="244"/>
      <c r="UKU38" s="244"/>
      <c r="UKV38" s="244"/>
      <c r="UKW38" s="244"/>
      <c r="UKX38" s="244"/>
      <c r="UKY38" s="244"/>
      <c r="UKZ38" s="244"/>
      <c r="ULA38" s="244"/>
      <c r="ULB38" s="244"/>
      <c r="ULC38" s="244"/>
      <c r="ULD38" s="244"/>
      <c r="ULE38" s="244"/>
      <c r="ULF38" s="244"/>
      <c r="ULG38" s="244"/>
      <c r="ULH38" s="244"/>
      <c r="ULI38" s="244"/>
      <c r="ULJ38" s="244"/>
      <c r="ULK38" s="244"/>
      <c r="ULL38" s="244"/>
      <c r="ULM38" s="244"/>
      <c r="ULN38" s="244"/>
      <c r="ULO38" s="244"/>
      <c r="ULP38" s="244"/>
      <c r="ULQ38" s="244"/>
      <c r="ULR38" s="244"/>
      <c r="ULS38" s="244"/>
      <c r="ULT38" s="244"/>
      <c r="ULU38" s="244"/>
      <c r="ULV38" s="244"/>
      <c r="ULW38" s="244"/>
      <c r="ULX38" s="244"/>
      <c r="ULY38" s="244"/>
      <c r="ULZ38" s="244"/>
      <c r="UMA38" s="244"/>
      <c r="UMB38" s="244"/>
      <c r="UMC38" s="244"/>
      <c r="UMD38" s="244"/>
      <c r="UME38" s="244"/>
      <c r="UMF38" s="244"/>
      <c r="UMG38" s="244"/>
      <c r="UMH38" s="244"/>
      <c r="UMI38" s="244"/>
      <c r="UMJ38" s="244"/>
      <c r="UMK38" s="244"/>
      <c r="UML38" s="244"/>
      <c r="UMM38" s="244"/>
      <c r="UMN38" s="244"/>
      <c r="UMO38" s="244"/>
      <c r="UMP38" s="244"/>
      <c r="UMQ38" s="244"/>
      <c r="UMR38" s="244"/>
      <c r="UMS38" s="244"/>
      <c r="UMT38" s="244"/>
      <c r="UMU38" s="244"/>
      <c r="UMV38" s="244"/>
      <c r="UMW38" s="244"/>
      <c r="UMX38" s="244"/>
      <c r="UMY38" s="244"/>
      <c r="UMZ38" s="244"/>
      <c r="UNA38" s="244"/>
      <c r="UNB38" s="244"/>
      <c r="UNC38" s="244"/>
      <c r="UND38" s="244"/>
      <c r="UNE38" s="244"/>
      <c r="UNF38" s="244"/>
      <c r="UNG38" s="244"/>
      <c r="UNH38" s="244"/>
      <c r="UNI38" s="244"/>
      <c r="UNJ38" s="244"/>
      <c r="UNK38" s="244"/>
      <c r="UNL38" s="244"/>
      <c r="UNM38" s="244"/>
      <c r="UNN38" s="244"/>
      <c r="UNO38" s="244"/>
      <c r="UNP38" s="244"/>
      <c r="UNQ38" s="244"/>
      <c r="UNR38" s="244"/>
      <c r="UNS38" s="244"/>
      <c r="UNT38" s="244"/>
      <c r="UNU38" s="244"/>
      <c r="UNV38" s="244"/>
      <c r="UNW38" s="244"/>
      <c r="UNX38" s="244"/>
      <c r="UNY38" s="244"/>
      <c r="UNZ38" s="244"/>
      <c r="UOA38" s="244"/>
      <c r="UOB38" s="244"/>
      <c r="UOC38" s="244"/>
      <c r="UOD38" s="244"/>
      <c r="UOE38" s="244"/>
      <c r="UOF38" s="244"/>
      <c r="UOG38" s="244"/>
      <c r="UOH38" s="244"/>
      <c r="UOI38" s="244"/>
      <c r="UOJ38" s="244"/>
      <c r="UOK38" s="244"/>
      <c r="UOL38" s="244"/>
      <c r="UOM38" s="244"/>
      <c r="UON38" s="244"/>
      <c r="UOO38" s="244"/>
      <c r="UOP38" s="244"/>
      <c r="UOQ38" s="244"/>
      <c r="UOR38" s="244"/>
      <c r="UOS38" s="244"/>
      <c r="UOT38" s="244"/>
      <c r="UOU38" s="244"/>
      <c r="UOV38" s="244"/>
      <c r="UOW38" s="244"/>
      <c r="UOX38" s="244"/>
      <c r="UOY38" s="244"/>
      <c r="UOZ38" s="244"/>
      <c r="UPA38" s="244"/>
      <c r="UPB38" s="244"/>
      <c r="UPC38" s="244"/>
      <c r="UPD38" s="244"/>
      <c r="UPE38" s="244"/>
      <c r="UPF38" s="244"/>
      <c r="UPG38" s="244"/>
      <c r="UPH38" s="244"/>
      <c r="UPI38" s="244"/>
      <c r="UPJ38" s="244"/>
      <c r="UPK38" s="244"/>
      <c r="UPL38" s="244"/>
      <c r="UPM38" s="244"/>
      <c r="UPN38" s="244"/>
      <c r="UPO38" s="244"/>
      <c r="UPP38" s="244"/>
      <c r="UPQ38" s="244"/>
      <c r="UPR38" s="244"/>
      <c r="UPS38" s="244"/>
      <c r="UPT38" s="244"/>
      <c r="UPU38" s="244"/>
      <c r="UPV38" s="244"/>
      <c r="UPW38" s="244"/>
      <c r="UPX38" s="244"/>
      <c r="UPY38" s="244"/>
      <c r="UPZ38" s="244"/>
      <c r="UQA38" s="244"/>
      <c r="UQB38" s="244"/>
      <c r="UQC38" s="244"/>
      <c r="UQD38" s="244"/>
      <c r="UQE38" s="244"/>
      <c r="UQF38" s="244"/>
      <c r="UQG38" s="244"/>
      <c r="UQH38" s="244"/>
      <c r="UQI38" s="244"/>
      <c r="UQJ38" s="244"/>
      <c r="UQK38" s="244"/>
      <c r="UQL38" s="244"/>
      <c r="UQM38" s="244"/>
      <c r="UQN38" s="244"/>
      <c r="UQO38" s="244"/>
      <c r="UQP38" s="244"/>
      <c r="UQQ38" s="244"/>
      <c r="UQR38" s="244"/>
      <c r="UQS38" s="244"/>
      <c r="UQT38" s="244"/>
      <c r="UQU38" s="244"/>
      <c r="UQV38" s="244"/>
      <c r="UQW38" s="244"/>
      <c r="UQX38" s="244"/>
      <c r="UQY38" s="244"/>
      <c r="UQZ38" s="244"/>
      <c r="URA38" s="244"/>
      <c r="URB38" s="244"/>
      <c r="URC38" s="244"/>
      <c r="URD38" s="244"/>
      <c r="URE38" s="244"/>
      <c r="URF38" s="244"/>
      <c r="URG38" s="244"/>
      <c r="URH38" s="244"/>
      <c r="URI38" s="244"/>
      <c r="URJ38" s="244"/>
      <c r="URK38" s="244"/>
      <c r="URL38" s="244"/>
      <c r="URM38" s="244"/>
      <c r="URN38" s="244"/>
      <c r="URO38" s="244"/>
      <c r="URP38" s="244"/>
      <c r="URQ38" s="244"/>
      <c r="URR38" s="244"/>
      <c r="URS38" s="244"/>
      <c r="URT38" s="244"/>
      <c r="URU38" s="244"/>
      <c r="URV38" s="244"/>
      <c r="URW38" s="244"/>
      <c r="URX38" s="244"/>
      <c r="URY38" s="244"/>
      <c r="URZ38" s="244"/>
      <c r="USA38" s="244"/>
      <c r="USB38" s="244"/>
      <c r="USC38" s="244"/>
      <c r="USD38" s="244"/>
      <c r="USE38" s="244"/>
      <c r="USF38" s="244"/>
      <c r="USG38" s="244"/>
      <c r="USH38" s="244"/>
      <c r="USI38" s="244"/>
      <c r="USJ38" s="244"/>
      <c r="USK38" s="244"/>
      <c r="USL38" s="244"/>
      <c r="USM38" s="244"/>
      <c r="USN38" s="244"/>
      <c r="USO38" s="244"/>
      <c r="USP38" s="244"/>
      <c r="USQ38" s="244"/>
      <c r="USR38" s="244"/>
      <c r="USS38" s="244"/>
      <c r="UST38" s="244"/>
      <c r="USU38" s="244"/>
      <c r="USV38" s="244"/>
      <c r="USW38" s="244"/>
      <c r="USX38" s="244"/>
      <c r="USY38" s="244"/>
      <c r="USZ38" s="244"/>
      <c r="UTA38" s="244"/>
      <c r="UTB38" s="244"/>
      <c r="UTC38" s="244"/>
      <c r="UTD38" s="244"/>
      <c r="UTE38" s="244"/>
      <c r="UTF38" s="244"/>
      <c r="UTG38" s="244"/>
      <c r="UTH38" s="244"/>
      <c r="UTI38" s="244"/>
      <c r="UTJ38" s="244"/>
      <c r="UTK38" s="244"/>
      <c r="UTL38" s="244"/>
      <c r="UTM38" s="244"/>
      <c r="UTN38" s="244"/>
      <c r="UTO38" s="244"/>
      <c r="UTP38" s="244"/>
      <c r="UTQ38" s="244"/>
      <c r="UTR38" s="244"/>
      <c r="UTS38" s="244"/>
      <c r="UTT38" s="244"/>
      <c r="UTU38" s="244"/>
      <c r="UTV38" s="244"/>
      <c r="UTW38" s="244"/>
      <c r="UTX38" s="244"/>
      <c r="UTY38" s="244"/>
      <c r="UTZ38" s="244"/>
      <c r="UUA38" s="244"/>
      <c r="UUB38" s="244"/>
      <c r="UUC38" s="244"/>
      <c r="UUD38" s="244"/>
      <c r="UUE38" s="244"/>
      <c r="UUF38" s="244"/>
      <c r="UUG38" s="244"/>
      <c r="UUH38" s="244"/>
      <c r="UUI38" s="244"/>
      <c r="UUJ38" s="244"/>
      <c r="UUK38" s="244"/>
      <c r="UUL38" s="244"/>
      <c r="UUM38" s="244"/>
      <c r="UUN38" s="244"/>
      <c r="UUO38" s="244"/>
      <c r="UUP38" s="244"/>
      <c r="UUQ38" s="244"/>
      <c r="UUR38" s="244"/>
      <c r="UUS38" s="244"/>
      <c r="UUT38" s="244"/>
      <c r="UUU38" s="244"/>
      <c r="UUV38" s="244"/>
      <c r="UUW38" s="244"/>
      <c r="UUX38" s="244"/>
      <c r="UUY38" s="244"/>
      <c r="UUZ38" s="244"/>
      <c r="UVA38" s="244"/>
      <c r="UVB38" s="244"/>
      <c r="UVC38" s="244"/>
      <c r="UVD38" s="244"/>
      <c r="UVE38" s="244"/>
      <c r="UVF38" s="244"/>
      <c r="UVG38" s="244"/>
      <c r="UVH38" s="244"/>
      <c r="UVI38" s="244"/>
      <c r="UVJ38" s="244"/>
      <c r="UVK38" s="244"/>
      <c r="UVL38" s="244"/>
      <c r="UVM38" s="244"/>
      <c r="UVN38" s="244"/>
      <c r="UVO38" s="244"/>
      <c r="UVP38" s="244"/>
      <c r="UVQ38" s="244"/>
      <c r="UVR38" s="244"/>
      <c r="UVS38" s="244"/>
      <c r="UVT38" s="244"/>
      <c r="UVU38" s="244"/>
      <c r="UVV38" s="244"/>
      <c r="UVW38" s="244"/>
      <c r="UVX38" s="244"/>
      <c r="UVY38" s="244"/>
      <c r="UVZ38" s="244"/>
      <c r="UWA38" s="244"/>
      <c r="UWB38" s="244"/>
      <c r="UWC38" s="244"/>
      <c r="UWD38" s="244"/>
      <c r="UWE38" s="244"/>
      <c r="UWF38" s="244"/>
      <c r="UWG38" s="244"/>
      <c r="UWH38" s="244"/>
      <c r="UWI38" s="244"/>
      <c r="UWJ38" s="244"/>
      <c r="UWK38" s="244"/>
      <c r="UWL38" s="244"/>
      <c r="UWM38" s="244"/>
      <c r="UWN38" s="244"/>
      <c r="UWO38" s="244"/>
      <c r="UWP38" s="244"/>
      <c r="UWQ38" s="244"/>
      <c r="UWR38" s="244"/>
      <c r="UWS38" s="244"/>
      <c r="UWT38" s="244"/>
      <c r="UWU38" s="244"/>
      <c r="UWV38" s="244"/>
      <c r="UWW38" s="244"/>
      <c r="UWX38" s="244"/>
      <c r="UWY38" s="244"/>
      <c r="UWZ38" s="244"/>
      <c r="UXA38" s="244"/>
      <c r="UXB38" s="244"/>
      <c r="UXC38" s="244"/>
      <c r="UXD38" s="244"/>
      <c r="UXE38" s="244"/>
      <c r="UXF38" s="244"/>
      <c r="UXG38" s="244"/>
      <c r="UXH38" s="244"/>
      <c r="UXI38" s="244"/>
      <c r="UXJ38" s="244"/>
      <c r="UXK38" s="244"/>
      <c r="UXL38" s="244"/>
      <c r="UXM38" s="244"/>
      <c r="UXN38" s="244"/>
      <c r="UXO38" s="244"/>
      <c r="UXP38" s="244"/>
      <c r="UXQ38" s="244"/>
      <c r="UXR38" s="244"/>
      <c r="UXS38" s="244"/>
      <c r="UXT38" s="244"/>
      <c r="UXU38" s="244"/>
      <c r="UXV38" s="244"/>
      <c r="UXW38" s="244"/>
      <c r="UXX38" s="244"/>
      <c r="UXY38" s="244"/>
      <c r="UXZ38" s="244"/>
      <c r="UYA38" s="244"/>
      <c r="UYB38" s="244"/>
      <c r="UYC38" s="244"/>
      <c r="UYD38" s="244"/>
      <c r="UYE38" s="244"/>
      <c r="UYF38" s="244"/>
      <c r="UYG38" s="244"/>
      <c r="UYH38" s="244"/>
      <c r="UYI38" s="244"/>
      <c r="UYJ38" s="244"/>
      <c r="UYK38" s="244"/>
      <c r="UYL38" s="244"/>
      <c r="UYM38" s="244"/>
      <c r="UYN38" s="244"/>
      <c r="UYO38" s="244"/>
      <c r="UYP38" s="244"/>
      <c r="UYQ38" s="244"/>
      <c r="UYR38" s="244"/>
      <c r="UYS38" s="244"/>
      <c r="UYT38" s="244"/>
      <c r="UYU38" s="244"/>
      <c r="UYV38" s="244"/>
      <c r="UYW38" s="244"/>
      <c r="UYX38" s="244"/>
      <c r="UYY38" s="244"/>
      <c r="UYZ38" s="244"/>
      <c r="UZA38" s="244"/>
      <c r="UZB38" s="244"/>
      <c r="UZC38" s="244"/>
      <c r="UZD38" s="244"/>
      <c r="UZE38" s="244"/>
      <c r="UZF38" s="244"/>
      <c r="UZG38" s="244"/>
      <c r="UZH38" s="244"/>
      <c r="UZI38" s="244"/>
      <c r="UZJ38" s="244"/>
      <c r="UZK38" s="244"/>
      <c r="UZL38" s="244"/>
      <c r="UZM38" s="244"/>
      <c r="UZN38" s="244"/>
      <c r="UZO38" s="244"/>
      <c r="UZP38" s="244"/>
      <c r="UZQ38" s="244"/>
      <c r="UZR38" s="244"/>
      <c r="UZS38" s="244"/>
      <c r="UZT38" s="244"/>
      <c r="UZU38" s="244"/>
      <c r="UZV38" s="244"/>
      <c r="UZW38" s="244"/>
      <c r="UZX38" s="244"/>
      <c r="UZY38" s="244"/>
      <c r="UZZ38" s="244"/>
      <c r="VAA38" s="244"/>
      <c r="VAB38" s="244"/>
      <c r="VAC38" s="244"/>
      <c r="VAD38" s="244"/>
      <c r="VAE38" s="244"/>
      <c r="VAF38" s="244"/>
      <c r="VAG38" s="244"/>
      <c r="VAH38" s="244"/>
      <c r="VAI38" s="244"/>
      <c r="VAJ38" s="244"/>
      <c r="VAK38" s="244"/>
      <c r="VAL38" s="244"/>
      <c r="VAM38" s="244"/>
      <c r="VAN38" s="244"/>
      <c r="VAO38" s="244"/>
      <c r="VAP38" s="244"/>
      <c r="VAQ38" s="244"/>
      <c r="VAR38" s="244"/>
      <c r="VAS38" s="244"/>
      <c r="VAT38" s="244"/>
      <c r="VAU38" s="244"/>
      <c r="VAV38" s="244"/>
      <c r="VAW38" s="244"/>
      <c r="VAX38" s="244"/>
      <c r="VAY38" s="244"/>
      <c r="VAZ38" s="244"/>
      <c r="VBA38" s="244"/>
      <c r="VBB38" s="244"/>
      <c r="VBC38" s="244"/>
      <c r="VBD38" s="244"/>
      <c r="VBE38" s="244"/>
      <c r="VBF38" s="244"/>
      <c r="VBG38" s="244"/>
      <c r="VBH38" s="244"/>
      <c r="VBI38" s="244"/>
      <c r="VBJ38" s="244"/>
      <c r="VBK38" s="244"/>
      <c r="VBL38" s="244"/>
      <c r="VBM38" s="244"/>
      <c r="VBN38" s="244"/>
      <c r="VBO38" s="244"/>
      <c r="VBP38" s="244"/>
      <c r="VBQ38" s="244"/>
      <c r="VBR38" s="244"/>
      <c r="VBS38" s="244"/>
      <c r="VBT38" s="244"/>
      <c r="VBU38" s="244"/>
      <c r="VBV38" s="244"/>
      <c r="VBW38" s="244"/>
      <c r="VBX38" s="244"/>
      <c r="VBY38" s="244"/>
      <c r="VBZ38" s="244"/>
      <c r="VCA38" s="244"/>
      <c r="VCB38" s="244"/>
      <c r="VCC38" s="244"/>
      <c r="VCD38" s="244"/>
      <c r="VCE38" s="244"/>
      <c r="VCF38" s="244"/>
      <c r="VCG38" s="244"/>
      <c r="VCH38" s="244"/>
      <c r="VCI38" s="244"/>
      <c r="VCJ38" s="244"/>
      <c r="VCK38" s="244"/>
      <c r="VCL38" s="244"/>
      <c r="VCM38" s="244"/>
      <c r="VCN38" s="244"/>
      <c r="VCO38" s="244"/>
      <c r="VCP38" s="244"/>
      <c r="VCQ38" s="244"/>
      <c r="VCR38" s="244"/>
      <c r="VCS38" s="244"/>
      <c r="VCT38" s="244"/>
      <c r="VCU38" s="244"/>
      <c r="VCV38" s="244"/>
      <c r="VCW38" s="244"/>
      <c r="VCX38" s="244"/>
      <c r="VCY38" s="244"/>
      <c r="VCZ38" s="244"/>
      <c r="VDA38" s="244"/>
      <c r="VDB38" s="244"/>
      <c r="VDC38" s="244"/>
      <c r="VDD38" s="244"/>
      <c r="VDE38" s="244"/>
      <c r="VDF38" s="244"/>
      <c r="VDG38" s="244"/>
      <c r="VDH38" s="244"/>
      <c r="VDI38" s="244"/>
      <c r="VDJ38" s="244"/>
      <c r="VDK38" s="244"/>
      <c r="VDL38" s="244"/>
      <c r="VDM38" s="244"/>
      <c r="VDN38" s="244"/>
      <c r="VDO38" s="244"/>
      <c r="VDP38" s="244"/>
      <c r="VDQ38" s="244"/>
      <c r="VDR38" s="244"/>
      <c r="VDS38" s="244"/>
      <c r="VDT38" s="244"/>
      <c r="VDU38" s="244"/>
      <c r="VDV38" s="244"/>
      <c r="VDW38" s="244"/>
      <c r="VDX38" s="244"/>
      <c r="VDY38" s="244"/>
      <c r="VDZ38" s="244"/>
      <c r="VEA38" s="244"/>
      <c r="VEB38" s="244"/>
      <c r="VEC38" s="244"/>
      <c r="VED38" s="244"/>
      <c r="VEE38" s="244"/>
      <c r="VEF38" s="244"/>
      <c r="VEG38" s="244"/>
      <c r="VEH38" s="244"/>
      <c r="VEI38" s="244"/>
      <c r="VEJ38" s="244"/>
      <c r="VEK38" s="244"/>
      <c r="VEL38" s="244"/>
      <c r="VEM38" s="244"/>
      <c r="VEN38" s="244"/>
      <c r="VEO38" s="244"/>
      <c r="VEP38" s="244"/>
      <c r="VEQ38" s="244"/>
      <c r="VER38" s="244"/>
      <c r="VES38" s="244"/>
      <c r="VET38" s="244"/>
      <c r="VEU38" s="244"/>
      <c r="VEV38" s="244"/>
      <c r="VEW38" s="244"/>
      <c r="VEX38" s="244"/>
      <c r="VEY38" s="244"/>
      <c r="VEZ38" s="244"/>
      <c r="VFA38" s="244"/>
      <c r="VFB38" s="244"/>
      <c r="VFC38" s="244"/>
      <c r="VFD38" s="244"/>
      <c r="VFE38" s="244"/>
      <c r="VFF38" s="244"/>
      <c r="VFG38" s="244"/>
      <c r="VFH38" s="244"/>
      <c r="VFI38" s="244"/>
      <c r="VFJ38" s="244"/>
      <c r="VFK38" s="244"/>
      <c r="VFL38" s="244"/>
      <c r="VFM38" s="244"/>
      <c r="VFN38" s="244"/>
      <c r="VFO38" s="244"/>
      <c r="VFP38" s="244"/>
      <c r="VFQ38" s="244"/>
      <c r="VFR38" s="244"/>
      <c r="VFS38" s="244"/>
      <c r="VFT38" s="244"/>
      <c r="VFU38" s="244"/>
      <c r="VFV38" s="244"/>
      <c r="VFW38" s="244"/>
      <c r="VFX38" s="244"/>
      <c r="VFY38" s="244"/>
      <c r="VFZ38" s="244"/>
      <c r="VGA38" s="244"/>
      <c r="VGB38" s="244"/>
      <c r="VGC38" s="244"/>
      <c r="VGD38" s="244"/>
      <c r="VGE38" s="244"/>
      <c r="VGF38" s="244"/>
      <c r="VGG38" s="244"/>
      <c r="VGH38" s="244"/>
      <c r="VGI38" s="244"/>
      <c r="VGJ38" s="244"/>
      <c r="VGK38" s="244"/>
      <c r="VGL38" s="244"/>
      <c r="VGM38" s="244"/>
      <c r="VGN38" s="244"/>
      <c r="VGO38" s="244"/>
      <c r="VGP38" s="244"/>
      <c r="VGQ38" s="244"/>
      <c r="VGR38" s="244"/>
      <c r="VGS38" s="244"/>
      <c r="VGT38" s="244"/>
      <c r="VGU38" s="244"/>
      <c r="VGV38" s="244"/>
      <c r="VGW38" s="244"/>
      <c r="VGX38" s="244"/>
      <c r="VGY38" s="244"/>
      <c r="VGZ38" s="244"/>
      <c r="VHA38" s="244"/>
      <c r="VHB38" s="244"/>
      <c r="VHC38" s="244"/>
      <c r="VHD38" s="244"/>
      <c r="VHE38" s="244"/>
      <c r="VHF38" s="244"/>
      <c r="VHG38" s="244"/>
      <c r="VHH38" s="244"/>
      <c r="VHI38" s="244"/>
      <c r="VHJ38" s="244"/>
      <c r="VHK38" s="244"/>
      <c r="VHL38" s="244"/>
      <c r="VHM38" s="244"/>
      <c r="VHN38" s="244"/>
      <c r="VHO38" s="244"/>
      <c r="VHP38" s="244"/>
      <c r="VHQ38" s="244"/>
      <c r="VHR38" s="244"/>
      <c r="VHS38" s="244"/>
      <c r="VHT38" s="244"/>
      <c r="VHU38" s="244"/>
      <c r="VHV38" s="244"/>
      <c r="VHW38" s="244"/>
      <c r="VHX38" s="244"/>
      <c r="VHY38" s="244"/>
      <c r="VHZ38" s="244"/>
      <c r="VIA38" s="244"/>
      <c r="VIB38" s="244"/>
      <c r="VIC38" s="244"/>
      <c r="VID38" s="244"/>
      <c r="VIE38" s="244"/>
      <c r="VIF38" s="244"/>
      <c r="VIG38" s="244"/>
      <c r="VIH38" s="244"/>
      <c r="VII38" s="244"/>
      <c r="VIJ38" s="244"/>
      <c r="VIK38" s="244"/>
      <c r="VIL38" s="244"/>
      <c r="VIM38" s="244"/>
      <c r="VIN38" s="244"/>
      <c r="VIO38" s="244"/>
      <c r="VIP38" s="244"/>
      <c r="VIQ38" s="244"/>
      <c r="VIR38" s="244"/>
      <c r="VIS38" s="244"/>
      <c r="VIT38" s="244"/>
      <c r="VIU38" s="244"/>
      <c r="VIV38" s="244"/>
      <c r="VIW38" s="244"/>
      <c r="VIX38" s="244"/>
      <c r="VIY38" s="244"/>
      <c r="VIZ38" s="244"/>
      <c r="VJA38" s="244"/>
      <c r="VJB38" s="244"/>
      <c r="VJC38" s="244"/>
      <c r="VJD38" s="244"/>
      <c r="VJE38" s="244"/>
      <c r="VJF38" s="244"/>
      <c r="VJG38" s="244"/>
      <c r="VJH38" s="244"/>
      <c r="VJI38" s="244"/>
      <c r="VJJ38" s="244"/>
      <c r="VJK38" s="244"/>
      <c r="VJL38" s="244"/>
      <c r="VJM38" s="244"/>
      <c r="VJN38" s="244"/>
      <c r="VJO38" s="244"/>
      <c r="VJP38" s="244"/>
      <c r="VJQ38" s="244"/>
      <c r="VJR38" s="244"/>
      <c r="VJS38" s="244"/>
      <c r="VJT38" s="244"/>
      <c r="VJU38" s="244"/>
      <c r="VJV38" s="244"/>
      <c r="VJW38" s="244"/>
      <c r="VJX38" s="244"/>
      <c r="VJY38" s="244"/>
      <c r="VJZ38" s="244"/>
      <c r="VKA38" s="244"/>
      <c r="VKB38" s="244"/>
      <c r="VKC38" s="244"/>
      <c r="VKD38" s="244"/>
      <c r="VKE38" s="244"/>
      <c r="VKF38" s="244"/>
      <c r="VKG38" s="244"/>
      <c r="VKH38" s="244"/>
      <c r="VKI38" s="244"/>
      <c r="VKJ38" s="244"/>
      <c r="VKK38" s="244"/>
      <c r="VKL38" s="244"/>
      <c r="VKM38" s="244"/>
      <c r="VKN38" s="244"/>
      <c r="VKO38" s="244"/>
      <c r="VKP38" s="244"/>
      <c r="VKQ38" s="244"/>
      <c r="VKR38" s="244"/>
      <c r="VKS38" s="244"/>
      <c r="VKT38" s="244"/>
      <c r="VKU38" s="244"/>
      <c r="VKV38" s="244"/>
      <c r="VKW38" s="244"/>
      <c r="VKX38" s="244"/>
      <c r="VKY38" s="244"/>
      <c r="VKZ38" s="244"/>
      <c r="VLA38" s="244"/>
      <c r="VLB38" s="244"/>
      <c r="VLC38" s="244"/>
      <c r="VLD38" s="244"/>
      <c r="VLE38" s="244"/>
      <c r="VLF38" s="244"/>
      <c r="VLG38" s="244"/>
      <c r="VLH38" s="244"/>
      <c r="VLI38" s="244"/>
      <c r="VLJ38" s="244"/>
      <c r="VLK38" s="244"/>
      <c r="VLL38" s="244"/>
      <c r="VLM38" s="244"/>
      <c r="VLN38" s="244"/>
      <c r="VLO38" s="244"/>
      <c r="VLP38" s="244"/>
      <c r="VLQ38" s="244"/>
      <c r="VLR38" s="244"/>
      <c r="VLS38" s="244"/>
      <c r="VLT38" s="244"/>
      <c r="VLU38" s="244"/>
      <c r="VLV38" s="244"/>
      <c r="VLW38" s="244"/>
      <c r="VLX38" s="244"/>
      <c r="VLY38" s="244"/>
      <c r="VLZ38" s="244"/>
      <c r="VMA38" s="244"/>
      <c r="VMB38" s="244"/>
      <c r="VMC38" s="244"/>
      <c r="VMD38" s="244"/>
      <c r="VME38" s="244"/>
      <c r="VMF38" s="244"/>
      <c r="VMG38" s="244"/>
      <c r="VMH38" s="244"/>
      <c r="VMI38" s="244"/>
      <c r="VMJ38" s="244"/>
      <c r="VMK38" s="244"/>
      <c r="VML38" s="244"/>
      <c r="VMM38" s="244"/>
      <c r="VMN38" s="244"/>
      <c r="VMO38" s="244"/>
      <c r="VMP38" s="244"/>
      <c r="VMQ38" s="244"/>
      <c r="VMR38" s="244"/>
      <c r="VMS38" s="244"/>
      <c r="VMT38" s="244"/>
      <c r="VMU38" s="244"/>
      <c r="VMV38" s="244"/>
      <c r="VMW38" s="244"/>
      <c r="VMX38" s="244"/>
      <c r="VMY38" s="244"/>
      <c r="VMZ38" s="244"/>
      <c r="VNA38" s="244"/>
      <c r="VNB38" s="244"/>
      <c r="VNC38" s="244"/>
      <c r="VND38" s="244"/>
      <c r="VNE38" s="244"/>
      <c r="VNF38" s="244"/>
      <c r="VNG38" s="244"/>
      <c r="VNH38" s="244"/>
      <c r="VNI38" s="244"/>
      <c r="VNJ38" s="244"/>
      <c r="VNK38" s="244"/>
      <c r="VNL38" s="244"/>
      <c r="VNM38" s="244"/>
      <c r="VNN38" s="244"/>
      <c r="VNO38" s="244"/>
      <c r="VNP38" s="244"/>
      <c r="VNQ38" s="244"/>
      <c r="VNR38" s="244"/>
      <c r="VNS38" s="244"/>
      <c r="VNT38" s="244"/>
      <c r="VNU38" s="244"/>
      <c r="VNV38" s="244"/>
      <c r="VNW38" s="244"/>
      <c r="VNX38" s="244"/>
      <c r="VNY38" s="244"/>
      <c r="VNZ38" s="244"/>
      <c r="VOA38" s="244"/>
      <c r="VOB38" s="244"/>
      <c r="VOC38" s="244"/>
      <c r="VOD38" s="244"/>
      <c r="VOE38" s="244"/>
      <c r="VOF38" s="244"/>
      <c r="VOG38" s="244"/>
      <c r="VOH38" s="244"/>
      <c r="VOI38" s="244"/>
      <c r="VOJ38" s="244"/>
      <c r="VOK38" s="244"/>
      <c r="VOL38" s="244"/>
      <c r="VOM38" s="244"/>
      <c r="VON38" s="244"/>
      <c r="VOO38" s="244"/>
      <c r="VOP38" s="244"/>
      <c r="VOQ38" s="244"/>
      <c r="VOR38" s="244"/>
      <c r="VOS38" s="244"/>
      <c r="VOT38" s="244"/>
      <c r="VOU38" s="244"/>
      <c r="VOV38" s="244"/>
      <c r="VOW38" s="244"/>
      <c r="VOX38" s="244"/>
      <c r="VOY38" s="244"/>
      <c r="VOZ38" s="244"/>
      <c r="VPA38" s="244"/>
      <c r="VPB38" s="244"/>
      <c r="VPC38" s="244"/>
      <c r="VPD38" s="244"/>
      <c r="VPE38" s="244"/>
      <c r="VPF38" s="244"/>
      <c r="VPG38" s="244"/>
      <c r="VPH38" s="244"/>
      <c r="VPI38" s="244"/>
      <c r="VPJ38" s="244"/>
      <c r="VPK38" s="244"/>
      <c r="VPL38" s="244"/>
      <c r="VPM38" s="244"/>
      <c r="VPN38" s="244"/>
      <c r="VPO38" s="244"/>
      <c r="VPP38" s="244"/>
      <c r="VPQ38" s="244"/>
      <c r="VPR38" s="244"/>
      <c r="VPS38" s="244"/>
      <c r="VPT38" s="244"/>
      <c r="VPU38" s="244"/>
      <c r="VPV38" s="244"/>
      <c r="VPW38" s="244"/>
      <c r="VPX38" s="244"/>
      <c r="VPY38" s="244"/>
      <c r="VPZ38" s="244"/>
      <c r="VQA38" s="244"/>
      <c r="VQB38" s="244"/>
      <c r="VQC38" s="244"/>
      <c r="VQD38" s="244"/>
      <c r="VQE38" s="244"/>
      <c r="VQF38" s="244"/>
      <c r="VQG38" s="244"/>
      <c r="VQH38" s="244"/>
      <c r="VQI38" s="244"/>
      <c r="VQJ38" s="244"/>
      <c r="VQK38" s="244"/>
      <c r="VQL38" s="244"/>
      <c r="VQM38" s="244"/>
      <c r="VQN38" s="244"/>
      <c r="VQO38" s="244"/>
      <c r="VQP38" s="244"/>
      <c r="VQQ38" s="244"/>
      <c r="VQR38" s="244"/>
      <c r="VQS38" s="244"/>
      <c r="VQT38" s="244"/>
      <c r="VQU38" s="244"/>
      <c r="VQV38" s="244"/>
      <c r="VQW38" s="244"/>
      <c r="VQX38" s="244"/>
      <c r="VQY38" s="244"/>
      <c r="VQZ38" s="244"/>
      <c r="VRA38" s="244"/>
      <c r="VRB38" s="244"/>
      <c r="VRC38" s="244"/>
      <c r="VRD38" s="244"/>
      <c r="VRE38" s="244"/>
      <c r="VRF38" s="244"/>
      <c r="VRG38" s="244"/>
      <c r="VRH38" s="244"/>
      <c r="VRI38" s="244"/>
      <c r="VRJ38" s="244"/>
      <c r="VRK38" s="244"/>
      <c r="VRL38" s="244"/>
      <c r="VRM38" s="244"/>
      <c r="VRN38" s="244"/>
      <c r="VRO38" s="244"/>
      <c r="VRP38" s="244"/>
      <c r="VRQ38" s="244"/>
      <c r="VRR38" s="244"/>
      <c r="VRS38" s="244"/>
      <c r="VRT38" s="244"/>
      <c r="VRU38" s="244"/>
      <c r="VRV38" s="244"/>
      <c r="VRW38" s="244"/>
      <c r="VRX38" s="244"/>
      <c r="VRY38" s="244"/>
      <c r="VRZ38" s="244"/>
      <c r="VSA38" s="244"/>
      <c r="VSB38" s="244"/>
      <c r="VSC38" s="244"/>
      <c r="VSD38" s="244"/>
      <c r="VSE38" s="244"/>
      <c r="VSF38" s="244"/>
      <c r="VSG38" s="244"/>
      <c r="VSH38" s="244"/>
      <c r="VSI38" s="244"/>
      <c r="VSJ38" s="244"/>
      <c r="VSK38" s="244"/>
      <c r="VSL38" s="244"/>
      <c r="VSM38" s="244"/>
      <c r="VSN38" s="244"/>
      <c r="VSO38" s="244"/>
      <c r="VSP38" s="244"/>
      <c r="VSQ38" s="244"/>
      <c r="VSR38" s="244"/>
      <c r="VSS38" s="244"/>
      <c r="VST38" s="244"/>
      <c r="VSU38" s="244"/>
      <c r="VSV38" s="244"/>
      <c r="VSW38" s="244"/>
      <c r="VSX38" s="244"/>
      <c r="VSY38" s="244"/>
      <c r="VSZ38" s="244"/>
      <c r="VTA38" s="244"/>
      <c r="VTB38" s="244"/>
      <c r="VTC38" s="244"/>
      <c r="VTD38" s="244"/>
      <c r="VTE38" s="244"/>
      <c r="VTF38" s="244"/>
      <c r="VTG38" s="244"/>
      <c r="VTH38" s="244"/>
      <c r="VTI38" s="244"/>
      <c r="VTJ38" s="244"/>
      <c r="VTK38" s="244"/>
      <c r="VTL38" s="244"/>
      <c r="VTM38" s="244"/>
      <c r="VTN38" s="244"/>
      <c r="VTO38" s="244"/>
      <c r="VTP38" s="244"/>
      <c r="VTQ38" s="244"/>
      <c r="VTR38" s="244"/>
      <c r="VTS38" s="244"/>
      <c r="VTT38" s="244"/>
      <c r="VTU38" s="244"/>
      <c r="VTV38" s="244"/>
      <c r="VTW38" s="244"/>
      <c r="VTX38" s="244"/>
      <c r="VTY38" s="244"/>
      <c r="VTZ38" s="244"/>
      <c r="VUA38" s="244"/>
      <c r="VUB38" s="244"/>
      <c r="VUC38" s="244"/>
      <c r="VUD38" s="244"/>
      <c r="VUE38" s="244"/>
      <c r="VUF38" s="244"/>
      <c r="VUG38" s="244"/>
      <c r="VUH38" s="244"/>
      <c r="VUI38" s="244"/>
      <c r="VUJ38" s="244"/>
      <c r="VUK38" s="244"/>
      <c r="VUL38" s="244"/>
      <c r="VUM38" s="244"/>
      <c r="VUN38" s="244"/>
      <c r="VUO38" s="244"/>
      <c r="VUP38" s="244"/>
      <c r="VUQ38" s="244"/>
      <c r="VUR38" s="244"/>
      <c r="VUS38" s="244"/>
      <c r="VUT38" s="244"/>
      <c r="VUU38" s="244"/>
      <c r="VUV38" s="244"/>
      <c r="VUW38" s="244"/>
      <c r="VUX38" s="244"/>
      <c r="VUY38" s="244"/>
      <c r="VUZ38" s="244"/>
      <c r="VVA38" s="244"/>
      <c r="VVB38" s="244"/>
      <c r="VVC38" s="244"/>
      <c r="VVD38" s="244"/>
      <c r="VVE38" s="244"/>
      <c r="VVF38" s="244"/>
      <c r="VVG38" s="244"/>
      <c r="VVH38" s="244"/>
      <c r="VVI38" s="244"/>
      <c r="VVJ38" s="244"/>
      <c r="VVK38" s="244"/>
      <c r="VVL38" s="244"/>
      <c r="VVM38" s="244"/>
      <c r="VVN38" s="244"/>
      <c r="VVO38" s="244"/>
      <c r="VVP38" s="244"/>
      <c r="VVQ38" s="244"/>
      <c r="VVR38" s="244"/>
      <c r="VVS38" s="244"/>
      <c r="VVT38" s="244"/>
      <c r="VVU38" s="244"/>
      <c r="VVV38" s="244"/>
      <c r="VVW38" s="244"/>
      <c r="VVX38" s="244"/>
      <c r="VVY38" s="244"/>
      <c r="VVZ38" s="244"/>
      <c r="VWA38" s="244"/>
      <c r="VWB38" s="244"/>
      <c r="VWC38" s="244"/>
      <c r="VWD38" s="244"/>
      <c r="VWE38" s="244"/>
      <c r="VWF38" s="244"/>
      <c r="VWG38" s="244"/>
      <c r="VWH38" s="244"/>
      <c r="VWI38" s="244"/>
      <c r="VWJ38" s="244"/>
      <c r="VWK38" s="244"/>
      <c r="VWL38" s="244"/>
      <c r="VWM38" s="244"/>
      <c r="VWN38" s="244"/>
      <c r="VWO38" s="244"/>
      <c r="VWP38" s="244"/>
      <c r="VWQ38" s="244"/>
      <c r="VWR38" s="244"/>
      <c r="VWS38" s="244"/>
      <c r="VWT38" s="244"/>
      <c r="VWU38" s="244"/>
      <c r="VWV38" s="244"/>
      <c r="VWW38" s="244"/>
      <c r="VWX38" s="244"/>
      <c r="VWY38" s="244"/>
      <c r="VWZ38" s="244"/>
      <c r="VXA38" s="244"/>
      <c r="VXB38" s="244"/>
      <c r="VXC38" s="244"/>
      <c r="VXD38" s="244"/>
      <c r="VXE38" s="244"/>
      <c r="VXF38" s="244"/>
      <c r="VXG38" s="244"/>
      <c r="VXH38" s="244"/>
      <c r="VXI38" s="244"/>
      <c r="VXJ38" s="244"/>
      <c r="VXK38" s="244"/>
      <c r="VXL38" s="244"/>
      <c r="VXM38" s="244"/>
      <c r="VXN38" s="244"/>
      <c r="VXO38" s="244"/>
      <c r="VXP38" s="244"/>
      <c r="VXQ38" s="244"/>
      <c r="VXR38" s="244"/>
      <c r="VXS38" s="244"/>
      <c r="VXT38" s="244"/>
      <c r="VXU38" s="244"/>
      <c r="VXV38" s="244"/>
      <c r="VXW38" s="244"/>
      <c r="VXX38" s="244"/>
      <c r="VXY38" s="244"/>
      <c r="VXZ38" s="244"/>
      <c r="VYA38" s="244"/>
      <c r="VYB38" s="244"/>
      <c r="VYC38" s="244"/>
      <c r="VYD38" s="244"/>
      <c r="VYE38" s="244"/>
      <c r="VYF38" s="244"/>
      <c r="VYG38" s="244"/>
      <c r="VYH38" s="244"/>
      <c r="VYI38" s="244"/>
      <c r="VYJ38" s="244"/>
      <c r="VYK38" s="244"/>
      <c r="VYL38" s="244"/>
      <c r="VYM38" s="244"/>
      <c r="VYN38" s="244"/>
      <c r="VYO38" s="244"/>
      <c r="VYP38" s="244"/>
      <c r="VYQ38" s="244"/>
      <c r="VYR38" s="244"/>
      <c r="VYS38" s="244"/>
      <c r="VYT38" s="244"/>
      <c r="VYU38" s="244"/>
      <c r="VYV38" s="244"/>
      <c r="VYW38" s="244"/>
      <c r="VYX38" s="244"/>
      <c r="VYY38" s="244"/>
      <c r="VYZ38" s="244"/>
      <c r="VZA38" s="244"/>
      <c r="VZB38" s="244"/>
      <c r="VZC38" s="244"/>
      <c r="VZD38" s="244"/>
      <c r="VZE38" s="244"/>
      <c r="VZF38" s="244"/>
      <c r="VZG38" s="244"/>
      <c r="VZH38" s="244"/>
      <c r="VZI38" s="244"/>
      <c r="VZJ38" s="244"/>
      <c r="VZK38" s="244"/>
      <c r="VZL38" s="244"/>
      <c r="VZM38" s="244"/>
      <c r="VZN38" s="244"/>
      <c r="VZO38" s="244"/>
      <c r="VZP38" s="244"/>
      <c r="VZQ38" s="244"/>
      <c r="VZR38" s="244"/>
      <c r="VZS38" s="244"/>
      <c r="VZT38" s="244"/>
      <c r="VZU38" s="244"/>
      <c r="VZV38" s="244"/>
      <c r="VZW38" s="244"/>
      <c r="VZX38" s="244"/>
      <c r="VZY38" s="244"/>
      <c r="VZZ38" s="244"/>
      <c r="WAA38" s="244"/>
      <c r="WAB38" s="244"/>
      <c r="WAC38" s="244"/>
      <c r="WAD38" s="244"/>
      <c r="WAE38" s="244"/>
      <c r="WAF38" s="244"/>
      <c r="WAG38" s="244"/>
      <c r="WAH38" s="244"/>
      <c r="WAI38" s="244"/>
      <c r="WAJ38" s="244"/>
      <c r="WAK38" s="244"/>
      <c r="WAL38" s="244"/>
      <c r="WAM38" s="244"/>
      <c r="WAN38" s="244"/>
      <c r="WAO38" s="244"/>
      <c r="WAP38" s="244"/>
      <c r="WAQ38" s="244"/>
      <c r="WAR38" s="244"/>
      <c r="WAS38" s="244"/>
      <c r="WAT38" s="244"/>
      <c r="WAU38" s="244"/>
      <c r="WAV38" s="244"/>
      <c r="WAW38" s="244"/>
      <c r="WAX38" s="244"/>
      <c r="WAY38" s="244"/>
      <c r="WAZ38" s="244"/>
      <c r="WBA38" s="244"/>
      <c r="WBB38" s="244"/>
      <c r="WBC38" s="244"/>
      <c r="WBD38" s="244"/>
      <c r="WBE38" s="244"/>
      <c r="WBF38" s="244"/>
      <c r="WBG38" s="244"/>
      <c r="WBH38" s="244"/>
      <c r="WBI38" s="244"/>
      <c r="WBJ38" s="244"/>
      <c r="WBK38" s="244"/>
      <c r="WBL38" s="244"/>
      <c r="WBM38" s="244"/>
      <c r="WBN38" s="244"/>
      <c r="WBO38" s="244"/>
      <c r="WBP38" s="244"/>
      <c r="WBQ38" s="244"/>
      <c r="WBR38" s="244"/>
      <c r="WBS38" s="244"/>
      <c r="WBT38" s="244"/>
      <c r="WBU38" s="244"/>
      <c r="WBV38" s="244"/>
      <c r="WBW38" s="244"/>
      <c r="WBX38" s="244"/>
      <c r="WBY38" s="244"/>
      <c r="WBZ38" s="244"/>
      <c r="WCA38" s="244"/>
      <c r="WCB38" s="244"/>
      <c r="WCC38" s="244"/>
      <c r="WCD38" s="244"/>
      <c r="WCE38" s="244"/>
      <c r="WCF38" s="244"/>
      <c r="WCG38" s="244"/>
      <c r="WCH38" s="244"/>
      <c r="WCI38" s="244"/>
      <c r="WCJ38" s="244"/>
      <c r="WCK38" s="244"/>
      <c r="WCL38" s="244"/>
      <c r="WCM38" s="244"/>
      <c r="WCN38" s="244"/>
      <c r="WCO38" s="244"/>
      <c r="WCP38" s="244"/>
      <c r="WCQ38" s="244"/>
      <c r="WCR38" s="244"/>
      <c r="WCS38" s="244"/>
      <c r="WCT38" s="244"/>
      <c r="WCU38" s="244"/>
      <c r="WCV38" s="244"/>
      <c r="WCW38" s="244"/>
      <c r="WCX38" s="244"/>
      <c r="WCY38" s="244"/>
      <c r="WCZ38" s="244"/>
      <c r="WDA38" s="244"/>
      <c r="WDB38" s="244"/>
      <c r="WDC38" s="244"/>
      <c r="WDD38" s="244"/>
      <c r="WDE38" s="244"/>
      <c r="WDF38" s="244"/>
      <c r="WDG38" s="244"/>
      <c r="WDH38" s="244"/>
      <c r="WDI38" s="244"/>
      <c r="WDJ38" s="244"/>
      <c r="WDK38" s="244"/>
      <c r="WDL38" s="244"/>
      <c r="WDM38" s="244"/>
      <c r="WDN38" s="244"/>
      <c r="WDO38" s="244"/>
      <c r="WDP38" s="244"/>
      <c r="WDQ38" s="244"/>
      <c r="WDR38" s="244"/>
      <c r="WDS38" s="244"/>
      <c r="WDT38" s="244"/>
      <c r="WDU38" s="244"/>
      <c r="WDV38" s="244"/>
      <c r="WDW38" s="244"/>
      <c r="WDX38" s="244"/>
      <c r="WDY38" s="244"/>
      <c r="WDZ38" s="244"/>
      <c r="WEA38" s="244"/>
      <c r="WEB38" s="244"/>
      <c r="WEC38" s="244"/>
      <c r="WED38" s="244"/>
      <c r="WEE38" s="244"/>
      <c r="WEF38" s="244"/>
      <c r="WEG38" s="244"/>
      <c r="WEH38" s="244"/>
      <c r="WEI38" s="244"/>
      <c r="WEJ38" s="244"/>
      <c r="WEK38" s="244"/>
      <c r="WEL38" s="244"/>
      <c r="WEM38" s="244"/>
      <c r="WEN38" s="244"/>
      <c r="WEO38" s="244"/>
      <c r="WEP38" s="244"/>
      <c r="WEQ38" s="244"/>
      <c r="WER38" s="244"/>
      <c r="WES38" s="244"/>
      <c r="WET38" s="244"/>
      <c r="WEU38" s="244"/>
      <c r="WEV38" s="244"/>
      <c r="WEW38" s="244"/>
      <c r="WEX38" s="244"/>
      <c r="WEY38" s="244"/>
      <c r="WEZ38" s="244"/>
      <c r="WFA38" s="244"/>
      <c r="WFB38" s="244"/>
      <c r="WFC38" s="244"/>
      <c r="WFD38" s="244"/>
      <c r="WFE38" s="244"/>
      <c r="WFF38" s="244"/>
      <c r="WFG38" s="244"/>
      <c r="WFH38" s="244"/>
      <c r="WFI38" s="244"/>
      <c r="WFJ38" s="244"/>
      <c r="WFK38" s="244"/>
      <c r="WFL38" s="244"/>
      <c r="WFM38" s="244"/>
      <c r="WFN38" s="244"/>
      <c r="WFO38" s="244"/>
      <c r="WFP38" s="244"/>
      <c r="WFQ38" s="244"/>
      <c r="WFR38" s="244"/>
      <c r="WFS38" s="244"/>
      <c r="WFT38" s="244"/>
      <c r="WFU38" s="244"/>
      <c r="WFV38" s="244"/>
      <c r="WFW38" s="244"/>
      <c r="WFX38" s="244"/>
      <c r="WFY38" s="244"/>
      <c r="WFZ38" s="244"/>
      <c r="WGA38" s="244"/>
      <c r="WGB38" s="244"/>
      <c r="WGC38" s="244"/>
      <c r="WGD38" s="244"/>
      <c r="WGE38" s="244"/>
      <c r="WGF38" s="244"/>
      <c r="WGG38" s="244"/>
      <c r="WGH38" s="244"/>
      <c r="WGI38" s="244"/>
      <c r="WGJ38" s="244"/>
      <c r="WGK38" s="244"/>
      <c r="WGL38" s="244"/>
      <c r="WGM38" s="244"/>
      <c r="WGN38" s="244"/>
      <c r="WGO38" s="244"/>
      <c r="WGP38" s="244"/>
      <c r="WGQ38" s="244"/>
      <c r="WGR38" s="244"/>
      <c r="WGS38" s="244"/>
      <c r="WGT38" s="244"/>
      <c r="WGU38" s="244"/>
      <c r="WGV38" s="244"/>
      <c r="WGW38" s="244"/>
      <c r="WGX38" s="244"/>
      <c r="WGY38" s="244"/>
      <c r="WGZ38" s="244"/>
      <c r="WHA38" s="244"/>
      <c r="WHB38" s="244"/>
      <c r="WHC38" s="244"/>
      <c r="WHD38" s="244"/>
      <c r="WHE38" s="244"/>
      <c r="WHF38" s="244"/>
      <c r="WHG38" s="244"/>
      <c r="WHH38" s="244"/>
      <c r="WHI38" s="244"/>
      <c r="WHJ38" s="244"/>
      <c r="WHK38" s="244"/>
      <c r="WHL38" s="244"/>
      <c r="WHM38" s="244"/>
      <c r="WHN38" s="244"/>
      <c r="WHO38" s="244"/>
      <c r="WHP38" s="244"/>
      <c r="WHQ38" s="244"/>
      <c r="WHR38" s="244"/>
      <c r="WHS38" s="244"/>
      <c r="WHT38" s="244"/>
      <c r="WHU38" s="244"/>
      <c r="WHV38" s="244"/>
      <c r="WHW38" s="244"/>
      <c r="WHX38" s="244"/>
      <c r="WHY38" s="244"/>
      <c r="WHZ38" s="244"/>
      <c r="WIA38" s="244"/>
      <c r="WIB38" s="244"/>
      <c r="WIC38" s="244"/>
      <c r="WID38" s="244"/>
      <c r="WIE38" s="244"/>
      <c r="WIF38" s="244"/>
      <c r="WIG38" s="244"/>
      <c r="WIH38" s="244"/>
      <c r="WII38" s="244"/>
      <c r="WIJ38" s="244"/>
      <c r="WIK38" s="244"/>
      <c r="WIL38" s="244"/>
      <c r="WIM38" s="244"/>
      <c r="WIN38" s="244"/>
      <c r="WIO38" s="244"/>
      <c r="WIP38" s="244"/>
      <c r="WIQ38" s="244"/>
      <c r="WIR38" s="244"/>
      <c r="WIS38" s="244"/>
      <c r="WIT38" s="244"/>
      <c r="WIU38" s="244"/>
      <c r="WIV38" s="244"/>
      <c r="WIW38" s="244"/>
      <c r="WIX38" s="244"/>
      <c r="WIY38" s="244"/>
      <c r="WIZ38" s="244"/>
      <c r="WJA38" s="244"/>
      <c r="WJB38" s="244"/>
      <c r="WJC38" s="244"/>
      <c r="WJD38" s="244"/>
      <c r="WJE38" s="244"/>
      <c r="WJF38" s="244"/>
      <c r="WJG38" s="244"/>
      <c r="WJH38" s="244"/>
      <c r="WJI38" s="244"/>
      <c r="WJJ38" s="244"/>
      <c r="WJK38" s="244"/>
      <c r="WJL38" s="244"/>
      <c r="WJM38" s="244"/>
      <c r="WJN38" s="244"/>
      <c r="WJO38" s="244"/>
      <c r="WJP38" s="244"/>
      <c r="WJQ38" s="244"/>
      <c r="WJR38" s="244"/>
      <c r="WJS38" s="244"/>
      <c r="WJT38" s="244"/>
      <c r="WJU38" s="244"/>
      <c r="WJV38" s="244"/>
      <c r="WJW38" s="244"/>
      <c r="WJX38" s="244"/>
      <c r="WJY38" s="244"/>
      <c r="WJZ38" s="244"/>
      <c r="WKA38" s="244"/>
      <c r="WKB38" s="244"/>
      <c r="WKC38" s="244"/>
      <c r="WKD38" s="244"/>
      <c r="WKE38" s="244"/>
      <c r="WKF38" s="244"/>
      <c r="WKG38" s="244"/>
      <c r="WKH38" s="244"/>
      <c r="WKI38" s="244"/>
      <c r="WKJ38" s="244"/>
      <c r="WKK38" s="244"/>
      <c r="WKL38" s="244"/>
      <c r="WKM38" s="244"/>
      <c r="WKN38" s="244"/>
      <c r="WKO38" s="244"/>
      <c r="WKP38" s="244"/>
      <c r="WKQ38" s="244"/>
      <c r="WKR38" s="244"/>
      <c r="WKS38" s="244"/>
      <c r="WKT38" s="244"/>
      <c r="WKU38" s="244"/>
      <c r="WKV38" s="244"/>
      <c r="WKW38" s="244"/>
      <c r="WKX38" s="244"/>
      <c r="WKY38" s="244"/>
      <c r="WKZ38" s="244"/>
      <c r="WLA38" s="244"/>
      <c r="WLB38" s="244"/>
      <c r="WLC38" s="244"/>
      <c r="WLD38" s="244"/>
      <c r="WLE38" s="244"/>
      <c r="WLF38" s="244"/>
      <c r="WLG38" s="244"/>
      <c r="WLH38" s="244"/>
      <c r="WLI38" s="244"/>
      <c r="WLJ38" s="244"/>
      <c r="WLK38" s="244"/>
      <c r="WLL38" s="244"/>
      <c r="WLM38" s="244"/>
      <c r="WLN38" s="244"/>
      <c r="WLO38" s="244"/>
      <c r="WLP38" s="244"/>
      <c r="WLQ38" s="244"/>
      <c r="WLR38" s="244"/>
      <c r="WLS38" s="244"/>
      <c r="WLT38" s="244"/>
      <c r="WLU38" s="244"/>
      <c r="WLV38" s="244"/>
      <c r="WLW38" s="244"/>
      <c r="WLX38" s="244"/>
      <c r="WLY38" s="244"/>
      <c r="WLZ38" s="244"/>
      <c r="WMA38" s="244"/>
      <c r="WMB38" s="244"/>
      <c r="WMC38" s="244"/>
      <c r="WMD38" s="244"/>
      <c r="WME38" s="244"/>
      <c r="WMF38" s="244"/>
      <c r="WMG38" s="244"/>
      <c r="WMH38" s="244"/>
      <c r="WMI38" s="244"/>
      <c r="WMJ38" s="244"/>
      <c r="WMK38" s="244"/>
      <c r="WML38" s="244"/>
      <c r="WMM38" s="244"/>
      <c r="WMN38" s="244"/>
      <c r="WMO38" s="244"/>
      <c r="WMP38" s="244"/>
      <c r="WMQ38" s="244"/>
      <c r="WMR38" s="244"/>
      <c r="WMS38" s="244"/>
      <c r="WMT38" s="244"/>
      <c r="WMU38" s="244"/>
      <c r="WMV38" s="244"/>
      <c r="WMW38" s="244"/>
      <c r="WMX38" s="244"/>
      <c r="WMY38" s="244"/>
      <c r="WMZ38" s="244"/>
      <c r="WNA38" s="244"/>
      <c r="WNB38" s="244"/>
      <c r="WNC38" s="244"/>
      <c r="WND38" s="244"/>
      <c r="WNE38" s="244"/>
      <c r="WNF38" s="244"/>
      <c r="WNG38" s="244"/>
      <c r="WNH38" s="244"/>
      <c r="WNI38" s="244"/>
      <c r="WNJ38" s="244"/>
      <c r="WNK38" s="244"/>
      <c r="WNL38" s="244"/>
      <c r="WNM38" s="244"/>
      <c r="WNN38" s="244"/>
      <c r="WNO38" s="244"/>
      <c r="WNP38" s="244"/>
      <c r="WNQ38" s="244"/>
      <c r="WNR38" s="244"/>
      <c r="WNS38" s="244"/>
      <c r="WNT38" s="244"/>
      <c r="WNU38" s="244"/>
      <c r="WNV38" s="244"/>
      <c r="WNW38" s="244"/>
      <c r="WNX38" s="244"/>
      <c r="WNY38" s="244"/>
      <c r="WNZ38" s="244"/>
      <c r="WOA38" s="244"/>
      <c r="WOB38" s="244"/>
      <c r="WOC38" s="244"/>
      <c r="WOD38" s="244"/>
      <c r="WOE38" s="244"/>
      <c r="WOF38" s="244"/>
      <c r="WOG38" s="244"/>
      <c r="WOH38" s="244"/>
      <c r="WOI38" s="244"/>
      <c r="WOJ38" s="244"/>
      <c r="WOK38" s="244"/>
      <c r="WOL38" s="244"/>
      <c r="WOM38" s="244"/>
      <c r="WON38" s="244"/>
      <c r="WOO38" s="244"/>
      <c r="WOP38" s="244"/>
      <c r="WOQ38" s="244"/>
      <c r="WOR38" s="244"/>
      <c r="WOS38" s="244"/>
      <c r="WOT38" s="244"/>
      <c r="WOU38" s="244"/>
      <c r="WOV38" s="244"/>
      <c r="WOW38" s="244"/>
      <c r="WOX38" s="244"/>
      <c r="WOY38" s="244"/>
      <c r="WOZ38" s="244"/>
      <c r="WPA38" s="244"/>
      <c r="WPB38" s="244"/>
      <c r="WPC38" s="244"/>
      <c r="WPD38" s="244"/>
      <c r="WPE38" s="244"/>
      <c r="WPF38" s="244"/>
      <c r="WPG38" s="244"/>
      <c r="WPH38" s="244"/>
      <c r="WPI38" s="244"/>
      <c r="WPJ38" s="244"/>
      <c r="WPK38" s="244"/>
      <c r="WPL38" s="244"/>
      <c r="WPM38" s="244"/>
      <c r="WPN38" s="244"/>
      <c r="WPO38" s="244"/>
      <c r="WPP38" s="244"/>
      <c r="WPQ38" s="244"/>
      <c r="WPR38" s="244"/>
      <c r="WPS38" s="244"/>
      <c r="WPT38" s="244"/>
      <c r="WPU38" s="244"/>
      <c r="WPV38" s="244"/>
      <c r="WPW38" s="244"/>
      <c r="WPX38" s="244"/>
      <c r="WPY38" s="244"/>
      <c r="WPZ38" s="244"/>
      <c r="WQA38" s="244"/>
      <c r="WQB38" s="244"/>
      <c r="WQC38" s="244"/>
      <c r="WQD38" s="244"/>
      <c r="WQE38" s="244"/>
      <c r="WQF38" s="244"/>
      <c r="WQG38" s="244"/>
      <c r="WQH38" s="244"/>
      <c r="WQI38" s="244"/>
      <c r="WQJ38" s="244"/>
      <c r="WQK38" s="244"/>
      <c r="WQL38" s="244"/>
      <c r="WQM38" s="244"/>
      <c r="WQN38" s="244"/>
      <c r="WQO38" s="244"/>
      <c r="WQP38" s="244"/>
      <c r="WQQ38" s="244"/>
      <c r="WQR38" s="244"/>
      <c r="WQS38" s="244"/>
      <c r="WQT38" s="244"/>
      <c r="WQU38" s="244"/>
      <c r="WQV38" s="244"/>
      <c r="WQW38" s="244"/>
      <c r="WQX38" s="244"/>
      <c r="WQY38" s="244"/>
      <c r="WQZ38" s="244"/>
      <c r="WRA38" s="244"/>
      <c r="WRB38" s="244"/>
      <c r="WRC38" s="244"/>
      <c r="WRD38" s="244"/>
      <c r="WRE38" s="244"/>
      <c r="WRF38" s="244"/>
      <c r="WRG38" s="244"/>
      <c r="WRH38" s="244"/>
      <c r="WRI38" s="244"/>
      <c r="WRJ38" s="244"/>
      <c r="WRK38" s="244"/>
      <c r="WRL38" s="244"/>
      <c r="WRM38" s="244"/>
      <c r="WRN38" s="244"/>
      <c r="WRO38" s="244"/>
      <c r="WRP38" s="244"/>
      <c r="WRQ38" s="244"/>
      <c r="WRR38" s="244"/>
      <c r="WRS38" s="244"/>
      <c r="WRT38" s="244"/>
      <c r="WRU38" s="244"/>
      <c r="WRV38" s="244"/>
      <c r="WRW38" s="244"/>
      <c r="WRX38" s="244"/>
      <c r="WRY38" s="244"/>
      <c r="WRZ38" s="244"/>
      <c r="WSA38" s="244"/>
      <c r="WSB38" s="244"/>
      <c r="WSC38" s="244"/>
      <c r="WSD38" s="244"/>
      <c r="WSE38" s="244"/>
      <c r="WSF38" s="244"/>
      <c r="WSG38" s="244"/>
      <c r="WSH38" s="244"/>
      <c r="WSI38" s="244"/>
      <c r="WSJ38" s="244"/>
      <c r="WSK38" s="244"/>
      <c r="WSL38" s="244"/>
      <c r="WSM38" s="244"/>
      <c r="WSN38" s="244"/>
      <c r="WSO38" s="244"/>
      <c r="WSP38" s="244"/>
      <c r="WSQ38" s="244"/>
      <c r="WSR38" s="244"/>
      <c r="WSS38" s="244"/>
      <c r="WST38" s="244"/>
      <c r="WSU38" s="244"/>
      <c r="WSV38" s="244"/>
      <c r="WSW38" s="244"/>
      <c r="WSX38" s="244"/>
      <c r="WSY38" s="244"/>
      <c r="WSZ38" s="244"/>
      <c r="WTA38" s="244"/>
      <c r="WTB38" s="244"/>
      <c r="WTC38" s="244"/>
      <c r="WTD38" s="244"/>
      <c r="WTE38" s="244"/>
      <c r="WTF38" s="244"/>
      <c r="WTG38" s="244"/>
      <c r="WTH38" s="244"/>
      <c r="WTI38" s="244"/>
      <c r="WTJ38" s="244"/>
      <c r="WTK38" s="244"/>
      <c r="WTL38" s="244"/>
      <c r="WTM38" s="244"/>
      <c r="WTN38" s="244"/>
      <c r="WTO38" s="244"/>
      <c r="WTP38" s="244"/>
      <c r="WTQ38" s="244"/>
      <c r="WTR38" s="244"/>
      <c r="WTS38" s="244"/>
      <c r="WTT38" s="244"/>
      <c r="WTU38" s="244"/>
      <c r="WTV38" s="244"/>
      <c r="WTW38" s="244"/>
      <c r="WTX38" s="244"/>
      <c r="WTY38" s="244"/>
      <c r="WTZ38" s="244"/>
      <c r="WUA38" s="244"/>
      <c r="WUB38" s="244"/>
      <c r="WUC38" s="244"/>
      <c r="WUD38" s="244"/>
      <c r="WUE38" s="244"/>
      <c r="WUF38" s="244"/>
      <c r="WUG38" s="244"/>
      <c r="WUH38" s="244"/>
      <c r="WUI38" s="244"/>
      <c r="WUJ38" s="244"/>
      <c r="WUK38" s="244"/>
      <c r="WUL38" s="244"/>
      <c r="WUM38" s="244"/>
      <c r="WUN38" s="244"/>
      <c r="WUO38" s="244"/>
      <c r="WUP38" s="244"/>
      <c r="WUQ38" s="244"/>
      <c r="WUR38" s="244"/>
      <c r="WUS38" s="244"/>
      <c r="WUT38" s="244"/>
      <c r="WUU38" s="244"/>
      <c r="WUV38" s="244"/>
      <c r="WUW38" s="244"/>
      <c r="WUX38" s="244"/>
      <c r="WUY38" s="244"/>
      <c r="WUZ38" s="244"/>
      <c r="WVA38" s="244"/>
      <c r="WVB38" s="244"/>
      <c r="WVC38" s="244"/>
      <c r="WVD38" s="244"/>
      <c r="WVE38" s="244"/>
      <c r="WVF38" s="244"/>
      <c r="WVG38" s="244"/>
      <c r="WVH38" s="244"/>
      <c r="WVI38" s="244"/>
      <c r="WVJ38" s="244"/>
      <c r="WVK38" s="244"/>
      <c r="WVL38" s="244"/>
      <c r="WVM38" s="244"/>
      <c r="WVN38" s="244"/>
      <c r="WVO38" s="244"/>
      <c r="WVP38" s="244"/>
      <c r="WVQ38" s="244"/>
      <c r="WVR38" s="244"/>
      <c r="WVS38" s="244"/>
      <c r="WVT38" s="244"/>
      <c r="WVU38" s="244"/>
      <c r="WVV38" s="244"/>
      <c r="WVW38" s="244"/>
      <c r="WVX38" s="244"/>
      <c r="WVY38" s="244"/>
      <c r="WVZ38" s="244"/>
      <c r="WWA38" s="244"/>
      <c r="WWB38" s="244"/>
      <c r="WWC38" s="244"/>
      <c r="WWD38" s="244"/>
      <c r="WWE38" s="244"/>
      <c r="WWF38" s="244"/>
      <c r="WWG38" s="244"/>
      <c r="WWH38" s="244"/>
      <c r="WWI38" s="244"/>
      <c r="WWJ38" s="244"/>
      <c r="WWK38" s="244"/>
      <c r="WWL38" s="244"/>
      <c r="WWM38" s="244"/>
      <c r="WWN38" s="244"/>
      <c r="WWO38" s="244"/>
      <c r="WWP38" s="244"/>
      <c r="WWQ38" s="244"/>
      <c r="WWR38" s="244"/>
      <c r="WWS38" s="244"/>
      <c r="WWT38" s="244"/>
      <c r="WWU38" s="244"/>
      <c r="WWV38" s="244"/>
      <c r="WWW38" s="244"/>
      <c r="WWX38" s="244"/>
      <c r="WWY38" s="244"/>
      <c r="WWZ38" s="244"/>
      <c r="WXA38" s="244"/>
      <c r="WXB38" s="244"/>
      <c r="WXC38" s="244"/>
      <c r="WXD38" s="244"/>
      <c r="WXE38" s="244"/>
      <c r="WXF38" s="244"/>
      <c r="WXG38" s="244"/>
      <c r="WXH38" s="244"/>
      <c r="WXI38" s="244"/>
      <c r="WXJ38" s="244"/>
      <c r="WXK38" s="244"/>
      <c r="WXL38" s="244"/>
      <c r="WXM38" s="244"/>
      <c r="WXN38" s="244"/>
      <c r="WXO38" s="244"/>
      <c r="WXP38" s="244"/>
      <c r="WXQ38" s="244"/>
      <c r="WXR38" s="244"/>
      <c r="WXS38" s="244"/>
      <c r="WXT38" s="244"/>
      <c r="WXU38" s="244"/>
      <c r="WXV38" s="244"/>
      <c r="WXW38" s="244"/>
      <c r="WXX38" s="244"/>
      <c r="WXY38" s="244"/>
      <c r="WXZ38" s="244"/>
      <c r="WYA38" s="244"/>
      <c r="WYB38" s="244"/>
      <c r="WYC38" s="244"/>
      <c r="WYD38" s="244"/>
      <c r="WYE38" s="244"/>
      <c r="WYF38" s="244"/>
      <c r="WYG38" s="244"/>
      <c r="WYH38" s="244"/>
      <c r="WYI38" s="244"/>
      <c r="WYJ38" s="244"/>
      <c r="WYK38" s="244"/>
      <c r="WYL38" s="244"/>
      <c r="WYM38" s="244"/>
      <c r="WYN38" s="244"/>
      <c r="WYO38" s="244"/>
      <c r="WYP38" s="244"/>
      <c r="WYQ38" s="244"/>
      <c r="WYR38" s="244"/>
      <c r="WYS38" s="244"/>
      <c r="WYT38" s="244"/>
      <c r="WYU38" s="244"/>
      <c r="WYV38" s="244"/>
      <c r="WYW38" s="244"/>
      <c r="WYX38" s="244"/>
      <c r="WYY38" s="244"/>
      <c r="WYZ38" s="244"/>
      <c r="WZA38" s="244"/>
      <c r="WZB38" s="244"/>
      <c r="WZC38" s="244"/>
      <c r="WZD38" s="244"/>
      <c r="WZE38" s="244"/>
      <c r="WZF38" s="244"/>
      <c r="WZG38" s="244"/>
      <c r="WZH38" s="244"/>
      <c r="WZI38" s="244"/>
      <c r="WZJ38" s="244"/>
      <c r="WZK38" s="244"/>
      <c r="WZL38" s="244"/>
      <c r="WZM38" s="244"/>
      <c r="WZN38" s="244"/>
      <c r="WZO38" s="244"/>
      <c r="WZP38" s="244"/>
      <c r="WZQ38" s="244"/>
      <c r="WZR38" s="244"/>
      <c r="WZS38" s="244"/>
      <c r="WZT38" s="244"/>
      <c r="WZU38" s="244"/>
      <c r="WZV38" s="244"/>
      <c r="WZW38" s="244"/>
      <c r="WZX38" s="244"/>
      <c r="WZY38" s="244"/>
      <c r="WZZ38" s="244"/>
      <c r="XAA38" s="244"/>
      <c r="XAB38" s="244"/>
      <c r="XAC38" s="244"/>
      <c r="XAD38" s="244"/>
      <c r="XAE38" s="244"/>
      <c r="XAF38" s="244"/>
      <c r="XAG38" s="244"/>
      <c r="XAH38" s="244"/>
      <c r="XAI38" s="244"/>
      <c r="XAJ38" s="244"/>
      <c r="XAK38" s="244"/>
      <c r="XAL38" s="244"/>
      <c r="XAM38" s="244"/>
      <c r="XAN38" s="244"/>
      <c r="XAO38" s="244"/>
      <c r="XAP38" s="244"/>
      <c r="XAQ38" s="244"/>
      <c r="XAR38" s="244"/>
      <c r="XAS38" s="244"/>
      <c r="XAT38" s="244"/>
      <c r="XAU38" s="244"/>
      <c r="XAV38" s="244"/>
      <c r="XAW38" s="244"/>
      <c r="XAX38" s="244"/>
      <c r="XAY38" s="244"/>
      <c r="XAZ38" s="244"/>
      <c r="XBA38" s="244"/>
      <c r="XBB38" s="244"/>
      <c r="XBC38" s="244"/>
      <c r="XBD38" s="244"/>
      <c r="XBE38" s="244"/>
      <c r="XBF38" s="244"/>
      <c r="XBG38" s="244"/>
      <c r="XBH38" s="244"/>
      <c r="XBI38" s="244"/>
      <c r="XBJ38" s="244"/>
      <c r="XBK38" s="244"/>
      <c r="XBL38" s="244"/>
      <c r="XBM38" s="244"/>
      <c r="XBN38" s="244"/>
      <c r="XBO38" s="244"/>
      <c r="XBP38" s="244"/>
      <c r="XBQ38" s="244"/>
      <c r="XBR38" s="244"/>
      <c r="XBS38" s="244"/>
      <c r="XBT38" s="244"/>
      <c r="XBU38" s="244"/>
      <c r="XBV38" s="244"/>
      <c r="XBW38" s="244"/>
      <c r="XBX38" s="244"/>
      <c r="XBY38" s="244"/>
      <c r="XBZ38" s="244"/>
      <c r="XCA38" s="244"/>
      <c r="XCB38" s="244"/>
      <c r="XCC38" s="244"/>
      <c r="XCD38" s="244"/>
      <c r="XCE38" s="244"/>
      <c r="XCF38" s="244"/>
      <c r="XCG38" s="244"/>
      <c r="XCH38" s="244"/>
      <c r="XCI38" s="244"/>
      <c r="XCJ38" s="244"/>
      <c r="XCK38" s="244"/>
      <c r="XCL38" s="244"/>
      <c r="XCM38" s="244"/>
      <c r="XCN38" s="244"/>
      <c r="XCO38" s="244"/>
      <c r="XCP38" s="244"/>
      <c r="XCQ38" s="244"/>
      <c r="XCR38" s="244"/>
      <c r="XCS38" s="244"/>
      <c r="XCT38" s="244"/>
      <c r="XCU38" s="244"/>
      <c r="XCV38" s="244"/>
      <c r="XCW38" s="244"/>
      <c r="XCX38" s="244"/>
      <c r="XCY38" s="244"/>
      <c r="XCZ38" s="244"/>
      <c r="XDA38" s="244"/>
      <c r="XDB38" s="244"/>
      <c r="XDC38" s="244"/>
      <c r="XDD38" s="244"/>
      <c r="XDE38" s="244"/>
      <c r="XDF38" s="244"/>
      <c r="XDG38" s="244"/>
      <c r="XDH38" s="244"/>
      <c r="XDI38" s="244"/>
      <c r="XDJ38" s="244"/>
      <c r="XDK38" s="244"/>
      <c r="XDL38" s="244"/>
      <c r="XDM38" s="244"/>
      <c r="XDN38" s="244"/>
      <c r="XDO38" s="244"/>
      <c r="XDP38" s="244"/>
      <c r="XDQ38" s="244"/>
      <c r="XDR38" s="244"/>
      <c r="XDS38" s="244"/>
      <c r="XDT38" s="244"/>
      <c r="XDU38" s="244"/>
      <c r="XDV38" s="244"/>
      <c r="XDW38" s="244"/>
      <c r="XDX38" s="244"/>
      <c r="XDY38" s="244"/>
      <c r="XDZ38" s="244"/>
      <c r="XEA38" s="244"/>
      <c r="XEB38" s="244"/>
      <c r="XEC38" s="244"/>
      <c r="XED38" s="244"/>
      <c r="XEE38" s="244"/>
      <c r="XEF38" s="244"/>
      <c r="XEG38" s="244"/>
      <c r="XEH38" s="244"/>
      <c r="XEI38" s="244"/>
      <c r="XEJ38" s="244"/>
      <c r="XEK38" s="244"/>
      <c r="XEL38" s="244"/>
      <c r="XEM38" s="244"/>
      <c r="XEN38" s="244"/>
      <c r="XEO38" s="244"/>
      <c r="XEP38" s="244"/>
      <c r="XEQ38" s="244"/>
      <c r="XER38" s="244"/>
      <c r="XES38" s="244"/>
      <c r="XET38" s="244"/>
      <c r="XEU38" s="244"/>
      <c r="XEV38" s="244"/>
      <c r="XEW38" s="244"/>
      <c r="XEX38" s="244"/>
      <c r="XEY38" s="244"/>
    </row>
    <row r="39" spans="1:16379" ht="62.5" customHeight="1">
      <c r="A39" s="244"/>
      <c r="B39" s="244"/>
      <c r="C39" s="244"/>
      <c r="D39" s="244"/>
      <c r="E39" s="244"/>
      <c r="F39" s="244"/>
      <c r="G39" s="244"/>
      <c r="H39" s="244"/>
      <c r="I39" s="244"/>
      <c r="J39" s="244"/>
      <c r="K39" s="244"/>
      <c r="L39" s="244"/>
      <c r="M39" s="244"/>
      <c r="N39" s="244"/>
      <c r="O39" s="244"/>
      <c r="P39" s="244"/>
      <c r="Q39" s="244"/>
      <c r="R39" s="244"/>
      <c r="S39" s="244"/>
      <c r="T39" s="244"/>
      <c r="U39" s="244"/>
      <c r="V39" s="244"/>
      <c r="W39" s="244"/>
      <c r="X39" s="244"/>
      <c r="Y39" s="244"/>
      <c r="Z39" s="244"/>
      <c r="AA39" s="244"/>
      <c r="AB39" s="244"/>
      <c r="AC39" s="244"/>
      <c r="AD39" s="244"/>
      <c r="AE39" s="244"/>
      <c r="AF39" s="244"/>
      <c r="AG39" s="244"/>
      <c r="AH39" s="244"/>
      <c r="AI39" s="244"/>
      <c r="AJ39" s="244"/>
      <c r="AK39" s="244"/>
      <c r="AL39" s="244"/>
      <c r="AM39" s="244"/>
      <c r="AN39" s="244"/>
      <c r="AO39" s="244"/>
      <c r="AP39" s="244"/>
      <c r="AQ39" s="244"/>
      <c r="AR39" s="244"/>
      <c r="AS39" s="244"/>
      <c r="AT39" s="244"/>
      <c r="AU39" s="244"/>
      <c r="AV39" s="244"/>
      <c r="AW39" s="244"/>
      <c r="AX39" s="244"/>
      <c r="AY39" s="244"/>
      <c r="AZ39" s="244"/>
      <c r="BA39" s="244"/>
      <c r="BB39" s="244"/>
      <c r="BC39" s="244"/>
      <c r="BD39" s="244"/>
      <c r="BE39" s="244"/>
      <c r="BF39" s="244"/>
      <c r="BG39" s="244"/>
      <c r="BH39" s="244"/>
      <c r="BI39" s="244"/>
      <c r="BJ39" s="244"/>
      <c r="BK39" s="244"/>
      <c r="BL39" s="244"/>
      <c r="BM39" s="244"/>
      <c r="BN39" s="244"/>
      <c r="BO39" s="244"/>
      <c r="BP39" s="244"/>
      <c r="BQ39" s="244"/>
      <c r="BR39" s="244"/>
      <c r="BS39" s="244"/>
      <c r="BT39" s="244"/>
      <c r="BU39" s="244"/>
      <c r="BV39" s="244"/>
      <c r="BW39" s="244"/>
      <c r="BX39" s="244"/>
      <c r="BY39" s="244"/>
      <c r="BZ39" s="244"/>
      <c r="CA39" s="244"/>
      <c r="CB39" s="244"/>
      <c r="CC39" s="244"/>
      <c r="CD39" s="244"/>
      <c r="CE39" s="244"/>
      <c r="CF39" s="244"/>
      <c r="CG39" s="244"/>
      <c r="CH39" s="244"/>
      <c r="CI39" s="244"/>
      <c r="CJ39" s="244"/>
      <c r="CK39" s="244"/>
      <c r="CL39" s="244"/>
      <c r="CM39" s="244"/>
      <c r="CN39" s="244"/>
      <c r="CO39" s="244"/>
      <c r="CP39" s="244"/>
      <c r="CQ39" s="244"/>
      <c r="CR39" s="244"/>
      <c r="CS39" s="244"/>
      <c r="CT39" s="244"/>
      <c r="CU39" s="244"/>
      <c r="CV39" s="244"/>
      <c r="CW39" s="244"/>
      <c r="CX39" s="244"/>
      <c r="CY39" s="244"/>
      <c r="CZ39" s="244"/>
      <c r="DA39" s="244"/>
      <c r="DB39" s="244"/>
      <c r="DC39" s="244"/>
      <c r="DD39" s="244"/>
      <c r="DE39" s="244"/>
      <c r="DF39" s="244"/>
      <c r="DG39" s="244"/>
      <c r="DH39" s="244"/>
      <c r="DI39" s="244"/>
      <c r="DJ39" s="244"/>
      <c r="DK39" s="244"/>
      <c r="DL39" s="244"/>
      <c r="DM39" s="244"/>
      <c r="DN39" s="244"/>
      <c r="DO39" s="244"/>
      <c r="DP39" s="244"/>
      <c r="DQ39" s="244"/>
      <c r="DR39" s="244"/>
      <c r="DS39" s="244"/>
      <c r="DT39" s="244"/>
      <c r="DU39" s="244"/>
      <c r="DV39" s="244"/>
      <c r="DW39" s="244"/>
      <c r="DX39" s="244"/>
      <c r="DY39" s="244"/>
      <c r="DZ39" s="244"/>
      <c r="EA39" s="244"/>
      <c r="EB39" s="244"/>
      <c r="EC39" s="244"/>
      <c r="ED39" s="244"/>
      <c r="EE39" s="244"/>
      <c r="EF39" s="244"/>
      <c r="EG39" s="244"/>
      <c r="EH39" s="244"/>
      <c r="EI39" s="244"/>
      <c r="EJ39" s="244"/>
      <c r="EK39" s="244"/>
      <c r="EL39" s="244"/>
      <c r="EM39" s="244"/>
      <c r="EN39" s="244"/>
      <c r="EO39" s="244"/>
      <c r="EP39" s="244"/>
      <c r="EQ39" s="244"/>
      <c r="ER39" s="244"/>
      <c r="ES39" s="244"/>
      <c r="ET39" s="244"/>
      <c r="EU39" s="244"/>
      <c r="EV39" s="244"/>
      <c r="EW39" s="244"/>
      <c r="EX39" s="244"/>
      <c r="EY39" s="244"/>
      <c r="EZ39" s="244"/>
      <c r="FA39" s="244"/>
      <c r="FB39" s="244"/>
      <c r="FC39" s="244"/>
      <c r="FD39" s="244"/>
      <c r="FE39" s="244"/>
      <c r="FF39" s="244"/>
      <c r="FG39" s="244"/>
      <c r="FH39" s="244"/>
      <c r="FI39" s="244"/>
      <c r="FJ39" s="244"/>
      <c r="FK39" s="244"/>
      <c r="FL39" s="244"/>
      <c r="FM39" s="244"/>
      <c r="FN39" s="244"/>
      <c r="FO39" s="244"/>
      <c r="FP39" s="244"/>
      <c r="FQ39" s="244"/>
      <c r="FR39" s="244"/>
      <c r="FS39" s="244"/>
      <c r="FT39" s="244"/>
      <c r="FU39" s="244"/>
      <c r="FV39" s="244"/>
      <c r="FW39" s="244"/>
      <c r="FX39" s="244"/>
      <c r="FY39" s="244"/>
      <c r="FZ39" s="244"/>
      <c r="GA39" s="244"/>
      <c r="GB39" s="244"/>
      <c r="GC39" s="244"/>
      <c r="GD39" s="244"/>
      <c r="GE39" s="244"/>
      <c r="GF39" s="244"/>
      <c r="GG39" s="244"/>
      <c r="GH39" s="244"/>
      <c r="GI39" s="244"/>
      <c r="GJ39" s="244"/>
      <c r="GK39" s="244"/>
      <c r="GL39" s="244"/>
      <c r="GM39" s="244"/>
      <c r="GN39" s="244"/>
      <c r="GO39" s="244"/>
      <c r="GP39" s="244"/>
      <c r="GQ39" s="244"/>
      <c r="GR39" s="244"/>
      <c r="GS39" s="244"/>
      <c r="GT39" s="244"/>
      <c r="GU39" s="244"/>
      <c r="GV39" s="244"/>
      <c r="GW39" s="244"/>
      <c r="GX39" s="244"/>
      <c r="GY39" s="244"/>
      <c r="GZ39" s="244"/>
      <c r="HA39" s="244"/>
      <c r="HB39" s="244"/>
      <c r="HC39" s="244"/>
      <c r="HD39" s="244"/>
      <c r="HE39" s="244"/>
      <c r="HF39" s="244"/>
      <c r="HG39" s="244"/>
      <c r="HH39" s="244"/>
      <c r="HI39" s="244"/>
      <c r="HJ39" s="244"/>
      <c r="HK39" s="244"/>
      <c r="HL39" s="244"/>
      <c r="HM39" s="244"/>
      <c r="HN39" s="244"/>
      <c r="HO39" s="244"/>
      <c r="HP39" s="244"/>
      <c r="HQ39" s="244"/>
      <c r="HR39" s="244"/>
      <c r="HS39" s="244"/>
      <c r="HT39" s="244"/>
      <c r="HU39" s="244"/>
      <c r="HV39" s="244"/>
      <c r="HW39" s="244"/>
      <c r="HX39" s="244"/>
      <c r="HY39" s="244"/>
      <c r="HZ39" s="244"/>
      <c r="IA39" s="244"/>
      <c r="IB39" s="244"/>
      <c r="IC39" s="244"/>
      <c r="ID39" s="244"/>
      <c r="IE39" s="244"/>
      <c r="IF39" s="244"/>
      <c r="IG39" s="244"/>
      <c r="IH39" s="244"/>
      <c r="II39" s="244"/>
      <c r="IJ39" s="244"/>
      <c r="IK39" s="244"/>
      <c r="IL39" s="244"/>
      <c r="IM39" s="244"/>
      <c r="IN39" s="244"/>
      <c r="IO39" s="244"/>
      <c r="IP39" s="244"/>
      <c r="IQ39" s="244"/>
      <c r="IR39" s="244"/>
      <c r="IS39" s="244"/>
      <c r="IT39" s="244"/>
      <c r="IU39" s="244"/>
      <c r="IV39" s="244"/>
      <c r="IW39" s="244"/>
      <c r="IX39" s="244"/>
      <c r="IY39" s="244"/>
      <c r="IZ39" s="244"/>
      <c r="JA39" s="244"/>
      <c r="JB39" s="244"/>
      <c r="JC39" s="244"/>
      <c r="JD39" s="244"/>
      <c r="JE39" s="244"/>
      <c r="JF39" s="244"/>
      <c r="JG39" s="244"/>
      <c r="JH39" s="244"/>
      <c r="JI39" s="244"/>
      <c r="JJ39" s="244"/>
      <c r="JK39" s="244"/>
      <c r="JL39" s="244"/>
      <c r="JM39" s="244"/>
      <c r="JN39" s="244"/>
      <c r="JO39" s="244"/>
      <c r="JP39" s="244"/>
      <c r="JQ39" s="244"/>
      <c r="JR39" s="244"/>
      <c r="JS39" s="244"/>
      <c r="JT39" s="244"/>
      <c r="JU39" s="244"/>
      <c r="JV39" s="244"/>
      <c r="JW39" s="244"/>
      <c r="JX39" s="244"/>
      <c r="JY39" s="244"/>
      <c r="JZ39" s="244"/>
      <c r="KA39" s="244"/>
      <c r="KB39" s="244"/>
      <c r="KC39" s="244"/>
      <c r="KD39" s="244"/>
      <c r="KE39" s="244"/>
      <c r="KF39" s="244"/>
      <c r="KG39" s="244"/>
      <c r="KH39" s="244"/>
      <c r="KI39" s="244"/>
      <c r="KJ39" s="244"/>
      <c r="KK39" s="244"/>
      <c r="KL39" s="244"/>
      <c r="KM39" s="244"/>
      <c r="KN39" s="244"/>
      <c r="KO39" s="244"/>
      <c r="KP39" s="244"/>
      <c r="KQ39" s="244"/>
      <c r="KR39" s="244"/>
      <c r="KS39" s="244"/>
      <c r="KT39" s="244"/>
      <c r="KU39" s="244"/>
      <c r="KV39" s="244"/>
      <c r="KW39" s="244"/>
      <c r="KX39" s="244"/>
      <c r="KY39" s="244"/>
      <c r="KZ39" s="244"/>
      <c r="LA39" s="244"/>
      <c r="LB39" s="244"/>
      <c r="LC39" s="244"/>
      <c r="LD39" s="244"/>
      <c r="LE39" s="244"/>
      <c r="LF39" s="244"/>
      <c r="LG39" s="244"/>
      <c r="LH39" s="244"/>
      <c r="LI39" s="244"/>
      <c r="LJ39" s="244"/>
      <c r="LK39" s="244"/>
      <c r="LL39" s="244"/>
      <c r="LM39" s="244"/>
      <c r="LN39" s="244"/>
      <c r="LO39" s="244"/>
      <c r="LP39" s="244"/>
      <c r="LQ39" s="244"/>
      <c r="LR39" s="244"/>
      <c r="LS39" s="244"/>
      <c r="LT39" s="244"/>
      <c r="LU39" s="244"/>
      <c r="LV39" s="244"/>
      <c r="LW39" s="244"/>
      <c r="LX39" s="244"/>
      <c r="LY39" s="244"/>
      <c r="LZ39" s="244"/>
      <c r="MA39" s="244"/>
      <c r="MB39" s="244"/>
      <c r="MC39" s="244"/>
      <c r="MD39" s="244"/>
      <c r="ME39" s="244"/>
      <c r="MF39" s="244"/>
      <c r="MG39" s="244"/>
      <c r="MH39" s="244"/>
      <c r="MI39" s="244"/>
      <c r="MJ39" s="244"/>
      <c r="MK39" s="244"/>
      <c r="ML39" s="244"/>
      <c r="MM39" s="244"/>
      <c r="MN39" s="244"/>
      <c r="MO39" s="244"/>
      <c r="MP39" s="244"/>
      <c r="MQ39" s="244"/>
      <c r="MR39" s="244"/>
      <c r="MS39" s="244"/>
      <c r="MT39" s="244"/>
      <c r="MU39" s="244"/>
      <c r="MV39" s="244"/>
      <c r="MW39" s="244"/>
      <c r="MX39" s="244"/>
      <c r="MY39" s="244"/>
      <c r="MZ39" s="244"/>
      <c r="NA39" s="244"/>
      <c r="NB39" s="244"/>
      <c r="NC39" s="244"/>
      <c r="ND39" s="244"/>
      <c r="NE39" s="244"/>
      <c r="NF39" s="244"/>
      <c r="NG39" s="244"/>
      <c r="NH39" s="244"/>
      <c r="NI39" s="244"/>
      <c r="NJ39" s="244"/>
      <c r="NK39" s="244"/>
      <c r="NL39" s="244"/>
      <c r="NM39" s="244"/>
      <c r="NN39" s="244"/>
      <c r="NO39" s="244"/>
      <c r="NP39" s="244"/>
      <c r="NQ39" s="244"/>
      <c r="NR39" s="244"/>
      <c r="NS39" s="244"/>
      <c r="NT39" s="244"/>
      <c r="NU39" s="244"/>
      <c r="NV39" s="244"/>
      <c r="NW39" s="244"/>
      <c r="NX39" s="244"/>
      <c r="NY39" s="244"/>
      <c r="NZ39" s="244"/>
      <c r="OA39" s="244"/>
      <c r="OB39" s="244"/>
      <c r="OC39" s="244"/>
      <c r="OD39" s="244"/>
      <c r="OE39" s="244"/>
      <c r="OF39" s="244"/>
      <c r="OG39" s="244"/>
      <c r="OH39" s="244"/>
      <c r="OI39" s="244"/>
      <c r="OJ39" s="244"/>
      <c r="OK39" s="244"/>
      <c r="OL39" s="244"/>
      <c r="OM39" s="244"/>
      <c r="ON39" s="244"/>
      <c r="OO39" s="244"/>
      <c r="OP39" s="244"/>
      <c r="OQ39" s="244"/>
      <c r="OR39" s="244"/>
      <c r="OS39" s="244"/>
      <c r="OT39" s="244"/>
      <c r="OU39" s="244"/>
      <c r="OV39" s="244"/>
      <c r="OW39" s="244"/>
      <c r="OX39" s="244"/>
      <c r="OY39" s="244"/>
      <c r="OZ39" s="244"/>
      <c r="PA39" s="244"/>
      <c r="PB39" s="244"/>
      <c r="PC39" s="244"/>
      <c r="PD39" s="244"/>
      <c r="PE39" s="244"/>
      <c r="PF39" s="244"/>
      <c r="PG39" s="244"/>
      <c r="PH39" s="244"/>
      <c r="PI39" s="244"/>
      <c r="PJ39" s="244"/>
      <c r="PK39" s="244"/>
      <c r="PL39" s="244"/>
      <c r="PM39" s="244"/>
      <c r="PN39" s="244"/>
      <c r="PO39" s="244"/>
      <c r="PP39" s="244"/>
      <c r="PQ39" s="244"/>
      <c r="PR39" s="244"/>
      <c r="PS39" s="244"/>
      <c r="PT39" s="244"/>
      <c r="PU39" s="244"/>
      <c r="PV39" s="244"/>
      <c r="PW39" s="244"/>
      <c r="PX39" s="244"/>
      <c r="PY39" s="244"/>
      <c r="PZ39" s="244"/>
      <c r="QA39" s="244"/>
      <c r="QB39" s="244"/>
      <c r="QC39" s="244"/>
      <c r="QD39" s="244"/>
      <c r="QE39" s="244"/>
      <c r="QF39" s="244"/>
      <c r="QG39" s="244"/>
      <c r="QH39" s="244"/>
      <c r="QI39" s="244"/>
      <c r="QJ39" s="244"/>
      <c r="QK39" s="244"/>
      <c r="QL39" s="244"/>
      <c r="QM39" s="244"/>
      <c r="QN39" s="244"/>
      <c r="QO39" s="244"/>
      <c r="QP39" s="244"/>
      <c r="QQ39" s="244"/>
      <c r="QR39" s="244"/>
      <c r="QS39" s="244"/>
      <c r="QT39" s="244"/>
      <c r="QU39" s="244"/>
      <c r="QV39" s="244"/>
      <c r="QW39" s="244"/>
      <c r="QX39" s="244"/>
      <c r="QY39" s="244"/>
      <c r="QZ39" s="244"/>
      <c r="RA39" s="244"/>
      <c r="RB39" s="244"/>
      <c r="RC39" s="244"/>
      <c r="RD39" s="244"/>
      <c r="RE39" s="244"/>
      <c r="RF39" s="244"/>
      <c r="RG39" s="244"/>
      <c r="RH39" s="244"/>
      <c r="RI39" s="244"/>
      <c r="RJ39" s="244"/>
      <c r="RK39" s="244"/>
      <c r="RL39" s="244"/>
      <c r="RM39" s="244"/>
      <c r="RN39" s="244"/>
      <c r="RO39" s="244"/>
      <c r="RP39" s="244"/>
      <c r="RQ39" s="244"/>
      <c r="RR39" s="244"/>
      <c r="RS39" s="244"/>
      <c r="RT39" s="244"/>
      <c r="RU39" s="244"/>
      <c r="RV39" s="244"/>
      <c r="RW39" s="244"/>
      <c r="RX39" s="244"/>
      <c r="RY39" s="244"/>
      <c r="RZ39" s="244"/>
      <c r="SA39" s="244"/>
      <c r="SB39" s="244"/>
      <c r="SC39" s="244"/>
      <c r="SD39" s="244"/>
      <c r="SE39" s="244"/>
      <c r="SF39" s="244"/>
      <c r="SG39" s="244"/>
      <c r="SH39" s="244"/>
      <c r="SI39" s="244"/>
      <c r="SJ39" s="244"/>
      <c r="SK39" s="244"/>
      <c r="SL39" s="244"/>
      <c r="SM39" s="244"/>
      <c r="SN39" s="244"/>
      <c r="SO39" s="244"/>
      <c r="SP39" s="244"/>
      <c r="SQ39" s="244"/>
      <c r="SR39" s="244"/>
      <c r="SS39" s="244"/>
      <c r="ST39" s="244"/>
      <c r="SU39" s="244"/>
      <c r="SV39" s="244"/>
      <c r="SW39" s="244"/>
      <c r="SX39" s="244"/>
      <c r="SY39" s="244"/>
      <c r="SZ39" s="244"/>
      <c r="TA39" s="244"/>
      <c r="TB39" s="244"/>
      <c r="TC39" s="244"/>
      <c r="TD39" s="244"/>
      <c r="TE39" s="244"/>
      <c r="TF39" s="244"/>
      <c r="TG39" s="244"/>
      <c r="TH39" s="244"/>
      <c r="TI39" s="244"/>
      <c r="TJ39" s="244"/>
      <c r="TK39" s="244"/>
      <c r="TL39" s="244"/>
      <c r="TM39" s="244"/>
      <c r="TN39" s="244"/>
      <c r="TO39" s="244"/>
      <c r="TP39" s="244"/>
      <c r="TQ39" s="244"/>
      <c r="TR39" s="244"/>
      <c r="TS39" s="244"/>
      <c r="TT39" s="244"/>
      <c r="TU39" s="244"/>
      <c r="TV39" s="244"/>
      <c r="TW39" s="244"/>
      <c r="TX39" s="244"/>
      <c r="TY39" s="244"/>
      <c r="TZ39" s="244"/>
      <c r="UA39" s="244"/>
      <c r="UB39" s="244"/>
      <c r="UC39" s="244"/>
      <c r="UD39" s="244"/>
      <c r="UE39" s="244"/>
      <c r="UF39" s="244"/>
      <c r="UG39" s="244"/>
      <c r="UH39" s="244"/>
      <c r="UI39" s="244"/>
      <c r="UJ39" s="244"/>
      <c r="UK39" s="244"/>
      <c r="UL39" s="244"/>
      <c r="UM39" s="244"/>
      <c r="UN39" s="244"/>
      <c r="UO39" s="244"/>
      <c r="UP39" s="244"/>
      <c r="UQ39" s="244"/>
      <c r="UR39" s="244"/>
      <c r="US39" s="244"/>
      <c r="UT39" s="244"/>
      <c r="UU39" s="244"/>
      <c r="UV39" s="244"/>
      <c r="UW39" s="244"/>
      <c r="UX39" s="244"/>
      <c r="UY39" s="244"/>
      <c r="UZ39" s="244"/>
      <c r="VA39" s="244"/>
      <c r="VB39" s="244"/>
      <c r="VC39" s="244"/>
      <c r="VD39" s="244"/>
      <c r="VE39" s="244"/>
      <c r="VF39" s="244"/>
      <c r="VG39" s="244"/>
      <c r="VH39" s="244"/>
      <c r="VI39" s="244"/>
      <c r="VJ39" s="244"/>
      <c r="VK39" s="244"/>
      <c r="VL39" s="244"/>
      <c r="VM39" s="244"/>
      <c r="VN39" s="244"/>
      <c r="VO39" s="244"/>
      <c r="VP39" s="244"/>
      <c r="VQ39" s="244"/>
      <c r="VR39" s="244"/>
      <c r="VS39" s="244"/>
      <c r="VT39" s="244"/>
      <c r="VU39" s="244"/>
      <c r="VV39" s="244"/>
      <c r="VW39" s="244"/>
      <c r="VX39" s="244"/>
      <c r="VY39" s="244"/>
      <c r="VZ39" s="244"/>
      <c r="WA39" s="244"/>
      <c r="WB39" s="244"/>
      <c r="WC39" s="244"/>
      <c r="WD39" s="244"/>
      <c r="WE39" s="244"/>
      <c r="WF39" s="244"/>
      <c r="WG39" s="244"/>
      <c r="WH39" s="244"/>
      <c r="WI39" s="244"/>
      <c r="WJ39" s="244"/>
      <c r="WK39" s="244"/>
      <c r="WL39" s="244"/>
      <c r="WM39" s="244"/>
      <c r="WN39" s="244"/>
      <c r="WO39" s="244"/>
      <c r="WP39" s="244"/>
      <c r="WQ39" s="244"/>
      <c r="WR39" s="244"/>
      <c r="WS39" s="244"/>
      <c r="WT39" s="244"/>
      <c r="WU39" s="244"/>
      <c r="WV39" s="244"/>
      <c r="WW39" s="244"/>
      <c r="WX39" s="244"/>
      <c r="WY39" s="244"/>
      <c r="WZ39" s="244"/>
      <c r="XA39" s="244"/>
      <c r="XB39" s="244"/>
      <c r="XC39" s="244"/>
      <c r="XD39" s="244"/>
      <c r="XE39" s="244"/>
      <c r="XF39" s="244"/>
      <c r="XG39" s="244"/>
      <c r="XH39" s="244"/>
      <c r="XI39" s="244"/>
      <c r="XJ39" s="244"/>
      <c r="XK39" s="244"/>
      <c r="XL39" s="244"/>
      <c r="XM39" s="244"/>
      <c r="XN39" s="244"/>
      <c r="XO39" s="244"/>
      <c r="XP39" s="244"/>
      <c r="XQ39" s="244"/>
      <c r="XR39" s="244"/>
      <c r="XS39" s="244"/>
      <c r="XT39" s="244"/>
      <c r="XU39" s="244"/>
      <c r="XV39" s="244"/>
      <c r="XW39" s="244"/>
      <c r="XX39" s="244"/>
      <c r="XY39" s="244"/>
      <c r="XZ39" s="244"/>
      <c r="YA39" s="244"/>
      <c r="YB39" s="244"/>
      <c r="YC39" s="244"/>
      <c r="YD39" s="244"/>
      <c r="YE39" s="244"/>
      <c r="YF39" s="244"/>
      <c r="YG39" s="244"/>
      <c r="YH39" s="244"/>
      <c r="YI39" s="244"/>
      <c r="YJ39" s="244"/>
      <c r="YK39" s="244"/>
      <c r="YL39" s="244"/>
      <c r="YM39" s="244"/>
      <c r="YN39" s="244"/>
      <c r="YO39" s="244"/>
      <c r="YP39" s="244"/>
      <c r="YQ39" s="244"/>
      <c r="YR39" s="244"/>
      <c r="YS39" s="244"/>
      <c r="YT39" s="244"/>
      <c r="YU39" s="244"/>
      <c r="YV39" s="244"/>
      <c r="YW39" s="244"/>
      <c r="YX39" s="244"/>
      <c r="YY39" s="244"/>
      <c r="YZ39" s="244"/>
      <c r="ZA39" s="244"/>
      <c r="ZB39" s="244"/>
      <c r="ZC39" s="244"/>
      <c r="ZD39" s="244"/>
      <c r="ZE39" s="244"/>
      <c r="ZF39" s="244"/>
      <c r="ZG39" s="244"/>
      <c r="ZH39" s="244"/>
      <c r="ZI39" s="244"/>
      <c r="ZJ39" s="244"/>
      <c r="ZK39" s="244"/>
      <c r="ZL39" s="244"/>
      <c r="ZM39" s="244"/>
      <c r="ZN39" s="244"/>
      <c r="ZO39" s="244"/>
      <c r="ZP39" s="244"/>
      <c r="ZQ39" s="244"/>
      <c r="ZR39" s="244"/>
      <c r="ZS39" s="244"/>
      <c r="ZT39" s="244"/>
      <c r="ZU39" s="244"/>
      <c r="ZV39" s="244"/>
      <c r="ZW39" s="244"/>
      <c r="ZX39" s="244"/>
      <c r="ZY39" s="244"/>
      <c r="ZZ39" s="244"/>
      <c r="AAA39" s="244"/>
      <c r="AAB39" s="244"/>
      <c r="AAC39" s="244"/>
      <c r="AAD39" s="244"/>
      <c r="AAE39" s="244"/>
      <c r="AAF39" s="244"/>
      <c r="AAG39" s="244"/>
      <c r="AAH39" s="244"/>
      <c r="AAI39" s="244"/>
      <c r="AAJ39" s="244"/>
      <c r="AAK39" s="244"/>
      <c r="AAL39" s="244"/>
      <c r="AAM39" s="244"/>
      <c r="AAN39" s="244"/>
      <c r="AAO39" s="244"/>
      <c r="AAP39" s="244"/>
      <c r="AAQ39" s="244"/>
      <c r="AAR39" s="244"/>
      <c r="AAS39" s="244"/>
      <c r="AAT39" s="244"/>
      <c r="AAU39" s="244"/>
      <c r="AAV39" s="244"/>
      <c r="AAW39" s="244"/>
      <c r="AAX39" s="244"/>
      <c r="AAY39" s="244"/>
      <c r="AAZ39" s="244"/>
      <c r="ABA39" s="244"/>
      <c r="ABB39" s="244"/>
      <c r="ABC39" s="244"/>
      <c r="ABD39" s="244"/>
      <c r="ABE39" s="244"/>
      <c r="ABF39" s="244"/>
      <c r="ABG39" s="244"/>
      <c r="ABH39" s="244"/>
      <c r="ABI39" s="244"/>
      <c r="ABJ39" s="244"/>
      <c r="ABK39" s="244"/>
      <c r="ABL39" s="244"/>
      <c r="ABM39" s="244"/>
      <c r="ABN39" s="244"/>
      <c r="ABO39" s="244"/>
      <c r="ABP39" s="244"/>
      <c r="ABQ39" s="244"/>
      <c r="ABR39" s="244"/>
      <c r="ABS39" s="244"/>
      <c r="ABT39" s="244"/>
      <c r="ABU39" s="244"/>
      <c r="ABV39" s="244"/>
      <c r="ABW39" s="244"/>
      <c r="ABX39" s="244"/>
      <c r="ABY39" s="244"/>
      <c r="ABZ39" s="244"/>
      <c r="ACA39" s="244"/>
      <c r="ACB39" s="244"/>
      <c r="ACC39" s="244"/>
      <c r="ACD39" s="244"/>
      <c r="ACE39" s="244"/>
      <c r="ACF39" s="244"/>
      <c r="ACG39" s="244"/>
      <c r="ACH39" s="244"/>
      <c r="ACI39" s="244"/>
      <c r="ACJ39" s="244"/>
      <c r="ACK39" s="244"/>
      <c r="ACL39" s="244"/>
      <c r="ACM39" s="244"/>
      <c r="ACN39" s="244"/>
      <c r="ACO39" s="244"/>
      <c r="ACP39" s="244"/>
      <c r="ACQ39" s="244"/>
      <c r="ACR39" s="244"/>
      <c r="ACS39" s="244"/>
      <c r="ACT39" s="244"/>
      <c r="ACU39" s="244"/>
      <c r="ACV39" s="244"/>
      <c r="ACW39" s="244"/>
      <c r="ACX39" s="244"/>
      <c r="ACY39" s="244"/>
      <c r="ACZ39" s="244"/>
      <c r="ADA39" s="244"/>
      <c r="ADB39" s="244"/>
      <c r="ADC39" s="244"/>
      <c r="ADD39" s="244"/>
      <c r="ADE39" s="244"/>
      <c r="ADF39" s="244"/>
      <c r="ADG39" s="244"/>
      <c r="ADH39" s="244"/>
      <c r="ADI39" s="244"/>
      <c r="ADJ39" s="244"/>
      <c r="ADK39" s="244"/>
      <c r="ADL39" s="244"/>
      <c r="ADM39" s="244"/>
      <c r="ADN39" s="244"/>
      <c r="ADO39" s="244"/>
      <c r="ADP39" s="244"/>
      <c r="ADQ39" s="244"/>
      <c r="ADR39" s="244"/>
      <c r="ADS39" s="244"/>
      <c r="ADT39" s="244"/>
      <c r="ADU39" s="244"/>
      <c r="ADV39" s="244"/>
      <c r="ADW39" s="244"/>
      <c r="ADX39" s="244"/>
      <c r="ADY39" s="244"/>
      <c r="ADZ39" s="244"/>
      <c r="AEA39" s="244"/>
      <c r="AEB39" s="244"/>
      <c r="AEC39" s="244"/>
      <c r="AED39" s="244"/>
      <c r="AEE39" s="244"/>
      <c r="AEF39" s="244"/>
      <c r="AEG39" s="244"/>
      <c r="AEH39" s="244"/>
      <c r="AEI39" s="244"/>
      <c r="AEJ39" s="244"/>
      <c r="AEK39" s="244"/>
      <c r="AEL39" s="244"/>
      <c r="AEM39" s="244"/>
      <c r="AEN39" s="244"/>
      <c r="AEO39" s="244"/>
      <c r="AEP39" s="244"/>
      <c r="AEQ39" s="244"/>
      <c r="AER39" s="244"/>
      <c r="AES39" s="244"/>
      <c r="AET39" s="244"/>
      <c r="AEU39" s="244"/>
      <c r="AEV39" s="244"/>
      <c r="AEW39" s="244"/>
      <c r="AEX39" s="244"/>
      <c r="AEY39" s="244"/>
      <c r="AEZ39" s="244"/>
      <c r="AFA39" s="244"/>
      <c r="AFB39" s="244"/>
      <c r="AFC39" s="244"/>
      <c r="AFD39" s="244"/>
      <c r="AFE39" s="244"/>
      <c r="AFF39" s="244"/>
      <c r="AFG39" s="244"/>
      <c r="AFH39" s="244"/>
      <c r="AFI39" s="244"/>
      <c r="AFJ39" s="244"/>
      <c r="AFK39" s="244"/>
      <c r="AFL39" s="244"/>
      <c r="AFM39" s="244"/>
      <c r="AFN39" s="244"/>
      <c r="AFO39" s="244"/>
      <c r="AFP39" s="244"/>
      <c r="AFQ39" s="244"/>
      <c r="AFR39" s="244"/>
      <c r="AFS39" s="244"/>
      <c r="AFT39" s="244"/>
      <c r="AFU39" s="244"/>
      <c r="AFV39" s="244"/>
      <c r="AFW39" s="244"/>
      <c r="AFX39" s="244"/>
      <c r="AFY39" s="244"/>
      <c r="AFZ39" s="244"/>
      <c r="AGA39" s="244"/>
      <c r="AGB39" s="244"/>
      <c r="AGC39" s="244"/>
      <c r="AGD39" s="244"/>
      <c r="AGE39" s="244"/>
      <c r="AGF39" s="244"/>
      <c r="AGG39" s="244"/>
      <c r="AGH39" s="244"/>
      <c r="AGI39" s="244"/>
      <c r="AGJ39" s="244"/>
      <c r="AGK39" s="244"/>
      <c r="AGL39" s="244"/>
      <c r="AGM39" s="244"/>
      <c r="AGN39" s="244"/>
      <c r="AGO39" s="244"/>
      <c r="AGP39" s="244"/>
      <c r="AGQ39" s="244"/>
      <c r="AGR39" s="244"/>
      <c r="AGS39" s="244"/>
      <c r="AGT39" s="244"/>
      <c r="AGU39" s="244"/>
      <c r="AGV39" s="244"/>
      <c r="AGW39" s="244"/>
      <c r="AGX39" s="244"/>
      <c r="AGY39" s="244"/>
      <c r="AGZ39" s="244"/>
      <c r="AHA39" s="244"/>
      <c r="AHB39" s="244"/>
      <c r="AHC39" s="244"/>
      <c r="AHD39" s="244"/>
      <c r="AHE39" s="244"/>
      <c r="AHF39" s="244"/>
      <c r="AHG39" s="244"/>
      <c r="AHH39" s="244"/>
      <c r="AHI39" s="244"/>
      <c r="AHJ39" s="244"/>
      <c r="AHK39" s="244"/>
      <c r="AHL39" s="244"/>
      <c r="AHM39" s="244"/>
      <c r="AHN39" s="244"/>
      <c r="AHO39" s="244"/>
      <c r="AHP39" s="244"/>
      <c r="AHQ39" s="244"/>
      <c r="AHR39" s="244"/>
      <c r="AHS39" s="244"/>
      <c r="AHT39" s="244"/>
      <c r="AHU39" s="244"/>
      <c r="AHV39" s="244"/>
      <c r="AHW39" s="244"/>
      <c r="AHX39" s="244"/>
      <c r="AHY39" s="244"/>
      <c r="AHZ39" s="244"/>
      <c r="AIA39" s="244"/>
      <c r="AIB39" s="244"/>
      <c r="AIC39" s="244"/>
      <c r="AID39" s="244"/>
      <c r="AIE39" s="244"/>
      <c r="AIF39" s="244"/>
      <c r="AIG39" s="244"/>
      <c r="AIH39" s="244"/>
      <c r="AII39" s="244"/>
      <c r="AIJ39" s="244"/>
      <c r="AIK39" s="244"/>
      <c r="AIL39" s="244"/>
      <c r="AIM39" s="244"/>
      <c r="AIN39" s="244"/>
      <c r="AIO39" s="244"/>
      <c r="AIP39" s="244"/>
      <c r="AIQ39" s="244"/>
      <c r="AIR39" s="244"/>
      <c r="AIS39" s="244"/>
      <c r="AIT39" s="244"/>
      <c r="AIU39" s="244"/>
      <c r="AIV39" s="244"/>
      <c r="AIW39" s="244"/>
      <c r="AIX39" s="244"/>
      <c r="AIY39" s="244"/>
      <c r="AIZ39" s="244"/>
      <c r="AJA39" s="244"/>
      <c r="AJB39" s="244"/>
      <c r="AJC39" s="244"/>
      <c r="AJD39" s="244"/>
      <c r="AJE39" s="244"/>
      <c r="AJF39" s="244"/>
      <c r="AJG39" s="244"/>
      <c r="AJH39" s="244"/>
      <c r="AJI39" s="244"/>
      <c r="AJJ39" s="244"/>
      <c r="AJK39" s="244"/>
      <c r="AJL39" s="244"/>
      <c r="AJM39" s="244"/>
      <c r="AJN39" s="244"/>
      <c r="AJO39" s="244"/>
      <c r="AJP39" s="244"/>
      <c r="AJQ39" s="244"/>
      <c r="AJR39" s="244"/>
      <c r="AJS39" s="244"/>
      <c r="AJT39" s="244"/>
      <c r="AJU39" s="244"/>
      <c r="AJV39" s="244"/>
      <c r="AJW39" s="244"/>
      <c r="AJX39" s="244"/>
      <c r="AJY39" s="244"/>
      <c r="AJZ39" s="244"/>
      <c r="AKA39" s="244"/>
      <c r="AKB39" s="244"/>
      <c r="AKC39" s="244"/>
      <c r="AKD39" s="244"/>
      <c r="AKE39" s="244"/>
      <c r="AKF39" s="244"/>
      <c r="AKG39" s="244"/>
      <c r="AKH39" s="244"/>
      <c r="AKI39" s="244"/>
      <c r="AKJ39" s="244"/>
      <c r="AKK39" s="244"/>
      <c r="AKL39" s="244"/>
      <c r="AKM39" s="244"/>
      <c r="AKN39" s="244"/>
      <c r="AKO39" s="244"/>
      <c r="AKP39" s="244"/>
      <c r="AKQ39" s="244"/>
      <c r="AKR39" s="244"/>
      <c r="AKS39" s="244"/>
      <c r="AKT39" s="244"/>
      <c r="AKU39" s="244"/>
      <c r="AKV39" s="244"/>
      <c r="AKW39" s="244"/>
      <c r="AKX39" s="244"/>
      <c r="AKY39" s="244"/>
      <c r="AKZ39" s="244"/>
      <c r="ALA39" s="244"/>
      <c r="ALB39" s="244"/>
      <c r="ALC39" s="244"/>
      <c r="ALD39" s="244"/>
      <c r="ALE39" s="244"/>
      <c r="ALF39" s="244"/>
      <c r="ALG39" s="244"/>
      <c r="ALH39" s="244"/>
      <c r="ALI39" s="244"/>
      <c r="ALJ39" s="244"/>
      <c r="ALK39" s="244"/>
      <c r="ALL39" s="244"/>
      <c r="ALM39" s="244"/>
      <c r="ALN39" s="244"/>
      <c r="ALO39" s="244"/>
      <c r="ALP39" s="244"/>
      <c r="ALQ39" s="244"/>
      <c r="ALR39" s="244"/>
      <c r="ALS39" s="244"/>
      <c r="ALT39" s="244"/>
      <c r="ALU39" s="244"/>
      <c r="ALV39" s="244"/>
      <c r="ALW39" s="244"/>
      <c r="ALX39" s="244"/>
      <c r="ALY39" s="244"/>
      <c r="ALZ39" s="244"/>
      <c r="AMA39" s="244"/>
      <c r="AMB39" s="244"/>
      <c r="AMC39" s="244"/>
      <c r="AMD39" s="244"/>
      <c r="AME39" s="244"/>
      <c r="AMF39" s="244"/>
      <c r="AMG39" s="244"/>
      <c r="AMH39" s="244"/>
      <c r="AMI39" s="244"/>
      <c r="AMJ39" s="244"/>
      <c r="AMK39" s="244"/>
      <c r="AML39" s="244"/>
      <c r="AMM39" s="244"/>
      <c r="AMN39" s="244"/>
      <c r="AMO39" s="244"/>
      <c r="AMP39" s="244"/>
      <c r="AMQ39" s="244"/>
      <c r="AMR39" s="244"/>
      <c r="AMS39" s="244"/>
      <c r="AMT39" s="244"/>
      <c r="AMU39" s="244"/>
      <c r="AMV39" s="244"/>
      <c r="AMW39" s="244"/>
      <c r="AMX39" s="244"/>
      <c r="AMY39" s="244"/>
      <c r="AMZ39" s="244"/>
      <c r="ANA39" s="244"/>
      <c r="ANB39" s="244"/>
      <c r="ANC39" s="244"/>
      <c r="AND39" s="244"/>
      <c r="ANE39" s="244"/>
      <c r="ANF39" s="244"/>
      <c r="ANG39" s="244"/>
      <c r="ANH39" s="244"/>
      <c r="ANI39" s="244"/>
      <c r="ANJ39" s="244"/>
      <c r="ANK39" s="244"/>
      <c r="ANL39" s="244"/>
      <c r="ANM39" s="244"/>
      <c r="ANN39" s="244"/>
      <c r="ANO39" s="244"/>
      <c r="ANP39" s="244"/>
      <c r="ANQ39" s="244"/>
      <c r="ANR39" s="244"/>
      <c r="ANS39" s="244"/>
      <c r="ANT39" s="244"/>
      <c r="ANU39" s="244"/>
      <c r="ANV39" s="244"/>
      <c r="ANW39" s="244"/>
      <c r="ANX39" s="244"/>
      <c r="ANY39" s="244"/>
      <c r="ANZ39" s="244"/>
      <c r="AOA39" s="244"/>
      <c r="AOB39" s="244"/>
      <c r="AOC39" s="244"/>
      <c r="AOD39" s="244"/>
      <c r="AOE39" s="244"/>
      <c r="AOF39" s="244"/>
      <c r="AOG39" s="244"/>
      <c r="AOH39" s="244"/>
      <c r="AOI39" s="244"/>
      <c r="AOJ39" s="244"/>
      <c r="AOK39" s="244"/>
      <c r="AOL39" s="244"/>
      <c r="AOM39" s="244"/>
      <c r="AON39" s="244"/>
      <c r="AOO39" s="244"/>
      <c r="AOP39" s="244"/>
      <c r="AOQ39" s="244"/>
      <c r="AOR39" s="244"/>
      <c r="AOS39" s="244"/>
      <c r="AOT39" s="244"/>
      <c r="AOU39" s="244"/>
      <c r="AOV39" s="244"/>
      <c r="AOW39" s="244"/>
      <c r="AOX39" s="244"/>
      <c r="AOY39" s="244"/>
      <c r="AOZ39" s="244"/>
      <c r="APA39" s="244"/>
      <c r="APB39" s="244"/>
      <c r="APC39" s="244"/>
      <c r="APD39" s="244"/>
      <c r="APE39" s="244"/>
      <c r="APF39" s="244"/>
      <c r="APG39" s="244"/>
      <c r="APH39" s="244"/>
      <c r="API39" s="244"/>
      <c r="APJ39" s="244"/>
      <c r="APK39" s="244"/>
      <c r="APL39" s="244"/>
      <c r="APM39" s="244"/>
      <c r="APN39" s="244"/>
      <c r="APO39" s="244"/>
      <c r="APP39" s="244"/>
      <c r="APQ39" s="244"/>
      <c r="APR39" s="244"/>
      <c r="APS39" s="244"/>
      <c r="APT39" s="244"/>
      <c r="APU39" s="244"/>
      <c r="APV39" s="244"/>
      <c r="APW39" s="244"/>
      <c r="APX39" s="244"/>
      <c r="APY39" s="244"/>
      <c r="APZ39" s="244"/>
      <c r="AQA39" s="244"/>
      <c r="AQB39" s="244"/>
      <c r="AQC39" s="244"/>
      <c r="AQD39" s="244"/>
      <c r="AQE39" s="244"/>
      <c r="AQF39" s="244"/>
      <c r="AQG39" s="244"/>
      <c r="AQH39" s="244"/>
      <c r="AQI39" s="244"/>
      <c r="AQJ39" s="244"/>
      <c r="AQK39" s="244"/>
      <c r="AQL39" s="244"/>
      <c r="AQM39" s="244"/>
      <c r="AQN39" s="244"/>
      <c r="AQO39" s="244"/>
      <c r="AQP39" s="244"/>
      <c r="AQQ39" s="244"/>
      <c r="AQR39" s="244"/>
      <c r="AQS39" s="244"/>
      <c r="AQT39" s="244"/>
      <c r="AQU39" s="244"/>
      <c r="AQV39" s="244"/>
      <c r="AQW39" s="244"/>
      <c r="AQX39" s="244"/>
      <c r="AQY39" s="244"/>
      <c r="AQZ39" s="244"/>
      <c r="ARA39" s="244"/>
      <c r="ARB39" s="244"/>
      <c r="ARC39" s="244"/>
      <c r="ARD39" s="244"/>
      <c r="ARE39" s="244"/>
      <c r="ARF39" s="244"/>
      <c r="ARG39" s="244"/>
      <c r="ARH39" s="244"/>
      <c r="ARI39" s="244"/>
      <c r="ARJ39" s="244"/>
      <c r="ARK39" s="244"/>
      <c r="ARL39" s="244"/>
      <c r="ARM39" s="244"/>
      <c r="ARN39" s="244"/>
      <c r="ARO39" s="244"/>
      <c r="ARP39" s="244"/>
      <c r="ARQ39" s="244"/>
      <c r="ARR39" s="244"/>
      <c r="ARS39" s="244"/>
      <c r="ART39" s="244"/>
      <c r="ARU39" s="244"/>
      <c r="ARV39" s="244"/>
      <c r="ARW39" s="244"/>
      <c r="ARX39" s="244"/>
      <c r="ARY39" s="244"/>
      <c r="ARZ39" s="244"/>
      <c r="ASA39" s="244"/>
      <c r="ASB39" s="244"/>
      <c r="ASC39" s="244"/>
      <c r="ASD39" s="244"/>
      <c r="ASE39" s="244"/>
      <c r="ASF39" s="244"/>
      <c r="ASG39" s="244"/>
      <c r="ASH39" s="244"/>
      <c r="ASI39" s="244"/>
      <c r="ASJ39" s="244"/>
      <c r="ASK39" s="244"/>
      <c r="ASL39" s="244"/>
      <c r="ASM39" s="244"/>
      <c r="ASN39" s="244"/>
      <c r="ASO39" s="244"/>
      <c r="ASP39" s="244"/>
      <c r="ASQ39" s="244"/>
      <c r="ASR39" s="244"/>
      <c r="ASS39" s="244"/>
      <c r="AST39" s="244"/>
      <c r="ASU39" s="244"/>
      <c r="ASV39" s="244"/>
      <c r="ASW39" s="244"/>
      <c r="ASX39" s="244"/>
      <c r="ASY39" s="244"/>
      <c r="ASZ39" s="244"/>
      <c r="ATA39" s="244"/>
      <c r="ATB39" s="244"/>
      <c r="ATC39" s="244"/>
      <c r="ATD39" s="244"/>
      <c r="ATE39" s="244"/>
      <c r="ATF39" s="244"/>
      <c r="ATG39" s="244"/>
      <c r="ATH39" s="244"/>
      <c r="ATI39" s="244"/>
      <c r="ATJ39" s="244"/>
      <c r="ATK39" s="244"/>
      <c r="ATL39" s="244"/>
      <c r="ATM39" s="244"/>
      <c r="ATN39" s="244"/>
      <c r="ATO39" s="244"/>
      <c r="ATP39" s="244"/>
      <c r="ATQ39" s="244"/>
      <c r="ATR39" s="244"/>
      <c r="ATS39" s="244"/>
      <c r="ATT39" s="244"/>
      <c r="ATU39" s="244"/>
      <c r="ATV39" s="244"/>
      <c r="ATW39" s="244"/>
      <c r="ATX39" s="244"/>
      <c r="ATY39" s="244"/>
      <c r="ATZ39" s="244"/>
      <c r="AUA39" s="244"/>
      <c r="AUB39" s="244"/>
      <c r="AUC39" s="244"/>
      <c r="AUD39" s="244"/>
      <c r="AUE39" s="244"/>
      <c r="AUF39" s="244"/>
      <c r="AUG39" s="244"/>
      <c r="AUH39" s="244"/>
      <c r="AUI39" s="244"/>
      <c r="AUJ39" s="244"/>
      <c r="AUK39" s="244"/>
      <c r="AUL39" s="244"/>
      <c r="AUM39" s="244"/>
      <c r="AUN39" s="244"/>
      <c r="AUO39" s="244"/>
      <c r="AUP39" s="244"/>
      <c r="AUQ39" s="244"/>
      <c r="AUR39" s="244"/>
      <c r="AUS39" s="244"/>
      <c r="AUT39" s="244"/>
      <c r="AUU39" s="244"/>
      <c r="AUV39" s="244"/>
      <c r="AUW39" s="244"/>
      <c r="AUX39" s="244"/>
      <c r="AUY39" s="244"/>
      <c r="AUZ39" s="244"/>
      <c r="AVA39" s="244"/>
      <c r="AVB39" s="244"/>
      <c r="AVC39" s="244"/>
      <c r="AVD39" s="244"/>
      <c r="AVE39" s="244"/>
      <c r="AVF39" s="244"/>
      <c r="AVG39" s="244"/>
      <c r="AVH39" s="244"/>
      <c r="AVI39" s="244"/>
      <c r="AVJ39" s="244"/>
      <c r="AVK39" s="244"/>
      <c r="AVL39" s="244"/>
      <c r="AVM39" s="244"/>
      <c r="AVN39" s="244"/>
      <c r="AVO39" s="244"/>
      <c r="AVP39" s="244"/>
      <c r="AVQ39" s="244"/>
      <c r="AVR39" s="244"/>
      <c r="AVS39" s="244"/>
      <c r="AVT39" s="244"/>
      <c r="AVU39" s="244"/>
      <c r="AVV39" s="244"/>
      <c r="AVW39" s="244"/>
      <c r="AVX39" s="244"/>
      <c r="AVY39" s="244"/>
      <c r="AVZ39" s="244"/>
      <c r="AWA39" s="244"/>
      <c r="AWB39" s="244"/>
      <c r="AWC39" s="244"/>
      <c r="AWD39" s="244"/>
      <c r="AWE39" s="244"/>
      <c r="AWF39" s="244"/>
      <c r="AWG39" s="244"/>
      <c r="AWH39" s="244"/>
      <c r="AWI39" s="244"/>
      <c r="AWJ39" s="244"/>
      <c r="AWK39" s="244"/>
      <c r="AWL39" s="244"/>
      <c r="AWM39" s="244"/>
      <c r="AWN39" s="244"/>
      <c r="AWO39" s="244"/>
      <c r="AWP39" s="244"/>
      <c r="AWQ39" s="244"/>
      <c r="AWR39" s="244"/>
      <c r="AWS39" s="244"/>
      <c r="AWT39" s="244"/>
      <c r="AWU39" s="244"/>
      <c r="AWV39" s="244"/>
      <c r="AWW39" s="244"/>
      <c r="AWX39" s="244"/>
      <c r="AWY39" s="244"/>
      <c r="AWZ39" s="244"/>
      <c r="AXA39" s="244"/>
      <c r="AXB39" s="244"/>
      <c r="AXC39" s="244"/>
      <c r="AXD39" s="244"/>
      <c r="AXE39" s="244"/>
      <c r="AXF39" s="244"/>
      <c r="AXG39" s="244"/>
      <c r="AXH39" s="244"/>
      <c r="AXI39" s="244"/>
      <c r="AXJ39" s="244"/>
      <c r="AXK39" s="244"/>
      <c r="AXL39" s="244"/>
      <c r="AXM39" s="244"/>
      <c r="AXN39" s="244"/>
      <c r="AXO39" s="244"/>
      <c r="AXP39" s="244"/>
      <c r="AXQ39" s="244"/>
      <c r="AXR39" s="244"/>
      <c r="AXS39" s="244"/>
      <c r="AXT39" s="244"/>
      <c r="AXU39" s="244"/>
      <c r="AXV39" s="244"/>
      <c r="AXW39" s="244"/>
      <c r="AXX39" s="244"/>
      <c r="AXY39" s="244"/>
      <c r="AXZ39" s="244"/>
      <c r="AYA39" s="244"/>
      <c r="AYB39" s="244"/>
      <c r="AYC39" s="244"/>
      <c r="AYD39" s="244"/>
      <c r="AYE39" s="244"/>
      <c r="AYF39" s="244"/>
      <c r="AYG39" s="244"/>
      <c r="AYH39" s="244"/>
      <c r="AYI39" s="244"/>
      <c r="AYJ39" s="244"/>
      <c r="AYK39" s="244"/>
      <c r="AYL39" s="244"/>
      <c r="AYM39" s="244"/>
      <c r="AYN39" s="244"/>
      <c r="AYO39" s="244"/>
      <c r="AYP39" s="244"/>
      <c r="AYQ39" s="244"/>
      <c r="AYR39" s="244"/>
      <c r="AYS39" s="244"/>
      <c r="AYT39" s="244"/>
      <c r="AYU39" s="244"/>
      <c r="AYV39" s="244"/>
      <c r="AYW39" s="244"/>
      <c r="AYX39" s="244"/>
      <c r="AYY39" s="244"/>
      <c r="AYZ39" s="244"/>
      <c r="AZA39" s="244"/>
      <c r="AZB39" s="244"/>
      <c r="AZC39" s="244"/>
      <c r="AZD39" s="244"/>
      <c r="AZE39" s="244"/>
      <c r="AZF39" s="244"/>
      <c r="AZG39" s="244"/>
      <c r="AZH39" s="244"/>
      <c r="AZI39" s="244"/>
      <c r="AZJ39" s="244"/>
      <c r="AZK39" s="244"/>
      <c r="AZL39" s="244"/>
      <c r="AZM39" s="244"/>
      <c r="AZN39" s="244"/>
      <c r="AZO39" s="244"/>
      <c r="AZP39" s="244"/>
      <c r="AZQ39" s="244"/>
      <c r="AZR39" s="244"/>
      <c r="AZS39" s="244"/>
      <c r="AZT39" s="244"/>
      <c r="AZU39" s="244"/>
      <c r="AZV39" s="244"/>
      <c r="AZW39" s="244"/>
      <c r="AZX39" s="244"/>
      <c r="AZY39" s="244"/>
      <c r="AZZ39" s="244"/>
      <c r="BAA39" s="244"/>
      <c r="BAB39" s="244"/>
      <c r="BAC39" s="244"/>
      <c r="BAD39" s="244"/>
      <c r="BAE39" s="244"/>
      <c r="BAF39" s="244"/>
      <c r="BAG39" s="244"/>
      <c r="BAH39" s="244"/>
      <c r="BAI39" s="244"/>
      <c r="BAJ39" s="244"/>
      <c r="BAK39" s="244"/>
      <c r="BAL39" s="244"/>
      <c r="BAM39" s="244"/>
      <c r="BAN39" s="244"/>
      <c r="BAO39" s="244"/>
      <c r="BAP39" s="244"/>
      <c r="BAQ39" s="244"/>
      <c r="BAR39" s="244"/>
      <c r="BAS39" s="244"/>
      <c r="BAT39" s="244"/>
      <c r="BAU39" s="244"/>
      <c r="BAV39" s="244"/>
      <c r="BAW39" s="244"/>
      <c r="BAX39" s="244"/>
      <c r="BAY39" s="244"/>
      <c r="BAZ39" s="244"/>
      <c r="BBA39" s="244"/>
      <c r="BBB39" s="244"/>
      <c r="BBC39" s="244"/>
      <c r="BBD39" s="244"/>
      <c r="BBE39" s="244"/>
      <c r="BBF39" s="244"/>
      <c r="BBG39" s="244"/>
      <c r="BBH39" s="244"/>
      <c r="BBI39" s="244"/>
      <c r="BBJ39" s="244"/>
      <c r="BBK39" s="244"/>
      <c r="BBL39" s="244"/>
      <c r="BBM39" s="244"/>
      <c r="BBN39" s="244"/>
      <c r="BBO39" s="244"/>
      <c r="BBP39" s="244"/>
      <c r="BBQ39" s="244"/>
      <c r="BBR39" s="244"/>
      <c r="BBS39" s="244"/>
      <c r="BBT39" s="244"/>
      <c r="BBU39" s="244"/>
      <c r="BBV39" s="244"/>
      <c r="BBW39" s="244"/>
      <c r="BBX39" s="244"/>
      <c r="BBY39" s="244"/>
      <c r="BBZ39" s="244"/>
      <c r="BCA39" s="244"/>
      <c r="BCB39" s="244"/>
      <c r="BCC39" s="244"/>
      <c r="BCD39" s="244"/>
      <c r="BCE39" s="244"/>
      <c r="BCF39" s="244"/>
      <c r="BCG39" s="244"/>
      <c r="BCH39" s="244"/>
      <c r="BCI39" s="244"/>
      <c r="BCJ39" s="244"/>
      <c r="BCK39" s="244"/>
      <c r="BCL39" s="244"/>
      <c r="BCM39" s="244"/>
      <c r="BCN39" s="244"/>
      <c r="BCO39" s="244"/>
      <c r="BCP39" s="244"/>
      <c r="BCQ39" s="244"/>
      <c r="BCR39" s="244"/>
      <c r="BCS39" s="244"/>
      <c r="BCT39" s="244"/>
      <c r="BCU39" s="244"/>
      <c r="BCV39" s="244"/>
      <c r="BCW39" s="244"/>
      <c r="BCX39" s="244"/>
      <c r="BCY39" s="244"/>
      <c r="BCZ39" s="244"/>
      <c r="BDA39" s="244"/>
      <c r="BDB39" s="244"/>
      <c r="BDC39" s="244"/>
      <c r="BDD39" s="244"/>
      <c r="BDE39" s="244"/>
      <c r="BDF39" s="244"/>
      <c r="BDG39" s="244"/>
      <c r="BDH39" s="244"/>
      <c r="BDI39" s="244"/>
      <c r="BDJ39" s="244"/>
      <c r="BDK39" s="244"/>
      <c r="BDL39" s="244"/>
      <c r="BDM39" s="244"/>
      <c r="BDN39" s="244"/>
      <c r="BDO39" s="244"/>
      <c r="BDP39" s="244"/>
      <c r="BDQ39" s="244"/>
      <c r="BDR39" s="244"/>
      <c r="BDS39" s="244"/>
      <c r="BDT39" s="244"/>
      <c r="BDU39" s="244"/>
      <c r="BDV39" s="244"/>
      <c r="BDW39" s="244"/>
      <c r="BDX39" s="244"/>
      <c r="BDY39" s="244"/>
      <c r="BDZ39" s="244"/>
      <c r="BEA39" s="244"/>
      <c r="BEB39" s="244"/>
      <c r="BEC39" s="244"/>
      <c r="BED39" s="244"/>
      <c r="BEE39" s="244"/>
      <c r="BEF39" s="244"/>
      <c r="BEG39" s="244"/>
      <c r="BEH39" s="244"/>
      <c r="BEI39" s="244"/>
      <c r="BEJ39" s="244"/>
      <c r="BEK39" s="244"/>
      <c r="BEL39" s="244"/>
      <c r="BEM39" s="244"/>
      <c r="BEN39" s="244"/>
      <c r="BEO39" s="244"/>
      <c r="BEP39" s="244"/>
      <c r="BEQ39" s="244"/>
      <c r="BER39" s="244"/>
      <c r="BES39" s="244"/>
      <c r="BET39" s="244"/>
      <c r="BEU39" s="244"/>
      <c r="BEV39" s="244"/>
      <c r="BEW39" s="244"/>
      <c r="BEX39" s="244"/>
      <c r="BEY39" s="244"/>
      <c r="BEZ39" s="244"/>
      <c r="BFA39" s="244"/>
      <c r="BFB39" s="244"/>
      <c r="BFC39" s="244"/>
      <c r="BFD39" s="244"/>
      <c r="BFE39" s="244"/>
      <c r="BFF39" s="244"/>
      <c r="BFG39" s="244"/>
      <c r="BFH39" s="244"/>
      <c r="BFI39" s="244"/>
      <c r="BFJ39" s="244"/>
      <c r="BFK39" s="244"/>
      <c r="BFL39" s="244"/>
      <c r="BFM39" s="244"/>
      <c r="BFN39" s="244"/>
      <c r="BFO39" s="244"/>
      <c r="BFP39" s="244"/>
      <c r="BFQ39" s="244"/>
      <c r="BFR39" s="244"/>
      <c r="BFS39" s="244"/>
      <c r="BFT39" s="244"/>
      <c r="BFU39" s="244"/>
      <c r="BFV39" s="244"/>
      <c r="BFW39" s="244"/>
      <c r="BFX39" s="244"/>
      <c r="BFY39" s="244"/>
      <c r="BFZ39" s="244"/>
      <c r="BGA39" s="244"/>
      <c r="BGB39" s="244"/>
      <c r="BGC39" s="244"/>
      <c r="BGD39" s="244"/>
      <c r="BGE39" s="244"/>
      <c r="BGF39" s="244"/>
      <c r="BGG39" s="244"/>
      <c r="BGH39" s="244"/>
      <c r="BGI39" s="244"/>
      <c r="BGJ39" s="244"/>
      <c r="BGK39" s="244"/>
      <c r="BGL39" s="244"/>
      <c r="BGM39" s="244"/>
      <c r="BGN39" s="244"/>
      <c r="BGO39" s="244"/>
      <c r="BGP39" s="244"/>
      <c r="BGQ39" s="244"/>
      <c r="BGR39" s="244"/>
      <c r="BGS39" s="244"/>
      <c r="BGT39" s="244"/>
      <c r="BGU39" s="244"/>
      <c r="BGV39" s="244"/>
      <c r="BGW39" s="244"/>
      <c r="BGX39" s="244"/>
      <c r="BGY39" s="244"/>
      <c r="BGZ39" s="244"/>
      <c r="BHA39" s="244"/>
      <c r="BHB39" s="244"/>
      <c r="BHC39" s="244"/>
      <c r="BHD39" s="244"/>
      <c r="BHE39" s="244"/>
      <c r="BHF39" s="244"/>
      <c r="BHG39" s="244"/>
      <c r="BHH39" s="244"/>
      <c r="BHI39" s="244"/>
      <c r="BHJ39" s="244"/>
      <c r="BHK39" s="244"/>
      <c r="BHL39" s="244"/>
      <c r="BHM39" s="244"/>
      <c r="BHN39" s="244"/>
      <c r="BHO39" s="244"/>
      <c r="BHP39" s="244"/>
      <c r="BHQ39" s="244"/>
      <c r="BHR39" s="244"/>
      <c r="BHS39" s="244"/>
      <c r="BHT39" s="244"/>
      <c r="BHU39" s="244"/>
      <c r="BHV39" s="244"/>
      <c r="BHW39" s="244"/>
      <c r="BHX39" s="244"/>
      <c r="BHY39" s="244"/>
      <c r="BHZ39" s="244"/>
      <c r="BIA39" s="244"/>
      <c r="BIB39" s="244"/>
      <c r="BIC39" s="244"/>
      <c r="BID39" s="244"/>
      <c r="BIE39" s="244"/>
      <c r="BIF39" s="244"/>
      <c r="BIG39" s="244"/>
      <c r="BIH39" s="244"/>
      <c r="BII39" s="244"/>
      <c r="BIJ39" s="244"/>
      <c r="BIK39" s="244"/>
      <c r="BIL39" s="244"/>
      <c r="BIM39" s="244"/>
      <c r="BIN39" s="244"/>
      <c r="BIO39" s="244"/>
      <c r="BIP39" s="244"/>
      <c r="BIQ39" s="244"/>
      <c r="BIR39" s="244"/>
      <c r="BIS39" s="244"/>
      <c r="BIT39" s="244"/>
      <c r="BIU39" s="244"/>
      <c r="BIV39" s="244"/>
      <c r="BIW39" s="244"/>
      <c r="BIX39" s="244"/>
      <c r="BIY39" s="244"/>
      <c r="BIZ39" s="244"/>
      <c r="BJA39" s="244"/>
      <c r="BJB39" s="244"/>
      <c r="BJC39" s="244"/>
      <c r="BJD39" s="244"/>
      <c r="BJE39" s="244"/>
      <c r="BJF39" s="244"/>
      <c r="BJG39" s="244"/>
      <c r="BJH39" s="244"/>
      <c r="BJI39" s="244"/>
      <c r="BJJ39" s="244"/>
      <c r="BJK39" s="244"/>
      <c r="BJL39" s="244"/>
      <c r="BJM39" s="244"/>
      <c r="BJN39" s="244"/>
      <c r="BJO39" s="244"/>
      <c r="BJP39" s="244"/>
      <c r="BJQ39" s="244"/>
      <c r="BJR39" s="244"/>
      <c r="BJS39" s="244"/>
      <c r="BJT39" s="244"/>
      <c r="BJU39" s="244"/>
      <c r="BJV39" s="244"/>
      <c r="BJW39" s="244"/>
      <c r="BJX39" s="244"/>
      <c r="BJY39" s="244"/>
      <c r="BJZ39" s="244"/>
      <c r="BKA39" s="244"/>
      <c r="BKB39" s="244"/>
      <c r="BKC39" s="244"/>
      <c r="BKD39" s="244"/>
      <c r="BKE39" s="244"/>
      <c r="BKF39" s="244"/>
      <c r="BKG39" s="244"/>
      <c r="BKH39" s="244"/>
      <c r="BKI39" s="244"/>
      <c r="BKJ39" s="244"/>
      <c r="BKK39" s="244"/>
      <c r="BKL39" s="244"/>
      <c r="BKM39" s="244"/>
      <c r="BKN39" s="244"/>
      <c r="BKO39" s="244"/>
      <c r="BKP39" s="244"/>
      <c r="BKQ39" s="244"/>
      <c r="BKR39" s="244"/>
      <c r="BKS39" s="244"/>
      <c r="BKT39" s="244"/>
      <c r="BKU39" s="244"/>
      <c r="BKV39" s="244"/>
      <c r="BKW39" s="244"/>
      <c r="BKX39" s="244"/>
      <c r="BKY39" s="244"/>
      <c r="BKZ39" s="244"/>
      <c r="BLA39" s="244"/>
      <c r="BLB39" s="244"/>
      <c r="BLC39" s="244"/>
      <c r="BLD39" s="244"/>
      <c r="BLE39" s="244"/>
      <c r="BLF39" s="244"/>
      <c r="BLG39" s="244"/>
      <c r="BLH39" s="244"/>
      <c r="BLI39" s="244"/>
      <c r="BLJ39" s="244"/>
      <c r="BLK39" s="244"/>
      <c r="BLL39" s="244"/>
      <c r="BLM39" s="244"/>
      <c r="BLN39" s="244"/>
      <c r="BLO39" s="244"/>
      <c r="BLP39" s="244"/>
      <c r="BLQ39" s="244"/>
      <c r="BLR39" s="244"/>
      <c r="BLS39" s="244"/>
      <c r="BLT39" s="244"/>
      <c r="BLU39" s="244"/>
      <c r="BLV39" s="244"/>
      <c r="BLW39" s="244"/>
      <c r="BLX39" s="244"/>
      <c r="BLY39" s="244"/>
      <c r="BLZ39" s="244"/>
      <c r="BMA39" s="244"/>
      <c r="BMB39" s="244"/>
      <c r="BMC39" s="244"/>
      <c r="BMD39" s="244"/>
      <c r="BME39" s="244"/>
      <c r="BMF39" s="244"/>
      <c r="BMG39" s="244"/>
      <c r="BMH39" s="244"/>
      <c r="BMI39" s="244"/>
      <c r="BMJ39" s="244"/>
      <c r="BMK39" s="244"/>
      <c r="BML39" s="244"/>
      <c r="BMM39" s="244"/>
      <c r="BMN39" s="244"/>
      <c r="BMO39" s="244"/>
      <c r="BMP39" s="244"/>
      <c r="BMQ39" s="244"/>
      <c r="BMR39" s="244"/>
      <c r="BMS39" s="244"/>
      <c r="BMT39" s="244"/>
      <c r="BMU39" s="244"/>
      <c r="BMV39" s="244"/>
      <c r="BMW39" s="244"/>
      <c r="BMX39" s="244"/>
      <c r="BMY39" s="244"/>
      <c r="BMZ39" s="244"/>
      <c r="BNA39" s="244"/>
      <c r="BNB39" s="244"/>
      <c r="BNC39" s="244"/>
      <c r="BND39" s="244"/>
      <c r="BNE39" s="244"/>
      <c r="BNF39" s="244"/>
      <c r="BNG39" s="244"/>
      <c r="BNH39" s="244"/>
      <c r="BNI39" s="244"/>
      <c r="BNJ39" s="244"/>
      <c r="BNK39" s="244"/>
      <c r="BNL39" s="244"/>
      <c r="BNM39" s="244"/>
      <c r="BNN39" s="244"/>
      <c r="BNO39" s="244"/>
      <c r="BNP39" s="244"/>
      <c r="BNQ39" s="244"/>
      <c r="BNR39" s="244"/>
      <c r="BNS39" s="244"/>
      <c r="BNT39" s="244"/>
      <c r="BNU39" s="244"/>
      <c r="BNV39" s="244"/>
      <c r="BNW39" s="244"/>
      <c r="BNX39" s="244"/>
      <c r="BNY39" s="244"/>
      <c r="BNZ39" s="244"/>
      <c r="BOA39" s="244"/>
      <c r="BOB39" s="244"/>
      <c r="BOC39" s="244"/>
      <c r="BOD39" s="244"/>
      <c r="BOE39" s="244"/>
      <c r="BOF39" s="244"/>
      <c r="BOG39" s="244"/>
      <c r="BOH39" s="244"/>
      <c r="BOI39" s="244"/>
      <c r="BOJ39" s="244"/>
      <c r="BOK39" s="244"/>
      <c r="BOL39" s="244"/>
      <c r="BOM39" s="244"/>
      <c r="BON39" s="244"/>
      <c r="BOO39" s="244"/>
      <c r="BOP39" s="244"/>
      <c r="BOQ39" s="244"/>
      <c r="BOR39" s="244"/>
      <c r="BOS39" s="244"/>
      <c r="BOT39" s="244"/>
      <c r="BOU39" s="244"/>
      <c r="BOV39" s="244"/>
      <c r="BOW39" s="244"/>
      <c r="BOX39" s="244"/>
      <c r="BOY39" s="244"/>
      <c r="BOZ39" s="244"/>
      <c r="BPA39" s="244"/>
      <c r="BPB39" s="244"/>
      <c r="BPC39" s="244"/>
      <c r="BPD39" s="244"/>
      <c r="BPE39" s="244"/>
      <c r="BPF39" s="244"/>
      <c r="BPG39" s="244"/>
      <c r="BPH39" s="244"/>
      <c r="BPI39" s="244"/>
      <c r="BPJ39" s="244"/>
      <c r="BPK39" s="244"/>
      <c r="BPL39" s="244"/>
      <c r="BPM39" s="244"/>
      <c r="BPN39" s="244"/>
      <c r="BPO39" s="244"/>
      <c r="BPP39" s="244"/>
      <c r="BPQ39" s="244"/>
      <c r="BPR39" s="244"/>
      <c r="BPS39" s="244"/>
      <c r="BPT39" s="244"/>
      <c r="BPU39" s="244"/>
      <c r="BPV39" s="244"/>
      <c r="BPW39" s="244"/>
      <c r="BPX39" s="244"/>
      <c r="BPY39" s="244"/>
      <c r="BPZ39" s="244"/>
      <c r="BQA39" s="244"/>
      <c r="BQB39" s="244"/>
      <c r="BQC39" s="244"/>
      <c r="BQD39" s="244"/>
      <c r="BQE39" s="244"/>
      <c r="BQF39" s="244"/>
      <c r="BQG39" s="244"/>
      <c r="BQH39" s="244"/>
      <c r="BQI39" s="244"/>
      <c r="BQJ39" s="244"/>
      <c r="BQK39" s="244"/>
      <c r="BQL39" s="244"/>
      <c r="BQM39" s="244"/>
      <c r="BQN39" s="244"/>
      <c r="BQO39" s="244"/>
      <c r="BQP39" s="244"/>
      <c r="BQQ39" s="244"/>
      <c r="BQR39" s="244"/>
      <c r="BQS39" s="244"/>
      <c r="BQT39" s="244"/>
      <c r="BQU39" s="244"/>
      <c r="BQV39" s="244"/>
      <c r="BQW39" s="244"/>
      <c r="BQX39" s="244"/>
      <c r="BQY39" s="244"/>
      <c r="BQZ39" s="244"/>
      <c r="BRA39" s="244"/>
      <c r="BRB39" s="244"/>
      <c r="BRC39" s="244"/>
      <c r="BRD39" s="244"/>
      <c r="BRE39" s="244"/>
      <c r="BRF39" s="244"/>
      <c r="BRG39" s="244"/>
      <c r="BRH39" s="244"/>
      <c r="BRI39" s="244"/>
      <c r="BRJ39" s="244"/>
      <c r="BRK39" s="244"/>
      <c r="BRL39" s="244"/>
      <c r="BRM39" s="244"/>
      <c r="BRN39" s="244"/>
      <c r="BRO39" s="244"/>
      <c r="BRP39" s="244"/>
      <c r="BRQ39" s="244"/>
      <c r="BRR39" s="244"/>
      <c r="BRS39" s="244"/>
      <c r="BRT39" s="244"/>
      <c r="BRU39" s="244"/>
      <c r="BRV39" s="244"/>
      <c r="BRW39" s="244"/>
      <c r="BRX39" s="244"/>
      <c r="BRY39" s="244"/>
      <c r="BRZ39" s="244"/>
      <c r="BSA39" s="244"/>
      <c r="BSB39" s="244"/>
      <c r="BSC39" s="244"/>
      <c r="BSD39" s="244"/>
      <c r="BSE39" s="244"/>
      <c r="BSF39" s="244"/>
      <c r="BSG39" s="244"/>
      <c r="BSH39" s="244"/>
      <c r="BSI39" s="244"/>
      <c r="BSJ39" s="244"/>
      <c r="BSK39" s="244"/>
      <c r="BSL39" s="244"/>
      <c r="BSM39" s="244"/>
      <c r="BSN39" s="244"/>
      <c r="BSO39" s="244"/>
      <c r="BSP39" s="244"/>
      <c r="BSQ39" s="244"/>
      <c r="BSR39" s="244"/>
      <c r="BSS39" s="244"/>
      <c r="BST39" s="244"/>
      <c r="BSU39" s="244"/>
      <c r="BSV39" s="244"/>
      <c r="BSW39" s="244"/>
      <c r="BSX39" s="244"/>
      <c r="BSY39" s="244"/>
      <c r="BSZ39" s="244"/>
      <c r="BTA39" s="244"/>
      <c r="BTB39" s="244"/>
      <c r="BTC39" s="244"/>
      <c r="BTD39" s="244"/>
      <c r="BTE39" s="244"/>
      <c r="BTF39" s="244"/>
      <c r="BTG39" s="244"/>
      <c r="BTH39" s="244"/>
      <c r="BTI39" s="244"/>
      <c r="BTJ39" s="244"/>
      <c r="BTK39" s="244"/>
      <c r="BTL39" s="244"/>
      <c r="BTM39" s="244"/>
      <c r="BTN39" s="244"/>
      <c r="BTO39" s="244"/>
      <c r="BTP39" s="244"/>
      <c r="BTQ39" s="244"/>
      <c r="BTR39" s="244"/>
      <c r="BTS39" s="244"/>
      <c r="BTT39" s="244"/>
      <c r="BTU39" s="244"/>
      <c r="BTV39" s="244"/>
      <c r="BTW39" s="244"/>
      <c r="BTX39" s="244"/>
      <c r="BTY39" s="244"/>
      <c r="BTZ39" s="244"/>
      <c r="BUA39" s="244"/>
      <c r="BUB39" s="244"/>
      <c r="BUC39" s="244"/>
      <c r="BUD39" s="244"/>
      <c r="BUE39" s="244"/>
      <c r="BUF39" s="244"/>
      <c r="BUG39" s="244"/>
      <c r="BUH39" s="244"/>
      <c r="BUI39" s="244"/>
      <c r="BUJ39" s="244"/>
      <c r="BUK39" s="244"/>
      <c r="BUL39" s="244"/>
      <c r="BUM39" s="244"/>
      <c r="BUN39" s="244"/>
      <c r="BUO39" s="244"/>
      <c r="BUP39" s="244"/>
      <c r="BUQ39" s="244"/>
      <c r="BUR39" s="244"/>
      <c r="BUS39" s="244"/>
      <c r="BUT39" s="244"/>
      <c r="BUU39" s="244"/>
      <c r="BUV39" s="244"/>
      <c r="BUW39" s="244"/>
      <c r="BUX39" s="244"/>
      <c r="BUY39" s="244"/>
      <c r="BUZ39" s="244"/>
      <c r="BVA39" s="244"/>
      <c r="BVB39" s="244"/>
      <c r="BVC39" s="244"/>
      <c r="BVD39" s="244"/>
      <c r="BVE39" s="244"/>
      <c r="BVF39" s="244"/>
      <c r="BVG39" s="244"/>
      <c r="BVH39" s="244"/>
      <c r="BVI39" s="244"/>
      <c r="BVJ39" s="244"/>
      <c r="BVK39" s="244"/>
      <c r="BVL39" s="244"/>
      <c r="BVM39" s="244"/>
      <c r="BVN39" s="244"/>
      <c r="BVO39" s="244"/>
      <c r="BVP39" s="244"/>
      <c r="BVQ39" s="244"/>
      <c r="BVR39" s="244"/>
      <c r="BVS39" s="244"/>
      <c r="BVT39" s="244"/>
      <c r="BVU39" s="244"/>
      <c r="BVV39" s="244"/>
      <c r="BVW39" s="244"/>
      <c r="BVX39" s="244"/>
      <c r="BVY39" s="244"/>
      <c r="BVZ39" s="244"/>
      <c r="BWA39" s="244"/>
      <c r="BWB39" s="244"/>
      <c r="BWC39" s="244"/>
      <c r="BWD39" s="244"/>
      <c r="BWE39" s="244"/>
      <c r="BWF39" s="244"/>
      <c r="BWG39" s="244"/>
      <c r="BWH39" s="244"/>
      <c r="BWI39" s="244"/>
      <c r="BWJ39" s="244"/>
      <c r="BWK39" s="244"/>
      <c r="BWL39" s="244"/>
      <c r="BWM39" s="244"/>
      <c r="BWN39" s="244"/>
      <c r="BWO39" s="244"/>
      <c r="BWP39" s="244"/>
      <c r="BWQ39" s="244"/>
      <c r="BWR39" s="244"/>
      <c r="BWS39" s="244"/>
      <c r="BWT39" s="244"/>
      <c r="BWU39" s="244"/>
      <c r="BWV39" s="244"/>
      <c r="BWW39" s="244"/>
      <c r="BWX39" s="244"/>
      <c r="BWY39" s="244"/>
      <c r="BWZ39" s="244"/>
      <c r="BXA39" s="244"/>
      <c r="BXB39" s="244"/>
      <c r="BXC39" s="244"/>
      <c r="BXD39" s="244"/>
      <c r="BXE39" s="244"/>
      <c r="BXF39" s="244"/>
      <c r="BXG39" s="244"/>
      <c r="BXH39" s="244"/>
      <c r="BXI39" s="244"/>
      <c r="BXJ39" s="244"/>
      <c r="BXK39" s="244"/>
      <c r="BXL39" s="244"/>
      <c r="BXM39" s="244"/>
      <c r="BXN39" s="244"/>
      <c r="BXO39" s="244"/>
      <c r="BXP39" s="244"/>
      <c r="BXQ39" s="244"/>
      <c r="BXR39" s="244"/>
      <c r="BXS39" s="244"/>
      <c r="BXT39" s="244"/>
      <c r="BXU39" s="244"/>
      <c r="BXV39" s="244"/>
      <c r="BXW39" s="244"/>
      <c r="BXX39" s="244"/>
      <c r="BXY39" s="244"/>
      <c r="BXZ39" s="244"/>
      <c r="BYA39" s="244"/>
      <c r="BYB39" s="244"/>
      <c r="BYC39" s="244"/>
      <c r="BYD39" s="244"/>
      <c r="BYE39" s="244"/>
      <c r="BYF39" s="244"/>
      <c r="BYG39" s="244"/>
      <c r="BYH39" s="244"/>
      <c r="BYI39" s="244"/>
      <c r="BYJ39" s="244"/>
      <c r="BYK39" s="244"/>
      <c r="BYL39" s="244"/>
      <c r="BYM39" s="244"/>
      <c r="BYN39" s="244"/>
      <c r="BYO39" s="244"/>
      <c r="BYP39" s="244"/>
      <c r="BYQ39" s="244"/>
      <c r="BYR39" s="244"/>
      <c r="BYS39" s="244"/>
      <c r="BYT39" s="244"/>
      <c r="BYU39" s="244"/>
      <c r="BYV39" s="244"/>
      <c r="BYW39" s="244"/>
      <c r="BYX39" s="244"/>
      <c r="BYY39" s="244"/>
      <c r="BYZ39" s="244"/>
      <c r="BZA39" s="244"/>
      <c r="BZB39" s="244"/>
      <c r="BZC39" s="244"/>
      <c r="BZD39" s="244"/>
      <c r="BZE39" s="244"/>
      <c r="BZF39" s="244"/>
      <c r="BZG39" s="244"/>
      <c r="BZH39" s="244"/>
      <c r="BZI39" s="244"/>
      <c r="BZJ39" s="244"/>
      <c r="BZK39" s="244"/>
      <c r="BZL39" s="244"/>
      <c r="BZM39" s="244"/>
      <c r="BZN39" s="244"/>
      <c r="BZO39" s="244"/>
      <c r="BZP39" s="244"/>
      <c r="BZQ39" s="244"/>
      <c r="BZR39" s="244"/>
      <c r="BZS39" s="244"/>
      <c r="BZT39" s="244"/>
      <c r="BZU39" s="244"/>
      <c r="BZV39" s="244"/>
      <c r="BZW39" s="244"/>
      <c r="BZX39" s="244"/>
      <c r="BZY39" s="244"/>
      <c r="BZZ39" s="244"/>
      <c r="CAA39" s="244"/>
      <c r="CAB39" s="244"/>
      <c r="CAC39" s="244"/>
      <c r="CAD39" s="244"/>
      <c r="CAE39" s="244"/>
      <c r="CAF39" s="244"/>
      <c r="CAG39" s="244"/>
      <c r="CAH39" s="244"/>
      <c r="CAI39" s="244"/>
      <c r="CAJ39" s="244"/>
      <c r="CAK39" s="244"/>
      <c r="CAL39" s="244"/>
      <c r="CAM39" s="244"/>
      <c r="CAN39" s="244"/>
      <c r="CAO39" s="244"/>
      <c r="CAP39" s="244"/>
      <c r="CAQ39" s="244"/>
      <c r="CAR39" s="244"/>
      <c r="CAS39" s="244"/>
      <c r="CAT39" s="244"/>
      <c r="CAU39" s="244"/>
      <c r="CAV39" s="244"/>
      <c r="CAW39" s="244"/>
      <c r="CAX39" s="244"/>
      <c r="CAY39" s="244"/>
      <c r="CAZ39" s="244"/>
      <c r="CBA39" s="244"/>
      <c r="CBB39" s="244"/>
      <c r="CBC39" s="244"/>
      <c r="CBD39" s="244"/>
      <c r="CBE39" s="244"/>
      <c r="CBF39" s="244"/>
      <c r="CBG39" s="244"/>
      <c r="CBH39" s="244"/>
      <c r="CBI39" s="244"/>
      <c r="CBJ39" s="244"/>
      <c r="CBK39" s="244"/>
      <c r="CBL39" s="244"/>
      <c r="CBM39" s="244"/>
      <c r="CBN39" s="244"/>
      <c r="CBO39" s="244"/>
      <c r="CBP39" s="244"/>
      <c r="CBQ39" s="244"/>
      <c r="CBR39" s="244"/>
      <c r="CBS39" s="244"/>
      <c r="CBT39" s="244"/>
      <c r="CBU39" s="244"/>
      <c r="CBV39" s="244"/>
      <c r="CBW39" s="244"/>
      <c r="CBX39" s="244"/>
      <c r="CBY39" s="244"/>
      <c r="CBZ39" s="244"/>
      <c r="CCA39" s="244"/>
      <c r="CCB39" s="244"/>
      <c r="CCC39" s="244"/>
      <c r="CCD39" s="244"/>
      <c r="CCE39" s="244"/>
      <c r="CCF39" s="244"/>
      <c r="CCG39" s="244"/>
      <c r="CCH39" s="244"/>
      <c r="CCI39" s="244"/>
      <c r="CCJ39" s="244"/>
      <c r="CCK39" s="244"/>
      <c r="CCL39" s="244"/>
      <c r="CCM39" s="244"/>
      <c r="CCN39" s="244"/>
      <c r="CCO39" s="244"/>
      <c r="CCP39" s="244"/>
      <c r="CCQ39" s="244"/>
      <c r="CCR39" s="244"/>
      <c r="CCS39" s="244"/>
      <c r="CCT39" s="244"/>
      <c r="CCU39" s="244"/>
      <c r="CCV39" s="244"/>
      <c r="CCW39" s="244"/>
      <c r="CCX39" s="244"/>
      <c r="CCY39" s="244"/>
      <c r="CCZ39" s="244"/>
      <c r="CDA39" s="244"/>
      <c r="CDB39" s="244"/>
      <c r="CDC39" s="244"/>
      <c r="CDD39" s="244"/>
      <c r="CDE39" s="244"/>
      <c r="CDF39" s="244"/>
      <c r="CDG39" s="244"/>
      <c r="CDH39" s="244"/>
      <c r="CDI39" s="244"/>
      <c r="CDJ39" s="244"/>
      <c r="CDK39" s="244"/>
      <c r="CDL39" s="244"/>
      <c r="CDM39" s="244"/>
      <c r="CDN39" s="244"/>
      <c r="CDO39" s="244"/>
      <c r="CDP39" s="244"/>
      <c r="CDQ39" s="244"/>
      <c r="CDR39" s="244"/>
      <c r="CDS39" s="244"/>
      <c r="CDT39" s="244"/>
      <c r="CDU39" s="244"/>
      <c r="CDV39" s="244"/>
      <c r="CDW39" s="244"/>
      <c r="CDX39" s="244"/>
      <c r="CDY39" s="244"/>
      <c r="CDZ39" s="244"/>
      <c r="CEA39" s="244"/>
      <c r="CEB39" s="244"/>
      <c r="CEC39" s="244"/>
      <c r="CED39" s="244"/>
      <c r="CEE39" s="244"/>
      <c r="CEF39" s="244"/>
      <c r="CEG39" s="244"/>
      <c r="CEH39" s="244"/>
      <c r="CEI39" s="244"/>
      <c r="CEJ39" s="244"/>
      <c r="CEK39" s="244"/>
      <c r="CEL39" s="244"/>
      <c r="CEM39" s="244"/>
      <c r="CEN39" s="244"/>
      <c r="CEO39" s="244"/>
      <c r="CEP39" s="244"/>
      <c r="CEQ39" s="244"/>
      <c r="CER39" s="244"/>
      <c r="CES39" s="244"/>
      <c r="CET39" s="244"/>
      <c r="CEU39" s="244"/>
      <c r="CEV39" s="244"/>
      <c r="CEW39" s="244"/>
      <c r="CEX39" s="244"/>
      <c r="CEY39" s="244"/>
      <c r="CEZ39" s="244"/>
      <c r="CFA39" s="244"/>
      <c r="CFB39" s="244"/>
      <c r="CFC39" s="244"/>
      <c r="CFD39" s="244"/>
      <c r="CFE39" s="244"/>
      <c r="CFF39" s="244"/>
      <c r="CFG39" s="244"/>
      <c r="CFH39" s="244"/>
      <c r="CFI39" s="244"/>
      <c r="CFJ39" s="244"/>
      <c r="CFK39" s="244"/>
      <c r="CFL39" s="244"/>
      <c r="CFM39" s="244"/>
      <c r="CFN39" s="244"/>
      <c r="CFO39" s="244"/>
      <c r="CFP39" s="244"/>
      <c r="CFQ39" s="244"/>
      <c r="CFR39" s="244"/>
      <c r="CFS39" s="244"/>
      <c r="CFT39" s="244"/>
      <c r="CFU39" s="244"/>
      <c r="CFV39" s="244"/>
      <c r="CFW39" s="244"/>
      <c r="CFX39" s="244"/>
      <c r="CFY39" s="244"/>
      <c r="CFZ39" s="244"/>
      <c r="CGA39" s="244"/>
      <c r="CGB39" s="244"/>
      <c r="CGC39" s="244"/>
      <c r="CGD39" s="244"/>
      <c r="CGE39" s="244"/>
      <c r="CGF39" s="244"/>
      <c r="CGG39" s="244"/>
      <c r="CGH39" s="244"/>
      <c r="CGI39" s="244"/>
      <c r="CGJ39" s="244"/>
      <c r="CGK39" s="244"/>
      <c r="CGL39" s="244"/>
      <c r="CGM39" s="244"/>
      <c r="CGN39" s="244"/>
      <c r="CGO39" s="244"/>
      <c r="CGP39" s="244"/>
      <c r="CGQ39" s="244"/>
      <c r="CGR39" s="244"/>
      <c r="CGS39" s="244"/>
      <c r="CGT39" s="244"/>
      <c r="CGU39" s="244"/>
      <c r="CGV39" s="244"/>
      <c r="CGW39" s="244"/>
      <c r="CGX39" s="244"/>
      <c r="CGY39" s="244"/>
      <c r="CGZ39" s="244"/>
      <c r="CHA39" s="244"/>
      <c r="CHB39" s="244"/>
      <c r="CHC39" s="244"/>
      <c r="CHD39" s="244"/>
      <c r="CHE39" s="244"/>
      <c r="CHF39" s="244"/>
      <c r="CHG39" s="244"/>
      <c r="CHH39" s="244"/>
      <c r="CHI39" s="244"/>
      <c r="CHJ39" s="244"/>
      <c r="CHK39" s="244"/>
      <c r="CHL39" s="244"/>
      <c r="CHM39" s="244"/>
      <c r="CHN39" s="244"/>
      <c r="CHO39" s="244"/>
      <c r="CHP39" s="244"/>
      <c r="CHQ39" s="244"/>
      <c r="CHR39" s="244"/>
      <c r="CHS39" s="244"/>
      <c r="CHT39" s="244"/>
      <c r="CHU39" s="244"/>
      <c r="CHV39" s="244"/>
      <c r="CHW39" s="244"/>
      <c r="CHX39" s="244"/>
      <c r="CHY39" s="244"/>
      <c r="CHZ39" s="244"/>
      <c r="CIA39" s="244"/>
      <c r="CIB39" s="244"/>
      <c r="CIC39" s="244"/>
      <c r="CID39" s="244"/>
      <c r="CIE39" s="244"/>
      <c r="CIF39" s="244"/>
      <c r="CIG39" s="244"/>
      <c r="CIH39" s="244"/>
      <c r="CII39" s="244"/>
      <c r="CIJ39" s="244"/>
      <c r="CIK39" s="244"/>
      <c r="CIL39" s="244"/>
      <c r="CIM39" s="244"/>
      <c r="CIN39" s="244"/>
      <c r="CIO39" s="244"/>
      <c r="CIP39" s="244"/>
      <c r="CIQ39" s="244"/>
      <c r="CIR39" s="244"/>
      <c r="CIS39" s="244"/>
      <c r="CIT39" s="244"/>
      <c r="CIU39" s="244"/>
      <c r="CIV39" s="244"/>
      <c r="CIW39" s="244"/>
      <c r="CIX39" s="244"/>
      <c r="CIY39" s="244"/>
      <c r="CIZ39" s="244"/>
      <c r="CJA39" s="244"/>
      <c r="CJB39" s="244"/>
      <c r="CJC39" s="244"/>
      <c r="CJD39" s="244"/>
      <c r="CJE39" s="244"/>
      <c r="CJF39" s="244"/>
      <c r="CJG39" s="244"/>
      <c r="CJH39" s="244"/>
      <c r="CJI39" s="244"/>
      <c r="CJJ39" s="244"/>
      <c r="CJK39" s="244"/>
      <c r="CJL39" s="244"/>
      <c r="CJM39" s="244"/>
      <c r="CJN39" s="244"/>
      <c r="CJO39" s="244"/>
      <c r="CJP39" s="244"/>
      <c r="CJQ39" s="244"/>
      <c r="CJR39" s="244"/>
      <c r="CJS39" s="244"/>
      <c r="CJT39" s="244"/>
      <c r="CJU39" s="244"/>
      <c r="CJV39" s="244"/>
      <c r="CJW39" s="244"/>
      <c r="CJX39" s="244"/>
      <c r="CJY39" s="244"/>
      <c r="CJZ39" s="244"/>
      <c r="CKA39" s="244"/>
      <c r="CKB39" s="244"/>
      <c r="CKC39" s="244"/>
      <c r="CKD39" s="244"/>
      <c r="CKE39" s="244"/>
      <c r="CKF39" s="244"/>
      <c r="CKG39" s="244"/>
      <c r="CKH39" s="244"/>
      <c r="CKI39" s="244"/>
      <c r="CKJ39" s="244"/>
      <c r="CKK39" s="244"/>
      <c r="CKL39" s="244"/>
      <c r="CKM39" s="244"/>
      <c r="CKN39" s="244"/>
      <c r="CKO39" s="244"/>
      <c r="CKP39" s="244"/>
      <c r="CKQ39" s="244"/>
      <c r="CKR39" s="244"/>
      <c r="CKS39" s="244"/>
      <c r="CKT39" s="244"/>
      <c r="CKU39" s="244"/>
      <c r="CKV39" s="244"/>
      <c r="CKW39" s="244"/>
      <c r="CKX39" s="244"/>
      <c r="CKY39" s="244"/>
      <c r="CKZ39" s="244"/>
      <c r="CLA39" s="244"/>
      <c r="CLB39" s="244"/>
      <c r="CLC39" s="244"/>
      <c r="CLD39" s="244"/>
      <c r="CLE39" s="244"/>
      <c r="CLF39" s="244"/>
      <c r="CLG39" s="244"/>
      <c r="CLH39" s="244"/>
      <c r="CLI39" s="244"/>
      <c r="CLJ39" s="244"/>
      <c r="CLK39" s="244"/>
      <c r="CLL39" s="244"/>
      <c r="CLM39" s="244"/>
      <c r="CLN39" s="244"/>
      <c r="CLO39" s="244"/>
      <c r="CLP39" s="244"/>
      <c r="CLQ39" s="244"/>
      <c r="CLR39" s="244"/>
      <c r="CLS39" s="244"/>
      <c r="CLT39" s="244"/>
      <c r="CLU39" s="244"/>
      <c r="CLV39" s="244"/>
      <c r="CLW39" s="244"/>
      <c r="CLX39" s="244"/>
      <c r="CLY39" s="244"/>
      <c r="CLZ39" s="244"/>
      <c r="CMA39" s="244"/>
      <c r="CMB39" s="244"/>
      <c r="CMC39" s="244"/>
      <c r="CMD39" s="244"/>
      <c r="CME39" s="244"/>
      <c r="CMF39" s="244"/>
      <c r="CMG39" s="244"/>
      <c r="CMH39" s="244"/>
      <c r="CMI39" s="244"/>
      <c r="CMJ39" s="244"/>
      <c r="CMK39" s="244"/>
      <c r="CML39" s="244"/>
      <c r="CMM39" s="244"/>
      <c r="CMN39" s="244"/>
      <c r="CMO39" s="244"/>
      <c r="CMP39" s="244"/>
      <c r="CMQ39" s="244"/>
      <c r="CMR39" s="244"/>
      <c r="CMS39" s="244"/>
      <c r="CMT39" s="244"/>
      <c r="CMU39" s="244"/>
      <c r="CMV39" s="244"/>
      <c r="CMW39" s="244"/>
      <c r="CMX39" s="244"/>
      <c r="CMY39" s="244"/>
      <c r="CMZ39" s="244"/>
      <c r="CNA39" s="244"/>
      <c r="CNB39" s="244"/>
      <c r="CNC39" s="244"/>
      <c r="CND39" s="244"/>
      <c r="CNE39" s="244"/>
      <c r="CNF39" s="244"/>
      <c r="CNG39" s="244"/>
      <c r="CNH39" s="244"/>
      <c r="CNI39" s="244"/>
      <c r="CNJ39" s="244"/>
      <c r="CNK39" s="244"/>
      <c r="CNL39" s="244"/>
      <c r="CNM39" s="244"/>
      <c r="CNN39" s="244"/>
      <c r="CNO39" s="244"/>
      <c r="CNP39" s="244"/>
      <c r="CNQ39" s="244"/>
      <c r="CNR39" s="244"/>
      <c r="CNS39" s="244"/>
      <c r="CNT39" s="244"/>
      <c r="CNU39" s="244"/>
      <c r="CNV39" s="244"/>
      <c r="CNW39" s="244"/>
      <c r="CNX39" s="244"/>
      <c r="CNY39" s="244"/>
      <c r="CNZ39" s="244"/>
      <c r="COA39" s="244"/>
      <c r="COB39" s="244"/>
      <c r="COC39" s="244"/>
      <c r="COD39" s="244"/>
      <c r="COE39" s="244"/>
      <c r="COF39" s="244"/>
      <c r="COG39" s="244"/>
      <c r="COH39" s="244"/>
      <c r="COI39" s="244"/>
      <c r="COJ39" s="244"/>
      <c r="COK39" s="244"/>
      <c r="COL39" s="244"/>
      <c r="COM39" s="244"/>
      <c r="CON39" s="244"/>
      <c r="COO39" s="244"/>
      <c r="COP39" s="244"/>
      <c r="COQ39" s="244"/>
      <c r="COR39" s="244"/>
      <c r="COS39" s="244"/>
      <c r="COT39" s="244"/>
      <c r="COU39" s="244"/>
      <c r="COV39" s="244"/>
      <c r="COW39" s="244"/>
      <c r="COX39" s="244"/>
      <c r="COY39" s="244"/>
      <c r="COZ39" s="244"/>
      <c r="CPA39" s="244"/>
      <c r="CPB39" s="244"/>
      <c r="CPC39" s="244"/>
      <c r="CPD39" s="244"/>
      <c r="CPE39" s="244"/>
      <c r="CPF39" s="244"/>
      <c r="CPG39" s="244"/>
      <c r="CPH39" s="244"/>
      <c r="CPI39" s="244"/>
      <c r="CPJ39" s="244"/>
      <c r="CPK39" s="244"/>
      <c r="CPL39" s="244"/>
      <c r="CPM39" s="244"/>
      <c r="CPN39" s="244"/>
      <c r="CPO39" s="244"/>
      <c r="CPP39" s="244"/>
      <c r="CPQ39" s="244"/>
      <c r="CPR39" s="244"/>
      <c r="CPS39" s="244"/>
      <c r="CPT39" s="244"/>
      <c r="CPU39" s="244"/>
      <c r="CPV39" s="244"/>
      <c r="CPW39" s="244"/>
      <c r="CPX39" s="244"/>
      <c r="CPY39" s="244"/>
      <c r="CPZ39" s="244"/>
      <c r="CQA39" s="244"/>
      <c r="CQB39" s="244"/>
      <c r="CQC39" s="244"/>
      <c r="CQD39" s="244"/>
      <c r="CQE39" s="244"/>
      <c r="CQF39" s="244"/>
      <c r="CQG39" s="244"/>
      <c r="CQH39" s="244"/>
      <c r="CQI39" s="244"/>
      <c r="CQJ39" s="244"/>
      <c r="CQK39" s="244"/>
      <c r="CQL39" s="244"/>
      <c r="CQM39" s="244"/>
      <c r="CQN39" s="244"/>
      <c r="CQO39" s="244"/>
      <c r="CQP39" s="244"/>
      <c r="CQQ39" s="244"/>
      <c r="CQR39" s="244"/>
      <c r="CQS39" s="244"/>
      <c r="CQT39" s="244"/>
      <c r="CQU39" s="244"/>
      <c r="CQV39" s="244"/>
      <c r="CQW39" s="244"/>
      <c r="CQX39" s="244"/>
      <c r="CQY39" s="244"/>
      <c r="CQZ39" s="244"/>
      <c r="CRA39" s="244"/>
      <c r="CRB39" s="244"/>
      <c r="CRC39" s="244"/>
      <c r="CRD39" s="244"/>
      <c r="CRE39" s="244"/>
      <c r="CRF39" s="244"/>
      <c r="CRG39" s="244"/>
      <c r="CRH39" s="244"/>
      <c r="CRI39" s="244"/>
      <c r="CRJ39" s="244"/>
      <c r="CRK39" s="244"/>
      <c r="CRL39" s="244"/>
      <c r="CRM39" s="244"/>
      <c r="CRN39" s="244"/>
      <c r="CRO39" s="244"/>
      <c r="CRP39" s="244"/>
      <c r="CRQ39" s="244"/>
      <c r="CRR39" s="244"/>
      <c r="CRS39" s="244"/>
      <c r="CRT39" s="244"/>
      <c r="CRU39" s="244"/>
      <c r="CRV39" s="244"/>
      <c r="CRW39" s="244"/>
      <c r="CRX39" s="244"/>
      <c r="CRY39" s="244"/>
      <c r="CRZ39" s="244"/>
      <c r="CSA39" s="244"/>
      <c r="CSB39" s="244"/>
      <c r="CSC39" s="244"/>
      <c r="CSD39" s="244"/>
      <c r="CSE39" s="244"/>
      <c r="CSF39" s="244"/>
      <c r="CSG39" s="244"/>
      <c r="CSH39" s="244"/>
      <c r="CSI39" s="244"/>
      <c r="CSJ39" s="244"/>
      <c r="CSK39" s="244"/>
      <c r="CSL39" s="244"/>
      <c r="CSM39" s="244"/>
      <c r="CSN39" s="244"/>
      <c r="CSO39" s="244"/>
      <c r="CSP39" s="244"/>
      <c r="CSQ39" s="244"/>
      <c r="CSR39" s="244"/>
      <c r="CSS39" s="244"/>
      <c r="CST39" s="244"/>
      <c r="CSU39" s="244"/>
      <c r="CSV39" s="244"/>
      <c r="CSW39" s="244"/>
      <c r="CSX39" s="244"/>
      <c r="CSY39" s="244"/>
      <c r="CSZ39" s="244"/>
      <c r="CTA39" s="244"/>
      <c r="CTB39" s="244"/>
      <c r="CTC39" s="244"/>
      <c r="CTD39" s="244"/>
      <c r="CTE39" s="244"/>
      <c r="CTF39" s="244"/>
      <c r="CTG39" s="244"/>
      <c r="CTH39" s="244"/>
      <c r="CTI39" s="244"/>
      <c r="CTJ39" s="244"/>
      <c r="CTK39" s="244"/>
      <c r="CTL39" s="244"/>
      <c r="CTM39" s="244"/>
      <c r="CTN39" s="244"/>
      <c r="CTO39" s="244"/>
      <c r="CTP39" s="244"/>
      <c r="CTQ39" s="244"/>
      <c r="CTR39" s="244"/>
      <c r="CTS39" s="244"/>
      <c r="CTT39" s="244"/>
      <c r="CTU39" s="244"/>
      <c r="CTV39" s="244"/>
      <c r="CTW39" s="244"/>
      <c r="CTX39" s="244"/>
      <c r="CTY39" s="244"/>
      <c r="CTZ39" s="244"/>
      <c r="CUA39" s="244"/>
      <c r="CUB39" s="244"/>
      <c r="CUC39" s="244"/>
      <c r="CUD39" s="244"/>
      <c r="CUE39" s="244"/>
      <c r="CUF39" s="244"/>
      <c r="CUG39" s="244"/>
      <c r="CUH39" s="244"/>
      <c r="CUI39" s="244"/>
      <c r="CUJ39" s="244"/>
      <c r="CUK39" s="244"/>
      <c r="CUL39" s="244"/>
      <c r="CUM39" s="244"/>
      <c r="CUN39" s="244"/>
      <c r="CUO39" s="244"/>
      <c r="CUP39" s="244"/>
      <c r="CUQ39" s="244"/>
      <c r="CUR39" s="244"/>
      <c r="CUS39" s="244"/>
      <c r="CUT39" s="244"/>
      <c r="CUU39" s="244"/>
      <c r="CUV39" s="244"/>
      <c r="CUW39" s="244"/>
      <c r="CUX39" s="244"/>
      <c r="CUY39" s="244"/>
      <c r="CUZ39" s="244"/>
      <c r="CVA39" s="244"/>
      <c r="CVB39" s="244"/>
      <c r="CVC39" s="244"/>
      <c r="CVD39" s="244"/>
      <c r="CVE39" s="244"/>
      <c r="CVF39" s="244"/>
      <c r="CVG39" s="244"/>
      <c r="CVH39" s="244"/>
      <c r="CVI39" s="244"/>
      <c r="CVJ39" s="244"/>
      <c r="CVK39" s="244"/>
      <c r="CVL39" s="244"/>
      <c r="CVM39" s="244"/>
      <c r="CVN39" s="244"/>
      <c r="CVO39" s="244"/>
      <c r="CVP39" s="244"/>
      <c r="CVQ39" s="244"/>
      <c r="CVR39" s="244"/>
      <c r="CVS39" s="244"/>
      <c r="CVT39" s="244"/>
      <c r="CVU39" s="244"/>
      <c r="CVV39" s="244"/>
      <c r="CVW39" s="244"/>
      <c r="CVX39" s="244"/>
      <c r="CVY39" s="244"/>
      <c r="CVZ39" s="244"/>
      <c r="CWA39" s="244"/>
      <c r="CWB39" s="244"/>
      <c r="CWC39" s="244"/>
      <c r="CWD39" s="244"/>
      <c r="CWE39" s="244"/>
      <c r="CWF39" s="244"/>
      <c r="CWG39" s="244"/>
      <c r="CWH39" s="244"/>
      <c r="CWI39" s="244"/>
      <c r="CWJ39" s="244"/>
      <c r="CWK39" s="244"/>
      <c r="CWL39" s="244"/>
      <c r="CWM39" s="244"/>
      <c r="CWN39" s="244"/>
      <c r="CWO39" s="244"/>
      <c r="CWP39" s="244"/>
      <c r="CWQ39" s="244"/>
      <c r="CWR39" s="244"/>
      <c r="CWS39" s="244"/>
      <c r="CWT39" s="244"/>
      <c r="CWU39" s="244"/>
      <c r="CWV39" s="244"/>
      <c r="CWW39" s="244"/>
      <c r="CWX39" s="244"/>
      <c r="CWY39" s="244"/>
      <c r="CWZ39" s="244"/>
      <c r="CXA39" s="244"/>
      <c r="CXB39" s="244"/>
      <c r="CXC39" s="244"/>
      <c r="CXD39" s="244"/>
      <c r="CXE39" s="244"/>
      <c r="CXF39" s="244"/>
      <c r="CXG39" s="244"/>
      <c r="CXH39" s="244"/>
      <c r="CXI39" s="244"/>
      <c r="CXJ39" s="244"/>
      <c r="CXK39" s="244"/>
      <c r="CXL39" s="244"/>
      <c r="CXM39" s="244"/>
      <c r="CXN39" s="244"/>
      <c r="CXO39" s="244"/>
      <c r="CXP39" s="244"/>
      <c r="CXQ39" s="244"/>
      <c r="CXR39" s="244"/>
      <c r="CXS39" s="244"/>
      <c r="CXT39" s="244"/>
      <c r="CXU39" s="244"/>
      <c r="CXV39" s="244"/>
      <c r="CXW39" s="244"/>
      <c r="CXX39" s="244"/>
      <c r="CXY39" s="244"/>
      <c r="CXZ39" s="244"/>
      <c r="CYA39" s="244"/>
      <c r="CYB39" s="244"/>
      <c r="CYC39" s="244"/>
      <c r="CYD39" s="244"/>
      <c r="CYE39" s="244"/>
      <c r="CYF39" s="244"/>
      <c r="CYG39" s="244"/>
      <c r="CYH39" s="244"/>
      <c r="CYI39" s="244"/>
      <c r="CYJ39" s="244"/>
      <c r="CYK39" s="244"/>
      <c r="CYL39" s="244"/>
      <c r="CYM39" s="244"/>
      <c r="CYN39" s="244"/>
      <c r="CYO39" s="244"/>
      <c r="CYP39" s="244"/>
      <c r="CYQ39" s="244"/>
      <c r="CYR39" s="244"/>
      <c r="CYS39" s="244"/>
      <c r="CYT39" s="244"/>
      <c r="CYU39" s="244"/>
      <c r="CYV39" s="244"/>
      <c r="CYW39" s="244"/>
      <c r="CYX39" s="244"/>
      <c r="CYY39" s="244"/>
      <c r="CYZ39" s="244"/>
      <c r="CZA39" s="244"/>
      <c r="CZB39" s="244"/>
      <c r="CZC39" s="244"/>
      <c r="CZD39" s="244"/>
      <c r="CZE39" s="244"/>
      <c r="CZF39" s="244"/>
      <c r="CZG39" s="244"/>
      <c r="CZH39" s="244"/>
      <c r="CZI39" s="244"/>
      <c r="CZJ39" s="244"/>
      <c r="CZK39" s="244"/>
      <c r="CZL39" s="244"/>
      <c r="CZM39" s="244"/>
      <c r="CZN39" s="244"/>
      <c r="CZO39" s="244"/>
      <c r="CZP39" s="244"/>
      <c r="CZQ39" s="244"/>
      <c r="CZR39" s="244"/>
      <c r="CZS39" s="244"/>
      <c r="CZT39" s="244"/>
      <c r="CZU39" s="244"/>
      <c r="CZV39" s="244"/>
      <c r="CZW39" s="244"/>
      <c r="CZX39" s="244"/>
      <c r="CZY39" s="244"/>
      <c r="CZZ39" s="244"/>
      <c r="DAA39" s="244"/>
      <c r="DAB39" s="244"/>
      <c r="DAC39" s="244"/>
      <c r="DAD39" s="244"/>
      <c r="DAE39" s="244"/>
      <c r="DAF39" s="244"/>
      <c r="DAG39" s="244"/>
      <c r="DAH39" s="244"/>
      <c r="DAI39" s="244"/>
      <c r="DAJ39" s="244"/>
      <c r="DAK39" s="244"/>
      <c r="DAL39" s="244"/>
      <c r="DAM39" s="244"/>
      <c r="DAN39" s="244"/>
      <c r="DAO39" s="244"/>
      <c r="DAP39" s="244"/>
      <c r="DAQ39" s="244"/>
      <c r="DAR39" s="244"/>
      <c r="DAS39" s="244"/>
      <c r="DAT39" s="244"/>
      <c r="DAU39" s="244"/>
      <c r="DAV39" s="244"/>
      <c r="DAW39" s="244"/>
      <c r="DAX39" s="244"/>
      <c r="DAY39" s="244"/>
      <c r="DAZ39" s="244"/>
      <c r="DBA39" s="244"/>
      <c r="DBB39" s="244"/>
      <c r="DBC39" s="244"/>
      <c r="DBD39" s="244"/>
      <c r="DBE39" s="244"/>
      <c r="DBF39" s="244"/>
      <c r="DBG39" s="244"/>
      <c r="DBH39" s="244"/>
      <c r="DBI39" s="244"/>
      <c r="DBJ39" s="244"/>
      <c r="DBK39" s="244"/>
      <c r="DBL39" s="244"/>
      <c r="DBM39" s="244"/>
      <c r="DBN39" s="244"/>
      <c r="DBO39" s="244"/>
      <c r="DBP39" s="244"/>
      <c r="DBQ39" s="244"/>
      <c r="DBR39" s="244"/>
      <c r="DBS39" s="244"/>
      <c r="DBT39" s="244"/>
      <c r="DBU39" s="244"/>
      <c r="DBV39" s="244"/>
      <c r="DBW39" s="244"/>
      <c r="DBX39" s="244"/>
      <c r="DBY39" s="244"/>
      <c r="DBZ39" s="244"/>
      <c r="DCA39" s="244"/>
      <c r="DCB39" s="244"/>
      <c r="DCC39" s="244"/>
      <c r="DCD39" s="244"/>
      <c r="DCE39" s="244"/>
      <c r="DCF39" s="244"/>
      <c r="DCG39" s="244"/>
      <c r="DCH39" s="244"/>
      <c r="DCI39" s="244"/>
      <c r="DCJ39" s="244"/>
      <c r="DCK39" s="244"/>
      <c r="DCL39" s="244"/>
      <c r="DCM39" s="244"/>
      <c r="DCN39" s="244"/>
      <c r="DCO39" s="244"/>
      <c r="DCP39" s="244"/>
      <c r="DCQ39" s="244"/>
      <c r="DCR39" s="244"/>
      <c r="DCS39" s="244"/>
      <c r="DCT39" s="244"/>
      <c r="DCU39" s="244"/>
      <c r="DCV39" s="244"/>
      <c r="DCW39" s="244"/>
      <c r="DCX39" s="244"/>
      <c r="DCY39" s="244"/>
      <c r="DCZ39" s="244"/>
      <c r="DDA39" s="244"/>
      <c r="DDB39" s="244"/>
      <c r="DDC39" s="244"/>
      <c r="DDD39" s="244"/>
      <c r="DDE39" s="244"/>
      <c r="DDF39" s="244"/>
      <c r="DDG39" s="244"/>
      <c r="DDH39" s="244"/>
      <c r="DDI39" s="244"/>
      <c r="DDJ39" s="244"/>
      <c r="DDK39" s="244"/>
      <c r="DDL39" s="244"/>
      <c r="DDM39" s="244"/>
      <c r="DDN39" s="244"/>
      <c r="DDO39" s="244"/>
      <c r="DDP39" s="244"/>
      <c r="DDQ39" s="244"/>
      <c r="DDR39" s="244"/>
      <c r="DDS39" s="244"/>
      <c r="DDT39" s="244"/>
      <c r="DDU39" s="244"/>
      <c r="DDV39" s="244"/>
      <c r="DDW39" s="244"/>
      <c r="DDX39" s="244"/>
      <c r="DDY39" s="244"/>
      <c r="DDZ39" s="244"/>
      <c r="DEA39" s="244"/>
      <c r="DEB39" s="244"/>
      <c r="DEC39" s="244"/>
      <c r="DED39" s="244"/>
      <c r="DEE39" s="244"/>
      <c r="DEF39" s="244"/>
      <c r="DEG39" s="244"/>
      <c r="DEH39" s="244"/>
      <c r="DEI39" s="244"/>
      <c r="DEJ39" s="244"/>
      <c r="DEK39" s="244"/>
      <c r="DEL39" s="244"/>
      <c r="DEM39" s="244"/>
      <c r="DEN39" s="244"/>
      <c r="DEO39" s="244"/>
      <c r="DEP39" s="244"/>
      <c r="DEQ39" s="244"/>
      <c r="DER39" s="244"/>
      <c r="DES39" s="244"/>
      <c r="DET39" s="244"/>
      <c r="DEU39" s="244"/>
      <c r="DEV39" s="244"/>
      <c r="DEW39" s="244"/>
      <c r="DEX39" s="244"/>
      <c r="DEY39" s="244"/>
      <c r="DEZ39" s="244"/>
      <c r="DFA39" s="244"/>
      <c r="DFB39" s="244"/>
      <c r="DFC39" s="244"/>
      <c r="DFD39" s="244"/>
      <c r="DFE39" s="244"/>
      <c r="DFF39" s="244"/>
      <c r="DFG39" s="244"/>
      <c r="DFH39" s="244"/>
      <c r="DFI39" s="244"/>
      <c r="DFJ39" s="244"/>
      <c r="DFK39" s="244"/>
      <c r="DFL39" s="244"/>
      <c r="DFM39" s="244"/>
      <c r="DFN39" s="244"/>
      <c r="DFO39" s="244"/>
      <c r="DFP39" s="244"/>
      <c r="DFQ39" s="244"/>
      <c r="DFR39" s="244"/>
      <c r="DFS39" s="244"/>
      <c r="DFT39" s="244"/>
      <c r="DFU39" s="244"/>
      <c r="DFV39" s="244"/>
      <c r="DFW39" s="244"/>
      <c r="DFX39" s="244"/>
      <c r="DFY39" s="244"/>
      <c r="DFZ39" s="244"/>
      <c r="DGA39" s="244"/>
      <c r="DGB39" s="244"/>
      <c r="DGC39" s="244"/>
      <c r="DGD39" s="244"/>
      <c r="DGE39" s="244"/>
      <c r="DGF39" s="244"/>
      <c r="DGG39" s="244"/>
      <c r="DGH39" s="244"/>
      <c r="DGI39" s="244"/>
      <c r="DGJ39" s="244"/>
      <c r="DGK39" s="244"/>
      <c r="DGL39" s="244"/>
      <c r="DGM39" s="244"/>
      <c r="DGN39" s="244"/>
      <c r="DGO39" s="244"/>
      <c r="DGP39" s="244"/>
      <c r="DGQ39" s="244"/>
      <c r="DGR39" s="244"/>
      <c r="DGS39" s="244"/>
      <c r="DGT39" s="244"/>
      <c r="DGU39" s="244"/>
      <c r="DGV39" s="244"/>
      <c r="DGW39" s="244"/>
      <c r="DGX39" s="244"/>
      <c r="DGY39" s="244"/>
      <c r="DGZ39" s="244"/>
      <c r="DHA39" s="244"/>
      <c r="DHB39" s="244"/>
      <c r="DHC39" s="244"/>
      <c r="DHD39" s="244"/>
      <c r="DHE39" s="244"/>
      <c r="DHF39" s="244"/>
      <c r="DHG39" s="244"/>
      <c r="DHH39" s="244"/>
      <c r="DHI39" s="244"/>
      <c r="DHJ39" s="244"/>
      <c r="DHK39" s="244"/>
      <c r="DHL39" s="244"/>
      <c r="DHM39" s="244"/>
      <c r="DHN39" s="244"/>
      <c r="DHO39" s="244"/>
      <c r="DHP39" s="244"/>
      <c r="DHQ39" s="244"/>
      <c r="DHR39" s="244"/>
      <c r="DHS39" s="244"/>
      <c r="DHT39" s="244"/>
      <c r="DHU39" s="244"/>
      <c r="DHV39" s="244"/>
      <c r="DHW39" s="244"/>
      <c r="DHX39" s="244"/>
      <c r="DHY39" s="244"/>
      <c r="DHZ39" s="244"/>
      <c r="DIA39" s="244"/>
      <c r="DIB39" s="244"/>
      <c r="DIC39" s="244"/>
      <c r="DID39" s="244"/>
      <c r="DIE39" s="244"/>
      <c r="DIF39" s="244"/>
      <c r="DIG39" s="244"/>
      <c r="DIH39" s="244"/>
      <c r="DII39" s="244"/>
      <c r="DIJ39" s="244"/>
      <c r="DIK39" s="244"/>
      <c r="DIL39" s="244"/>
      <c r="DIM39" s="244"/>
      <c r="DIN39" s="244"/>
      <c r="DIO39" s="244"/>
      <c r="DIP39" s="244"/>
      <c r="DIQ39" s="244"/>
      <c r="DIR39" s="244"/>
      <c r="DIS39" s="244"/>
      <c r="DIT39" s="244"/>
      <c r="DIU39" s="244"/>
      <c r="DIV39" s="244"/>
      <c r="DIW39" s="244"/>
      <c r="DIX39" s="244"/>
      <c r="DIY39" s="244"/>
      <c r="DIZ39" s="244"/>
      <c r="DJA39" s="244"/>
      <c r="DJB39" s="244"/>
      <c r="DJC39" s="244"/>
      <c r="DJD39" s="244"/>
      <c r="DJE39" s="244"/>
      <c r="DJF39" s="244"/>
      <c r="DJG39" s="244"/>
      <c r="DJH39" s="244"/>
      <c r="DJI39" s="244"/>
      <c r="DJJ39" s="244"/>
      <c r="DJK39" s="244"/>
      <c r="DJL39" s="244"/>
      <c r="DJM39" s="244"/>
      <c r="DJN39" s="244"/>
      <c r="DJO39" s="244"/>
      <c r="DJP39" s="244"/>
      <c r="DJQ39" s="244"/>
      <c r="DJR39" s="244"/>
      <c r="DJS39" s="244"/>
      <c r="DJT39" s="244"/>
      <c r="DJU39" s="244"/>
      <c r="DJV39" s="244"/>
      <c r="DJW39" s="244"/>
      <c r="DJX39" s="244"/>
      <c r="DJY39" s="244"/>
      <c r="DJZ39" s="244"/>
      <c r="DKA39" s="244"/>
      <c r="DKB39" s="244"/>
      <c r="DKC39" s="244"/>
      <c r="DKD39" s="244"/>
      <c r="DKE39" s="244"/>
      <c r="DKF39" s="244"/>
      <c r="DKG39" s="244"/>
      <c r="DKH39" s="244"/>
      <c r="DKI39" s="244"/>
      <c r="DKJ39" s="244"/>
      <c r="DKK39" s="244"/>
      <c r="DKL39" s="244"/>
      <c r="DKM39" s="244"/>
      <c r="DKN39" s="244"/>
      <c r="DKO39" s="244"/>
      <c r="DKP39" s="244"/>
      <c r="DKQ39" s="244"/>
      <c r="DKR39" s="244"/>
      <c r="DKS39" s="244"/>
      <c r="DKT39" s="244"/>
      <c r="DKU39" s="244"/>
      <c r="DKV39" s="244"/>
      <c r="DKW39" s="244"/>
      <c r="DKX39" s="244"/>
      <c r="DKY39" s="244"/>
      <c r="DKZ39" s="244"/>
      <c r="DLA39" s="244"/>
      <c r="DLB39" s="244"/>
      <c r="DLC39" s="244"/>
      <c r="DLD39" s="244"/>
      <c r="DLE39" s="244"/>
      <c r="DLF39" s="244"/>
      <c r="DLG39" s="244"/>
      <c r="DLH39" s="244"/>
      <c r="DLI39" s="244"/>
      <c r="DLJ39" s="244"/>
      <c r="DLK39" s="244"/>
      <c r="DLL39" s="244"/>
      <c r="DLM39" s="244"/>
      <c r="DLN39" s="244"/>
      <c r="DLO39" s="244"/>
      <c r="DLP39" s="244"/>
      <c r="DLQ39" s="244"/>
      <c r="DLR39" s="244"/>
      <c r="DLS39" s="244"/>
      <c r="DLT39" s="244"/>
      <c r="DLU39" s="244"/>
      <c r="DLV39" s="244"/>
      <c r="DLW39" s="244"/>
      <c r="DLX39" s="244"/>
      <c r="DLY39" s="244"/>
      <c r="DLZ39" s="244"/>
      <c r="DMA39" s="244"/>
      <c r="DMB39" s="244"/>
      <c r="DMC39" s="244"/>
      <c r="DMD39" s="244"/>
      <c r="DME39" s="244"/>
      <c r="DMF39" s="244"/>
      <c r="DMG39" s="244"/>
      <c r="DMH39" s="244"/>
      <c r="DMI39" s="244"/>
      <c r="DMJ39" s="244"/>
      <c r="DMK39" s="244"/>
      <c r="DML39" s="244"/>
      <c r="DMM39" s="244"/>
      <c r="DMN39" s="244"/>
      <c r="DMO39" s="244"/>
      <c r="DMP39" s="244"/>
      <c r="DMQ39" s="244"/>
      <c r="DMR39" s="244"/>
      <c r="DMS39" s="244"/>
      <c r="DMT39" s="244"/>
      <c r="DMU39" s="244"/>
      <c r="DMV39" s="244"/>
      <c r="DMW39" s="244"/>
      <c r="DMX39" s="244"/>
      <c r="DMY39" s="244"/>
      <c r="DMZ39" s="244"/>
      <c r="DNA39" s="244"/>
      <c r="DNB39" s="244"/>
      <c r="DNC39" s="244"/>
      <c r="DND39" s="244"/>
      <c r="DNE39" s="244"/>
      <c r="DNF39" s="244"/>
      <c r="DNG39" s="244"/>
      <c r="DNH39" s="244"/>
      <c r="DNI39" s="244"/>
      <c r="DNJ39" s="244"/>
      <c r="DNK39" s="244"/>
      <c r="DNL39" s="244"/>
      <c r="DNM39" s="244"/>
      <c r="DNN39" s="244"/>
      <c r="DNO39" s="244"/>
      <c r="DNP39" s="244"/>
      <c r="DNQ39" s="244"/>
      <c r="DNR39" s="244"/>
      <c r="DNS39" s="244"/>
      <c r="DNT39" s="244"/>
      <c r="DNU39" s="244"/>
      <c r="DNV39" s="244"/>
      <c r="DNW39" s="244"/>
      <c r="DNX39" s="244"/>
      <c r="DNY39" s="244"/>
      <c r="DNZ39" s="244"/>
      <c r="DOA39" s="244"/>
      <c r="DOB39" s="244"/>
      <c r="DOC39" s="244"/>
      <c r="DOD39" s="244"/>
      <c r="DOE39" s="244"/>
      <c r="DOF39" s="244"/>
      <c r="DOG39" s="244"/>
      <c r="DOH39" s="244"/>
      <c r="DOI39" s="244"/>
      <c r="DOJ39" s="244"/>
      <c r="DOK39" s="244"/>
      <c r="DOL39" s="244"/>
      <c r="DOM39" s="244"/>
      <c r="DON39" s="244"/>
      <c r="DOO39" s="244"/>
      <c r="DOP39" s="244"/>
      <c r="DOQ39" s="244"/>
      <c r="DOR39" s="244"/>
      <c r="DOS39" s="244"/>
      <c r="DOT39" s="244"/>
      <c r="DOU39" s="244"/>
      <c r="DOV39" s="244"/>
      <c r="DOW39" s="244"/>
      <c r="DOX39" s="244"/>
      <c r="DOY39" s="244"/>
      <c r="DOZ39" s="244"/>
      <c r="DPA39" s="244"/>
      <c r="DPB39" s="244"/>
      <c r="DPC39" s="244"/>
      <c r="DPD39" s="244"/>
      <c r="DPE39" s="244"/>
      <c r="DPF39" s="244"/>
      <c r="DPG39" s="244"/>
      <c r="DPH39" s="244"/>
      <c r="DPI39" s="244"/>
      <c r="DPJ39" s="244"/>
      <c r="DPK39" s="244"/>
      <c r="DPL39" s="244"/>
      <c r="DPM39" s="244"/>
      <c r="DPN39" s="244"/>
      <c r="DPO39" s="244"/>
      <c r="DPP39" s="244"/>
      <c r="DPQ39" s="244"/>
      <c r="DPR39" s="244"/>
      <c r="DPS39" s="244"/>
      <c r="DPT39" s="244"/>
      <c r="DPU39" s="244"/>
      <c r="DPV39" s="244"/>
      <c r="DPW39" s="244"/>
      <c r="DPX39" s="244"/>
      <c r="DPY39" s="244"/>
      <c r="DPZ39" s="244"/>
      <c r="DQA39" s="244"/>
      <c r="DQB39" s="244"/>
      <c r="DQC39" s="244"/>
      <c r="DQD39" s="244"/>
      <c r="DQE39" s="244"/>
      <c r="DQF39" s="244"/>
      <c r="DQG39" s="244"/>
      <c r="DQH39" s="244"/>
      <c r="DQI39" s="244"/>
      <c r="DQJ39" s="244"/>
      <c r="DQK39" s="244"/>
      <c r="DQL39" s="244"/>
      <c r="DQM39" s="244"/>
      <c r="DQN39" s="244"/>
      <c r="DQO39" s="244"/>
      <c r="DQP39" s="244"/>
      <c r="DQQ39" s="244"/>
      <c r="DQR39" s="244"/>
      <c r="DQS39" s="244"/>
      <c r="DQT39" s="244"/>
      <c r="DQU39" s="244"/>
      <c r="DQV39" s="244"/>
      <c r="DQW39" s="244"/>
      <c r="DQX39" s="244"/>
      <c r="DQY39" s="244"/>
      <c r="DQZ39" s="244"/>
      <c r="DRA39" s="244"/>
      <c r="DRB39" s="244"/>
      <c r="DRC39" s="244"/>
      <c r="DRD39" s="244"/>
      <c r="DRE39" s="244"/>
      <c r="DRF39" s="244"/>
      <c r="DRG39" s="244"/>
      <c r="DRH39" s="244"/>
      <c r="DRI39" s="244"/>
      <c r="DRJ39" s="244"/>
      <c r="DRK39" s="244"/>
      <c r="DRL39" s="244"/>
      <c r="DRM39" s="244"/>
      <c r="DRN39" s="244"/>
      <c r="DRO39" s="244"/>
      <c r="DRP39" s="244"/>
      <c r="DRQ39" s="244"/>
      <c r="DRR39" s="244"/>
      <c r="DRS39" s="244"/>
      <c r="DRT39" s="244"/>
      <c r="DRU39" s="244"/>
      <c r="DRV39" s="244"/>
      <c r="DRW39" s="244"/>
      <c r="DRX39" s="244"/>
      <c r="DRY39" s="244"/>
      <c r="DRZ39" s="244"/>
      <c r="DSA39" s="244"/>
      <c r="DSB39" s="244"/>
      <c r="DSC39" s="244"/>
      <c r="DSD39" s="244"/>
      <c r="DSE39" s="244"/>
      <c r="DSF39" s="244"/>
      <c r="DSG39" s="244"/>
      <c r="DSH39" s="244"/>
      <c r="DSI39" s="244"/>
      <c r="DSJ39" s="244"/>
      <c r="DSK39" s="244"/>
      <c r="DSL39" s="244"/>
      <c r="DSM39" s="244"/>
      <c r="DSN39" s="244"/>
      <c r="DSO39" s="244"/>
      <c r="DSP39" s="244"/>
      <c r="DSQ39" s="244"/>
      <c r="DSR39" s="244"/>
      <c r="DSS39" s="244"/>
      <c r="DST39" s="244"/>
      <c r="DSU39" s="244"/>
      <c r="DSV39" s="244"/>
      <c r="DSW39" s="244"/>
      <c r="DSX39" s="244"/>
      <c r="DSY39" s="244"/>
      <c r="DSZ39" s="244"/>
      <c r="DTA39" s="244"/>
      <c r="DTB39" s="244"/>
      <c r="DTC39" s="244"/>
      <c r="DTD39" s="244"/>
      <c r="DTE39" s="244"/>
      <c r="DTF39" s="244"/>
      <c r="DTG39" s="244"/>
      <c r="DTH39" s="244"/>
      <c r="DTI39" s="244"/>
      <c r="DTJ39" s="244"/>
      <c r="DTK39" s="244"/>
      <c r="DTL39" s="244"/>
      <c r="DTM39" s="244"/>
      <c r="DTN39" s="244"/>
      <c r="DTO39" s="244"/>
      <c r="DTP39" s="244"/>
      <c r="DTQ39" s="244"/>
      <c r="DTR39" s="244"/>
      <c r="DTS39" s="244"/>
      <c r="DTT39" s="244"/>
      <c r="DTU39" s="244"/>
      <c r="DTV39" s="244"/>
      <c r="DTW39" s="244"/>
      <c r="DTX39" s="244"/>
      <c r="DTY39" s="244"/>
      <c r="DTZ39" s="244"/>
      <c r="DUA39" s="244"/>
      <c r="DUB39" s="244"/>
      <c r="DUC39" s="244"/>
      <c r="DUD39" s="244"/>
      <c r="DUE39" s="244"/>
      <c r="DUF39" s="244"/>
      <c r="DUG39" s="244"/>
      <c r="DUH39" s="244"/>
      <c r="DUI39" s="244"/>
      <c r="DUJ39" s="244"/>
      <c r="DUK39" s="244"/>
      <c r="DUL39" s="244"/>
      <c r="DUM39" s="244"/>
      <c r="DUN39" s="244"/>
      <c r="DUO39" s="244"/>
      <c r="DUP39" s="244"/>
      <c r="DUQ39" s="244"/>
      <c r="DUR39" s="244"/>
      <c r="DUS39" s="244"/>
      <c r="DUT39" s="244"/>
      <c r="DUU39" s="244"/>
      <c r="DUV39" s="244"/>
      <c r="DUW39" s="244"/>
      <c r="DUX39" s="244"/>
      <c r="DUY39" s="244"/>
      <c r="DUZ39" s="244"/>
      <c r="DVA39" s="244"/>
      <c r="DVB39" s="244"/>
      <c r="DVC39" s="244"/>
      <c r="DVD39" s="244"/>
      <c r="DVE39" s="244"/>
      <c r="DVF39" s="244"/>
      <c r="DVG39" s="244"/>
      <c r="DVH39" s="244"/>
      <c r="DVI39" s="244"/>
      <c r="DVJ39" s="244"/>
      <c r="DVK39" s="244"/>
      <c r="DVL39" s="244"/>
      <c r="DVM39" s="244"/>
      <c r="DVN39" s="244"/>
      <c r="DVO39" s="244"/>
      <c r="DVP39" s="244"/>
      <c r="DVQ39" s="244"/>
      <c r="DVR39" s="244"/>
      <c r="DVS39" s="244"/>
      <c r="DVT39" s="244"/>
      <c r="DVU39" s="244"/>
      <c r="DVV39" s="244"/>
      <c r="DVW39" s="244"/>
      <c r="DVX39" s="244"/>
      <c r="DVY39" s="244"/>
      <c r="DVZ39" s="244"/>
      <c r="DWA39" s="244"/>
      <c r="DWB39" s="244"/>
      <c r="DWC39" s="244"/>
      <c r="DWD39" s="244"/>
      <c r="DWE39" s="244"/>
      <c r="DWF39" s="244"/>
      <c r="DWG39" s="244"/>
      <c r="DWH39" s="244"/>
      <c r="DWI39" s="244"/>
      <c r="DWJ39" s="244"/>
      <c r="DWK39" s="244"/>
      <c r="DWL39" s="244"/>
      <c r="DWM39" s="244"/>
      <c r="DWN39" s="244"/>
      <c r="DWO39" s="244"/>
      <c r="DWP39" s="244"/>
      <c r="DWQ39" s="244"/>
      <c r="DWR39" s="244"/>
      <c r="DWS39" s="244"/>
      <c r="DWT39" s="244"/>
      <c r="DWU39" s="244"/>
      <c r="DWV39" s="244"/>
      <c r="DWW39" s="244"/>
      <c r="DWX39" s="244"/>
      <c r="DWY39" s="244"/>
      <c r="DWZ39" s="244"/>
      <c r="DXA39" s="244"/>
      <c r="DXB39" s="244"/>
      <c r="DXC39" s="244"/>
      <c r="DXD39" s="244"/>
      <c r="DXE39" s="244"/>
      <c r="DXF39" s="244"/>
      <c r="DXG39" s="244"/>
      <c r="DXH39" s="244"/>
      <c r="DXI39" s="244"/>
      <c r="DXJ39" s="244"/>
      <c r="DXK39" s="244"/>
      <c r="DXL39" s="244"/>
      <c r="DXM39" s="244"/>
      <c r="DXN39" s="244"/>
      <c r="DXO39" s="244"/>
      <c r="DXP39" s="244"/>
      <c r="DXQ39" s="244"/>
      <c r="DXR39" s="244"/>
      <c r="DXS39" s="244"/>
      <c r="DXT39" s="244"/>
      <c r="DXU39" s="244"/>
      <c r="DXV39" s="244"/>
      <c r="DXW39" s="244"/>
      <c r="DXX39" s="244"/>
      <c r="DXY39" s="244"/>
      <c r="DXZ39" s="244"/>
      <c r="DYA39" s="244"/>
      <c r="DYB39" s="244"/>
      <c r="DYC39" s="244"/>
      <c r="DYD39" s="244"/>
      <c r="DYE39" s="244"/>
      <c r="DYF39" s="244"/>
      <c r="DYG39" s="244"/>
      <c r="DYH39" s="244"/>
      <c r="DYI39" s="244"/>
      <c r="DYJ39" s="244"/>
      <c r="DYK39" s="244"/>
      <c r="DYL39" s="244"/>
      <c r="DYM39" s="244"/>
      <c r="DYN39" s="244"/>
      <c r="DYO39" s="244"/>
      <c r="DYP39" s="244"/>
      <c r="DYQ39" s="244"/>
      <c r="DYR39" s="244"/>
      <c r="DYS39" s="244"/>
      <c r="DYT39" s="244"/>
      <c r="DYU39" s="244"/>
      <c r="DYV39" s="244"/>
      <c r="DYW39" s="244"/>
      <c r="DYX39" s="244"/>
      <c r="DYY39" s="244"/>
      <c r="DYZ39" s="244"/>
      <c r="DZA39" s="244"/>
      <c r="DZB39" s="244"/>
      <c r="DZC39" s="244"/>
      <c r="DZD39" s="244"/>
      <c r="DZE39" s="244"/>
      <c r="DZF39" s="244"/>
      <c r="DZG39" s="244"/>
      <c r="DZH39" s="244"/>
      <c r="DZI39" s="244"/>
      <c r="DZJ39" s="244"/>
      <c r="DZK39" s="244"/>
      <c r="DZL39" s="244"/>
      <c r="DZM39" s="244"/>
      <c r="DZN39" s="244"/>
      <c r="DZO39" s="244"/>
      <c r="DZP39" s="244"/>
      <c r="DZQ39" s="244"/>
      <c r="DZR39" s="244"/>
      <c r="DZS39" s="244"/>
      <c r="DZT39" s="244"/>
      <c r="DZU39" s="244"/>
      <c r="DZV39" s="244"/>
      <c r="DZW39" s="244"/>
      <c r="DZX39" s="244"/>
      <c r="DZY39" s="244"/>
      <c r="DZZ39" s="244"/>
      <c r="EAA39" s="244"/>
      <c r="EAB39" s="244"/>
      <c r="EAC39" s="244"/>
      <c r="EAD39" s="244"/>
      <c r="EAE39" s="244"/>
      <c r="EAF39" s="244"/>
      <c r="EAG39" s="244"/>
      <c r="EAH39" s="244"/>
      <c r="EAI39" s="244"/>
      <c r="EAJ39" s="244"/>
      <c r="EAK39" s="244"/>
      <c r="EAL39" s="244"/>
      <c r="EAM39" s="244"/>
      <c r="EAN39" s="244"/>
      <c r="EAO39" s="244"/>
      <c r="EAP39" s="244"/>
      <c r="EAQ39" s="244"/>
      <c r="EAR39" s="244"/>
      <c r="EAS39" s="244"/>
      <c r="EAT39" s="244"/>
      <c r="EAU39" s="244"/>
      <c r="EAV39" s="244"/>
      <c r="EAW39" s="244"/>
      <c r="EAX39" s="244"/>
      <c r="EAY39" s="244"/>
      <c r="EAZ39" s="244"/>
      <c r="EBA39" s="244"/>
      <c r="EBB39" s="244"/>
      <c r="EBC39" s="244"/>
      <c r="EBD39" s="244"/>
      <c r="EBE39" s="244"/>
      <c r="EBF39" s="244"/>
      <c r="EBG39" s="244"/>
      <c r="EBH39" s="244"/>
      <c r="EBI39" s="244"/>
      <c r="EBJ39" s="244"/>
      <c r="EBK39" s="244"/>
      <c r="EBL39" s="244"/>
      <c r="EBM39" s="244"/>
      <c r="EBN39" s="244"/>
      <c r="EBO39" s="244"/>
      <c r="EBP39" s="244"/>
      <c r="EBQ39" s="244"/>
      <c r="EBR39" s="244"/>
      <c r="EBS39" s="244"/>
      <c r="EBT39" s="244"/>
      <c r="EBU39" s="244"/>
      <c r="EBV39" s="244"/>
      <c r="EBW39" s="244"/>
      <c r="EBX39" s="244"/>
      <c r="EBY39" s="244"/>
      <c r="EBZ39" s="244"/>
      <c r="ECA39" s="244"/>
      <c r="ECB39" s="244"/>
      <c r="ECC39" s="244"/>
      <c r="ECD39" s="244"/>
      <c r="ECE39" s="244"/>
      <c r="ECF39" s="244"/>
      <c r="ECG39" s="244"/>
      <c r="ECH39" s="244"/>
      <c r="ECI39" s="244"/>
      <c r="ECJ39" s="244"/>
      <c r="ECK39" s="244"/>
      <c r="ECL39" s="244"/>
      <c r="ECM39" s="244"/>
      <c r="ECN39" s="244"/>
      <c r="ECO39" s="244"/>
      <c r="ECP39" s="244"/>
      <c r="ECQ39" s="244"/>
      <c r="ECR39" s="244"/>
      <c r="ECS39" s="244"/>
      <c r="ECT39" s="244"/>
      <c r="ECU39" s="244"/>
      <c r="ECV39" s="244"/>
      <c r="ECW39" s="244"/>
      <c r="ECX39" s="244"/>
      <c r="ECY39" s="244"/>
      <c r="ECZ39" s="244"/>
      <c r="EDA39" s="244"/>
      <c r="EDB39" s="244"/>
      <c r="EDC39" s="244"/>
      <c r="EDD39" s="244"/>
      <c r="EDE39" s="244"/>
      <c r="EDF39" s="244"/>
      <c r="EDG39" s="244"/>
      <c r="EDH39" s="244"/>
      <c r="EDI39" s="244"/>
      <c r="EDJ39" s="244"/>
      <c r="EDK39" s="244"/>
      <c r="EDL39" s="244"/>
      <c r="EDM39" s="244"/>
      <c r="EDN39" s="244"/>
      <c r="EDO39" s="244"/>
      <c r="EDP39" s="244"/>
      <c r="EDQ39" s="244"/>
      <c r="EDR39" s="244"/>
      <c r="EDS39" s="244"/>
      <c r="EDT39" s="244"/>
      <c r="EDU39" s="244"/>
      <c r="EDV39" s="244"/>
      <c r="EDW39" s="244"/>
      <c r="EDX39" s="244"/>
      <c r="EDY39" s="244"/>
      <c r="EDZ39" s="244"/>
      <c r="EEA39" s="244"/>
      <c r="EEB39" s="244"/>
      <c r="EEC39" s="244"/>
      <c r="EED39" s="244"/>
      <c r="EEE39" s="244"/>
      <c r="EEF39" s="244"/>
      <c r="EEG39" s="244"/>
      <c r="EEH39" s="244"/>
      <c r="EEI39" s="244"/>
      <c r="EEJ39" s="244"/>
      <c r="EEK39" s="244"/>
      <c r="EEL39" s="244"/>
      <c r="EEM39" s="244"/>
      <c r="EEN39" s="244"/>
      <c r="EEO39" s="244"/>
      <c r="EEP39" s="244"/>
      <c r="EEQ39" s="244"/>
      <c r="EER39" s="244"/>
      <c r="EES39" s="244"/>
      <c r="EET39" s="244"/>
      <c r="EEU39" s="244"/>
      <c r="EEV39" s="244"/>
      <c r="EEW39" s="244"/>
      <c r="EEX39" s="244"/>
      <c r="EEY39" s="244"/>
      <c r="EEZ39" s="244"/>
      <c r="EFA39" s="244"/>
      <c r="EFB39" s="244"/>
      <c r="EFC39" s="244"/>
      <c r="EFD39" s="244"/>
      <c r="EFE39" s="244"/>
      <c r="EFF39" s="244"/>
      <c r="EFG39" s="244"/>
      <c r="EFH39" s="244"/>
      <c r="EFI39" s="244"/>
      <c r="EFJ39" s="244"/>
      <c r="EFK39" s="244"/>
      <c r="EFL39" s="244"/>
      <c r="EFM39" s="244"/>
      <c r="EFN39" s="244"/>
      <c r="EFO39" s="244"/>
      <c r="EFP39" s="244"/>
      <c r="EFQ39" s="244"/>
      <c r="EFR39" s="244"/>
      <c r="EFS39" s="244"/>
      <c r="EFT39" s="244"/>
      <c r="EFU39" s="244"/>
      <c r="EFV39" s="244"/>
      <c r="EFW39" s="244"/>
      <c r="EFX39" s="244"/>
      <c r="EFY39" s="244"/>
      <c r="EFZ39" s="244"/>
      <c r="EGA39" s="244"/>
      <c r="EGB39" s="244"/>
      <c r="EGC39" s="244"/>
      <c r="EGD39" s="244"/>
      <c r="EGE39" s="244"/>
      <c r="EGF39" s="244"/>
      <c r="EGG39" s="244"/>
      <c r="EGH39" s="244"/>
      <c r="EGI39" s="244"/>
      <c r="EGJ39" s="244"/>
      <c r="EGK39" s="244"/>
      <c r="EGL39" s="244"/>
      <c r="EGM39" s="244"/>
      <c r="EGN39" s="244"/>
      <c r="EGO39" s="244"/>
      <c r="EGP39" s="244"/>
      <c r="EGQ39" s="244"/>
      <c r="EGR39" s="244"/>
      <c r="EGS39" s="244"/>
      <c r="EGT39" s="244"/>
      <c r="EGU39" s="244"/>
      <c r="EGV39" s="244"/>
      <c r="EGW39" s="244"/>
      <c r="EGX39" s="244"/>
      <c r="EGY39" s="244"/>
      <c r="EGZ39" s="244"/>
      <c r="EHA39" s="244"/>
      <c r="EHB39" s="244"/>
      <c r="EHC39" s="244"/>
      <c r="EHD39" s="244"/>
      <c r="EHE39" s="244"/>
      <c r="EHF39" s="244"/>
      <c r="EHG39" s="244"/>
      <c r="EHH39" s="244"/>
      <c r="EHI39" s="244"/>
      <c r="EHJ39" s="244"/>
      <c r="EHK39" s="244"/>
      <c r="EHL39" s="244"/>
      <c r="EHM39" s="244"/>
      <c r="EHN39" s="244"/>
      <c r="EHO39" s="244"/>
      <c r="EHP39" s="244"/>
      <c r="EHQ39" s="244"/>
      <c r="EHR39" s="244"/>
      <c r="EHS39" s="244"/>
      <c r="EHT39" s="244"/>
      <c r="EHU39" s="244"/>
      <c r="EHV39" s="244"/>
      <c r="EHW39" s="244"/>
      <c r="EHX39" s="244"/>
      <c r="EHY39" s="244"/>
      <c r="EHZ39" s="244"/>
      <c r="EIA39" s="244"/>
      <c r="EIB39" s="244"/>
      <c r="EIC39" s="244"/>
      <c r="EID39" s="244"/>
      <c r="EIE39" s="244"/>
      <c r="EIF39" s="244"/>
      <c r="EIG39" s="244"/>
      <c r="EIH39" s="244"/>
      <c r="EII39" s="244"/>
      <c r="EIJ39" s="244"/>
      <c r="EIK39" s="244"/>
      <c r="EIL39" s="244"/>
      <c r="EIM39" s="244"/>
      <c r="EIN39" s="244"/>
      <c r="EIO39" s="244"/>
      <c r="EIP39" s="244"/>
      <c r="EIQ39" s="244"/>
      <c r="EIR39" s="244"/>
      <c r="EIS39" s="244"/>
      <c r="EIT39" s="244"/>
      <c r="EIU39" s="244"/>
      <c r="EIV39" s="244"/>
      <c r="EIW39" s="244"/>
      <c r="EIX39" s="244"/>
      <c r="EIY39" s="244"/>
      <c r="EIZ39" s="244"/>
      <c r="EJA39" s="244"/>
      <c r="EJB39" s="244"/>
      <c r="EJC39" s="244"/>
      <c r="EJD39" s="244"/>
      <c r="EJE39" s="244"/>
      <c r="EJF39" s="244"/>
      <c r="EJG39" s="244"/>
      <c r="EJH39" s="244"/>
      <c r="EJI39" s="244"/>
      <c r="EJJ39" s="244"/>
      <c r="EJK39" s="244"/>
      <c r="EJL39" s="244"/>
      <c r="EJM39" s="244"/>
      <c r="EJN39" s="244"/>
      <c r="EJO39" s="244"/>
      <c r="EJP39" s="244"/>
      <c r="EJQ39" s="244"/>
      <c r="EJR39" s="244"/>
      <c r="EJS39" s="244"/>
      <c r="EJT39" s="244"/>
      <c r="EJU39" s="244"/>
      <c r="EJV39" s="244"/>
      <c r="EJW39" s="244"/>
      <c r="EJX39" s="244"/>
      <c r="EJY39" s="244"/>
      <c r="EJZ39" s="244"/>
      <c r="EKA39" s="244"/>
      <c r="EKB39" s="244"/>
      <c r="EKC39" s="244"/>
      <c r="EKD39" s="244"/>
      <c r="EKE39" s="244"/>
      <c r="EKF39" s="244"/>
      <c r="EKG39" s="244"/>
      <c r="EKH39" s="244"/>
      <c r="EKI39" s="244"/>
      <c r="EKJ39" s="244"/>
      <c r="EKK39" s="244"/>
      <c r="EKL39" s="244"/>
      <c r="EKM39" s="244"/>
      <c r="EKN39" s="244"/>
      <c r="EKO39" s="244"/>
      <c r="EKP39" s="244"/>
      <c r="EKQ39" s="244"/>
      <c r="EKR39" s="244"/>
      <c r="EKS39" s="244"/>
      <c r="EKT39" s="244"/>
      <c r="EKU39" s="244"/>
      <c r="EKV39" s="244"/>
      <c r="EKW39" s="244"/>
      <c r="EKX39" s="244"/>
      <c r="EKY39" s="244"/>
      <c r="EKZ39" s="244"/>
      <c r="ELA39" s="244"/>
      <c r="ELB39" s="244"/>
      <c r="ELC39" s="244"/>
      <c r="ELD39" s="244"/>
      <c r="ELE39" s="244"/>
      <c r="ELF39" s="244"/>
      <c r="ELG39" s="244"/>
      <c r="ELH39" s="244"/>
      <c r="ELI39" s="244"/>
      <c r="ELJ39" s="244"/>
      <c r="ELK39" s="244"/>
      <c r="ELL39" s="244"/>
      <c r="ELM39" s="244"/>
      <c r="ELN39" s="244"/>
      <c r="ELO39" s="244"/>
      <c r="ELP39" s="244"/>
      <c r="ELQ39" s="244"/>
      <c r="ELR39" s="244"/>
      <c r="ELS39" s="244"/>
      <c r="ELT39" s="244"/>
      <c r="ELU39" s="244"/>
      <c r="ELV39" s="244"/>
      <c r="ELW39" s="244"/>
      <c r="ELX39" s="244"/>
      <c r="ELY39" s="244"/>
      <c r="ELZ39" s="244"/>
      <c r="EMA39" s="244"/>
      <c r="EMB39" s="244"/>
      <c r="EMC39" s="244"/>
      <c r="EMD39" s="244"/>
      <c r="EME39" s="244"/>
      <c r="EMF39" s="244"/>
      <c r="EMG39" s="244"/>
      <c r="EMH39" s="244"/>
      <c r="EMI39" s="244"/>
      <c r="EMJ39" s="244"/>
      <c r="EMK39" s="244"/>
      <c r="EML39" s="244"/>
      <c r="EMM39" s="244"/>
      <c r="EMN39" s="244"/>
      <c r="EMO39" s="244"/>
      <c r="EMP39" s="244"/>
      <c r="EMQ39" s="244"/>
      <c r="EMR39" s="244"/>
      <c r="EMS39" s="244"/>
      <c r="EMT39" s="244"/>
      <c r="EMU39" s="244"/>
      <c r="EMV39" s="244"/>
      <c r="EMW39" s="244"/>
      <c r="EMX39" s="244"/>
      <c r="EMY39" s="244"/>
      <c r="EMZ39" s="244"/>
      <c r="ENA39" s="244"/>
      <c r="ENB39" s="244"/>
      <c r="ENC39" s="244"/>
      <c r="END39" s="244"/>
      <c r="ENE39" s="244"/>
      <c r="ENF39" s="244"/>
      <c r="ENG39" s="244"/>
      <c r="ENH39" s="244"/>
      <c r="ENI39" s="244"/>
      <c r="ENJ39" s="244"/>
      <c r="ENK39" s="244"/>
      <c r="ENL39" s="244"/>
      <c r="ENM39" s="244"/>
      <c r="ENN39" s="244"/>
      <c r="ENO39" s="244"/>
      <c r="ENP39" s="244"/>
      <c r="ENQ39" s="244"/>
      <c r="ENR39" s="244"/>
      <c r="ENS39" s="244"/>
      <c r="ENT39" s="244"/>
      <c r="ENU39" s="244"/>
      <c r="ENV39" s="244"/>
      <c r="ENW39" s="244"/>
      <c r="ENX39" s="244"/>
      <c r="ENY39" s="244"/>
      <c r="ENZ39" s="244"/>
      <c r="EOA39" s="244"/>
      <c r="EOB39" s="244"/>
      <c r="EOC39" s="244"/>
      <c r="EOD39" s="244"/>
      <c r="EOE39" s="244"/>
      <c r="EOF39" s="244"/>
      <c r="EOG39" s="244"/>
      <c r="EOH39" s="244"/>
      <c r="EOI39" s="244"/>
      <c r="EOJ39" s="244"/>
      <c r="EOK39" s="244"/>
      <c r="EOL39" s="244"/>
      <c r="EOM39" s="244"/>
      <c r="EON39" s="244"/>
      <c r="EOO39" s="244"/>
      <c r="EOP39" s="244"/>
      <c r="EOQ39" s="244"/>
      <c r="EOR39" s="244"/>
      <c r="EOS39" s="244"/>
      <c r="EOT39" s="244"/>
      <c r="EOU39" s="244"/>
      <c r="EOV39" s="244"/>
      <c r="EOW39" s="244"/>
      <c r="EOX39" s="244"/>
      <c r="EOY39" s="244"/>
      <c r="EOZ39" s="244"/>
      <c r="EPA39" s="244"/>
      <c r="EPB39" s="244"/>
      <c r="EPC39" s="244"/>
      <c r="EPD39" s="244"/>
      <c r="EPE39" s="244"/>
      <c r="EPF39" s="244"/>
      <c r="EPG39" s="244"/>
      <c r="EPH39" s="244"/>
      <c r="EPI39" s="244"/>
      <c r="EPJ39" s="244"/>
      <c r="EPK39" s="244"/>
      <c r="EPL39" s="244"/>
      <c r="EPM39" s="244"/>
      <c r="EPN39" s="244"/>
      <c r="EPO39" s="244"/>
      <c r="EPP39" s="244"/>
      <c r="EPQ39" s="244"/>
      <c r="EPR39" s="244"/>
      <c r="EPS39" s="244"/>
      <c r="EPT39" s="244"/>
      <c r="EPU39" s="244"/>
      <c r="EPV39" s="244"/>
      <c r="EPW39" s="244"/>
      <c r="EPX39" s="244"/>
      <c r="EPY39" s="244"/>
      <c r="EPZ39" s="244"/>
      <c r="EQA39" s="244"/>
      <c r="EQB39" s="244"/>
      <c r="EQC39" s="244"/>
      <c r="EQD39" s="244"/>
      <c r="EQE39" s="244"/>
      <c r="EQF39" s="244"/>
      <c r="EQG39" s="244"/>
      <c r="EQH39" s="244"/>
      <c r="EQI39" s="244"/>
      <c r="EQJ39" s="244"/>
      <c r="EQK39" s="244"/>
      <c r="EQL39" s="244"/>
      <c r="EQM39" s="244"/>
      <c r="EQN39" s="244"/>
      <c r="EQO39" s="244"/>
      <c r="EQP39" s="244"/>
      <c r="EQQ39" s="244"/>
      <c r="EQR39" s="244"/>
      <c r="EQS39" s="244"/>
      <c r="EQT39" s="244"/>
      <c r="EQU39" s="244"/>
      <c r="EQV39" s="244"/>
      <c r="EQW39" s="244"/>
      <c r="EQX39" s="244"/>
      <c r="EQY39" s="244"/>
      <c r="EQZ39" s="244"/>
      <c r="ERA39" s="244"/>
      <c r="ERB39" s="244"/>
      <c r="ERC39" s="244"/>
      <c r="ERD39" s="244"/>
      <c r="ERE39" s="244"/>
      <c r="ERF39" s="244"/>
      <c r="ERG39" s="244"/>
      <c r="ERH39" s="244"/>
      <c r="ERI39" s="244"/>
      <c r="ERJ39" s="244"/>
      <c r="ERK39" s="244"/>
      <c r="ERL39" s="244"/>
      <c r="ERM39" s="244"/>
      <c r="ERN39" s="244"/>
      <c r="ERO39" s="244"/>
      <c r="ERP39" s="244"/>
      <c r="ERQ39" s="244"/>
      <c r="ERR39" s="244"/>
      <c r="ERS39" s="244"/>
      <c r="ERT39" s="244"/>
      <c r="ERU39" s="244"/>
      <c r="ERV39" s="244"/>
      <c r="ERW39" s="244"/>
      <c r="ERX39" s="244"/>
      <c r="ERY39" s="244"/>
      <c r="ERZ39" s="244"/>
      <c r="ESA39" s="244"/>
      <c r="ESB39" s="244"/>
      <c r="ESC39" s="244"/>
      <c r="ESD39" s="244"/>
      <c r="ESE39" s="244"/>
      <c r="ESF39" s="244"/>
      <c r="ESG39" s="244"/>
      <c r="ESH39" s="244"/>
      <c r="ESI39" s="244"/>
      <c r="ESJ39" s="244"/>
      <c r="ESK39" s="244"/>
      <c r="ESL39" s="244"/>
      <c r="ESM39" s="244"/>
      <c r="ESN39" s="244"/>
      <c r="ESO39" s="244"/>
      <c r="ESP39" s="244"/>
      <c r="ESQ39" s="244"/>
      <c r="ESR39" s="244"/>
      <c r="ESS39" s="244"/>
      <c r="EST39" s="244"/>
      <c r="ESU39" s="244"/>
      <c r="ESV39" s="244"/>
      <c r="ESW39" s="244"/>
      <c r="ESX39" s="244"/>
      <c r="ESY39" s="244"/>
      <c r="ESZ39" s="244"/>
      <c r="ETA39" s="244"/>
      <c r="ETB39" s="244"/>
      <c r="ETC39" s="244"/>
      <c r="ETD39" s="244"/>
      <c r="ETE39" s="244"/>
      <c r="ETF39" s="244"/>
      <c r="ETG39" s="244"/>
      <c r="ETH39" s="244"/>
      <c r="ETI39" s="244"/>
      <c r="ETJ39" s="244"/>
      <c r="ETK39" s="244"/>
      <c r="ETL39" s="244"/>
      <c r="ETM39" s="244"/>
      <c r="ETN39" s="244"/>
      <c r="ETO39" s="244"/>
      <c r="ETP39" s="244"/>
      <c r="ETQ39" s="244"/>
      <c r="ETR39" s="244"/>
      <c r="ETS39" s="244"/>
      <c r="ETT39" s="244"/>
      <c r="ETU39" s="244"/>
      <c r="ETV39" s="244"/>
      <c r="ETW39" s="244"/>
      <c r="ETX39" s="244"/>
      <c r="ETY39" s="244"/>
      <c r="ETZ39" s="244"/>
      <c r="EUA39" s="244"/>
      <c r="EUB39" s="244"/>
      <c r="EUC39" s="244"/>
      <c r="EUD39" s="244"/>
      <c r="EUE39" s="244"/>
      <c r="EUF39" s="244"/>
      <c r="EUG39" s="244"/>
      <c r="EUH39" s="244"/>
      <c r="EUI39" s="244"/>
      <c r="EUJ39" s="244"/>
      <c r="EUK39" s="244"/>
      <c r="EUL39" s="244"/>
      <c r="EUM39" s="244"/>
      <c r="EUN39" s="244"/>
      <c r="EUO39" s="244"/>
      <c r="EUP39" s="244"/>
      <c r="EUQ39" s="244"/>
      <c r="EUR39" s="244"/>
      <c r="EUS39" s="244"/>
      <c r="EUT39" s="244"/>
      <c r="EUU39" s="244"/>
      <c r="EUV39" s="244"/>
      <c r="EUW39" s="244"/>
      <c r="EUX39" s="244"/>
      <c r="EUY39" s="244"/>
      <c r="EUZ39" s="244"/>
      <c r="EVA39" s="244"/>
      <c r="EVB39" s="244"/>
      <c r="EVC39" s="244"/>
      <c r="EVD39" s="244"/>
      <c r="EVE39" s="244"/>
      <c r="EVF39" s="244"/>
      <c r="EVG39" s="244"/>
      <c r="EVH39" s="244"/>
      <c r="EVI39" s="244"/>
      <c r="EVJ39" s="244"/>
      <c r="EVK39" s="244"/>
      <c r="EVL39" s="244"/>
      <c r="EVM39" s="244"/>
      <c r="EVN39" s="244"/>
      <c r="EVO39" s="244"/>
      <c r="EVP39" s="244"/>
      <c r="EVQ39" s="244"/>
      <c r="EVR39" s="244"/>
      <c r="EVS39" s="244"/>
      <c r="EVT39" s="244"/>
      <c r="EVU39" s="244"/>
      <c r="EVV39" s="244"/>
      <c r="EVW39" s="244"/>
      <c r="EVX39" s="244"/>
      <c r="EVY39" s="244"/>
      <c r="EVZ39" s="244"/>
      <c r="EWA39" s="244"/>
      <c r="EWB39" s="244"/>
      <c r="EWC39" s="244"/>
      <c r="EWD39" s="244"/>
      <c r="EWE39" s="244"/>
      <c r="EWF39" s="244"/>
      <c r="EWG39" s="244"/>
      <c r="EWH39" s="244"/>
      <c r="EWI39" s="244"/>
      <c r="EWJ39" s="244"/>
      <c r="EWK39" s="244"/>
      <c r="EWL39" s="244"/>
      <c r="EWM39" s="244"/>
      <c r="EWN39" s="244"/>
      <c r="EWO39" s="244"/>
      <c r="EWP39" s="244"/>
      <c r="EWQ39" s="244"/>
      <c r="EWR39" s="244"/>
      <c r="EWS39" s="244"/>
      <c r="EWT39" s="244"/>
      <c r="EWU39" s="244"/>
      <c r="EWV39" s="244"/>
      <c r="EWW39" s="244"/>
      <c r="EWX39" s="244"/>
      <c r="EWY39" s="244"/>
      <c r="EWZ39" s="244"/>
      <c r="EXA39" s="244"/>
      <c r="EXB39" s="244"/>
      <c r="EXC39" s="244"/>
      <c r="EXD39" s="244"/>
      <c r="EXE39" s="244"/>
      <c r="EXF39" s="244"/>
      <c r="EXG39" s="244"/>
      <c r="EXH39" s="244"/>
      <c r="EXI39" s="244"/>
      <c r="EXJ39" s="244"/>
      <c r="EXK39" s="244"/>
      <c r="EXL39" s="244"/>
      <c r="EXM39" s="244"/>
      <c r="EXN39" s="244"/>
      <c r="EXO39" s="244"/>
      <c r="EXP39" s="244"/>
      <c r="EXQ39" s="244"/>
      <c r="EXR39" s="244"/>
      <c r="EXS39" s="244"/>
      <c r="EXT39" s="244"/>
      <c r="EXU39" s="244"/>
      <c r="EXV39" s="244"/>
      <c r="EXW39" s="244"/>
      <c r="EXX39" s="244"/>
      <c r="EXY39" s="244"/>
      <c r="EXZ39" s="244"/>
      <c r="EYA39" s="244"/>
      <c r="EYB39" s="244"/>
      <c r="EYC39" s="244"/>
      <c r="EYD39" s="244"/>
      <c r="EYE39" s="244"/>
      <c r="EYF39" s="244"/>
      <c r="EYG39" s="244"/>
      <c r="EYH39" s="244"/>
      <c r="EYI39" s="244"/>
      <c r="EYJ39" s="244"/>
      <c r="EYK39" s="244"/>
      <c r="EYL39" s="244"/>
      <c r="EYM39" s="244"/>
      <c r="EYN39" s="244"/>
      <c r="EYO39" s="244"/>
      <c r="EYP39" s="244"/>
      <c r="EYQ39" s="244"/>
      <c r="EYR39" s="244"/>
      <c r="EYS39" s="244"/>
      <c r="EYT39" s="244"/>
      <c r="EYU39" s="244"/>
      <c r="EYV39" s="244"/>
      <c r="EYW39" s="244"/>
      <c r="EYX39" s="244"/>
      <c r="EYY39" s="244"/>
      <c r="EYZ39" s="244"/>
      <c r="EZA39" s="244"/>
      <c r="EZB39" s="244"/>
      <c r="EZC39" s="244"/>
      <c r="EZD39" s="244"/>
      <c r="EZE39" s="244"/>
      <c r="EZF39" s="244"/>
      <c r="EZG39" s="244"/>
      <c r="EZH39" s="244"/>
      <c r="EZI39" s="244"/>
      <c r="EZJ39" s="244"/>
      <c r="EZK39" s="244"/>
      <c r="EZL39" s="244"/>
      <c r="EZM39" s="244"/>
      <c r="EZN39" s="244"/>
      <c r="EZO39" s="244"/>
      <c r="EZP39" s="244"/>
      <c r="EZQ39" s="244"/>
      <c r="EZR39" s="244"/>
      <c r="EZS39" s="244"/>
      <c r="EZT39" s="244"/>
      <c r="EZU39" s="244"/>
      <c r="EZV39" s="244"/>
      <c r="EZW39" s="244"/>
      <c r="EZX39" s="244"/>
      <c r="EZY39" s="244"/>
      <c r="EZZ39" s="244"/>
      <c r="FAA39" s="244"/>
      <c r="FAB39" s="244"/>
      <c r="FAC39" s="244"/>
      <c r="FAD39" s="244"/>
      <c r="FAE39" s="244"/>
      <c r="FAF39" s="244"/>
      <c r="FAG39" s="244"/>
      <c r="FAH39" s="244"/>
      <c r="FAI39" s="244"/>
      <c r="FAJ39" s="244"/>
      <c r="FAK39" s="244"/>
      <c r="FAL39" s="244"/>
      <c r="FAM39" s="244"/>
      <c r="FAN39" s="244"/>
      <c r="FAO39" s="244"/>
      <c r="FAP39" s="244"/>
      <c r="FAQ39" s="244"/>
      <c r="FAR39" s="244"/>
      <c r="FAS39" s="244"/>
      <c r="FAT39" s="244"/>
      <c r="FAU39" s="244"/>
      <c r="FAV39" s="244"/>
      <c r="FAW39" s="244"/>
      <c r="FAX39" s="244"/>
      <c r="FAY39" s="244"/>
      <c r="FAZ39" s="244"/>
      <c r="FBA39" s="244"/>
      <c r="FBB39" s="244"/>
      <c r="FBC39" s="244"/>
      <c r="FBD39" s="244"/>
      <c r="FBE39" s="244"/>
      <c r="FBF39" s="244"/>
      <c r="FBG39" s="244"/>
      <c r="FBH39" s="244"/>
      <c r="FBI39" s="244"/>
      <c r="FBJ39" s="244"/>
      <c r="FBK39" s="244"/>
      <c r="FBL39" s="244"/>
      <c r="FBM39" s="244"/>
      <c r="FBN39" s="244"/>
      <c r="FBO39" s="244"/>
      <c r="FBP39" s="244"/>
      <c r="FBQ39" s="244"/>
      <c r="FBR39" s="244"/>
      <c r="FBS39" s="244"/>
      <c r="FBT39" s="244"/>
      <c r="FBU39" s="244"/>
      <c r="FBV39" s="244"/>
      <c r="FBW39" s="244"/>
      <c r="FBX39" s="244"/>
      <c r="FBY39" s="244"/>
      <c r="FBZ39" s="244"/>
      <c r="FCA39" s="244"/>
      <c r="FCB39" s="244"/>
      <c r="FCC39" s="244"/>
      <c r="FCD39" s="244"/>
      <c r="FCE39" s="244"/>
      <c r="FCF39" s="244"/>
      <c r="FCG39" s="244"/>
      <c r="FCH39" s="244"/>
      <c r="FCI39" s="244"/>
      <c r="FCJ39" s="244"/>
      <c r="FCK39" s="244"/>
      <c r="FCL39" s="244"/>
      <c r="FCM39" s="244"/>
      <c r="FCN39" s="244"/>
      <c r="FCO39" s="244"/>
      <c r="FCP39" s="244"/>
      <c r="FCQ39" s="244"/>
      <c r="FCR39" s="244"/>
      <c r="FCS39" s="244"/>
      <c r="FCT39" s="244"/>
      <c r="FCU39" s="244"/>
      <c r="FCV39" s="244"/>
      <c r="FCW39" s="244"/>
      <c r="FCX39" s="244"/>
      <c r="FCY39" s="244"/>
      <c r="FCZ39" s="244"/>
      <c r="FDA39" s="244"/>
      <c r="FDB39" s="244"/>
      <c r="FDC39" s="244"/>
      <c r="FDD39" s="244"/>
      <c r="FDE39" s="244"/>
      <c r="FDF39" s="244"/>
      <c r="FDG39" s="244"/>
      <c r="FDH39" s="244"/>
      <c r="FDI39" s="244"/>
      <c r="FDJ39" s="244"/>
      <c r="FDK39" s="244"/>
      <c r="FDL39" s="244"/>
      <c r="FDM39" s="244"/>
      <c r="FDN39" s="244"/>
      <c r="FDO39" s="244"/>
      <c r="FDP39" s="244"/>
      <c r="FDQ39" s="244"/>
      <c r="FDR39" s="244"/>
      <c r="FDS39" s="244"/>
      <c r="FDT39" s="244"/>
      <c r="FDU39" s="244"/>
      <c r="FDV39" s="244"/>
      <c r="FDW39" s="244"/>
      <c r="FDX39" s="244"/>
      <c r="FDY39" s="244"/>
      <c r="FDZ39" s="244"/>
      <c r="FEA39" s="244"/>
      <c r="FEB39" s="244"/>
      <c r="FEC39" s="244"/>
      <c r="FED39" s="244"/>
      <c r="FEE39" s="244"/>
      <c r="FEF39" s="244"/>
      <c r="FEG39" s="244"/>
      <c r="FEH39" s="244"/>
      <c r="FEI39" s="244"/>
      <c r="FEJ39" s="244"/>
      <c r="FEK39" s="244"/>
      <c r="FEL39" s="244"/>
      <c r="FEM39" s="244"/>
      <c r="FEN39" s="244"/>
      <c r="FEO39" s="244"/>
      <c r="FEP39" s="244"/>
      <c r="FEQ39" s="244"/>
      <c r="FER39" s="244"/>
      <c r="FES39" s="244"/>
      <c r="FET39" s="244"/>
      <c r="FEU39" s="244"/>
      <c r="FEV39" s="244"/>
      <c r="FEW39" s="244"/>
      <c r="FEX39" s="244"/>
      <c r="FEY39" s="244"/>
      <c r="FEZ39" s="244"/>
      <c r="FFA39" s="244"/>
      <c r="FFB39" s="244"/>
      <c r="FFC39" s="244"/>
      <c r="FFD39" s="244"/>
      <c r="FFE39" s="244"/>
      <c r="FFF39" s="244"/>
      <c r="FFG39" s="244"/>
      <c r="FFH39" s="244"/>
      <c r="FFI39" s="244"/>
      <c r="FFJ39" s="244"/>
      <c r="FFK39" s="244"/>
      <c r="FFL39" s="244"/>
      <c r="FFM39" s="244"/>
      <c r="FFN39" s="244"/>
      <c r="FFO39" s="244"/>
      <c r="FFP39" s="244"/>
      <c r="FFQ39" s="244"/>
      <c r="FFR39" s="244"/>
      <c r="FFS39" s="244"/>
      <c r="FFT39" s="244"/>
      <c r="FFU39" s="244"/>
      <c r="FFV39" s="244"/>
      <c r="FFW39" s="244"/>
      <c r="FFX39" s="244"/>
      <c r="FFY39" s="244"/>
      <c r="FFZ39" s="244"/>
      <c r="FGA39" s="244"/>
      <c r="FGB39" s="244"/>
      <c r="FGC39" s="244"/>
      <c r="FGD39" s="244"/>
      <c r="FGE39" s="244"/>
      <c r="FGF39" s="244"/>
      <c r="FGG39" s="244"/>
      <c r="FGH39" s="244"/>
      <c r="FGI39" s="244"/>
      <c r="FGJ39" s="244"/>
      <c r="FGK39" s="244"/>
      <c r="FGL39" s="244"/>
      <c r="FGM39" s="244"/>
      <c r="FGN39" s="244"/>
      <c r="FGO39" s="244"/>
      <c r="FGP39" s="244"/>
      <c r="FGQ39" s="244"/>
      <c r="FGR39" s="244"/>
      <c r="FGS39" s="244"/>
      <c r="FGT39" s="244"/>
      <c r="FGU39" s="244"/>
      <c r="FGV39" s="244"/>
      <c r="FGW39" s="244"/>
      <c r="FGX39" s="244"/>
      <c r="FGY39" s="244"/>
      <c r="FGZ39" s="244"/>
      <c r="FHA39" s="244"/>
      <c r="FHB39" s="244"/>
      <c r="FHC39" s="244"/>
      <c r="FHD39" s="244"/>
      <c r="FHE39" s="244"/>
      <c r="FHF39" s="244"/>
      <c r="FHG39" s="244"/>
      <c r="FHH39" s="244"/>
      <c r="FHI39" s="244"/>
      <c r="FHJ39" s="244"/>
      <c r="FHK39" s="244"/>
      <c r="FHL39" s="244"/>
      <c r="FHM39" s="244"/>
      <c r="FHN39" s="244"/>
      <c r="FHO39" s="244"/>
      <c r="FHP39" s="244"/>
      <c r="FHQ39" s="244"/>
      <c r="FHR39" s="244"/>
      <c r="FHS39" s="244"/>
      <c r="FHT39" s="244"/>
      <c r="FHU39" s="244"/>
      <c r="FHV39" s="244"/>
      <c r="FHW39" s="244"/>
      <c r="FHX39" s="244"/>
      <c r="FHY39" s="244"/>
      <c r="FHZ39" s="244"/>
      <c r="FIA39" s="244"/>
      <c r="FIB39" s="244"/>
      <c r="FIC39" s="244"/>
      <c r="FID39" s="244"/>
      <c r="FIE39" s="244"/>
      <c r="FIF39" s="244"/>
      <c r="FIG39" s="244"/>
      <c r="FIH39" s="244"/>
      <c r="FII39" s="244"/>
      <c r="FIJ39" s="244"/>
      <c r="FIK39" s="244"/>
      <c r="FIL39" s="244"/>
      <c r="FIM39" s="244"/>
      <c r="FIN39" s="244"/>
      <c r="FIO39" s="244"/>
      <c r="FIP39" s="244"/>
      <c r="FIQ39" s="244"/>
      <c r="FIR39" s="244"/>
      <c r="FIS39" s="244"/>
      <c r="FIT39" s="244"/>
      <c r="FIU39" s="244"/>
      <c r="FIV39" s="244"/>
      <c r="FIW39" s="244"/>
      <c r="FIX39" s="244"/>
      <c r="FIY39" s="244"/>
      <c r="FIZ39" s="244"/>
      <c r="FJA39" s="244"/>
      <c r="FJB39" s="244"/>
      <c r="FJC39" s="244"/>
      <c r="FJD39" s="244"/>
      <c r="FJE39" s="244"/>
      <c r="FJF39" s="244"/>
      <c r="FJG39" s="244"/>
      <c r="FJH39" s="244"/>
      <c r="FJI39" s="244"/>
      <c r="FJJ39" s="244"/>
      <c r="FJK39" s="244"/>
      <c r="FJL39" s="244"/>
      <c r="FJM39" s="244"/>
      <c r="FJN39" s="244"/>
      <c r="FJO39" s="244"/>
      <c r="FJP39" s="244"/>
      <c r="FJQ39" s="244"/>
      <c r="FJR39" s="244"/>
      <c r="FJS39" s="244"/>
      <c r="FJT39" s="244"/>
      <c r="FJU39" s="244"/>
      <c r="FJV39" s="244"/>
      <c r="FJW39" s="244"/>
      <c r="FJX39" s="244"/>
      <c r="FJY39" s="244"/>
      <c r="FJZ39" s="244"/>
      <c r="FKA39" s="244"/>
      <c r="FKB39" s="244"/>
      <c r="FKC39" s="244"/>
      <c r="FKD39" s="244"/>
      <c r="FKE39" s="244"/>
      <c r="FKF39" s="244"/>
      <c r="FKG39" s="244"/>
      <c r="FKH39" s="244"/>
      <c r="FKI39" s="244"/>
      <c r="FKJ39" s="244"/>
      <c r="FKK39" s="244"/>
      <c r="FKL39" s="244"/>
      <c r="FKM39" s="244"/>
      <c r="FKN39" s="244"/>
      <c r="FKO39" s="244"/>
      <c r="FKP39" s="244"/>
      <c r="FKQ39" s="244"/>
      <c r="FKR39" s="244"/>
      <c r="FKS39" s="244"/>
      <c r="FKT39" s="244"/>
      <c r="FKU39" s="244"/>
      <c r="FKV39" s="244"/>
      <c r="FKW39" s="244"/>
      <c r="FKX39" s="244"/>
      <c r="FKY39" s="244"/>
      <c r="FKZ39" s="244"/>
      <c r="FLA39" s="244"/>
      <c r="FLB39" s="244"/>
      <c r="FLC39" s="244"/>
      <c r="FLD39" s="244"/>
      <c r="FLE39" s="244"/>
      <c r="FLF39" s="244"/>
      <c r="FLG39" s="244"/>
      <c r="FLH39" s="244"/>
      <c r="FLI39" s="244"/>
      <c r="FLJ39" s="244"/>
      <c r="FLK39" s="244"/>
      <c r="FLL39" s="244"/>
      <c r="FLM39" s="244"/>
      <c r="FLN39" s="244"/>
      <c r="FLO39" s="244"/>
      <c r="FLP39" s="244"/>
      <c r="FLQ39" s="244"/>
      <c r="FLR39" s="244"/>
      <c r="FLS39" s="244"/>
      <c r="FLT39" s="244"/>
      <c r="FLU39" s="244"/>
      <c r="FLV39" s="244"/>
      <c r="FLW39" s="244"/>
      <c r="FLX39" s="244"/>
      <c r="FLY39" s="244"/>
      <c r="FLZ39" s="244"/>
      <c r="FMA39" s="244"/>
      <c r="FMB39" s="244"/>
      <c r="FMC39" s="244"/>
      <c r="FMD39" s="244"/>
      <c r="FME39" s="244"/>
      <c r="FMF39" s="244"/>
      <c r="FMG39" s="244"/>
      <c r="FMH39" s="244"/>
      <c r="FMI39" s="244"/>
      <c r="FMJ39" s="244"/>
      <c r="FMK39" s="244"/>
      <c r="FML39" s="244"/>
      <c r="FMM39" s="244"/>
      <c r="FMN39" s="244"/>
      <c r="FMO39" s="244"/>
      <c r="FMP39" s="244"/>
      <c r="FMQ39" s="244"/>
      <c r="FMR39" s="244"/>
      <c r="FMS39" s="244"/>
      <c r="FMT39" s="244"/>
      <c r="FMU39" s="244"/>
      <c r="FMV39" s="244"/>
      <c r="FMW39" s="244"/>
      <c r="FMX39" s="244"/>
      <c r="FMY39" s="244"/>
      <c r="FMZ39" s="244"/>
      <c r="FNA39" s="244"/>
      <c r="FNB39" s="244"/>
      <c r="FNC39" s="244"/>
      <c r="FND39" s="244"/>
      <c r="FNE39" s="244"/>
      <c r="FNF39" s="244"/>
      <c r="FNG39" s="244"/>
      <c r="FNH39" s="244"/>
      <c r="FNI39" s="244"/>
      <c r="FNJ39" s="244"/>
      <c r="FNK39" s="244"/>
      <c r="FNL39" s="244"/>
      <c r="FNM39" s="244"/>
      <c r="FNN39" s="244"/>
      <c r="FNO39" s="244"/>
      <c r="FNP39" s="244"/>
      <c r="FNQ39" s="244"/>
      <c r="FNR39" s="244"/>
      <c r="FNS39" s="244"/>
      <c r="FNT39" s="244"/>
      <c r="FNU39" s="244"/>
      <c r="FNV39" s="244"/>
      <c r="FNW39" s="244"/>
      <c r="FNX39" s="244"/>
      <c r="FNY39" s="244"/>
      <c r="FNZ39" s="244"/>
      <c r="FOA39" s="244"/>
      <c r="FOB39" s="244"/>
      <c r="FOC39" s="244"/>
      <c r="FOD39" s="244"/>
      <c r="FOE39" s="244"/>
      <c r="FOF39" s="244"/>
      <c r="FOG39" s="244"/>
      <c r="FOH39" s="244"/>
      <c r="FOI39" s="244"/>
      <c r="FOJ39" s="244"/>
      <c r="FOK39" s="244"/>
      <c r="FOL39" s="244"/>
      <c r="FOM39" s="244"/>
      <c r="FON39" s="244"/>
      <c r="FOO39" s="244"/>
      <c r="FOP39" s="244"/>
      <c r="FOQ39" s="244"/>
      <c r="FOR39" s="244"/>
      <c r="FOS39" s="244"/>
      <c r="FOT39" s="244"/>
      <c r="FOU39" s="244"/>
      <c r="FOV39" s="244"/>
      <c r="FOW39" s="244"/>
      <c r="FOX39" s="244"/>
      <c r="FOY39" s="244"/>
      <c r="FOZ39" s="244"/>
      <c r="FPA39" s="244"/>
      <c r="FPB39" s="244"/>
      <c r="FPC39" s="244"/>
      <c r="FPD39" s="244"/>
      <c r="FPE39" s="244"/>
      <c r="FPF39" s="244"/>
      <c r="FPG39" s="244"/>
      <c r="FPH39" s="244"/>
      <c r="FPI39" s="244"/>
      <c r="FPJ39" s="244"/>
      <c r="FPK39" s="244"/>
      <c r="FPL39" s="244"/>
      <c r="FPM39" s="244"/>
      <c r="FPN39" s="244"/>
      <c r="FPO39" s="244"/>
      <c r="FPP39" s="244"/>
      <c r="FPQ39" s="244"/>
      <c r="FPR39" s="244"/>
      <c r="FPS39" s="244"/>
      <c r="FPT39" s="244"/>
      <c r="FPU39" s="244"/>
      <c r="FPV39" s="244"/>
      <c r="FPW39" s="244"/>
      <c r="FPX39" s="244"/>
      <c r="FPY39" s="244"/>
      <c r="FPZ39" s="244"/>
      <c r="FQA39" s="244"/>
      <c r="FQB39" s="244"/>
      <c r="FQC39" s="244"/>
      <c r="FQD39" s="244"/>
      <c r="FQE39" s="244"/>
      <c r="FQF39" s="244"/>
      <c r="FQG39" s="244"/>
      <c r="FQH39" s="244"/>
      <c r="FQI39" s="244"/>
      <c r="FQJ39" s="244"/>
      <c r="FQK39" s="244"/>
      <c r="FQL39" s="244"/>
      <c r="FQM39" s="244"/>
      <c r="FQN39" s="244"/>
      <c r="FQO39" s="244"/>
      <c r="FQP39" s="244"/>
      <c r="FQQ39" s="244"/>
      <c r="FQR39" s="244"/>
      <c r="FQS39" s="244"/>
      <c r="FQT39" s="244"/>
      <c r="FQU39" s="244"/>
      <c r="FQV39" s="244"/>
      <c r="FQW39" s="244"/>
      <c r="FQX39" s="244"/>
      <c r="FQY39" s="244"/>
      <c r="FQZ39" s="244"/>
      <c r="FRA39" s="244"/>
      <c r="FRB39" s="244"/>
      <c r="FRC39" s="244"/>
      <c r="FRD39" s="244"/>
      <c r="FRE39" s="244"/>
      <c r="FRF39" s="244"/>
      <c r="FRG39" s="244"/>
      <c r="FRH39" s="244"/>
      <c r="FRI39" s="244"/>
      <c r="FRJ39" s="244"/>
      <c r="FRK39" s="244"/>
      <c r="FRL39" s="244"/>
      <c r="FRM39" s="244"/>
      <c r="FRN39" s="244"/>
      <c r="FRO39" s="244"/>
      <c r="FRP39" s="244"/>
      <c r="FRQ39" s="244"/>
      <c r="FRR39" s="244"/>
      <c r="FRS39" s="244"/>
      <c r="FRT39" s="244"/>
      <c r="FRU39" s="244"/>
      <c r="FRV39" s="244"/>
      <c r="FRW39" s="244"/>
      <c r="FRX39" s="244"/>
      <c r="FRY39" s="244"/>
      <c r="FRZ39" s="244"/>
      <c r="FSA39" s="244"/>
      <c r="FSB39" s="244"/>
      <c r="FSC39" s="244"/>
      <c r="FSD39" s="244"/>
      <c r="FSE39" s="244"/>
      <c r="FSF39" s="244"/>
      <c r="FSG39" s="244"/>
      <c r="FSH39" s="244"/>
      <c r="FSI39" s="244"/>
      <c r="FSJ39" s="244"/>
      <c r="FSK39" s="244"/>
      <c r="FSL39" s="244"/>
      <c r="FSM39" s="244"/>
      <c r="FSN39" s="244"/>
      <c r="FSO39" s="244"/>
      <c r="FSP39" s="244"/>
      <c r="FSQ39" s="244"/>
      <c r="FSR39" s="244"/>
      <c r="FSS39" s="244"/>
      <c r="FST39" s="244"/>
      <c r="FSU39" s="244"/>
      <c r="FSV39" s="244"/>
      <c r="FSW39" s="244"/>
      <c r="FSX39" s="244"/>
      <c r="FSY39" s="244"/>
      <c r="FSZ39" s="244"/>
      <c r="FTA39" s="244"/>
      <c r="FTB39" s="244"/>
      <c r="FTC39" s="244"/>
      <c r="FTD39" s="244"/>
      <c r="FTE39" s="244"/>
      <c r="FTF39" s="244"/>
      <c r="FTG39" s="244"/>
      <c r="FTH39" s="244"/>
      <c r="FTI39" s="244"/>
      <c r="FTJ39" s="244"/>
      <c r="FTK39" s="244"/>
      <c r="FTL39" s="244"/>
      <c r="FTM39" s="244"/>
      <c r="FTN39" s="244"/>
      <c r="FTO39" s="244"/>
      <c r="FTP39" s="244"/>
      <c r="FTQ39" s="244"/>
      <c r="FTR39" s="244"/>
      <c r="FTS39" s="244"/>
      <c r="FTT39" s="244"/>
      <c r="FTU39" s="244"/>
      <c r="FTV39" s="244"/>
      <c r="FTW39" s="244"/>
      <c r="FTX39" s="244"/>
      <c r="FTY39" s="244"/>
      <c r="FTZ39" s="244"/>
      <c r="FUA39" s="244"/>
      <c r="FUB39" s="244"/>
      <c r="FUC39" s="244"/>
      <c r="FUD39" s="244"/>
      <c r="FUE39" s="244"/>
      <c r="FUF39" s="244"/>
      <c r="FUG39" s="244"/>
      <c r="FUH39" s="244"/>
      <c r="FUI39" s="244"/>
      <c r="FUJ39" s="244"/>
      <c r="FUK39" s="244"/>
      <c r="FUL39" s="244"/>
      <c r="FUM39" s="244"/>
      <c r="FUN39" s="244"/>
      <c r="FUO39" s="244"/>
      <c r="FUP39" s="244"/>
      <c r="FUQ39" s="244"/>
      <c r="FUR39" s="244"/>
      <c r="FUS39" s="244"/>
      <c r="FUT39" s="244"/>
      <c r="FUU39" s="244"/>
      <c r="FUV39" s="244"/>
      <c r="FUW39" s="244"/>
      <c r="FUX39" s="244"/>
      <c r="FUY39" s="244"/>
      <c r="FUZ39" s="244"/>
      <c r="FVA39" s="244"/>
      <c r="FVB39" s="244"/>
      <c r="FVC39" s="244"/>
      <c r="FVD39" s="244"/>
      <c r="FVE39" s="244"/>
      <c r="FVF39" s="244"/>
      <c r="FVG39" s="244"/>
      <c r="FVH39" s="244"/>
      <c r="FVI39" s="244"/>
      <c r="FVJ39" s="244"/>
      <c r="FVK39" s="244"/>
      <c r="FVL39" s="244"/>
      <c r="FVM39" s="244"/>
      <c r="FVN39" s="244"/>
      <c r="FVO39" s="244"/>
      <c r="FVP39" s="244"/>
      <c r="FVQ39" s="244"/>
      <c r="FVR39" s="244"/>
      <c r="FVS39" s="244"/>
      <c r="FVT39" s="244"/>
      <c r="FVU39" s="244"/>
      <c r="FVV39" s="244"/>
      <c r="FVW39" s="244"/>
      <c r="FVX39" s="244"/>
      <c r="FVY39" s="244"/>
      <c r="FVZ39" s="244"/>
      <c r="FWA39" s="244"/>
      <c r="FWB39" s="244"/>
      <c r="FWC39" s="244"/>
      <c r="FWD39" s="244"/>
      <c r="FWE39" s="244"/>
      <c r="FWF39" s="244"/>
      <c r="FWG39" s="244"/>
      <c r="FWH39" s="244"/>
      <c r="FWI39" s="244"/>
      <c r="FWJ39" s="244"/>
      <c r="FWK39" s="244"/>
      <c r="FWL39" s="244"/>
      <c r="FWM39" s="244"/>
      <c r="FWN39" s="244"/>
      <c r="FWO39" s="244"/>
      <c r="FWP39" s="244"/>
      <c r="FWQ39" s="244"/>
      <c r="FWR39" s="244"/>
      <c r="FWS39" s="244"/>
      <c r="FWT39" s="244"/>
      <c r="FWU39" s="244"/>
      <c r="FWV39" s="244"/>
      <c r="FWW39" s="244"/>
      <c r="FWX39" s="244"/>
      <c r="FWY39" s="244"/>
      <c r="FWZ39" s="244"/>
      <c r="FXA39" s="244"/>
      <c r="FXB39" s="244"/>
      <c r="FXC39" s="244"/>
      <c r="FXD39" s="244"/>
      <c r="FXE39" s="244"/>
      <c r="FXF39" s="244"/>
      <c r="FXG39" s="244"/>
      <c r="FXH39" s="244"/>
      <c r="FXI39" s="244"/>
      <c r="FXJ39" s="244"/>
      <c r="FXK39" s="244"/>
      <c r="FXL39" s="244"/>
      <c r="FXM39" s="244"/>
      <c r="FXN39" s="244"/>
      <c r="FXO39" s="244"/>
      <c r="FXP39" s="244"/>
      <c r="FXQ39" s="244"/>
      <c r="FXR39" s="244"/>
      <c r="FXS39" s="244"/>
      <c r="FXT39" s="244"/>
      <c r="FXU39" s="244"/>
      <c r="FXV39" s="244"/>
      <c r="FXW39" s="244"/>
      <c r="FXX39" s="244"/>
      <c r="FXY39" s="244"/>
      <c r="FXZ39" s="244"/>
      <c r="FYA39" s="244"/>
      <c r="FYB39" s="244"/>
      <c r="FYC39" s="244"/>
      <c r="FYD39" s="244"/>
      <c r="FYE39" s="244"/>
      <c r="FYF39" s="244"/>
      <c r="FYG39" s="244"/>
      <c r="FYH39" s="244"/>
      <c r="FYI39" s="244"/>
      <c r="FYJ39" s="244"/>
      <c r="FYK39" s="244"/>
      <c r="FYL39" s="244"/>
      <c r="FYM39" s="244"/>
      <c r="FYN39" s="244"/>
      <c r="FYO39" s="244"/>
      <c r="FYP39" s="244"/>
      <c r="FYQ39" s="244"/>
      <c r="FYR39" s="244"/>
      <c r="FYS39" s="244"/>
      <c r="FYT39" s="244"/>
      <c r="FYU39" s="244"/>
      <c r="FYV39" s="244"/>
      <c r="FYW39" s="244"/>
      <c r="FYX39" s="244"/>
      <c r="FYY39" s="244"/>
      <c r="FYZ39" s="244"/>
      <c r="FZA39" s="244"/>
      <c r="FZB39" s="244"/>
      <c r="FZC39" s="244"/>
      <c r="FZD39" s="244"/>
      <c r="FZE39" s="244"/>
      <c r="FZF39" s="244"/>
      <c r="FZG39" s="244"/>
      <c r="FZH39" s="244"/>
      <c r="FZI39" s="244"/>
      <c r="FZJ39" s="244"/>
      <c r="FZK39" s="244"/>
      <c r="FZL39" s="244"/>
      <c r="FZM39" s="244"/>
      <c r="FZN39" s="244"/>
      <c r="FZO39" s="244"/>
      <c r="FZP39" s="244"/>
      <c r="FZQ39" s="244"/>
      <c r="FZR39" s="244"/>
      <c r="FZS39" s="244"/>
      <c r="FZT39" s="244"/>
      <c r="FZU39" s="244"/>
      <c r="FZV39" s="244"/>
      <c r="FZW39" s="244"/>
      <c r="FZX39" s="244"/>
      <c r="FZY39" s="244"/>
      <c r="FZZ39" s="244"/>
      <c r="GAA39" s="244"/>
      <c r="GAB39" s="244"/>
      <c r="GAC39" s="244"/>
      <c r="GAD39" s="244"/>
      <c r="GAE39" s="244"/>
      <c r="GAF39" s="244"/>
      <c r="GAG39" s="244"/>
      <c r="GAH39" s="244"/>
      <c r="GAI39" s="244"/>
      <c r="GAJ39" s="244"/>
      <c r="GAK39" s="244"/>
      <c r="GAL39" s="244"/>
      <c r="GAM39" s="244"/>
      <c r="GAN39" s="244"/>
      <c r="GAO39" s="244"/>
      <c r="GAP39" s="244"/>
      <c r="GAQ39" s="244"/>
      <c r="GAR39" s="244"/>
      <c r="GAS39" s="244"/>
      <c r="GAT39" s="244"/>
      <c r="GAU39" s="244"/>
      <c r="GAV39" s="244"/>
      <c r="GAW39" s="244"/>
      <c r="GAX39" s="244"/>
      <c r="GAY39" s="244"/>
      <c r="GAZ39" s="244"/>
      <c r="GBA39" s="244"/>
      <c r="GBB39" s="244"/>
      <c r="GBC39" s="244"/>
      <c r="GBD39" s="244"/>
      <c r="GBE39" s="244"/>
      <c r="GBF39" s="244"/>
      <c r="GBG39" s="244"/>
      <c r="GBH39" s="244"/>
      <c r="GBI39" s="244"/>
      <c r="GBJ39" s="244"/>
      <c r="GBK39" s="244"/>
      <c r="GBL39" s="244"/>
      <c r="GBM39" s="244"/>
      <c r="GBN39" s="244"/>
      <c r="GBO39" s="244"/>
      <c r="GBP39" s="244"/>
      <c r="GBQ39" s="244"/>
      <c r="GBR39" s="244"/>
      <c r="GBS39" s="244"/>
      <c r="GBT39" s="244"/>
      <c r="GBU39" s="244"/>
      <c r="GBV39" s="244"/>
      <c r="GBW39" s="244"/>
      <c r="GBX39" s="244"/>
      <c r="GBY39" s="244"/>
      <c r="GBZ39" s="244"/>
      <c r="GCA39" s="244"/>
      <c r="GCB39" s="244"/>
      <c r="GCC39" s="244"/>
      <c r="GCD39" s="244"/>
      <c r="GCE39" s="244"/>
      <c r="GCF39" s="244"/>
      <c r="GCG39" s="244"/>
      <c r="GCH39" s="244"/>
      <c r="GCI39" s="244"/>
      <c r="GCJ39" s="244"/>
      <c r="GCK39" s="244"/>
      <c r="GCL39" s="244"/>
      <c r="GCM39" s="244"/>
      <c r="GCN39" s="244"/>
      <c r="GCO39" s="244"/>
      <c r="GCP39" s="244"/>
      <c r="GCQ39" s="244"/>
      <c r="GCR39" s="244"/>
      <c r="GCS39" s="244"/>
      <c r="GCT39" s="244"/>
      <c r="GCU39" s="244"/>
      <c r="GCV39" s="244"/>
      <c r="GCW39" s="244"/>
      <c r="GCX39" s="244"/>
      <c r="GCY39" s="244"/>
      <c r="GCZ39" s="244"/>
      <c r="GDA39" s="244"/>
      <c r="GDB39" s="244"/>
      <c r="GDC39" s="244"/>
      <c r="GDD39" s="244"/>
      <c r="GDE39" s="244"/>
      <c r="GDF39" s="244"/>
      <c r="GDG39" s="244"/>
      <c r="GDH39" s="244"/>
      <c r="GDI39" s="244"/>
      <c r="GDJ39" s="244"/>
      <c r="GDK39" s="244"/>
      <c r="GDL39" s="244"/>
      <c r="GDM39" s="244"/>
      <c r="GDN39" s="244"/>
      <c r="GDO39" s="244"/>
      <c r="GDP39" s="244"/>
      <c r="GDQ39" s="244"/>
      <c r="GDR39" s="244"/>
      <c r="GDS39" s="244"/>
      <c r="GDT39" s="244"/>
      <c r="GDU39" s="244"/>
      <c r="GDV39" s="244"/>
      <c r="GDW39" s="244"/>
      <c r="GDX39" s="244"/>
      <c r="GDY39" s="244"/>
      <c r="GDZ39" s="244"/>
      <c r="GEA39" s="244"/>
      <c r="GEB39" s="244"/>
      <c r="GEC39" s="244"/>
      <c r="GED39" s="244"/>
      <c r="GEE39" s="244"/>
      <c r="GEF39" s="244"/>
      <c r="GEG39" s="244"/>
      <c r="GEH39" s="244"/>
      <c r="GEI39" s="244"/>
      <c r="GEJ39" s="244"/>
      <c r="GEK39" s="244"/>
      <c r="GEL39" s="244"/>
      <c r="GEM39" s="244"/>
      <c r="GEN39" s="244"/>
      <c r="GEO39" s="244"/>
      <c r="GEP39" s="244"/>
      <c r="GEQ39" s="244"/>
      <c r="GER39" s="244"/>
      <c r="GES39" s="244"/>
      <c r="GET39" s="244"/>
      <c r="GEU39" s="244"/>
      <c r="GEV39" s="244"/>
      <c r="GEW39" s="244"/>
      <c r="GEX39" s="244"/>
      <c r="GEY39" s="244"/>
      <c r="GEZ39" s="244"/>
      <c r="GFA39" s="244"/>
      <c r="GFB39" s="244"/>
      <c r="GFC39" s="244"/>
      <c r="GFD39" s="244"/>
      <c r="GFE39" s="244"/>
      <c r="GFF39" s="244"/>
      <c r="GFG39" s="244"/>
      <c r="GFH39" s="244"/>
      <c r="GFI39" s="244"/>
      <c r="GFJ39" s="244"/>
      <c r="GFK39" s="244"/>
      <c r="GFL39" s="244"/>
      <c r="GFM39" s="244"/>
      <c r="GFN39" s="244"/>
      <c r="GFO39" s="244"/>
      <c r="GFP39" s="244"/>
      <c r="GFQ39" s="244"/>
      <c r="GFR39" s="244"/>
      <c r="GFS39" s="244"/>
      <c r="GFT39" s="244"/>
      <c r="GFU39" s="244"/>
      <c r="GFV39" s="244"/>
      <c r="GFW39" s="244"/>
      <c r="GFX39" s="244"/>
      <c r="GFY39" s="244"/>
      <c r="GFZ39" s="244"/>
      <c r="GGA39" s="244"/>
      <c r="GGB39" s="244"/>
      <c r="GGC39" s="244"/>
      <c r="GGD39" s="244"/>
      <c r="GGE39" s="244"/>
      <c r="GGF39" s="244"/>
      <c r="GGG39" s="244"/>
      <c r="GGH39" s="244"/>
      <c r="GGI39" s="244"/>
      <c r="GGJ39" s="244"/>
      <c r="GGK39" s="244"/>
      <c r="GGL39" s="244"/>
      <c r="GGM39" s="244"/>
      <c r="GGN39" s="244"/>
      <c r="GGO39" s="244"/>
      <c r="GGP39" s="244"/>
      <c r="GGQ39" s="244"/>
      <c r="GGR39" s="244"/>
      <c r="GGS39" s="244"/>
      <c r="GGT39" s="244"/>
      <c r="GGU39" s="244"/>
      <c r="GGV39" s="244"/>
      <c r="GGW39" s="244"/>
      <c r="GGX39" s="244"/>
      <c r="GGY39" s="244"/>
      <c r="GGZ39" s="244"/>
      <c r="GHA39" s="244"/>
      <c r="GHB39" s="244"/>
      <c r="GHC39" s="244"/>
      <c r="GHD39" s="244"/>
      <c r="GHE39" s="244"/>
      <c r="GHF39" s="244"/>
      <c r="GHG39" s="244"/>
      <c r="GHH39" s="244"/>
      <c r="GHI39" s="244"/>
      <c r="GHJ39" s="244"/>
      <c r="GHK39" s="244"/>
      <c r="GHL39" s="244"/>
      <c r="GHM39" s="244"/>
      <c r="GHN39" s="244"/>
      <c r="GHO39" s="244"/>
      <c r="GHP39" s="244"/>
      <c r="GHQ39" s="244"/>
      <c r="GHR39" s="244"/>
      <c r="GHS39" s="244"/>
      <c r="GHT39" s="244"/>
      <c r="GHU39" s="244"/>
      <c r="GHV39" s="244"/>
      <c r="GHW39" s="244"/>
      <c r="GHX39" s="244"/>
      <c r="GHY39" s="244"/>
      <c r="GHZ39" s="244"/>
      <c r="GIA39" s="244"/>
      <c r="GIB39" s="244"/>
      <c r="GIC39" s="244"/>
      <c r="GID39" s="244"/>
      <c r="GIE39" s="244"/>
      <c r="GIF39" s="244"/>
      <c r="GIG39" s="244"/>
      <c r="GIH39" s="244"/>
      <c r="GII39" s="244"/>
      <c r="GIJ39" s="244"/>
      <c r="GIK39" s="244"/>
      <c r="GIL39" s="244"/>
      <c r="GIM39" s="244"/>
      <c r="GIN39" s="244"/>
      <c r="GIO39" s="244"/>
      <c r="GIP39" s="244"/>
      <c r="GIQ39" s="244"/>
      <c r="GIR39" s="244"/>
      <c r="GIS39" s="244"/>
      <c r="GIT39" s="244"/>
      <c r="GIU39" s="244"/>
      <c r="GIV39" s="244"/>
      <c r="GIW39" s="244"/>
      <c r="GIX39" s="244"/>
      <c r="GIY39" s="244"/>
      <c r="GIZ39" s="244"/>
      <c r="GJA39" s="244"/>
      <c r="GJB39" s="244"/>
      <c r="GJC39" s="244"/>
      <c r="GJD39" s="244"/>
      <c r="GJE39" s="244"/>
      <c r="GJF39" s="244"/>
      <c r="GJG39" s="244"/>
      <c r="GJH39" s="244"/>
      <c r="GJI39" s="244"/>
      <c r="GJJ39" s="244"/>
      <c r="GJK39" s="244"/>
      <c r="GJL39" s="244"/>
      <c r="GJM39" s="244"/>
      <c r="GJN39" s="244"/>
      <c r="GJO39" s="244"/>
      <c r="GJP39" s="244"/>
      <c r="GJQ39" s="244"/>
      <c r="GJR39" s="244"/>
      <c r="GJS39" s="244"/>
      <c r="GJT39" s="244"/>
      <c r="GJU39" s="244"/>
      <c r="GJV39" s="244"/>
      <c r="GJW39" s="244"/>
      <c r="GJX39" s="244"/>
      <c r="GJY39" s="244"/>
      <c r="GJZ39" s="244"/>
      <c r="GKA39" s="244"/>
      <c r="GKB39" s="244"/>
      <c r="GKC39" s="244"/>
      <c r="GKD39" s="244"/>
      <c r="GKE39" s="244"/>
      <c r="GKF39" s="244"/>
      <c r="GKG39" s="244"/>
      <c r="GKH39" s="244"/>
      <c r="GKI39" s="244"/>
      <c r="GKJ39" s="244"/>
      <c r="GKK39" s="244"/>
      <c r="GKL39" s="244"/>
      <c r="GKM39" s="244"/>
      <c r="GKN39" s="244"/>
      <c r="GKO39" s="244"/>
      <c r="GKP39" s="244"/>
      <c r="GKQ39" s="244"/>
      <c r="GKR39" s="244"/>
      <c r="GKS39" s="244"/>
      <c r="GKT39" s="244"/>
      <c r="GKU39" s="244"/>
      <c r="GKV39" s="244"/>
      <c r="GKW39" s="244"/>
      <c r="GKX39" s="244"/>
      <c r="GKY39" s="244"/>
      <c r="GKZ39" s="244"/>
      <c r="GLA39" s="244"/>
      <c r="GLB39" s="244"/>
      <c r="GLC39" s="244"/>
      <c r="GLD39" s="244"/>
      <c r="GLE39" s="244"/>
      <c r="GLF39" s="244"/>
      <c r="GLG39" s="244"/>
      <c r="GLH39" s="244"/>
      <c r="GLI39" s="244"/>
      <c r="GLJ39" s="244"/>
      <c r="GLK39" s="244"/>
      <c r="GLL39" s="244"/>
      <c r="GLM39" s="244"/>
      <c r="GLN39" s="244"/>
      <c r="GLO39" s="244"/>
      <c r="GLP39" s="244"/>
      <c r="GLQ39" s="244"/>
      <c r="GLR39" s="244"/>
      <c r="GLS39" s="244"/>
      <c r="GLT39" s="244"/>
      <c r="GLU39" s="244"/>
      <c r="GLV39" s="244"/>
      <c r="GLW39" s="244"/>
      <c r="GLX39" s="244"/>
      <c r="GLY39" s="244"/>
      <c r="GLZ39" s="244"/>
      <c r="GMA39" s="244"/>
      <c r="GMB39" s="244"/>
      <c r="GMC39" s="244"/>
      <c r="GMD39" s="244"/>
      <c r="GME39" s="244"/>
      <c r="GMF39" s="244"/>
      <c r="GMG39" s="244"/>
      <c r="GMH39" s="244"/>
      <c r="GMI39" s="244"/>
      <c r="GMJ39" s="244"/>
      <c r="GMK39" s="244"/>
      <c r="GML39" s="244"/>
      <c r="GMM39" s="244"/>
      <c r="GMN39" s="244"/>
      <c r="GMO39" s="244"/>
      <c r="GMP39" s="244"/>
      <c r="GMQ39" s="244"/>
      <c r="GMR39" s="244"/>
      <c r="GMS39" s="244"/>
      <c r="GMT39" s="244"/>
      <c r="GMU39" s="244"/>
      <c r="GMV39" s="244"/>
      <c r="GMW39" s="244"/>
      <c r="GMX39" s="244"/>
      <c r="GMY39" s="244"/>
      <c r="GMZ39" s="244"/>
      <c r="GNA39" s="244"/>
      <c r="GNB39" s="244"/>
      <c r="GNC39" s="244"/>
      <c r="GND39" s="244"/>
      <c r="GNE39" s="244"/>
      <c r="GNF39" s="244"/>
      <c r="GNG39" s="244"/>
      <c r="GNH39" s="244"/>
      <c r="GNI39" s="244"/>
      <c r="GNJ39" s="244"/>
      <c r="GNK39" s="244"/>
      <c r="GNL39" s="244"/>
      <c r="GNM39" s="244"/>
      <c r="GNN39" s="244"/>
      <c r="GNO39" s="244"/>
      <c r="GNP39" s="244"/>
      <c r="GNQ39" s="244"/>
      <c r="GNR39" s="244"/>
      <c r="GNS39" s="244"/>
      <c r="GNT39" s="244"/>
      <c r="GNU39" s="244"/>
      <c r="GNV39" s="244"/>
      <c r="GNW39" s="244"/>
      <c r="GNX39" s="244"/>
      <c r="GNY39" s="244"/>
      <c r="GNZ39" s="244"/>
      <c r="GOA39" s="244"/>
      <c r="GOB39" s="244"/>
      <c r="GOC39" s="244"/>
      <c r="GOD39" s="244"/>
      <c r="GOE39" s="244"/>
      <c r="GOF39" s="244"/>
      <c r="GOG39" s="244"/>
      <c r="GOH39" s="244"/>
      <c r="GOI39" s="244"/>
      <c r="GOJ39" s="244"/>
      <c r="GOK39" s="244"/>
      <c r="GOL39" s="244"/>
      <c r="GOM39" s="244"/>
      <c r="GON39" s="244"/>
      <c r="GOO39" s="244"/>
      <c r="GOP39" s="244"/>
      <c r="GOQ39" s="244"/>
      <c r="GOR39" s="244"/>
      <c r="GOS39" s="244"/>
      <c r="GOT39" s="244"/>
      <c r="GOU39" s="244"/>
      <c r="GOV39" s="244"/>
      <c r="GOW39" s="244"/>
      <c r="GOX39" s="244"/>
      <c r="GOY39" s="244"/>
      <c r="GOZ39" s="244"/>
      <c r="GPA39" s="244"/>
      <c r="GPB39" s="244"/>
      <c r="GPC39" s="244"/>
      <c r="GPD39" s="244"/>
      <c r="GPE39" s="244"/>
      <c r="GPF39" s="244"/>
      <c r="GPG39" s="244"/>
      <c r="GPH39" s="244"/>
      <c r="GPI39" s="244"/>
      <c r="GPJ39" s="244"/>
      <c r="GPK39" s="244"/>
      <c r="GPL39" s="244"/>
      <c r="GPM39" s="244"/>
      <c r="GPN39" s="244"/>
      <c r="GPO39" s="244"/>
      <c r="GPP39" s="244"/>
      <c r="GPQ39" s="244"/>
      <c r="GPR39" s="244"/>
      <c r="GPS39" s="244"/>
      <c r="GPT39" s="244"/>
      <c r="GPU39" s="244"/>
      <c r="GPV39" s="244"/>
      <c r="GPW39" s="244"/>
      <c r="GPX39" s="244"/>
      <c r="GPY39" s="244"/>
      <c r="GPZ39" s="244"/>
      <c r="GQA39" s="244"/>
      <c r="GQB39" s="244"/>
      <c r="GQC39" s="244"/>
      <c r="GQD39" s="244"/>
      <c r="GQE39" s="244"/>
      <c r="GQF39" s="244"/>
      <c r="GQG39" s="244"/>
      <c r="GQH39" s="244"/>
      <c r="GQI39" s="244"/>
      <c r="GQJ39" s="244"/>
      <c r="GQK39" s="244"/>
      <c r="GQL39" s="244"/>
      <c r="GQM39" s="244"/>
      <c r="GQN39" s="244"/>
      <c r="GQO39" s="244"/>
      <c r="GQP39" s="244"/>
      <c r="GQQ39" s="244"/>
      <c r="GQR39" s="244"/>
      <c r="GQS39" s="244"/>
      <c r="GQT39" s="244"/>
      <c r="GQU39" s="244"/>
      <c r="GQV39" s="244"/>
      <c r="GQW39" s="244"/>
      <c r="GQX39" s="244"/>
      <c r="GQY39" s="244"/>
      <c r="GQZ39" s="244"/>
      <c r="GRA39" s="244"/>
      <c r="GRB39" s="244"/>
      <c r="GRC39" s="244"/>
      <c r="GRD39" s="244"/>
      <c r="GRE39" s="244"/>
      <c r="GRF39" s="244"/>
      <c r="GRG39" s="244"/>
      <c r="GRH39" s="244"/>
      <c r="GRI39" s="244"/>
      <c r="GRJ39" s="244"/>
      <c r="GRK39" s="244"/>
      <c r="GRL39" s="244"/>
      <c r="GRM39" s="244"/>
      <c r="GRN39" s="244"/>
      <c r="GRO39" s="244"/>
      <c r="GRP39" s="244"/>
      <c r="GRQ39" s="244"/>
      <c r="GRR39" s="244"/>
      <c r="GRS39" s="244"/>
      <c r="GRT39" s="244"/>
      <c r="GRU39" s="244"/>
      <c r="GRV39" s="244"/>
      <c r="GRW39" s="244"/>
      <c r="GRX39" s="244"/>
      <c r="GRY39" s="244"/>
      <c r="GRZ39" s="244"/>
      <c r="GSA39" s="244"/>
      <c r="GSB39" s="244"/>
      <c r="GSC39" s="244"/>
      <c r="GSD39" s="244"/>
      <c r="GSE39" s="244"/>
      <c r="GSF39" s="244"/>
      <c r="GSG39" s="244"/>
      <c r="GSH39" s="244"/>
      <c r="GSI39" s="244"/>
      <c r="GSJ39" s="244"/>
      <c r="GSK39" s="244"/>
      <c r="GSL39" s="244"/>
      <c r="GSM39" s="244"/>
      <c r="GSN39" s="244"/>
      <c r="GSO39" s="244"/>
      <c r="GSP39" s="244"/>
      <c r="GSQ39" s="244"/>
      <c r="GSR39" s="244"/>
      <c r="GSS39" s="244"/>
      <c r="GST39" s="244"/>
      <c r="GSU39" s="244"/>
      <c r="GSV39" s="244"/>
      <c r="GSW39" s="244"/>
      <c r="GSX39" s="244"/>
      <c r="GSY39" s="244"/>
      <c r="GSZ39" s="244"/>
      <c r="GTA39" s="244"/>
      <c r="GTB39" s="244"/>
      <c r="GTC39" s="244"/>
      <c r="GTD39" s="244"/>
      <c r="GTE39" s="244"/>
      <c r="GTF39" s="244"/>
      <c r="GTG39" s="244"/>
      <c r="GTH39" s="244"/>
      <c r="GTI39" s="244"/>
      <c r="GTJ39" s="244"/>
      <c r="GTK39" s="244"/>
      <c r="GTL39" s="244"/>
      <c r="GTM39" s="244"/>
      <c r="GTN39" s="244"/>
      <c r="GTO39" s="244"/>
      <c r="GTP39" s="244"/>
      <c r="GTQ39" s="244"/>
      <c r="GTR39" s="244"/>
      <c r="GTS39" s="244"/>
      <c r="GTT39" s="244"/>
      <c r="GTU39" s="244"/>
      <c r="GTV39" s="244"/>
      <c r="GTW39" s="244"/>
      <c r="GTX39" s="244"/>
      <c r="GTY39" s="244"/>
      <c r="GTZ39" s="244"/>
      <c r="GUA39" s="244"/>
      <c r="GUB39" s="244"/>
      <c r="GUC39" s="244"/>
      <c r="GUD39" s="244"/>
      <c r="GUE39" s="244"/>
      <c r="GUF39" s="244"/>
      <c r="GUG39" s="244"/>
      <c r="GUH39" s="244"/>
      <c r="GUI39" s="244"/>
      <c r="GUJ39" s="244"/>
      <c r="GUK39" s="244"/>
      <c r="GUL39" s="244"/>
      <c r="GUM39" s="244"/>
      <c r="GUN39" s="244"/>
      <c r="GUO39" s="244"/>
      <c r="GUP39" s="244"/>
      <c r="GUQ39" s="244"/>
      <c r="GUR39" s="244"/>
      <c r="GUS39" s="244"/>
      <c r="GUT39" s="244"/>
      <c r="GUU39" s="244"/>
      <c r="GUV39" s="244"/>
      <c r="GUW39" s="244"/>
      <c r="GUX39" s="244"/>
      <c r="GUY39" s="244"/>
      <c r="GUZ39" s="244"/>
      <c r="GVA39" s="244"/>
      <c r="GVB39" s="244"/>
      <c r="GVC39" s="244"/>
      <c r="GVD39" s="244"/>
      <c r="GVE39" s="244"/>
      <c r="GVF39" s="244"/>
      <c r="GVG39" s="244"/>
      <c r="GVH39" s="244"/>
      <c r="GVI39" s="244"/>
      <c r="GVJ39" s="244"/>
      <c r="GVK39" s="244"/>
      <c r="GVL39" s="244"/>
      <c r="GVM39" s="244"/>
      <c r="GVN39" s="244"/>
      <c r="GVO39" s="244"/>
      <c r="GVP39" s="244"/>
      <c r="GVQ39" s="244"/>
      <c r="GVR39" s="244"/>
      <c r="GVS39" s="244"/>
      <c r="GVT39" s="244"/>
      <c r="GVU39" s="244"/>
      <c r="GVV39" s="244"/>
      <c r="GVW39" s="244"/>
      <c r="GVX39" s="244"/>
      <c r="GVY39" s="244"/>
      <c r="GVZ39" s="244"/>
      <c r="GWA39" s="244"/>
      <c r="GWB39" s="244"/>
      <c r="GWC39" s="244"/>
      <c r="GWD39" s="244"/>
      <c r="GWE39" s="244"/>
      <c r="GWF39" s="244"/>
      <c r="GWG39" s="244"/>
      <c r="GWH39" s="244"/>
      <c r="GWI39" s="244"/>
      <c r="GWJ39" s="244"/>
      <c r="GWK39" s="244"/>
      <c r="GWL39" s="244"/>
      <c r="GWM39" s="244"/>
      <c r="GWN39" s="244"/>
      <c r="GWO39" s="244"/>
      <c r="GWP39" s="244"/>
      <c r="GWQ39" s="244"/>
      <c r="GWR39" s="244"/>
      <c r="GWS39" s="244"/>
      <c r="GWT39" s="244"/>
      <c r="GWU39" s="244"/>
      <c r="GWV39" s="244"/>
      <c r="GWW39" s="244"/>
      <c r="GWX39" s="244"/>
      <c r="GWY39" s="244"/>
      <c r="GWZ39" s="244"/>
      <c r="GXA39" s="244"/>
      <c r="GXB39" s="244"/>
      <c r="GXC39" s="244"/>
      <c r="GXD39" s="244"/>
      <c r="GXE39" s="244"/>
      <c r="GXF39" s="244"/>
      <c r="GXG39" s="244"/>
      <c r="GXH39" s="244"/>
      <c r="GXI39" s="244"/>
      <c r="GXJ39" s="244"/>
      <c r="GXK39" s="244"/>
      <c r="GXL39" s="244"/>
      <c r="GXM39" s="244"/>
      <c r="GXN39" s="244"/>
      <c r="GXO39" s="244"/>
      <c r="GXP39" s="244"/>
      <c r="GXQ39" s="244"/>
      <c r="GXR39" s="244"/>
      <c r="GXS39" s="244"/>
      <c r="GXT39" s="244"/>
      <c r="GXU39" s="244"/>
      <c r="GXV39" s="244"/>
      <c r="GXW39" s="244"/>
      <c r="GXX39" s="244"/>
      <c r="GXY39" s="244"/>
      <c r="GXZ39" s="244"/>
      <c r="GYA39" s="244"/>
      <c r="GYB39" s="244"/>
      <c r="GYC39" s="244"/>
      <c r="GYD39" s="244"/>
      <c r="GYE39" s="244"/>
      <c r="GYF39" s="244"/>
      <c r="GYG39" s="244"/>
      <c r="GYH39" s="244"/>
      <c r="GYI39" s="244"/>
      <c r="GYJ39" s="244"/>
      <c r="GYK39" s="244"/>
      <c r="GYL39" s="244"/>
      <c r="GYM39" s="244"/>
      <c r="GYN39" s="244"/>
      <c r="GYO39" s="244"/>
      <c r="GYP39" s="244"/>
      <c r="GYQ39" s="244"/>
      <c r="GYR39" s="244"/>
      <c r="GYS39" s="244"/>
      <c r="GYT39" s="244"/>
      <c r="GYU39" s="244"/>
      <c r="GYV39" s="244"/>
      <c r="GYW39" s="244"/>
      <c r="GYX39" s="244"/>
      <c r="GYY39" s="244"/>
      <c r="GYZ39" s="244"/>
      <c r="GZA39" s="244"/>
      <c r="GZB39" s="244"/>
      <c r="GZC39" s="244"/>
      <c r="GZD39" s="244"/>
      <c r="GZE39" s="244"/>
      <c r="GZF39" s="244"/>
      <c r="GZG39" s="244"/>
      <c r="GZH39" s="244"/>
      <c r="GZI39" s="244"/>
      <c r="GZJ39" s="244"/>
      <c r="GZK39" s="244"/>
      <c r="GZL39" s="244"/>
      <c r="GZM39" s="244"/>
      <c r="GZN39" s="244"/>
      <c r="GZO39" s="244"/>
      <c r="GZP39" s="244"/>
      <c r="GZQ39" s="244"/>
      <c r="GZR39" s="244"/>
      <c r="GZS39" s="244"/>
      <c r="GZT39" s="244"/>
      <c r="GZU39" s="244"/>
      <c r="GZV39" s="244"/>
      <c r="GZW39" s="244"/>
      <c r="GZX39" s="244"/>
      <c r="GZY39" s="244"/>
      <c r="GZZ39" s="244"/>
      <c r="HAA39" s="244"/>
      <c r="HAB39" s="244"/>
      <c r="HAC39" s="244"/>
      <c r="HAD39" s="244"/>
      <c r="HAE39" s="244"/>
      <c r="HAF39" s="244"/>
      <c r="HAG39" s="244"/>
      <c r="HAH39" s="244"/>
      <c r="HAI39" s="244"/>
      <c r="HAJ39" s="244"/>
      <c r="HAK39" s="244"/>
      <c r="HAL39" s="244"/>
      <c r="HAM39" s="244"/>
      <c r="HAN39" s="244"/>
      <c r="HAO39" s="244"/>
      <c r="HAP39" s="244"/>
      <c r="HAQ39" s="244"/>
      <c r="HAR39" s="244"/>
      <c r="HAS39" s="244"/>
      <c r="HAT39" s="244"/>
      <c r="HAU39" s="244"/>
      <c r="HAV39" s="244"/>
      <c r="HAW39" s="244"/>
      <c r="HAX39" s="244"/>
      <c r="HAY39" s="244"/>
      <c r="HAZ39" s="244"/>
      <c r="HBA39" s="244"/>
      <c r="HBB39" s="244"/>
      <c r="HBC39" s="244"/>
      <c r="HBD39" s="244"/>
      <c r="HBE39" s="244"/>
      <c r="HBF39" s="244"/>
      <c r="HBG39" s="244"/>
      <c r="HBH39" s="244"/>
      <c r="HBI39" s="244"/>
      <c r="HBJ39" s="244"/>
      <c r="HBK39" s="244"/>
      <c r="HBL39" s="244"/>
      <c r="HBM39" s="244"/>
      <c r="HBN39" s="244"/>
      <c r="HBO39" s="244"/>
      <c r="HBP39" s="244"/>
      <c r="HBQ39" s="244"/>
      <c r="HBR39" s="244"/>
      <c r="HBS39" s="244"/>
      <c r="HBT39" s="244"/>
      <c r="HBU39" s="244"/>
      <c r="HBV39" s="244"/>
      <c r="HBW39" s="244"/>
      <c r="HBX39" s="244"/>
      <c r="HBY39" s="244"/>
      <c r="HBZ39" s="244"/>
      <c r="HCA39" s="244"/>
      <c r="HCB39" s="244"/>
      <c r="HCC39" s="244"/>
      <c r="HCD39" s="244"/>
      <c r="HCE39" s="244"/>
      <c r="HCF39" s="244"/>
      <c r="HCG39" s="244"/>
      <c r="HCH39" s="244"/>
      <c r="HCI39" s="244"/>
      <c r="HCJ39" s="244"/>
      <c r="HCK39" s="244"/>
      <c r="HCL39" s="244"/>
      <c r="HCM39" s="244"/>
      <c r="HCN39" s="244"/>
      <c r="HCO39" s="244"/>
      <c r="HCP39" s="244"/>
      <c r="HCQ39" s="244"/>
      <c r="HCR39" s="244"/>
      <c r="HCS39" s="244"/>
      <c r="HCT39" s="244"/>
      <c r="HCU39" s="244"/>
      <c r="HCV39" s="244"/>
      <c r="HCW39" s="244"/>
      <c r="HCX39" s="244"/>
      <c r="HCY39" s="244"/>
      <c r="HCZ39" s="244"/>
      <c r="HDA39" s="244"/>
      <c r="HDB39" s="244"/>
      <c r="HDC39" s="244"/>
      <c r="HDD39" s="244"/>
      <c r="HDE39" s="244"/>
      <c r="HDF39" s="244"/>
      <c r="HDG39" s="244"/>
      <c r="HDH39" s="244"/>
      <c r="HDI39" s="244"/>
      <c r="HDJ39" s="244"/>
      <c r="HDK39" s="244"/>
      <c r="HDL39" s="244"/>
      <c r="HDM39" s="244"/>
      <c r="HDN39" s="244"/>
      <c r="HDO39" s="244"/>
      <c r="HDP39" s="244"/>
      <c r="HDQ39" s="244"/>
      <c r="HDR39" s="244"/>
      <c r="HDS39" s="244"/>
      <c r="HDT39" s="244"/>
      <c r="HDU39" s="244"/>
      <c r="HDV39" s="244"/>
      <c r="HDW39" s="244"/>
      <c r="HDX39" s="244"/>
      <c r="HDY39" s="244"/>
      <c r="HDZ39" s="244"/>
      <c r="HEA39" s="244"/>
      <c r="HEB39" s="244"/>
      <c r="HEC39" s="244"/>
      <c r="HED39" s="244"/>
      <c r="HEE39" s="244"/>
      <c r="HEF39" s="244"/>
      <c r="HEG39" s="244"/>
      <c r="HEH39" s="244"/>
      <c r="HEI39" s="244"/>
      <c r="HEJ39" s="244"/>
      <c r="HEK39" s="244"/>
      <c r="HEL39" s="244"/>
      <c r="HEM39" s="244"/>
      <c r="HEN39" s="244"/>
      <c r="HEO39" s="244"/>
      <c r="HEP39" s="244"/>
      <c r="HEQ39" s="244"/>
      <c r="HER39" s="244"/>
      <c r="HES39" s="244"/>
      <c r="HET39" s="244"/>
      <c r="HEU39" s="244"/>
      <c r="HEV39" s="244"/>
      <c r="HEW39" s="244"/>
      <c r="HEX39" s="244"/>
      <c r="HEY39" s="244"/>
      <c r="HEZ39" s="244"/>
      <c r="HFA39" s="244"/>
      <c r="HFB39" s="244"/>
      <c r="HFC39" s="244"/>
      <c r="HFD39" s="244"/>
      <c r="HFE39" s="244"/>
      <c r="HFF39" s="244"/>
      <c r="HFG39" s="244"/>
      <c r="HFH39" s="244"/>
      <c r="HFI39" s="244"/>
      <c r="HFJ39" s="244"/>
      <c r="HFK39" s="244"/>
      <c r="HFL39" s="244"/>
      <c r="HFM39" s="244"/>
      <c r="HFN39" s="244"/>
      <c r="HFO39" s="244"/>
      <c r="HFP39" s="244"/>
      <c r="HFQ39" s="244"/>
      <c r="HFR39" s="244"/>
      <c r="HFS39" s="244"/>
      <c r="HFT39" s="244"/>
      <c r="HFU39" s="244"/>
      <c r="HFV39" s="244"/>
      <c r="HFW39" s="244"/>
      <c r="HFX39" s="244"/>
      <c r="HFY39" s="244"/>
      <c r="HFZ39" s="244"/>
      <c r="HGA39" s="244"/>
      <c r="HGB39" s="244"/>
      <c r="HGC39" s="244"/>
      <c r="HGD39" s="244"/>
      <c r="HGE39" s="244"/>
      <c r="HGF39" s="244"/>
      <c r="HGG39" s="244"/>
      <c r="HGH39" s="244"/>
      <c r="HGI39" s="244"/>
      <c r="HGJ39" s="244"/>
      <c r="HGK39" s="244"/>
      <c r="HGL39" s="244"/>
      <c r="HGM39" s="244"/>
      <c r="HGN39" s="244"/>
      <c r="HGO39" s="244"/>
      <c r="HGP39" s="244"/>
      <c r="HGQ39" s="244"/>
      <c r="HGR39" s="244"/>
      <c r="HGS39" s="244"/>
      <c r="HGT39" s="244"/>
      <c r="HGU39" s="244"/>
      <c r="HGV39" s="244"/>
      <c r="HGW39" s="244"/>
      <c r="HGX39" s="244"/>
      <c r="HGY39" s="244"/>
      <c r="HGZ39" s="244"/>
      <c r="HHA39" s="244"/>
      <c r="HHB39" s="244"/>
      <c r="HHC39" s="244"/>
      <c r="HHD39" s="244"/>
      <c r="HHE39" s="244"/>
      <c r="HHF39" s="244"/>
      <c r="HHG39" s="244"/>
      <c r="HHH39" s="244"/>
      <c r="HHI39" s="244"/>
      <c r="HHJ39" s="244"/>
      <c r="HHK39" s="244"/>
      <c r="HHL39" s="244"/>
      <c r="HHM39" s="244"/>
      <c r="HHN39" s="244"/>
      <c r="HHO39" s="244"/>
      <c r="HHP39" s="244"/>
      <c r="HHQ39" s="244"/>
      <c r="HHR39" s="244"/>
      <c r="HHS39" s="244"/>
      <c r="HHT39" s="244"/>
      <c r="HHU39" s="244"/>
      <c r="HHV39" s="244"/>
      <c r="HHW39" s="244"/>
      <c r="HHX39" s="244"/>
      <c r="HHY39" s="244"/>
      <c r="HHZ39" s="244"/>
      <c r="HIA39" s="244"/>
      <c r="HIB39" s="244"/>
      <c r="HIC39" s="244"/>
      <c r="HID39" s="244"/>
      <c r="HIE39" s="244"/>
      <c r="HIF39" s="244"/>
      <c r="HIG39" s="244"/>
      <c r="HIH39" s="244"/>
      <c r="HII39" s="244"/>
      <c r="HIJ39" s="244"/>
      <c r="HIK39" s="244"/>
      <c r="HIL39" s="244"/>
      <c r="HIM39" s="244"/>
      <c r="HIN39" s="244"/>
      <c r="HIO39" s="244"/>
      <c r="HIP39" s="244"/>
      <c r="HIQ39" s="244"/>
      <c r="HIR39" s="244"/>
      <c r="HIS39" s="244"/>
      <c r="HIT39" s="244"/>
      <c r="HIU39" s="244"/>
      <c r="HIV39" s="244"/>
      <c r="HIW39" s="244"/>
      <c r="HIX39" s="244"/>
      <c r="HIY39" s="244"/>
      <c r="HIZ39" s="244"/>
      <c r="HJA39" s="244"/>
      <c r="HJB39" s="244"/>
      <c r="HJC39" s="244"/>
      <c r="HJD39" s="244"/>
      <c r="HJE39" s="244"/>
      <c r="HJF39" s="244"/>
      <c r="HJG39" s="244"/>
      <c r="HJH39" s="244"/>
      <c r="HJI39" s="244"/>
      <c r="HJJ39" s="244"/>
      <c r="HJK39" s="244"/>
      <c r="HJL39" s="244"/>
      <c r="HJM39" s="244"/>
      <c r="HJN39" s="244"/>
      <c r="HJO39" s="244"/>
      <c r="HJP39" s="244"/>
      <c r="HJQ39" s="244"/>
      <c r="HJR39" s="244"/>
      <c r="HJS39" s="244"/>
      <c r="HJT39" s="244"/>
      <c r="HJU39" s="244"/>
      <c r="HJV39" s="244"/>
      <c r="HJW39" s="244"/>
      <c r="HJX39" s="244"/>
      <c r="HJY39" s="244"/>
      <c r="HJZ39" s="244"/>
      <c r="HKA39" s="244"/>
      <c r="HKB39" s="244"/>
      <c r="HKC39" s="244"/>
      <c r="HKD39" s="244"/>
      <c r="HKE39" s="244"/>
      <c r="HKF39" s="244"/>
      <c r="HKG39" s="244"/>
      <c r="HKH39" s="244"/>
      <c r="HKI39" s="244"/>
      <c r="HKJ39" s="244"/>
      <c r="HKK39" s="244"/>
      <c r="HKL39" s="244"/>
      <c r="HKM39" s="244"/>
      <c r="HKN39" s="244"/>
      <c r="HKO39" s="244"/>
      <c r="HKP39" s="244"/>
      <c r="HKQ39" s="244"/>
      <c r="HKR39" s="244"/>
      <c r="HKS39" s="244"/>
      <c r="HKT39" s="244"/>
      <c r="HKU39" s="244"/>
      <c r="HKV39" s="244"/>
      <c r="HKW39" s="244"/>
      <c r="HKX39" s="244"/>
      <c r="HKY39" s="244"/>
      <c r="HKZ39" s="244"/>
      <c r="HLA39" s="244"/>
      <c r="HLB39" s="244"/>
      <c r="HLC39" s="244"/>
      <c r="HLD39" s="244"/>
      <c r="HLE39" s="244"/>
      <c r="HLF39" s="244"/>
      <c r="HLG39" s="244"/>
      <c r="HLH39" s="244"/>
      <c r="HLI39" s="244"/>
      <c r="HLJ39" s="244"/>
      <c r="HLK39" s="244"/>
      <c r="HLL39" s="244"/>
      <c r="HLM39" s="244"/>
      <c r="HLN39" s="244"/>
      <c r="HLO39" s="244"/>
      <c r="HLP39" s="244"/>
      <c r="HLQ39" s="244"/>
      <c r="HLR39" s="244"/>
      <c r="HLS39" s="244"/>
      <c r="HLT39" s="244"/>
      <c r="HLU39" s="244"/>
      <c r="HLV39" s="244"/>
      <c r="HLW39" s="244"/>
      <c r="HLX39" s="244"/>
      <c r="HLY39" s="244"/>
      <c r="HLZ39" s="244"/>
      <c r="HMA39" s="244"/>
      <c r="HMB39" s="244"/>
      <c r="HMC39" s="244"/>
      <c r="HMD39" s="244"/>
      <c r="HME39" s="244"/>
      <c r="HMF39" s="244"/>
      <c r="HMG39" s="244"/>
      <c r="HMH39" s="244"/>
      <c r="HMI39" s="244"/>
      <c r="HMJ39" s="244"/>
      <c r="HMK39" s="244"/>
      <c r="HML39" s="244"/>
      <c r="HMM39" s="244"/>
      <c r="HMN39" s="244"/>
      <c r="HMO39" s="244"/>
      <c r="HMP39" s="244"/>
      <c r="HMQ39" s="244"/>
      <c r="HMR39" s="244"/>
      <c r="HMS39" s="244"/>
      <c r="HMT39" s="244"/>
      <c r="HMU39" s="244"/>
      <c r="HMV39" s="244"/>
      <c r="HMW39" s="244"/>
      <c r="HMX39" s="244"/>
      <c r="HMY39" s="244"/>
      <c r="HMZ39" s="244"/>
      <c r="HNA39" s="244"/>
      <c r="HNB39" s="244"/>
      <c r="HNC39" s="244"/>
      <c r="HND39" s="244"/>
      <c r="HNE39" s="244"/>
      <c r="HNF39" s="244"/>
      <c r="HNG39" s="244"/>
      <c r="HNH39" s="244"/>
      <c r="HNI39" s="244"/>
      <c r="HNJ39" s="244"/>
      <c r="HNK39" s="244"/>
      <c r="HNL39" s="244"/>
      <c r="HNM39" s="244"/>
      <c r="HNN39" s="244"/>
      <c r="HNO39" s="244"/>
      <c r="HNP39" s="244"/>
      <c r="HNQ39" s="244"/>
      <c r="HNR39" s="244"/>
      <c r="HNS39" s="244"/>
      <c r="HNT39" s="244"/>
      <c r="HNU39" s="244"/>
      <c r="HNV39" s="244"/>
      <c r="HNW39" s="244"/>
      <c r="HNX39" s="244"/>
      <c r="HNY39" s="244"/>
      <c r="HNZ39" s="244"/>
      <c r="HOA39" s="244"/>
      <c r="HOB39" s="244"/>
      <c r="HOC39" s="244"/>
      <c r="HOD39" s="244"/>
      <c r="HOE39" s="244"/>
      <c r="HOF39" s="244"/>
      <c r="HOG39" s="244"/>
      <c r="HOH39" s="244"/>
      <c r="HOI39" s="244"/>
      <c r="HOJ39" s="244"/>
      <c r="HOK39" s="244"/>
      <c r="HOL39" s="244"/>
      <c r="HOM39" s="244"/>
      <c r="HON39" s="244"/>
      <c r="HOO39" s="244"/>
      <c r="HOP39" s="244"/>
      <c r="HOQ39" s="244"/>
      <c r="HOR39" s="244"/>
      <c r="HOS39" s="244"/>
      <c r="HOT39" s="244"/>
      <c r="HOU39" s="244"/>
      <c r="HOV39" s="244"/>
      <c r="HOW39" s="244"/>
      <c r="HOX39" s="244"/>
      <c r="HOY39" s="244"/>
      <c r="HOZ39" s="244"/>
      <c r="HPA39" s="244"/>
      <c r="HPB39" s="244"/>
      <c r="HPC39" s="244"/>
      <c r="HPD39" s="244"/>
      <c r="HPE39" s="244"/>
      <c r="HPF39" s="244"/>
      <c r="HPG39" s="244"/>
      <c r="HPH39" s="244"/>
      <c r="HPI39" s="244"/>
      <c r="HPJ39" s="244"/>
      <c r="HPK39" s="244"/>
      <c r="HPL39" s="244"/>
      <c r="HPM39" s="244"/>
      <c r="HPN39" s="244"/>
      <c r="HPO39" s="244"/>
      <c r="HPP39" s="244"/>
      <c r="HPQ39" s="244"/>
      <c r="HPR39" s="244"/>
      <c r="HPS39" s="244"/>
      <c r="HPT39" s="244"/>
      <c r="HPU39" s="244"/>
      <c r="HPV39" s="244"/>
      <c r="HPW39" s="244"/>
      <c r="HPX39" s="244"/>
      <c r="HPY39" s="244"/>
      <c r="HPZ39" s="244"/>
      <c r="HQA39" s="244"/>
      <c r="HQB39" s="244"/>
      <c r="HQC39" s="244"/>
      <c r="HQD39" s="244"/>
      <c r="HQE39" s="244"/>
      <c r="HQF39" s="244"/>
      <c r="HQG39" s="244"/>
      <c r="HQH39" s="244"/>
      <c r="HQI39" s="244"/>
      <c r="HQJ39" s="244"/>
      <c r="HQK39" s="244"/>
      <c r="HQL39" s="244"/>
      <c r="HQM39" s="244"/>
      <c r="HQN39" s="244"/>
      <c r="HQO39" s="244"/>
      <c r="HQP39" s="244"/>
      <c r="HQQ39" s="244"/>
      <c r="HQR39" s="244"/>
      <c r="HQS39" s="244"/>
      <c r="HQT39" s="244"/>
      <c r="HQU39" s="244"/>
      <c r="HQV39" s="244"/>
      <c r="HQW39" s="244"/>
      <c r="HQX39" s="244"/>
      <c r="HQY39" s="244"/>
      <c r="HQZ39" s="244"/>
      <c r="HRA39" s="244"/>
      <c r="HRB39" s="244"/>
      <c r="HRC39" s="244"/>
      <c r="HRD39" s="244"/>
      <c r="HRE39" s="244"/>
      <c r="HRF39" s="244"/>
      <c r="HRG39" s="244"/>
      <c r="HRH39" s="244"/>
      <c r="HRI39" s="244"/>
      <c r="HRJ39" s="244"/>
      <c r="HRK39" s="244"/>
      <c r="HRL39" s="244"/>
      <c r="HRM39" s="244"/>
      <c r="HRN39" s="244"/>
      <c r="HRO39" s="244"/>
      <c r="HRP39" s="244"/>
      <c r="HRQ39" s="244"/>
      <c r="HRR39" s="244"/>
      <c r="HRS39" s="244"/>
      <c r="HRT39" s="244"/>
      <c r="HRU39" s="244"/>
      <c r="HRV39" s="244"/>
      <c r="HRW39" s="244"/>
      <c r="HRX39" s="244"/>
      <c r="HRY39" s="244"/>
      <c r="HRZ39" s="244"/>
      <c r="HSA39" s="244"/>
      <c r="HSB39" s="244"/>
      <c r="HSC39" s="244"/>
      <c r="HSD39" s="244"/>
      <c r="HSE39" s="244"/>
      <c r="HSF39" s="244"/>
      <c r="HSG39" s="244"/>
      <c r="HSH39" s="244"/>
      <c r="HSI39" s="244"/>
      <c r="HSJ39" s="244"/>
      <c r="HSK39" s="244"/>
      <c r="HSL39" s="244"/>
      <c r="HSM39" s="244"/>
      <c r="HSN39" s="244"/>
      <c r="HSO39" s="244"/>
      <c r="HSP39" s="244"/>
      <c r="HSQ39" s="244"/>
      <c r="HSR39" s="244"/>
      <c r="HSS39" s="244"/>
      <c r="HST39" s="244"/>
      <c r="HSU39" s="244"/>
      <c r="HSV39" s="244"/>
      <c r="HSW39" s="244"/>
      <c r="HSX39" s="244"/>
      <c r="HSY39" s="244"/>
      <c r="HSZ39" s="244"/>
      <c r="HTA39" s="244"/>
      <c r="HTB39" s="244"/>
      <c r="HTC39" s="244"/>
      <c r="HTD39" s="244"/>
      <c r="HTE39" s="244"/>
      <c r="HTF39" s="244"/>
      <c r="HTG39" s="244"/>
      <c r="HTH39" s="244"/>
      <c r="HTI39" s="244"/>
      <c r="HTJ39" s="244"/>
      <c r="HTK39" s="244"/>
      <c r="HTL39" s="244"/>
      <c r="HTM39" s="244"/>
      <c r="HTN39" s="244"/>
      <c r="HTO39" s="244"/>
      <c r="HTP39" s="244"/>
      <c r="HTQ39" s="244"/>
      <c r="HTR39" s="244"/>
      <c r="HTS39" s="244"/>
      <c r="HTT39" s="244"/>
      <c r="HTU39" s="244"/>
      <c r="HTV39" s="244"/>
      <c r="HTW39" s="244"/>
      <c r="HTX39" s="244"/>
      <c r="HTY39" s="244"/>
      <c r="HTZ39" s="244"/>
      <c r="HUA39" s="244"/>
      <c r="HUB39" s="244"/>
      <c r="HUC39" s="244"/>
      <c r="HUD39" s="244"/>
      <c r="HUE39" s="244"/>
      <c r="HUF39" s="244"/>
      <c r="HUG39" s="244"/>
      <c r="HUH39" s="244"/>
      <c r="HUI39" s="244"/>
      <c r="HUJ39" s="244"/>
      <c r="HUK39" s="244"/>
      <c r="HUL39" s="244"/>
      <c r="HUM39" s="244"/>
      <c r="HUN39" s="244"/>
      <c r="HUO39" s="244"/>
      <c r="HUP39" s="244"/>
      <c r="HUQ39" s="244"/>
      <c r="HUR39" s="244"/>
      <c r="HUS39" s="244"/>
      <c r="HUT39" s="244"/>
      <c r="HUU39" s="244"/>
      <c r="HUV39" s="244"/>
      <c r="HUW39" s="244"/>
      <c r="HUX39" s="244"/>
      <c r="HUY39" s="244"/>
      <c r="HUZ39" s="244"/>
      <c r="HVA39" s="244"/>
      <c r="HVB39" s="244"/>
      <c r="HVC39" s="244"/>
      <c r="HVD39" s="244"/>
      <c r="HVE39" s="244"/>
      <c r="HVF39" s="244"/>
      <c r="HVG39" s="244"/>
      <c r="HVH39" s="244"/>
      <c r="HVI39" s="244"/>
      <c r="HVJ39" s="244"/>
      <c r="HVK39" s="244"/>
      <c r="HVL39" s="244"/>
      <c r="HVM39" s="244"/>
      <c r="HVN39" s="244"/>
      <c r="HVO39" s="244"/>
      <c r="HVP39" s="244"/>
      <c r="HVQ39" s="244"/>
      <c r="HVR39" s="244"/>
      <c r="HVS39" s="244"/>
      <c r="HVT39" s="244"/>
      <c r="HVU39" s="244"/>
      <c r="HVV39" s="244"/>
      <c r="HVW39" s="244"/>
      <c r="HVX39" s="244"/>
      <c r="HVY39" s="244"/>
      <c r="HVZ39" s="244"/>
      <c r="HWA39" s="244"/>
      <c r="HWB39" s="244"/>
      <c r="HWC39" s="244"/>
      <c r="HWD39" s="244"/>
      <c r="HWE39" s="244"/>
      <c r="HWF39" s="244"/>
      <c r="HWG39" s="244"/>
      <c r="HWH39" s="244"/>
      <c r="HWI39" s="244"/>
      <c r="HWJ39" s="244"/>
      <c r="HWK39" s="244"/>
      <c r="HWL39" s="244"/>
      <c r="HWM39" s="244"/>
      <c r="HWN39" s="244"/>
      <c r="HWO39" s="244"/>
      <c r="HWP39" s="244"/>
      <c r="HWQ39" s="244"/>
      <c r="HWR39" s="244"/>
      <c r="HWS39" s="244"/>
      <c r="HWT39" s="244"/>
      <c r="HWU39" s="244"/>
      <c r="HWV39" s="244"/>
      <c r="HWW39" s="244"/>
      <c r="HWX39" s="244"/>
      <c r="HWY39" s="244"/>
      <c r="HWZ39" s="244"/>
      <c r="HXA39" s="244"/>
      <c r="HXB39" s="244"/>
      <c r="HXC39" s="244"/>
      <c r="HXD39" s="244"/>
      <c r="HXE39" s="244"/>
      <c r="HXF39" s="244"/>
      <c r="HXG39" s="244"/>
      <c r="HXH39" s="244"/>
      <c r="HXI39" s="244"/>
      <c r="HXJ39" s="244"/>
      <c r="HXK39" s="244"/>
      <c r="HXL39" s="244"/>
      <c r="HXM39" s="244"/>
      <c r="HXN39" s="244"/>
      <c r="HXO39" s="244"/>
      <c r="HXP39" s="244"/>
      <c r="HXQ39" s="244"/>
      <c r="HXR39" s="244"/>
      <c r="HXS39" s="244"/>
      <c r="HXT39" s="244"/>
      <c r="HXU39" s="244"/>
      <c r="HXV39" s="244"/>
      <c r="HXW39" s="244"/>
      <c r="HXX39" s="244"/>
      <c r="HXY39" s="244"/>
      <c r="HXZ39" s="244"/>
      <c r="HYA39" s="244"/>
      <c r="HYB39" s="244"/>
      <c r="HYC39" s="244"/>
      <c r="HYD39" s="244"/>
      <c r="HYE39" s="244"/>
      <c r="HYF39" s="244"/>
      <c r="HYG39" s="244"/>
      <c r="HYH39" s="244"/>
      <c r="HYI39" s="244"/>
      <c r="HYJ39" s="244"/>
      <c r="HYK39" s="244"/>
      <c r="HYL39" s="244"/>
      <c r="HYM39" s="244"/>
      <c r="HYN39" s="244"/>
      <c r="HYO39" s="244"/>
      <c r="HYP39" s="244"/>
      <c r="HYQ39" s="244"/>
      <c r="HYR39" s="244"/>
      <c r="HYS39" s="244"/>
      <c r="HYT39" s="244"/>
      <c r="HYU39" s="244"/>
      <c r="HYV39" s="244"/>
      <c r="HYW39" s="244"/>
      <c r="HYX39" s="244"/>
      <c r="HYY39" s="244"/>
      <c r="HYZ39" s="244"/>
      <c r="HZA39" s="244"/>
      <c r="HZB39" s="244"/>
      <c r="HZC39" s="244"/>
      <c r="HZD39" s="244"/>
      <c r="HZE39" s="244"/>
      <c r="HZF39" s="244"/>
      <c r="HZG39" s="244"/>
      <c r="HZH39" s="244"/>
      <c r="HZI39" s="244"/>
      <c r="HZJ39" s="244"/>
      <c r="HZK39" s="244"/>
      <c r="HZL39" s="244"/>
      <c r="HZM39" s="244"/>
      <c r="HZN39" s="244"/>
      <c r="HZO39" s="244"/>
      <c r="HZP39" s="244"/>
      <c r="HZQ39" s="244"/>
      <c r="HZR39" s="244"/>
      <c r="HZS39" s="244"/>
      <c r="HZT39" s="244"/>
      <c r="HZU39" s="244"/>
      <c r="HZV39" s="244"/>
      <c r="HZW39" s="244"/>
      <c r="HZX39" s="244"/>
      <c r="HZY39" s="244"/>
      <c r="HZZ39" s="244"/>
      <c r="IAA39" s="244"/>
      <c r="IAB39" s="244"/>
      <c r="IAC39" s="244"/>
      <c r="IAD39" s="244"/>
      <c r="IAE39" s="244"/>
      <c r="IAF39" s="244"/>
      <c r="IAG39" s="244"/>
      <c r="IAH39" s="244"/>
      <c r="IAI39" s="244"/>
      <c r="IAJ39" s="244"/>
      <c r="IAK39" s="244"/>
      <c r="IAL39" s="244"/>
      <c r="IAM39" s="244"/>
      <c r="IAN39" s="244"/>
      <c r="IAO39" s="244"/>
      <c r="IAP39" s="244"/>
      <c r="IAQ39" s="244"/>
      <c r="IAR39" s="244"/>
      <c r="IAS39" s="244"/>
      <c r="IAT39" s="244"/>
      <c r="IAU39" s="244"/>
      <c r="IAV39" s="244"/>
      <c r="IAW39" s="244"/>
      <c r="IAX39" s="244"/>
      <c r="IAY39" s="244"/>
      <c r="IAZ39" s="244"/>
      <c r="IBA39" s="244"/>
      <c r="IBB39" s="244"/>
      <c r="IBC39" s="244"/>
      <c r="IBD39" s="244"/>
      <c r="IBE39" s="244"/>
      <c r="IBF39" s="244"/>
      <c r="IBG39" s="244"/>
      <c r="IBH39" s="244"/>
      <c r="IBI39" s="244"/>
      <c r="IBJ39" s="244"/>
      <c r="IBK39" s="244"/>
      <c r="IBL39" s="244"/>
      <c r="IBM39" s="244"/>
      <c r="IBN39" s="244"/>
      <c r="IBO39" s="244"/>
      <c r="IBP39" s="244"/>
      <c r="IBQ39" s="244"/>
      <c r="IBR39" s="244"/>
      <c r="IBS39" s="244"/>
      <c r="IBT39" s="244"/>
      <c r="IBU39" s="244"/>
      <c r="IBV39" s="244"/>
      <c r="IBW39" s="244"/>
      <c r="IBX39" s="244"/>
      <c r="IBY39" s="244"/>
      <c r="IBZ39" s="244"/>
      <c r="ICA39" s="244"/>
      <c r="ICB39" s="244"/>
      <c r="ICC39" s="244"/>
      <c r="ICD39" s="244"/>
      <c r="ICE39" s="244"/>
      <c r="ICF39" s="244"/>
      <c r="ICG39" s="244"/>
      <c r="ICH39" s="244"/>
      <c r="ICI39" s="244"/>
      <c r="ICJ39" s="244"/>
      <c r="ICK39" s="244"/>
      <c r="ICL39" s="244"/>
      <c r="ICM39" s="244"/>
      <c r="ICN39" s="244"/>
      <c r="ICO39" s="244"/>
      <c r="ICP39" s="244"/>
      <c r="ICQ39" s="244"/>
      <c r="ICR39" s="244"/>
      <c r="ICS39" s="244"/>
      <c r="ICT39" s="244"/>
      <c r="ICU39" s="244"/>
      <c r="ICV39" s="244"/>
      <c r="ICW39" s="244"/>
      <c r="ICX39" s="244"/>
      <c r="ICY39" s="244"/>
      <c r="ICZ39" s="244"/>
      <c r="IDA39" s="244"/>
      <c r="IDB39" s="244"/>
      <c r="IDC39" s="244"/>
      <c r="IDD39" s="244"/>
      <c r="IDE39" s="244"/>
      <c r="IDF39" s="244"/>
      <c r="IDG39" s="244"/>
      <c r="IDH39" s="244"/>
      <c r="IDI39" s="244"/>
      <c r="IDJ39" s="244"/>
      <c r="IDK39" s="244"/>
      <c r="IDL39" s="244"/>
      <c r="IDM39" s="244"/>
      <c r="IDN39" s="244"/>
      <c r="IDO39" s="244"/>
      <c r="IDP39" s="244"/>
      <c r="IDQ39" s="244"/>
      <c r="IDR39" s="244"/>
      <c r="IDS39" s="244"/>
      <c r="IDT39" s="244"/>
      <c r="IDU39" s="244"/>
      <c r="IDV39" s="244"/>
      <c r="IDW39" s="244"/>
      <c r="IDX39" s="244"/>
      <c r="IDY39" s="244"/>
      <c r="IDZ39" s="244"/>
      <c r="IEA39" s="244"/>
      <c r="IEB39" s="244"/>
      <c r="IEC39" s="244"/>
      <c r="IED39" s="244"/>
      <c r="IEE39" s="244"/>
      <c r="IEF39" s="244"/>
      <c r="IEG39" s="244"/>
      <c r="IEH39" s="244"/>
      <c r="IEI39" s="244"/>
      <c r="IEJ39" s="244"/>
      <c r="IEK39" s="244"/>
      <c r="IEL39" s="244"/>
      <c r="IEM39" s="244"/>
      <c r="IEN39" s="244"/>
      <c r="IEO39" s="244"/>
      <c r="IEP39" s="244"/>
      <c r="IEQ39" s="244"/>
      <c r="IER39" s="244"/>
      <c r="IES39" s="244"/>
      <c r="IET39" s="244"/>
      <c r="IEU39" s="244"/>
      <c r="IEV39" s="244"/>
      <c r="IEW39" s="244"/>
      <c r="IEX39" s="244"/>
      <c r="IEY39" s="244"/>
      <c r="IEZ39" s="244"/>
      <c r="IFA39" s="244"/>
      <c r="IFB39" s="244"/>
      <c r="IFC39" s="244"/>
      <c r="IFD39" s="244"/>
      <c r="IFE39" s="244"/>
      <c r="IFF39" s="244"/>
      <c r="IFG39" s="244"/>
      <c r="IFH39" s="244"/>
      <c r="IFI39" s="244"/>
      <c r="IFJ39" s="244"/>
      <c r="IFK39" s="244"/>
      <c r="IFL39" s="244"/>
      <c r="IFM39" s="244"/>
      <c r="IFN39" s="244"/>
      <c r="IFO39" s="244"/>
      <c r="IFP39" s="244"/>
      <c r="IFQ39" s="244"/>
      <c r="IFR39" s="244"/>
      <c r="IFS39" s="244"/>
      <c r="IFT39" s="244"/>
      <c r="IFU39" s="244"/>
      <c r="IFV39" s="244"/>
      <c r="IFW39" s="244"/>
      <c r="IFX39" s="244"/>
      <c r="IFY39" s="244"/>
      <c r="IFZ39" s="244"/>
      <c r="IGA39" s="244"/>
      <c r="IGB39" s="244"/>
      <c r="IGC39" s="244"/>
      <c r="IGD39" s="244"/>
      <c r="IGE39" s="244"/>
      <c r="IGF39" s="244"/>
      <c r="IGG39" s="244"/>
      <c r="IGH39" s="244"/>
      <c r="IGI39" s="244"/>
      <c r="IGJ39" s="244"/>
      <c r="IGK39" s="244"/>
      <c r="IGL39" s="244"/>
      <c r="IGM39" s="244"/>
      <c r="IGN39" s="244"/>
      <c r="IGO39" s="244"/>
      <c r="IGP39" s="244"/>
      <c r="IGQ39" s="244"/>
      <c r="IGR39" s="244"/>
      <c r="IGS39" s="244"/>
      <c r="IGT39" s="244"/>
      <c r="IGU39" s="244"/>
      <c r="IGV39" s="244"/>
      <c r="IGW39" s="244"/>
      <c r="IGX39" s="244"/>
      <c r="IGY39" s="244"/>
      <c r="IGZ39" s="244"/>
      <c r="IHA39" s="244"/>
      <c r="IHB39" s="244"/>
      <c r="IHC39" s="244"/>
      <c r="IHD39" s="244"/>
      <c r="IHE39" s="244"/>
      <c r="IHF39" s="244"/>
      <c r="IHG39" s="244"/>
      <c r="IHH39" s="244"/>
      <c r="IHI39" s="244"/>
      <c r="IHJ39" s="244"/>
      <c r="IHK39" s="244"/>
      <c r="IHL39" s="244"/>
      <c r="IHM39" s="244"/>
      <c r="IHN39" s="244"/>
      <c r="IHO39" s="244"/>
      <c r="IHP39" s="244"/>
      <c r="IHQ39" s="244"/>
      <c r="IHR39" s="244"/>
      <c r="IHS39" s="244"/>
      <c r="IHT39" s="244"/>
      <c r="IHU39" s="244"/>
      <c r="IHV39" s="244"/>
      <c r="IHW39" s="244"/>
      <c r="IHX39" s="244"/>
      <c r="IHY39" s="244"/>
      <c r="IHZ39" s="244"/>
      <c r="IIA39" s="244"/>
      <c r="IIB39" s="244"/>
      <c r="IIC39" s="244"/>
      <c r="IID39" s="244"/>
      <c r="IIE39" s="244"/>
      <c r="IIF39" s="244"/>
      <c r="IIG39" s="244"/>
      <c r="IIH39" s="244"/>
      <c r="III39" s="244"/>
      <c r="IIJ39" s="244"/>
      <c r="IIK39" s="244"/>
      <c r="IIL39" s="244"/>
      <c r="IIM39" s="244"/>
      <c r="IIN39" s="244"/>
      <c r="IIO39" s="244"/>
      <c r="IIP39" s="244"/>
      <c r="IIQ39" s="244"/>
      <c r="IIR39" s="244"/>
      <c r="IIS39" s="244"/>
      <c r="IIT39" s="244"/>
      <c r="IIU39" s="244"/>
      <c r="IIV39" s="244"/>
      <c r="IIW39" s="244"/>
      <c r="IIX39" s="244"/>
      <c r="IIY39" s="244"/>
      <c r="IIZ39" s="244"/>
      <c r="IJA39" s="244"/>
      <c r="IJB39" s="244"/>
      <c r="IJC39" s="244"/>
      <c r="IJD39" s="244"/>
      <c r="IJE39" s="244"/>
      <c r="IJF39" s="244"/>
      <c r="IJG39" s="244"/>
      <c r="IJH39" s="244"/>
      <c r="IJI39" s="244"/>
      <c r="IJJ39" s="244"/>
      <c r="IJK39" s="244"/>
      <c r="IJL39" s="244"/>
      <c r="IJM39" s="244"/>
      <c r="IJN39" s="244"/>
      <c r="IJO39" s="244"/>
      <c r="IJP39" s="244"/>
      <c r="IJQ39" s="244"/>
      <c r="IJR39" s="244"/>
      <c r="IJS39" s="244"/>
      <c r="IJT39" s="244"/>
      <c r="IJU39" s="244"/>
      <c r="IJV39" s="244"/>
      <c r="IJW39" s="244"/>
      <c r="IJX39" s="244"/>
      <c r="IJY39" s="244"/>
      <c r="IJZ39" s="244"/>
      <c r="IKA39" s="244"/>
      <c r="IKB39" s="244"/>
      <c r="IKC39" s="244"/>
      <c r="IKD39" s="244"/>
      <c r="IKE39" s="244"/>
      <c r="IKF39" s="244"/>
      <c r="IKG39" s="244"/>
      <c r="IKH39" s="244"/>
      <c r="IKI39" s="244"/>
      <c r="IKJ39" s="244"/>
      <c r="IKK39" s="244"/>
      <c r="IKL39" s="244"/>
      <c r="IKM39" s="244"/>
      <c r="IKN39" s="244"/>
      <c r="IKO39" s="244"/>
      <c r="IKP39" s="244"/>
      <c r="IKQ39" s="244"/>
      <c r="IKR39" s="244"/>
      <c r="IKS39" s="244"/>
      <c r="IKT39" s="244"/>
      <c r="IKU39" s="244"/>
      <c r="IKV39" s="244"/>
      <c r="IKW39" s="244"/>
      <c r="IKX39" s="244"/>
      <c r="IKY39" s="244"/>
      <c r="IKZ39" s="244"/>
      <c r="ILA39" s="244"/>
      <c r="ILB39" s="244"/>
      <c r="ILC39" s="244"/>
      <c r="ILD39" s="244"/>
      <c r="ILE39" s="244"/>
      <c r="ILF39" s="244"/>
      <c r="ILG39" s="244"/>
      <c r="ILH39" s="244"/>
      <c r="ILI39" s="244"/>
      <c r="ILJ39" s="244"/>
      <c r="ILK39" s="244"/>
      <c r="ILL39" s="244"/>
      <c r="ILM39" s="244"/>
      <c r="ILN39" s="244"/>
      <c r="ILO39" s="244"/>
      <c r="ILP39" s="244"/>
      <c r="ILQ39" s="244"/>
      <c r="ILR39" s="244"/>
      <c r="ILS39" s="244"/>
      <c r="ILT39" s="244"/>
      <c r="ILU39" s="244"/>
      <c r="ILV39" s="244"/>
      <c r="ILW39" s="244"/>
      <c r="ILX39" s="244"/>
      <c r="ILY39" s="244"/>
      <c r="ILZ39" s="244"/>
      <c r="IMA39" s="244"/>
      <c r="IMB39" s="244"/>
      <c r="IMC39" s="244"/>
      <c r="IMD39" s="244"/>
      <c r="IME39" s="244"/>
      <c r="IMF39" s="244"/>
      <c r="IMG39" s="244"/>
      <c r="IMH39" s="244"/>
      <c r="IMI39" s="244"/>
      <c r="IMJ39" s="244"/>
      <c r="IMK39" s="244"/>
      <c r="IML39" s="244"/>
      <c r="IMM39" s="244"/>
      <c r="IMN39" s="244"/>
      <c r="IMO39" s="244"/>
      <c r="IMP39" s="244"/>
      <c r="IMQ39" s="244"/>
      <c r="IMR39" s="244"/>
      <c r="IMS39" s="244"/>
      <c r="IMT39" s="244"/>
      <c r="IMU39" s="244"/>
      <c r="IMV39" s="244"/>
      <c r="IMW39" s="244"/>
      <c r="IMX39" s="244"/>
      <c r="IMY39" s="244"/>
      <c r="IMZ39" s="244"/>
      <c r="INA39" s="244"/>
      <c r="INB39" s="244"/>
      <c r="INC39" s="244"/>
      <c r="IND39" s="244"/>
      <c r="INE39" s="244"/>
      <c r="INF39" s="244"/>
      <c r="ING39" s="244"/>
      <c r="INH39" s="244"/>
      <c r="INI39" s="244"/>
      <c r="INJ39" s="244"/>
      <c r="INK39" s="244"/>
      <c r="INL39" s="244"/>
      <c r="INM39" s="244"/>
      <c r="INN39" s="244"/>
      <c r="INO39" s="244"/>
      <c r="INP39" s="244"/>
      <c r="INQ39" s="244"/>
      <c r="INR39" s="244"/>
      <c r="INS39" s="244"/>
      <c r="INT39" s="244"/>
      <c r="INU39" s="244"/>
      <c r="INV39" s="244"/>
      <c r="INW39" s="244"/>
      <c r="INX39" s="244"/>
      <c r="INY39" s="244"/>
      <c r="INZ39" s="244"/>
      <c r="IOA39" s="244"/>
      <c r="IOB39" s="244"/>
      <c r="IOC39" s="244"/>
      <c r="IOD39" s="244"/>
      <c r="IOE39" s="244"/>
      <c r="IOF39" s="244"/>
      <c r="IOG39" s="244"/>
      <c r="IOH39" s="244"/>
      <c r="IOI39" s="244"/>
      <c r="IOJ39" s="244"/>
      <c r="IOK39" s="244"/>
      <c r="IOL39" s="244"/>
      <c r="IOM39" s="244"/>
      <c r="ION39" s="244"/>
      <c r="IOO39" s="244"/>
      <c r="IOP39" s="244"/>
      <c r="IOQ39" s="244"/>
      <c r="IOR39" s="244"/>
      <c r="IOS39" s="244"/>
      <c r="IOT39" s="244"/>
      <c r="IOU39" s="244"/>
      <c r="IOV39" s="244"/>
      <c r="IOW39" s="244"/>
      <c r="IOX39" s="244"/>
      <c r="IOY39" s="244"/>
      <c r="IOZ39" s="244"/>
      <c r="IPA39" s="244"/>
      <c r="IPB39" s="244"/>
      <c r="IPC39" s="244"/>
      <c r="IPD39" s="244"/>
      <c r="IPE39" s="244"/>
      <c r="IPF39" s="244"/>
      <c r="IPG39" s="244"/>
      <c r="IPH39" s="244"/>
      <c r="IPI39" s="244"/>
      <c r="IPJ39" s="244"/>
      <c r="IPK39" s="244"/>
      <c r="IPL39" s="244"/>
      <c r="IPM39" s="244"/>
      <c r="IPN39" s="244"/>
      <c r="IPO39" s="244"/>
      <c r="IPP39" s="244"/>
      <c r="IPQ39" s="244"/>
      <c r="IPR39" s="244"/>
      <c r="IPS39" s="244"/>
      <c r="IPT39" s="244"/>
      <c r="IPU39" s="244"/>
      <c r="IPV39" s="244"/>
      <c r="IPW39" s="244"/>
      <c r="IPX39" s="244"/>
      <c r="IPY39" s="244"/>
      <c r="IPZ39" s="244"/>
      <c r="IQA39" s="244"/>
      <c r="IQB39" s="244"/>
      <c r="IQC39" s="244"/>
      <c r="IQD39" s="244"/>
      <c r="IQE39" s="244"/>
      <c r="IQF39" s="244"/>
      <c r="IQG39" s="244"/>
      <c r="IQH39" s="244"/>
      <c r="IQI39" s="244"/>
      <c r="IQJ39" s="244"/>
      <c r="IQK39" s="244"/>
      <c r="IQL39" s="244"/>
      <c r="IQM39" s="244"/>
      <c r="IQN39" s="244"/>
      <c r="IQO39" s="244"/>
      <c r="IQP39" s="244"/>
      <c r="IQQ39" s="244"/>
      <c r="IQR39" s="244"/>
      <c r="IQS39" s="244"/>
      <c r="IQT39" s="244"/>
      <c r="IQU39" s="244"/>
      <c r="IQV39" s="244"/>
      <c r="IQW39" s="244"/>
      <c r="IQX39" s="244"/>
      <c r="IQY39" s="244"/>
      <c r="IQZ39" s="244"/>
      <c r="IRA39" s="244"/>
      <c r="IRB39" s="244"/>
      <c r="IRC39" s="244"/>
      <c r="IRD39" s="244"/>
      <c r="IRE39" s="244"/>
      <c r="IRF39" s="244"/>
      <c r="IRG39" s="244"/>
      <c r="IRH39" s="244"/>
      <c r="IRI39" s="244"/>
      <c r="IRJ39" s="244"/>
      <c r="IRK39" s="244"/>
      <c r="IRL39" s="244"/>
      <c r="IRM39" s="244"/>
      <c r="IRN39" s="244"/>
      <c r="IRO39" s="244"/>
      <c r="IRP39" s="244"/>
      <c r="IRQ39" s="244"/>
      <c r="IRR39" s="244"/>
      <c r="IRS39" s="244"/>
      <c r="IRT39" s="244"/>
      <c r="IRU39" s="244"/>
      <c r="IRV39" s="244"/>
      <c r="IRW39" s="244"/>
      <c r="IRX39" s="244"/>
      <c r="IRY39" s="244"/>
      <c r="IRZ39" s="244"/>
      <c r="ISA39" s="244"/>
      <c r="ISB39" s="244"/>
      <c r="ISC39" s="244"/>
      <c r="ISD39" s="244"/>
      <c r="ISE39" s="244"/>
      <c r="ISF39" s="244"/>
      <c r="ISG39" s="244"/>
      <c r="ISH39" s="244"/>
      <c r="ISI39" s="244"/>
      <c r="ISJ39" s="244"/>
      <c r="ISK39" s="244"/>
      <c r="ISL39" s="244"/>
      <c r="ISM39" s="244"/>
      <c r="ISN39" s="244"/>
      <c r="ISO39" s="244"/>
      <c r="ISP39" s="244"/>
      <c r="ISQ39" s="244"/>
      <c r="ISR39" s="244"/>
      <c r="ISS39" s="244"/>
      <c r="IST39" s="244"/>
      <c r="ISU39" s="244"/>
      <c r="ISV39" s="244"/>
      <c r="ISW39" s="244"/>
      <c r="ISX39" s="244"/>
      <c r="ISY39" s="244"/>
      <c r="ISZ39" s="244"/>
      <c r="ITA39" s="244"/>
      <c r="ITB39" s="244"/>
      <c r="ITC39" s="244"/>
      <c r="ITD39" s="244"/>
      <c r="ITE39" s="244"/>
      <c r="ITF39" s="244"/>
      <c r="ITG39" s="244"/>
      <c r="ITH39" s="244"/>
      <c r="ITI39" s="244"/>
      <c r="ITJ39" s="244"/>
      <c r="ITK39" s="244"/>
      <c r="ITL39" s="244"/>
      <c r="ITM39" s="244"/>
      <c r="ITN39" s="244"/>
      <c r="ITO39" s="244"/>
      <c r="ITP39" s="244"/>
      <c r="ITQ39" s="244"/>
      <c r="ITR39" s="244"/>
      <c r="ITS39" s="244"/>
      <c r="ITT39" s="244"/>
      <c r="ITU39" s="244"/>
      <c r="ITV39" s="244"/>
      <c r="ITW39" s="244"/>
      <c r="ITX39" s="244"/>
      <c r="ITY39" s="244"/>
      <c r="ITZ39" s="244"/>
      <c r="IUA39" s="244"/>
      <c r="IUB39" s="244"/>
      <c r="IUC39" s="244"/>
      <c r="IUD39" s="244"/>
      <c r="IUE39" s="244"/>
      <c r="IUF39" s="244"/>
      <c r="IUG39" s="244"/>
      <c r="IUH39" s="244"/>
      <c r="IUI39" s="244"/>
      <c r="IUJ39" s="244"/>
      <c r="IUK39" s="244"/>
      <c r="IUL39" s="244"/>
      <c r="IUM39" s="244"/>
      <c r="IUN39" s="244"/>
      <c r="IUO39" s="244"/>
      <c r="IUP39" s="244"/>
      <c r="IUQ39" s="244"/>
      <c r="IUR39" s="244"/>
      <c r="IUS39" s="244"/>
      <c r="IUT39" s="244"/>
      <c r="IUU39" s="244"/>
      <c r="IUV39" s="244"/>
      <c r="IUW39" s="244"/>
      <c r="IUX39" s="244"/>
      <c r="IUY39" s="244"/>
      <c r="IUZ39" s="244"/>
      <c r="IVA39" s="244"/>
      <c r="IVB39" s="244"/>
      <c r="IVC39" s="244"/>
      <c r="IVD39" s="244"/>
      <c r="IVE39" s="244"/>
      <c r="IVF39" s="244"/>
      <c r="IVG39" s="244"/>
      <c r="IVH39" s="244"/>
      <c r="IVI39" s="244"/>
      <c r="IVJ39" s="244"/>
      <c r="IVK39" s="244"/>
      <c r="IVL39" s="244"/>
      <c r="IVM39" s="244"/>
      <c r="IVN39" s="244"/>
      <c r="IVO39" s="244"/>
      <c r="IVP39" s="244"/>
      <c r="IVQ39" s="244"/>
      <c r="IVR39" s="244"/>
      <c r="IVS39" s="244"/>
      <c r="IVT39" s="244"/>
      <c r="IVU39" s="244"/>
      <c r="IVV39" s="244"/>
      <c r="IVW39" s="244"/>
      <c r="IVX39" s="244"/>
      <c r="IVY39" s="244"/>
      <c r="IVZ39" s="244"/>
      <c r="IWA39" s="244"/>
      <c r="IWB39" s="244"/>
      <c r="IWC39" s="244"/>
      <c r="IWD39" s="244"/>
      <c r="IWE39" s="244"/>
      <c r="IWF39" s="244"/>
      <c r="IWG39" s="244"/>
      <c r="IWH39" s="244"/>
      <c r="IWI39" s="244"/>
      <c r="IWJ39" s="244"/>
      <c r="IWK39" s="244"/>
      <c r="IWL39" s="244"/>
      <c r="IWM39" s="244"/>
      <c r="IWN39" s="244"/>
      <c r="IWO39" s="244"/>
      <c r="IWP39" s="244"/>
      <c r="IWQ39" s="244"/>
      <c r="IWR39" s="244"/>
      <c r="IWS39" s="244"/>
      <c r="IWT39" s="244"/>
      <c r="IWU39" s="244"/>
      <c r="IWV39" s="244"/>
      <c r="IWW39" s="244"/>
      <c r="IWX39" s="244"/>
      <c r="IWY39" s="244"/>
      <c r="IWZ39" s="244"/>
      <c r="IXA39" s="244"/>
      <c r="IXB39" s="244"/>
      <c r="IXC39" s="244"/>
      <c r="IXD39" s="244"/>
      <c r="IXE39" s="244"/>
      <c r="IXF39" s="244"/>
      <c r="IXG39" s="244"/>
      <c r="IXH39" s="244"/>
      <c r="IXI39" s="244"/>
      <c r="IXJ39" s="244"/>
      <c r="IXK39" s="244"/>
      <c r="IXL39" s="244"/>
      <c r="IXM39" s="244"/>
      <c r="IXN39" s="244"/>
      <c r="IXO39" s="244"/>
      <c r="IXP39" s="244"/>
      <c r="IXQ39" s="244"/>
      <c r="IXR39" s="244"/>
      <c r="IXS39" s="244"/>
      <c r="IXT39" s="244"/>
      <c r="IXU39" s="244"/>
      <c r="IXV39" s="244"/>
      <c r="IXW39" s="244"/>
      <c r="IXX39" s="244"/>
      <c r="IXY39" s="244"/>
      <c r="IXZ39" s="244"/>
      <c r="IYA39" s="244"/>
      <c r="IYB39" s="244"/>
      <c r="IYC39" s="244"/>
      <c r="IYD39" s="244"/>
      <c r="IYE39" s="244"/>
      <c r="IYF39" s="244"/>
      <c r="IYG39" s="244"/>
      <c r="IYH39" s="244"/>
      <c r="IYI39" s="244"/>
      <c r="IYJ39" s="244"/>
      <c r="IYK39" s="244"/>
      <c r="IYL39" s="244"/>
      <c r="IYM39" s="244"/>
      <c r="IYN39" s="244"/>
      <c r="IYO39" s="244"/>
      <c r="IYP39" s="244"/>
      <c r="IYQ39" s="244"/>
      <c r="IYR39" s="244"/>
      <c r="IYS39" s="244"/>
      <c r="IYT39" s="244"/>
      <c r="IYU39" s="244"/>
      <c r="IYV39" s="244"/>
      <c r="IYW39" s="244"/>
      <c r="IYX39" s="244"/>
      <c r="IYY39" s="244"/>
      <c r="IYZ39" s="244"/>
      <c r="IZA39" s="244"/>
      <c r="IZB39" s="244"/>
      <c r="IZC39" s="244"/>
      <c r="IZD39" s="244"/>
      <c r="IZE39" s="244"/>
      <c r="IZF39" s="244"/>
      <c r="IZG39" s="244"/>
      <c r="IZH39" s="244"/>
      <c r="IZI39" s="244"/>
      <c r="IZJ39" s="244"/>
      <c r="IZK39" s="244"/>
      <c r="IZL39" s="244"/>
      <c r="IZM39" s="244"/>
      <c r="IZN39" s="244"/>
      <c r="IZO39" s="244"/>
      <c r="IZP39" s="244"/>
      <c r="IZQ39" s="244"/>
      <c r="IZR39" s="244"/>
      <c r="IZS39" s="244"/>
      <c r="IZT39" s="244"/>
      <c r="IZU39" s="244"/>
      <c r="IZV39" s="244"/>
      <c r="IZW39" s="244"/>
      <c r="IZX39" s="244"/>
      <c r="IZY39" s="244"/>
      <c r="IZZ39" s="244"/>
      <c r="JAA39" s="244"/>
      <c r="JAB39" s="244"/>
      <c r="JAC39" s="244"/>
      <c r="JAD39" s="244"/>
      <c r="JAE39" s="244"/>
      <c r="JAF39" s="244"/>
      <c r="JAG39" s="244"/>
      <c r="JAH39" s="244"/>
      <c r="JAI39" s="244"/>
      <c r="JAJ39" s="244"/>
      <c r="JAK39" s="244"/>
      <c r="JAL39" s="244"/>
      <c r="JAM39" s="244"/>
      <c r="JAN39" s="244"/>
      <c r="JAO39" s="244"/>
      <c r="JAP39" s="244"/>
      <c r="JAQ39" s="244"/>
      <c r="JAR39" s="244"/>
      <c r="JAS39" s="244"/>
      <c r="JAT39" s="244"/>
      <c r="JAU39" s="244"/>
      <c r="JAV39" s="244"/>
      <c r="JAW39" s="244"/>
      <c r="JAX39" s="244"/>
      <c r="JAY39" s="244"/>
      <c r="JAZ39" s="244"/>
      <c r="JBA39" s="244"/>
      <c r="JBB39" s="244"/>
      <c r="JBC39" s="244"/>
      <c r="JBD39" s="244"/>
      <c r="JBE39" s="244"/>
      <c r="JBF39" s="244"/>
      <c r="JBG39" s="244"/>
      <c r="JBH39" s="244"/>
      <c r="JBI39" s="244"/>
      <c r="JBJ39" s="244"/>
      <c r="JBK39" s="244"/>
      <c r="JBL39" s="244"/>
      <c r="JBM39" s="244"/>
      <c r="JBN39" s="244"/>
      <c r="JBO39" s="244"/>
      <c r="JBP39" s="244"/>
      <c r="JBQ39" s="244"/>
      <c r="JBR39" s="244"/>
      <c r="JBS39" s="244"/>
      <c r="JBT39" s="244"/>
      <c r="JBU39" s="244"/>
      <c r="JBV39" s="244"/>
      <c r="JBW39" s="244"/>
      <c r="JBX39" s="244"/>
      <c r="JBY39" s="244"/>
      <c r="JBZ39" s="244"/>
      <c r="JCA39" s="244"/>
      <c r="JCB39" s="244"/>
      <c r="JCC39" s="244"/>
      <c r="JCD39" s="244"/>
      <c r="JCE39" s="244"/>
      <c r="JCF39" s="244"/>
      <c r="JCG39" s="244"/>
      <c r="JCH39" s="244"/>
      <c r="JCI39" s="244"/>
      <c r="JCJ39" s="244"/>
      <c r="JCK39" s="244"/>
      <c r="JCL39" s="244"/>
      <c r="JCM39" s="244"/>
      <c r="JCN39" s="244"/>
      <c r="JCO39" s="244"/>
      <c r="JCP39" s="244"/>
      <c r="JCQ39" s="244"/>
      <c r="JCR39" s="244"/>
      <c r="JCS39" s="244"/>
      <c r="JCT39" s="244"/>
      <c r="JCU39" s="244"/>
      <c r="JCV39" s="244"/>
      <c r="JCW39" s="244"/>
      <c r="JCX39" s="244"/>
      <c r="JCY39" s="244"/>
      <c r="JCZ39" s="244"/>
      <c r="JDA39" s="244"/>
      <c r="JDB39" s="244"/>
      <c r="JDC39" s="244"/>
      <c r="JDD39" s="244"/>
      <c r="JDE39" s="244"/>
      <c r="JDF39" s="244"/>
      <c r="JDG39" s="244"/>
      <c r="JDH39" s="244"/>
      <c r="JDI39" s="244"/>
      <c r="JDJ39" s="244"/>
      <c r="JDK39" s="244"/>
      <c r="JDL39" s="244"/>
      <c r="JDM39" s="244"/>
      <c r="JDN39" s="244"/>
      <c r="JDO39" s="244"/>
      <c r="JDP39" s="244"/>
      <c r="JDQ39" s="244"/>
      <c r="JDR39" s="244"/>
      <c r="JDS39" s="244"/>
      <c r="JDT39" s="244"/>
      <c r="JDU39" s="244"/>
      <c r="JDV39" s="244"/>
      <c r="JDW39" s="244"/>
      <c r="JDX39" s="244"/>
      <c r="JDY39" s="244"/>
      <c r="JDZ39" s="244"/>
      <c r="JEA39" s="244"/>
      <c r="JEB39" s="244"/>
      <c r="JEC39" s="244"/>
      <c r="JED39" s="244"/>
      <c r="JEE39" s="244"/>
      <c r="JEF39" s="244"/>
      <c r="JEG39" s="244"/>
      <c r="JEH39" s="244"/>
      <c r="JEI39" s="244"/>
      <c r="JEJ39" s="244"/>
      <c r="JEK39" s="244"/>
      <c r="JEL39" s="244"/>
      <c r="JEM39" s="244"/>
      <c r="JEN39" s="244"/>
      <c r="JEO39" s="244"/>
      <c r="JEP39" s="244"/>
      <c r="JEQ39" s="244"/>
      <c r="JER39" s="244"/>
      <c r="JES39" s="244"/>
      <c r="JET39" s="244"/>
      <c r="JEU39" s="244"/>
      <c r="JEV39" s="244"/>
      <c r="JEW39" s="244"/>
      <c r="JEX39" s="244"/>
      <c r="JEY39" s="244"/>
      <c r="JEZ39" s="244"/>
      <c r="JFA39" s="244"/>
      <c r="JFB39" s="244"/>
      <c r="JFC39" s="244"/>
      <c r="JFD39" s="244"/>
      <c r="JFE39" s="244"/>
      <c r="JFF39" s="244"/>
      <c r="JFG39" s="244"/>
      <c r="JFH39" s="244"/>
      <c r="JFI39" s="244"/>
      <c r="JFJ39" s="244"/>
      <c r="JFK39" s="244"/>
      <c r="JFL39" s="244"/>
      <c r="JFM39" s="244"/>
      <c r="JFN39" s="244"/>
      <c r="JFO39" s="244"/>
      <c r="JFP39" s="244"/>
      <c r="JFQ39" s="244"/>
      <c r="JFR39" s="244"/>
      <c r="JFS39" s="244"/>
      <c r="JFT39" s="244"/>
      <c r="JFU39" s="244"/>
      <c r="JFV39" s="244"/>
      <c r="JFW39" s="244"/>
      <c r="JFX39" s="244"/>
      <c r="JFY39" s="244"/>
      <c r="JFZ39" s="244"/>
      <c r="JGA39" s="244"/>
      <c r="JGB39" s="244"/>
      <c r="JGC39" s="244"/>
      <c r="JGD39" s="244"/>
      <c r="JGE39" s="244"/>
      <c r="JGF39" s="244"/>
      <c r="JGG39" s="244"/>
      <c r="JGH39" s="244"/>
      <c r="JGI39" s="244"/>
      <c r="JGJ39" s="244"/>
      <c r="JGK39" s="244"/>
      <c r="JGL39" s="244"/>
      <c r="JGM39" s="244"/>
      <c r="JGN39" s="244"/>
      <c r="JGO39" s="244"/>
      <c r="JGP39" s="244"/>
      <c r="JGQ39" s="244"/>
      <c r="JGR39" s="244"/>
      <c r="JGS39" s="244"/>
      <c r="JGT39" s="244"/>
      <c r="JGU39" s="244"/>
      <c r="JGV39" s="244"/>
      <c r="JGW39" s="244"/>
      <c r="JGX39" s="244"/>
      <c r="JGY39" s="244"/>
      <c r="JGZ39" s="244"/>
      <c r="JHA39" s="244"/>
      <c r="JHB39" s="244"/>
      <c r="JHC39" s="244"/>
      <c r="JHD39" s="244"/>
      <c r="JHE39" s="244"/>
      <c r="JHF39" s="244"/>
      <c r="JHG39" s="244"/>
      <c r="JHH39" s="244"/>
      <c r="JHI39" s="244"/>
      <c r="JHJ39" s="244"/>
      <c r="JHK39" s="244"/>
      <c r="JHL39" s="244"/>
      <c r="JHM39" s="244"/>
      <c r="JHN39" s="244"/>
      <c r="JHO39" s="244"/>
      <c r="JHP39" s="244"/>
      <c r="JHQ39" s="244"/>
      <c r="JHR39" s="244"/>
      <c r="JHS39" s="244"/>
      <c r="JHT39" s="244"/>
      <c r="JHU39" s="244"/>
      <c r="JHV39" s="244"/>
      <c r="JHW39" s="244"/>
      <c r="JHX39" s="244"/>
      <c r="JHY39" s="244"/>
      <c r="JHZ39" s="244"/>
      <c r="JIA39" s="244"/>
      <c r="JIB39" s="244"/>
      <c r="JIC39" s="244"/>
      <c r="JID39" s="244"/>
      <c r="JIE39" s="244"/>
      <c r="JIF39" s="244"/>
      <c r="JIG39" s="244"/>
      <c r="JIH39" s="244"/>
      <c r="JII39" s="244"/>
      <c r="JIJ39" s="244"/>
      <c r="JIK39" s="244"/>
      <c r="JIL39" s="244"/>
      <c r="JIM39" s="244"/>
      <c r="JIN39" s="244"/>
      <c r="JIO39" s="244"/>
      <c r="JIP39" s="244"/>
      <c r="JIQ39" s="244"/>
      <c r="JIR39" s="244"/>
      <c r="JIS39" s="244"/>
      <c r="JIT39" s="244"/>
      <c r="JIU39" s="244"/>
      <c r="JIV39" s="244"/>
      <c r="JIW39" s="244"/>
      <c r="JIX39" s="244"/>
      <c r="JIY39" s="244"/>
      <c r="JIZ39" s="244"/>
      <c r="JJA39" s="244"/>
      <c r="JJB39" s="244"/>
      <c r="JJC39" s="244"/>
      <c r="JJD39" s="244"/>
      <c r="JJE39" s="244"/>
      <c r="JJF39" s="244"/>
      <c r="JJG39" s="244"/>
      <c r="JJH39" s="244"/>
      <c r="JJI39" s="244"/>
      <c r="JJJ39" s="244"/>
      <c r="JJK39" s="244"/>
      <c r="JJL39" s="244"/>
      <c r="JJM39" s="244"/>
      <c r="JJN39" s="244"/>
      <c r="JJO39" s="244"/>
      <c r="JJP39" s="244"/>
      <c r="JJQ39" s="244"/>
      <c r="JJR39" s="244"/>
      <c r="JJS39" s="244"/>
      <c r="JJT39" s="244"/>
      <c r="JJU39" s="244"/>
      <c r="JJV39" s="244"/>
      <c r="JJW39" s="244"/>
      <c r="JJX39" s="244"/>
      <c r="JJY39" s="244"/>
      <c r="JJZ39" s="244"/>
      <c r="JKA39" s="244"/>
      <c r="JKB39" s="244"/>
      <c r="JKC39" s="244"/>
      <c r="JKD39" s="244"/>
      <c r="JKE39" s="244"/>
      <c r="JKF39" s="244"/>
      <c r="JKG39" s="244"/>
      <c r="JKH39" s="244"/>
      <c r="JKI39" s="244"/>
      <c r="JKJ39" s="244"/>
      <c r="JKK39" s="244"/>
      <c r="JKL39" s="244"/>
      <c r="JKM39" s="244"/>
      <c r="JKN39" s="244"/>
      <c r="JKO39" s="244"/>
      <c r="JKP39" s="244"/>
      <c r="JKQ39" s="244"/>
      <c r="JKR39" s="244"/>
      <c r="JKS39" s="244"/>
      <c r="JKT39" s="244"/>
      <c r="JKU39" s="244"/>
      <c r="JKV39" s="244"/>
      <c r="JKW39" s="244"/>
      <c r="JKX39" s="244"/>
      <c r="JKY39" s="244"/>
      <c r="JKZ39" s="244"/>
      <c r="JLA39" s="244"/>
      <c r="JLB39" s="244"/>
      <c r="JLC39" s="244"/>
      <c r="JLD39" s="244"/>
      <c r="JLE39" s="244"/>
      <c r="JLF39" s="244"/>
      <c r="JLG39" s="244"/>
      <c r="JLH39" s="244"/>
      <c r="JLI39" s="244"/>
      <c r="JLJ39" s="244"/>
      <c r="JLK39" s="244"/>
      <c r="JLL39" s="244"/>
      <c r="JLM39" s="244"/>
      <c r="JLN39" s="244"/>
      <c r="JLO39" s="244"/>
      <c r="JLP39" s="244"/>
      <c r="JLQ39" s="244"/>
      <c r="JLR39" s="244"/>
      <c r="JLS39" s="244"/>
      <c r="JLT39" s="244"/>
      <c r="JLU39" s="244"/>
      <c r="JLV39" s="244"/>
      <c r="JLW39" s="244"/>
      <c r="JLX39" s="244"/>
      <c r="JLY39" s="244"/>
      <c r="JLZ39" s="244"/>
      <c r="JMA39" s="244"/>
      <c r="JMB39" s="244"/>
      <c r="JMC39" s="244"/>
      <c r="JMD39" s="244"/>
      <c r="JME39" s="244"/>
      <c r="JMF39" s="244"/>
      <c r="JMG39" s="244"/>
      <c r="JMH39" s="244"/>
      <c r="JMI39" s="244"/>
      <c r="JMJ39" s="244"/>
      <c r="JMK39" s="244"/>
      <c r="JML39" s="244"/>
      <c r="JMM39" s="244"/>
      <c r="JMN39" s="244"/>
      <c r="JMO39" s="244"/>
      <c r="JMP39" s="244"/>
      <c r="JMQ39" s="244"/>
      <c r="JMR39" s="244"/>
      <c r="JMS39" s="244"/>
      <c r="JMT39" s="244"/>
      <c r="JMU39" s="244"/>
      <c r="JMV39" s="244"/>
      <c r="JMW39" s="244"/>
      <c r="JMX39" s="244"/>
      <c r="JMY39" s="244"/>
      <c r="JMZ39" s="244"/>
      <c r="JNA39" s="244"/>
      <c r="JNB39" s="244"/>
      <c r="JNC39" s="244"/>
      <c r="JND39" s="244"/>
      <c r="JNE39" s="244"/>
      <c r="JNF39" s="244"/>
      <c r="JNG39" s="244"/>
      <c r="JNH39" s="244"/>
      <c r="JNI39" s="244"/>
      <c r="JNJ39" s="244"/>
      <c r="JNK39" s="244"/>
      <c r="JNL39" s="244"/>
      <c r="JNM39" s="244"/>
      <c r="JNN39" s="244"/>
      <c r="JNO39" s="244"/>
      <c r="JNP39" s="244"/>
      <c r="JNQ39" s="244"/>
      <c r="JNR39" s="244"/>
      <c r="JNS39" s="244"/>
      <c r="JNT39" s="244"/>
      <c r="JNU39" s="244"/>
      <c r="JNV39" s="244"/>
      <c r="JNW39" s="244"/>
      <c r="JNX39" s="244"/>
      <c r="JNY39" s="244"/>
      <c r="JNZ39" s="244"/>
      <c r="JOA39" s="244"/>
      <c r="JOB39" s="244"/>
      <c r="JOC39" s="244"/>
      <c r="JOD39" s="244"/>
      <c r="JOE39" s="244"/>
      <c r="JOF39" s="244"/>
      <c r="JOG39" s="244"/>
      <c r="JOH39" s="244"/>
      <c r="JOI39" s="244"/>
      <c r="JOJ39" s="244"/>
      <c r="JOK39" s="244"/>
      <c r="JOL39" s="244"/>
      <c r="JOM39" s="244"/>
      <c r="JON39" s="244"/>
      <c r="JOO39" s="244"/>
      <c r="JOP39" s="244"/>
      <c r="JOQ39" s="244"/>
      <c r="JOR39" s="244"/>
      <c r="JOS39" s="244"/>
      <c r="JOT39" s="244"/>
      <c r="JOU39" s="244"/>
      <c r="JOV39" s="244"/>
      <c r="JOW39" s="244"/>
      <c r="JOX39" s="244"/>
      <c r="JOY39" s="244"/>
      <c r="JOZ39" s="244"/>
      <c r="JPA39" s="244"/>
      <c r="JPB39" s="244"/>
      <c r="JPC39" s="244"/>
      <c r="JPD39" s="244"/>
      <c r="JPE39" s="244"/>
      <c r="JPF39" s="244"/>
      <c r="JPG39" s="244"/>
      <c r="JPH39" s="244"/>
      <c r="JPI39" s="244"/>
      <c r="JPJ39" s="244"/>
      <c r="JPK39" s="244"/>
      <c r="JPL39" s="244"/>
      <c r="JPM39" s="244"/>
      <c r="JPN39" s="244"/>
      <c r="JPO39" s="244"/>
      <c r="JPP39" s="244"/>
      <c r="JPQ39" s="244"/>
      <c r="JPR39" s="244"/>
      <c r="JPS39" s="244"/>
      <c r="JPT39" s="244"/>
      <c r="JPU39" s="244"/>
      <c r="JPV39" s="244"/>
      <c r="JPW39" s="244"/>
      <c r="JPX39" s="244"/>
      <c r="JPY39" s="244"/>
      <c r="JPZ39" s="244"/>
      <c r="JQA39" s="244"/>
      <c r="JQB39" s="244"/>
      <c r="JQC39" s="244"/>
      <c r="JQD39" s="244"/>
      <c r="JQE39" s="244"/>
      <c r="JQF39" s="244"/>
      <c r="JQG39" s="244"/>
      <c r="JQH39" s="244"/>
      <c r="JQI39" s="244"/>
      <c r="JQJ39" s="244"/>
      <c r="JQK39" s="244"/>
      <c r="JQL39" s="244"/>
      <c r="JQM39" s="244"/>
      <c r="JQN39" s="244"/>
      <c r="JQO39" s="244"/>
      <c r="JQP39" s="244"/>
      <c r="JQQ39" s="244"/>
      <c r="JQR39" s="244"/>
      <c r="JQS39" s="244"/>
      <c r="JQT39" s="244"/>
      <c r="JQU39" s="244"/>
      <c r="JQV39" s="244"/>
      <c r="JQW39" s="244"/>
      <c r="JQX39" s="244"/>
      <c r="JQY39" s="244"/>
      <c r="JQZ39" s="244"/>
      <c r="JRA39" s="244"/>
      <c r="JRB39" s="244"/>
      <c r="JRC39" s="244"/>
      <c r="JRD39" s="244"/>
      <c r="JRE39" s="244"/>
      <c r="JRF39" s="244"/>
      <c r="JRG39" s="244"/>
      <c r="JRH39" s="244"/>
      <c r="JRI39" s="244"/>
      <c r="JRJ39" s="244"/>
      <c r="JRK39" s="244"/>
      <c r="JRL39" s="244"/>
      <c r="JRM39" s="244"/>
      <c r="JRN39" s="244"/>
      <c r="JRO39" s="244"/>
      <c r="JRP39" s="244"/>
      <c r="JRQ39" s="244"/>
      <c r="JRR39" s="244"/>
      <c r="JRS39" s="244"/>
      <c r="JRT39" s="244"/>
      <c r="JRU39" s="244"/>
      <c r="JRV39" s="244"/>
      <c r="JRW39" s="244"/>
      <c r="JRX39" s="244"/>
      <c r="JRY39" s="244"/>
      <c r="JRZ39" s="244"/>
      <c r="JSA39" s="244"/>
      <c r="JSB39" s="244"/>
      <c r="JSC39" s="244"/>
      <c r="JSD39" s="244"/>
      <c r="JSE39" s="244"/>
      <c r="JSF39" s="244"/>
      <c r="JSG39" s="244"/>
      <c r="JSH39" s="244"/>
      <c r="JSI39" s="244"/>
      <c r="JSJ39" s="244"/>
      <c r="JSK39" s="244"/>
      <c r="JSL39" s="244"/>
      <c r="JSM39" s="244"/>
      <c r="JSN39" s="244"/>
      <c r="JSO39" s="244"/>
      <c r="JSP39" s="244"/>
      <c r="JSQ39" s="244"/>
      <c r="JSR39" s="244"/>
      <c r="JSS39" s="244"/>
      <c r="JST39" s="244"/>
      <c r="JSU39" s="244"/>
      <c r="JSV39" s="244"/>
      <c r="JSW39" s="244"/>
      <c r="JSX39" s="244"/>
      <c r="JSY39" s="244"/>
      <c r="JSZ39" s="244"/>
      <c r="JTA39" s="244"/>
      <c r="JTB39" s="244"/>
      <c r="JTC39" s="244"/>
      <c r="JTD39" s="244"/>
      <c r="JTE39" s="244"/>
      <c r="JTF39" s="244"/>
      <c r="JTG39" s="244"/>
      <c r="JTH39" s="244"/>
      <c r="JTI39" s="244"/>
      <c r="JTJ39" s="244"/>
      <c r="JTK39" s="244"/>
      <c r="JTL39" s="244"/>
      <c r="JTM39" s="244"/>
      <c r="JTN39" s="244"/>
      <c r="JTO39" s="244"/>
      <c r="JTP39" s="244"/>
      <c r="JTQ39" s="244"/>
      <c r="JTR39" s="244"/>
      <c r="JTS39" s="244"/>
      <c r="JTT39" s="244"/>
      <c r="JTU39" s="244"/>
      <c r="JTV39" s="244"/>
      <c r="JTW39" s="244"/>
      <c r="JTX39" s="244"/>
      <c r="JTY39" s="244"/>
      <c r="JTZ39" s="244"/>
      <c r="JUA39" s="244"/>
      <c r="JUB39" s="244"/>
      <c r="JUC39" s="244"/>
      <c r="JUD39" s="244"/>
      <c r="JUE39" s="244"/>
      <c r="JUF39" s="244"/>
      <c r="JUG39" s="244"/>
      <c r="JUH39" s="244"/>
      <c r="JUI39" s="244"/>
      <c r="JUJ39" s="244"/>
      <c r="JUK39" s="244"/>
      <c r="JUL39" s="244"/>
      <c r="JUM39" s="244"/>
      <c r="JUN39" s="244"/>
      <c r="JUO39" s="244"/>
      <c r="JUP39" s="244"/>
      <c r="JUQ39" s="244"/>
      <c r="JUR39" s="244"/>
      <c r="JUS39" s="244"/>
      <c r="JUT39" s="244"/>
      <c r="JUU39" s="244"/>
      <c r="JUV39" s="244"/>
      <c r="JUW39" s="244"/>
      <c r="JUX39" s="244"/>
      <c r="JUY39" s="244"/>
      <c r="JUZ39" s="244"/>
      <c r="JVA39" s="244"/>
      <c r="JVB39" s="244"/>
      <c r="JVC39" s="244"/>
      <c r="JVD39" s="244"/>
      <c r="JVE39" s="244"/>
      <c r="JVF39" s="244"/>
      <c r="JVG39" s="244"/>
      <c r="JVH39" s="244"/>
      <c r="JVI39" s="244"/>
      <c r="JVJ39" s="244"/>
      <c r="JVK39" s="244"/>
      <c r="JVL39" s="244"/>
      <c r="JVM39" s="244"/>
      <c r="JVN39" s="244"/>
      <c r="JVO39" s="244"/>
      <c r="JVP39" s="244"/>
      <c r="JVQ39" s="244"/>
      <c r="JVR39" s="244"/>
      <c r="JVS39" s="244"/>
      <c r="JVT39" s="244"/>
      <c r="JVU39" s="244"/>
      <c r="JVV39" s="244"/>
      <c r="JVW39" s="244"/>
      <c r="JVX39" s="244"/>
      <c r="JVY39" s="244"/>
      <c r="JVZ39" s="244"/>
      <c r="JWA39" s="244"/>
      <c r="JWB39" s="244"/>
      <c r="JWC39" s="244"/>
      <c r="JWD39" s="244"/>
      <c r="JWE39" s="244"/>
      <c r="JWF39" s="244"/>
      <c r="JWG39" s="244"/>
      <c r="JWH39" s="244"/>
      <c r="JWI39" s="244"/>
      <c r="JWJ39" s="244"/>
      <c r="JWK39" s="244"/>
      <c r="JWL39" s="244"/>
      <c r="JWM39" s="244"/>
      <c r="JWN39" s="244"/>
      <c r="JWO39" s="244"/>
      <c r="JWP39" s="244"/>
      <c r="JWQ39" s="244"/>
      <c r="JWR39" s="244"/>
      <c r="JWS39" s="244"/>
      <c r="JWT39" s="244"/>
      <c r="JWU39" s="244"/>
      <c r="JWV39" s="244"/>
      <c r="JWW39" s="244"/>
      <c r="JWX39" s="244"/>
      <c r="JWY39" s="244"/>
      <c r="JWZ39" s="244"/>
      <c r="JXA39" s="244"/>
      <c r="JXB39" s="244"/>
      <c r="JXC39" s="244"/>
      <c r="JXD39" s="244"/>
      <c r="JXE39" s="244"/>
      <c r="JXF39" s="244"/>
      <c r="JXG39" s="244"/>
      <c r="JXH39" s="244"/>
      <c r="JXI39" s="244"/>
      <c r="JXJ39" s="244"/>
      <c r="JXK39" s="244"/>
      <c r="JXL39" s="244"/>
      <c r="JXM39" s="244"/>
      <c r="JXN39" s="244"/>
      <c r="JXO39" s="244"/>
      <c r="JXP39" s="244"/>
      <c r="JXQ39" s="244"/>
      <c r="JXR39" s="244"/>
      <c r="JXS39" s="244"/>
      <c r="JXT39" s="244"/>
      <c r="JXU39" s="244"/>
      <c r="JXV39" s="244"/>
      <c r="JXW39" s="244"/>
      <c r="JXX39" s="244"/>
      <c r="JXY39" s="244"/>
      <c r="JXZ39" s="244"/>
      <c r="JYA39" s="244"/>
      <c r="JYB39" s="244"/>
      <c r="JYC39" s="244"/>
      <c r="JYD39" s="244"/>
      <c r="JYE39" s="244"/>
      <c r="JYF39" s="244"/>
      <c r="JYG39" s="244"/>
      <c r="JYH39" s="244"/>
      <c r="JYI39" s="244"/>
      <c r="JYJ39" s="244"/>
      <c r="JYK39" s="244"/>
      <c r="JYL39" s="244"/>
      <c r="JYM39" s="244"/>
      <c r="JYN39" s="244"/>
      <c r="JYO39" s="244"/>
      <c r="JYP39" s="244"/>
      <c r="JYQ39" s="244"/>
      <c r="JYR39" s="244"/>
      <c r="JYS39" s="244"/>
      <c r="JYT39" s="244"/>
      <c r="JYU39" s="244"/>
      <c r="JYV39" s="244"/>
      <c r="JYW39" s="244"/>
      <c r="JYX39" s="244"/>
      <c r="JYY39" s="244"/>
      <c r="JYZ39" s="244"/>
      <c r="JZA39" s="244"/>
      <c r="JZB39" s="244"/>
      <c r="JZC39" s="244"/>
      <c r="JZD39" s="244"/>
      <c r="JZE39" s="244"/>
      <c r="JZF39" s="244"/>
      <c r="JZG39" s="244"/>
      <c r="JZH39" s="244"/>
      <c r="JZI39" s="244"/>
      <c r="JZJ39" s="244"/>
      <c r="JZK39" s="244"/>
      <c r="JZL39" s="244"/>
      <c r="JZM39" s="244"/>
      <c r="JZN39" s="244"/>
      <c r="JZO39" s="244"/>
      <c r="JZP39" s="244"/>
      <c r="JZQ39" s="244"/>
      <c r="JZR39" s="244"/>
      <c r="JZS39" s="244"/>
      <c r="JZT39" s="244"/>
      <c r="JZU39" s="244"/>
      <c r="JZV39" s="244"/>
      <c r="JZW39" s="244"/>
      <c r="JZX39" s="244"/>
      <c r="JZY39" s="244"/>
      <c r="JZZ39" s="244"/>
      <c r="KAA39" s="244"/>
      <c r="KAB39" s="244"/>
      <c r="KAC39" s="244"/>
      <c r="KAD39" s="244"/>
      <c r="KAE39" s="244"/>
      <c r="KAF39" s="244"/>
      <c r="KAG39" s="244"/>
      <c r="KAH39" s="244"/>
      <c r="KAI39" s="244"/>
      <c r="KAJ39" s="244"/>
      <c r="KAK39" s="244"/>
      <c r="KAL39" s="244"/>
      <c r="KAM39" s="244"/>
      <c r="KAN39" s="244"/>
      <c r="KAO39" s="244"/>
      <c r="KAP39" s="244"/>
      <c r="KAQ39" s="244"/>
      <c r="KAR39" s="244"/>
      <c r="KAS39" s="244"/>
      <c r="KAT39" s="244"/>
      <c r="KAU39" s="244"/>
      <c r="KAV39" s="244"/>
      <c r="KAW39" s="244"/>
      <c r="KAX39" s="244"/>
      <c r="KAY39" s="244"/>
      <c r="KAZ39" s="244"/>
      <c r="KBA39" s="244"/>
      <c r="KBB39" s="244"/>
      <c r="KBC39" s="244"/>
      <c r="KBD39" s="244"/>
      <c r="KBE39" s="244"/>
      <c r="KBF39" s="244"/>
      <c r="KBG39" s="244"/>
      <c r="KBH39" s="244"/>
      <c r="KBI39" s="244"/>
      <c r="KBJ39" s="244"/>
      <c r="KBK39" s="244"/>
      <c r="KBL39" s="244"/>
      <c r="KBM39" s="244"/>
      <c r="KBN39" s="244"/>
      <c r="KBO39" s="244"/>
      <c r="KBP39" s="244"/>
      <c r="KBQ39" s="244"/>
      <c r="KBR39" s="244"/>
      <c r="KBS39" s="244"/>
      <c r="KBT39" s="244"/>
      <c r="KBU39" s="244"/>
      <c r="KBV39" s="244"/>
      <c r="KBW39" s="244"/>
      <c r="KBX39" s="244"/>
      <c r="KBY39" s="244"/>
      <c r="KBZ39" s="244"/>
      <c r="KCA39" s="244"/>
      <c r="KCB39" s="244"/>
      <c r="KCC39" s="244"/>
      <c r="KCD39" s="244"/>
      <c r="KCE39" s="244"/>
      <c r="KCF39" s="244"/>
      <c r="KCG39" s="244"/>
      <c r="KCH39" s="244"/>
      <c r="KCI39" s="244"/>
      <c r="KCJ39" s="244"/>
      <c r="KCK39" s="244"/>
      <c r="KCL39" s="244"/>
      <c r="KCM39" s="244"/>
      <c r="KCN39" s="244"/>
      <c r="KCO39" s="244"/>
      <c r="KCP39" s="244"/>
      <c r="KCQ39" s="244"/>
      <c r="KCR39" s="244"/>
      <c r="KCS39" s="244"/>
      <c r="KCT39" s="244"/>
      <c r="KCU39" s="244"/>
      <c r="KCV39" s="244"/>
      <c r="KCW39" s="244"/>
      <c r="KCX39" s="244"/>
      <c r="KCY39" s="244"/>
      <c r="KCZ39" s="244"/>
      <c r="KDA39" s="244"/>
      <c r="KDB39" s="244"/>
      <c r="KDC39" s="244"/>
      <c r="KDD39" s="244"/>
      <c r="KDE39" s="244"/>
      <c r="KDF39" s="244"/>
      <c r="KDG39" s="244"/>
      <c r="KDH39" s="244"/>
      <c r="KDI39" s="244"/>
      <c r="KDJ39" s="244"/>
      <c r="KDK39" s="244"/>
      <c r="KDL39" s="244"/>
      <c r="KDM39" s="244"/>
      <c r="KDN39" s="244"/>
      <c r="KDO39" s="244"/>
      <c r="KDP39" s="244"/>
      <c r="KDQ39" s="244"/>
      <c r="KDR39" s="244"/>
      <c r="KDS39" s="244"/>
      <c r="KDT39" s="244"/>
      <c r="KDU39" s="244"/>
      <c r="KDV39" s="244"/>
      <c r="KDW39" s="244"/>
      <c r="KDX39" s="244"/>
      <c r="KDY39" s="244"/>
      <c r="KDZ39" s="244"/>
      <c r="KEA39" s="244"/>
      <c r="KEB39" s="244"/>
      <c r="KEC39" s="244"/>
      <c r="KED39" s="244"/>
      <c r="KEE39" s="244"/>
      <c r="KEF39" s="244"/>
      <c r="KEG39" s="244"/>
      <c r="KEH39" s="244"/>
      <c r="KEI39" s="244"/>
      <c r="KEJ39" s="244"/>
      <c r="KEK39" s="244"/>
      <c r="KEL39" s="244"/>
      <c r="KEM39" s="244"/>
      <c r="KEN39" s="244"/>
      <c r="KEO39" s="244"/>
      <c r="KEP39" s="244"/>
      <c r="KEQ39" s="244"/>
      <c r="KER39" s="244"/>
      <c r="KES39" s="244"/>
      <c r="KET39" s="244"/>
      <c r="KEU39" s="244"/>
      <c r="KEV39" s="244"/>
      <c r="KEW39" s="244"/>
      <c r="KEX39" s="244"/>
      <c r="KEY39" s="244"/>
      <c r="KEZ39" s="244"/>
      <c r="KFA39" s="244"/>
      <c r="KFB39" s="244"/>
      <c r="KFC39" s="244"/>
      <c r="KFD39" s="244"/>
      <c r="KFE39" s="244"/>
      <c r="KFF39" s="244"/>
      <c r="KFG39" s="244"/>
      <c r="KFH39" s="244"/>
      <c r="KFI39" s="244"/>
      <c r="KFJ39" s="244"/>
      <c r="KFK39" s="244"/>
      <c r="KFL39" s="244"/>
      <c r="KFM39" s="244"/>
      <c r="KFN39" s="244"/>
      <c r="KFO39" s="244"/>
      <c r="KFP39" s="244"/>
      <c r="KFQ39" s="244"/>
      <c r="KFR39" s="244"/>
      <c r="KFS39" s="244"/>
      <c r="KFT39" s="244"/>
      <c r="KFU39" s="244"/>
      <c r="KFV39" s="244"/>
      <c r="KFW39" s="244"/>
      <c r="KFX39" s="244"/>
      <c r="KFY39" s="244"/>
      <c r="KFZ39" s="244"/>
      <c r="KGA39" s="244"/>
      <c r="KGB39" s="244"/>
      <c r="KGC39" s="244"/>
      <c r="KGD39" s="244"/>
      <c r="KGE39" s="244"/>
      <c r="KGF39" s="244"/>
      <c r="KGG39" s="244"/>
      <c r="KGH39" s="244"/>
      <c r="KGI39" s="244"/>
      <c r="KGJ39" s="244"/>
      <c r="KGK39" s="244"/>
      <c r="KGL39" s="244"/>
      <c r="KGM39" s="244"/>
      <c r="KGN39" s="244"/>
      <c r="KGO39" s="244"/>
      <c r="KGP39" s="244"/>
      <c r="KGQ39" s="244"/>
      <c r="KGR39" s="244"/>
      <c r="KGS39" s="244"/>
      <c r="KGT39" s="244"/>
      <c r="KGU39" s="244"/>
      <c r="KGV39" s="244"/>
      <c r="KGW39" s="244"/>
      <c r="KGX39" s="244"/>
      <c r="KGY39" s="244"/>
      <c r="KGZ39" s="244"/>
      <c r="KHA39" s="244"/>
      <c r="KHB39" s="244"/>
      <c r="KHC39" s="244"/>
      <c r="KHD39" s="244"/>
      <c r="KHE39" s="244"/>
      <c r="KHF39" s="244"/>
      <c r="KHG39" s="244"/>
      <c r="KHH39" s="244"/>
      <c r="KHI39" s="244"/>
      <c r="KHJ39" s="244"/>
      <c r="KHK39" s="244"/>
      <c r="KHL39" s="244"/>
      <c r="KHM39" s="244"/>
      <c r="KHN39" s="244"/>
      <c r="KHO39" s="244"/>
      <c r="KHP39" s="244"/>
      <c r="KHQ39" s="244"/>
      <c r="KHR39" s="244"/>
      <c r="KHS39" s="244"/>
      <c r="KHT39" s="244"/>
      <c r="KHU39" s="244"/>
      <c r="KHV39" s="244"/>
      <c r="KHW39" s="244"/>
      <c r="KHX39" s="244"/>
      <c r="KHY39" s="244"/>
      <c r="KHZ39" s="244"/>
      <c r="KIA39" s="244"/>
      <c r="KIB39" s="244"/>
      <c r="KIC39" s="244"/>
      <c r="KID39" s="244"/>
      <c r="KIE39" s="244"/>
      <c r="KIF39" s="244"/>
      <c r="KIG39" s="244"/>
      <c r="KIH39" s="244"/>
      <c r="KII39" s="244"/>
      <c r="KIJ39" s="244"/>
      <c r="KIK39" s="244"/>
      <c r="KIL39" s="244"/>
      <c r="KIM39" s="244"/>
      <c r="KIN39" s="244"/>
      <c r="KIO39" s="244"/>
      <c r="KIP39" s="244"/>
      <c r="KIQ39" s="244"/>
      <c r="KIR39" s="244"/>
      <c r="KIS39" s="244"/>
      <c r="KIT39" s="244"/>
      <c r="KIU39" s="244"/>
      <c r="KIV39" s="244"/>
      <c r="KIW39" s="244"/>
      <c r="KIX39" s="244"/>
      <c r="KIY39" s="244"/>
      <c r="KIZ39" s="244"/>
      <c r="KJA39" s="244"/>
      <c r="KJB39" s="244"/>
      <c r="KJC39" s="244"/>
      <c r="KJD39" s="244"/>
      <c r="KJE39" s="244"/>
      <c r="KJF39" s="244"/>
      <c r="KJG39" s="244"/>
      <c r="KJH39" s="244"/>
      <c r="KJI39" s="244"/>
      <c r="KJJ39" s="244"/>
      <c r="KJK39" s="244"/>
      <c r="KJL39" s="244"/>
      <c r="KJM39" s="244"/>
      <c r="KJN39" s="244"/>
      <c r="KJO39" s="244"/>
      <c r="KJP39" s="244"/>
      <c r="KJQ39" s="244"/>
      <c r="KJR39" s="244"/>
      <c r="KJS39" s="244"/>
      <c r="KJT39" s="244"/>
      <c r="KJU39" s="244"/>
      <c r="KJV39" s="244"/>
      <c r="KJW39" s="244"/>
      <c r="KJX39" s="244"/>
      <c r="KJY39" s="244"/>
      <c r="KJZ39" s="244"/>
      <c r="KKA39" s="244"/>
      <c r="KKB39" s="244"/>
      <c r="KKC39" s="244"/>
      <c r="KKD39" s="244"/>
      <c r="KKE39" s="244"/>
      <c r="KKF39" s="244"/>
      <c r="KKG39" s="244"/>
      <c r="KKH39" s="244"/>
      <c r="KKI39" s="244"/>
      <c r="KKJ39" s="244"/>
      <c r="KKK39" s="244"/>
      <c r="KKL39" s="244"/>
      <c r="KKM39" s="244"/>
      <c r="KKN39" s="244"/>
      <c r="KKO39" s="244"/>
      <c r="KKP39" s="244"/>
      <c r="KKQ39" s="244"/>
      <c r="KKR39" s="244"/>
      <c r="KKS39" s="244"/>
      <c r="KKT39" s="244"/>
      <c r="KKU39" s="244"/>
      <c r="KKV39" s="244"/>
      <c r="KKW39" s="244"/>
      <c r="KKX39" s="244"/>
      <c r="KKY39" s="244"/>
      <c r="KKZ39" s="244"/>
      <c r="KLA39" s="244"/>
      <c r="KLB39" s="244"/>
      <c r="KLC39" s="244"/>
      <c r="KLD39" s="244"/>
      <c r="KLE39" s="244"/>
      <c r="KLF39" s="244"/>
      <c r="KLG39" s="244"/>
      <c r="KLH39" s="244"/>
      <c r="KLI39" s="244"/>
      <c r="KLJ39" s="244"/>
      <c r="KLK39" s="244"/>
      <c r="KLL39" s="244"/>
      <c r="KLM39" s="244"/>
      <c r="KLN39" s="244"/>
      <c r="KLO39" s="244"/>
      <c r="KLP39" s="244"/>
      <c r="KLQ39" s="244"/>
      <c r="KLR39" s="244"/>
      <c r="KLS39" s="244"/>
      <c r="KLT39" s="244"/>
      <c r="KLU39" s="244"/>
      <c r="KLV39" s="244"/>
      <c r="KLW39" s="244"/>
      <c r="KLX39" s="244"/>
      <c r="KLY39" s="244"/>
      <c r="KLZ39" s="244"/>
      <c r="KMA39" s="244"/>
      <c r="KMB39" s="244"/>
      <c r="KMC39" s="244"/>
      <c r="KMD39" s="244"/>
      <c r="KME39" s="244"/>
      <c r="KMF39" s="244"/>
      <c r="KMG39" s="244"/>
      <c r="KMH39" s="244"/>
      <c r="KMI39" s="244"/>
      <c r="KMJ39" s="244"/>
      <c r="KMK39" s="244"/>
      <c r="KML39" s="244"/>
      <c r="KMM39" s="244"/>
      <c r="KMN39" s="244"/>
      <c r="KMO39" s="244"/>
      <c r="KMP39" s="244"/>
      <c r="KMQ39" s="244"/>
      <c r="KMR39" s="244"/>
      <c r="KMS39" s="244"/>
      <c r="KMT39" s="244"/>
      <c r="KMU39" s="244"/>
      <c r="KMV39" s="244"/>
      <c r="KMW39" s="244"/>
      <c r="KMX39" s="244"/>
      <c r="KMY39" s="244"/>
      <c r="KMZ39" s="244"/>
      <c r="KNA39" s="244"/>
      <c r="KNB39" s="244"/>
      <c r="KNC39" s="244"/>
      <c r="KND39" s="244"/>
      <c r="KNE39" s="244"/>
      <c r="KNF39" s="244"/>
      <c r="KNG39" s="244"/>
      <c r="KNH39" s="244"/>
      <c r="KNI39" s="244"/>
      <c r="KNJ39" s="244"/>
      <c r="KNK39" s="244"/>
      <c r="KNL39" s="244"/>
      <c r="KNM39" s="244"/>
      <c r="KNN39" s="244"/>
      <c r="KNO39" s="244"/>
      <c r="KNP39" s="244"/>
      <c r="KNQ39" s="244"/>
      <c r="KNR39" s="244"/>
      <c r="KNS39" s="244"/>
      <c r="KNT39" s="244"/>
      <c r="KNU39" s="244"/>
      <c r="KNV39" s="244"/>
      <c r="KNW39" s="244"/>
      <c r="KNX39" s="244"/>
      <c r="KNY39" s="244"/>
      <c r="KNZ39" s="244"/>
      <c r="KOA39" s="244"/>
      <c r="KOB39" s="244"/>
      <c r="KOC39" s="244"/>
      <c r="KOD39" s="244"/>
      <c r="KOE39" s="244"/>
      <c r="KOF39" s="244"/>
      <c r="KOG39" s="244"/>
      <c r="KOH39" s="244"/>
      <c r="KOI39" s="244"/>
      <c r="KOJ39" s="244"/>
      <c r="KOK39" s="244"/>
      <c r="KOL39" s="244"/>
      <c r="KOM39" s="244"/>
      <c r="KON39" s="244"/>
      <c r="KOO39" s="244"/>
      <c r="KOP39" s="244"/>
      <c r="KOQ39" s="244"/>
      <c r="KOR39" s="244"/>
      <c r="KOS39" s="244"/>
      <c r="KOT39" s="244"/>
      <c r="KOU39" s="244"/>
      <c r="KOV39" s="244"/>
      <c r="KOW39" s="244"/>
      <c r="KOX39" s="244"/>
      <c r="KOY39" s="244"/>
      <c r="KOZ39" s="244"/>
      <c r="KPA39" s="244"/>
      <c r="KPB39" s="244"/>
      <c r="KPC39" s="244"/>
      <c r="KPD39" s="244"/>
      <c r="KPE39" s="244"/>
      <c r="KPF39" s="244"/>
      <c r="KPG39" s="244"/>
      <c r="KPH39" s="244"/>
      <c r="KPI39" s="244"/>
      <c r="KPJ39" s="244"/>
      <c r="KPK39" s="244"/>
      <c r="KPL39" s="244"/>
      <c r="KPM39" s="244"/>
      <c r="KPN39" s="244"/>
      <c r="KPO39" s="244"/>
      <c r="KPP39" s="244"/>
      <c r="KPQ39" s="244"/>
      <c r="KPR39" s="244"/>
      <c r="KPS39" s="244"/>
      <c r="KPT39" s="244"/>
      <c r="KPU39" s="244"/>
      <c r="KPV39" s="244"/>
      <c r="KPW39" s="244"/>
      <c r="KPX39" s="244"/>
      <c r="KPY39" s="244"/>
      <c r="KPZ39" s="244"/>
      <c r="KQA39" s="244"/>
      <c r="KQB39" s="244"/>
      <c r="KQC39" s="244"/>
      <c r="KQD39" s="244"/>
      <c r="KQE39" s="244"/>
      <c r="KQF39" s="244"/>
      <c r="KQG39" s="244"/>
      <c r="KQH39" s="244"/>
      <c r="KQI39" s="244"/>
      <c r="KQJ39" s="244"/>
      <c r="KQK39" s="244"/>
      <c r="KQL39" s="244"/>
      <c r="KQM39" s="244"/>
      <c r="KQN39" s="244"/>
      <c r="KQO39" s="244"/>
      <c r="KQP39" s="244"/>
      <c r="KQQ39" s="244"/>
      <c r="KQR39" s="244"/>
      <c r="KQS39" s="244"/>
      <c r="KQT39" s="244"/>
      <c r="KQU39" s="244"/>
      <c r="KQV39" s="244"/>
      <c r="KQW39" s="244"/>
      <c r="KQX39" s="244"/>
      <c r="KQY39" s="244"/>
      <c r="KQZ39" s="244"/>
      <c r="KRA39" s="244"/>
      <c r="KRB39" s="244"/>
      <c r="KRC39" s="244"/>
      <c r="KRD39" s="244"/>
      <c r="KRE39" s="244"/>
      <c r="KRF39" s="244"/>
      <c r="KRG39" s="244"/>
      <c r="KRH39" s="244"/>
      <c r="KRI39" s="244"/>
      <c r="KRJ39" s="244"/>
      <c r="KRK39" s="244"/>
      <c r="KRL39" s="244"/>
      <c r="KRM39" s="244"/>
      <c r="KRN39" s="244"/>
      <c r="KRO39" s="244"/>
      <c r="KRP39" s="244"/>
      <c r="KRQ39" s="244"/>
      <c r="KRR39" s="244"/>
      <c r="KRS39" s="244"/>
      <c r="KRT39" s="244"/>
      <c r="KRU39" s="244"/>
      <c r="KRV39" s="244"/>
      <c r="KRW39" s="244"/>
      <c r="KRX39" s="244"/>
      <c r="KRY39" s="244"/>
      <c r="KRZ39" s="244"/>
      <c r="KSA39" s="244"/>
      <c r="KSB39" s="244"/>
      <c r="KSC39" s="244"/>
      <c r="KSD39" s="244"/>
      <c r="KSE39" s="244"/>
      <c r="KSF39" s="244"/>
      <c r="KSG39" s="244"/>
      <c r="KSH39" s="244"/>
      <c r="KSI39" s="244"/>
      <c r="KSJ39" s="244"/>
      <c r="KSK39" s="244"/>
      <c r="KSL39" s="244"/>
      <c r="KSM39" s="244"/>
      <c r="KSN39" s="244"/>
      <c r="KSO39" s="244"/>
      <c r="KSP39" s="244"/>
      <c r="KSQ39" s="244"/>
      <c r="KSR39" s="244"/>
      <c r="KSS39" s="244"/>
      <c r="KST39" s="244"/>
      <c r="KSU39" s="244"/>
      <c r="KSV39" s="244"/>
      <c r="KSW39" s="244"/>
      <c r="KSX39" s="244"/>
      <c r="KSY39" s="244"/>
      <c r="KSZ39" s="244"/>
      <c r="KTA39" s="244"/>
      <c r="KTB39" s="244"/>
      <c r="KTC39" s="244"/>
      <c r="KTD39" s="244"/>
      <c r="KTE39" s="244"/>
      <c r="KTF39" s="244"/>
      <c r="KTG39" s="244"/>
      <c r="KTH39" s="244"/>
      <c r="KTI39" s="244"/>
      <c r="KTJ39" s="244"/>
      <c r="KTK39" s="244"/>
      <c r="KTL39" s="244"/>
      <c r="KTM39" s="244"/>
      <c r="KTN39" s="244"/>
      <c r="KTO39" s="244"/>
      <c r="KTP39" s="244"/>
      <c r="KTQ39" s="244"/>
      <c r="KTR39" s="244"/>
      <c r="KTS39" s="244"/>
      <c r="KTT39" s="244"/>
      <c r="KTU39" s="244"/>
      <c r="KTV39" s="244"/>
      <c r="KTW39" s="244"/>
      <c r="KTX39" s="244"/>
      <c r="KTY39" s="244"/>
      <c r="KTZ39" s="244"/>
      <c r="KUA39" s="244"/>
      <c r="KUB39" s="244"/>
      <c r="KUC39" s="244"/>
      <c r="KUD39" s="244"/>
      <c r="KUE39" s="244"/>
      <c r="KUF39" s="244"/>
      <c r="KUG39" s="244"/>
      <c r="KUH39" s="244"/>
      <c r="KUI39" s="244"/>
      <c r="KUJ39" s="244"/>
      <c r="KUK39" s="244"/>
      <c r="KUL39" s="244"/>
      <c r="KUM39" s="244"/>
      <c r="KUN39" s="244"/>
      <c r="KUO39" s="244"/>
      <c r="KUP39" s="244"/>
      <c r="KUQ39" s="244"/>
      <c r="KUR39" s="244"/>
      <c r="KUS39" s="244"/>
      <c r="KUT39" s="244"/>
      <c r="KUU39" s="244"/>
      <c r="KUV39" s="244"/>
      <c r="KUW39" s="244"/>
      <c r="KUX39" s="244"/>
      <c r="KUY39" s="244"/>
      <c r="KUZ39" s="244"/>
      <c r="KVA39" s="244"/>
      <c r="KVB39" s="244"/>
      <c r="KVC39" s="244"/>
      <c r="KVD39" s="244"/>
      <c r="KVE39" s="244"/>
      <c r="KVF39" s="244"/>
      <c r="KVG39" s="244"/>
      <c r="KVH39" s="244"/>
      <c r="KVI39" s="244"/>
      <c r="KVJ39" s="244"/>
      <c r="KVK39" s="244"/>
      <c r="KVL39" s="244"/>
      <c r="KVM39" s="244"/>
      <c r="KVN39" s="244"/>
      <c r="KVO39" s="244"/>
      <c r="KVP39" s="244"/>
      <c r="KVQ39" s="244"/>
      <c r="KVR39" s="244"/>
      <c r="KVS39" s="244"/>
      <c r="KVT39" s="244"/>
      <c r="KVU39" s="244"/>
      <c r="KVV39" s="244"/>
      <c r="KVW39" s="244"/>
      <c r="KVX39" s="244"/>
      <c r="KVY39" s="244"/>
      <c r="KVZ39" s="244"/>
      <c r="KWA39" s="244"/>
      <c r="KWB39" s="244"/>
      <c r="KWC39" s="244"/>
      <c r="KWD39" s="244"/>
      <c r="KWE39" s="244"/>
      <c r="KWF39" s="244"/>
      <c r="KWG39" s="244"/>
      <c r="KWH39" s="244"/>
      <c r="KWI39" s="244"/>
      <c r="KWJ39" s="244"/>
      <c r="KWK39" s="244"/>
      <c r="KWL39" s="244"/>
      <c r="KWM39" s="244"/>
      <c r="KWN39" s="244"/>
      <c r="KWO39" s="244"/>
      <c r="KWP39" s="244"/>
      <c r="KWQ39" s="244"/>
      <c r="KWR39" s="244"/>
      <c r="KWS39" s="244"/>
      <c r="KWT39" s="244"/>
      <c r="KWU39" s="244"/>
      <c r="KWV39" s="244"/>
      <c r="KWW39" s="244"/>
      <c r="KWX39" s="244"/>
      <c r="KWY39" s="244"/>
      <c r="KWZ39" s="244"/>
      <c r="KXA39" s="244"/>
      <c r="KXB39" s="244"/>
      <c r="KXC39" s="244"/>
      <c r="KXD39" s="244"/>
      <c r="KXE39" s="244"/>
      <c r="KXF39" s="244"/>
      <c r="KXG39" s="244"/>
      <c r="KXH39" s="244"/>
      <c r="KXI39" s="244"/>
      <c r="KXJ39" s="244"/>
      <c r="KXK39" s="244"/>
      <c r="KXL39" s="244"/>
      <c r="KXM39" s="244"/>
      <c r="KXN39" s="244"/>
      <c r="KXO39" s="244"/>
      <c r="KXP39" s="244"/>
      <c r="KXQ39" s="244"/>
      <c r="KXR39" s="244"/>
      <c r="KXS39" s="244"/>
      <c r="KXT39" s="244"/>
      <c r="KXU39" s="244"/>
      <c r="KXV39" s="244"/>
      <c r="KXW39" s="244"/>
      <c r="KXX39" s="244"/>
      <c r="KXY39" s="244"/>
      <c r="KXZ39" s="244"/>
      <c r="KYA39" s="244"/>
      <c r="KYB39" s="244"/>
      <c r="KYC39" s="244"/>
      <c r="KYD39" s="244"/>
      <c r="KYE39" s="244"/>
      <c r="KYF39" s="244"/>
      <c r="KYG39" s="244"/>
      <c r="KYH39" s="244"/>
      <c r="KYI39" s="244"/>
      <c r="KYJ39" s="244"/>
      <c r="KYK39" s="244"/>
      <c r="KYL39" s="244"/>
      <c r="KYM39" s="244"/>
      <c r="KYN39" s="244"/>
      <c r="KYO39" s="244"/>
      <c r="KYP39" s="244"/>
      <c r="KYQ39" s="244"/>
      <c r="KYR39" s="244"/>
      <c r="KYS39" s="244"/>
      <c r="KYT39" s="244"/>
      <c r="KYU39" s="244"/>
      <c r="KYV39" s="244"/>
      <c r="KYW39" s="244"/>
      <c r="KYX39" s="244"/>
      <c r="KYY39" s="244"/>
      <c r="KYZ39" s="244"/>
      <c r="KZA39" s="244"/>
      <c r="KZB39" s="244"/>
      <c r="KZC39" s="244"/>
      <c r="KZD39" s="244"/>
      <c r="KZE39" s="244"/>
      <c r="KZF39" s="244"/>
      <c r="KZG39" s="244"/>
      <c r="KZH39" s="244"/>
      <c r="KZI39" s="244"/>
      <c r="KZJ39" s="244"/>
      <c r="KZK39" s="244"/>
      <c r="KZL39" s="244"/>
      <c r="KZM39" s="244"/>
      <c r="KZN39" s="244"/>
      <c r="KZO39" s="244"/>
      <c r="KZP39" s="244"/>
      <c r="KZQ39" s="244"/>
      <c r="KZR39" s="244"/>
      <c r="KZS39" s="244"/>
      <c r="KZT39" s="244"/>
      <c r="KZU39" s="244"/>
      <c r="KZV39" s="244"/>
      <c r="KZW39" s="244"/>
      <c r="KZX39" s="244"/>
      <c r="KZY39" s="244"/>
      <c r="KZZ39" s="244"/>
      <c r="LAA39" s="244"/>
      <c r="LAB39" s="244"/>
      <c r="LAC39" s="244"/>
      <c r="LAD39" s="244"/>
      <c r="LAE39" s="244"/>
      <c r="LAF39" s="244"/>
      <c r="LAG39" s="244"/>
      <c r="LAH39" s="244"/>
      <c r="LAI39" s="244"/>
      <c r="LAJ39" s="244"/>
      <c r="LAK39" s="244"/>
      <c r="LAL39" s="244"/>
      <c r="LAM39" s="244"/>
      <c r="LAN39" s="244"/>
      <c r="LAO39" s="244"/>
      <c r="LAP39" s="244"/>
      <c r="LAQ39" s="244"/>
      <c r="LAR39" s="244"/>
      <c r="LAS39" s="244"/>
      <c r="LAT39" s="244"/>
      <c r="LAU39" s="244"/>
      <c r="LAV39" s="244"/>
      <c r="LAW39" s="244"/>
      <c r="LAX39" s="244"/>
      <c r="LAY39" s="244"/>
      <c r="LAZ39" s="244"/>
      <c r="LBA39" s="244"/>
      <c r="LBB39" s="244"/>
      <c r="LBC39" s="244"/>
      <c r="LBD39" s="244"/>
      <c r="LBE39" s="244"/>
      <c r="LBF39" s="244"/>
      <c r="LBG39" s="244"/>
      <c r="LBH39" s="244"/>
      <c r="LBI39" s="244"/>
      <c r="LBJ39" s="244"/>
      <c r="LBK39" s="244"/>
      <c r="LBL39" s="244"/>
      <c r="LBM39" s="244"/>
      <c r="LBN39" s="244"/>
      <c r="LBO39" s="244"/>
      <c r="LBP39" s="244"/>
      <c r="LBQ39" s="244"/>
      <c r="LBR39" s="244"/>
      <c r="LBS39" s="244"/>
      <c r="LBT39" s="244"/>
      <c r="LBU39" s="244"/>
      <c r="LBV39" s="244"/>
      <c r="LBW39" s="244"/>
      <c r="LBX39" s="244"/>
      <c r="LBY39" s="244"/>
      <c r="LBZ39" s="244"/>
      <c r="LCA39" s="244"/>
      <c r="LCB39" s="244"/>
      <c r="LCC39" s="244"/>
      <c r="LCD39" s="244"/>
      <c r="LCE39" s="244"/>
      <c r="LCF39" s="244"/>
      <c r="LCG39" s="244"/>
      <c r="LCH39" s="244"/>
      <c r="LCI39" s="244"/>
      <c r="LCJ39" s="244"/>
      <c r="LCK39" s="244"/>
      <c r="LCL39" s="244"/>
      <c r="LCM39" s="244"/>
      <c r="LCN39" s="244"/>
      <c r="LCO39" s="244"/>
      <c r="LCP39" s="244"/>
      <c r="LCQ39" s="244"/>
      <c r="LCR39" s="244"/>
      <c r="LCS39" s="244"/>
      <c r="LCT39" s="244"/>
      <c r="LCU39" s="244"/>
      <c r="LCV39" s="244"/>
      <c r="LCW39" s="244"/>
      <c r="LCX39" s="244"/>
      <c r="LCY39" s="244"/>
      <c r="LCZ39" s="244"/>
      <c r="LDA39" s="244"/>
      <c r="LDB39" s="244"/>
      <c r="LDC39" s="244"/>
      <c r="LDD39" s="244"/>
      <c r="LDE39" s="244"/>
      <c r="LDF39" s="244"/>
      <c r="LDG39" s="244"/>
      <c r="LDH39" s="244"/>
      <c r="LDI39" s="244"/>
      <c r="LDJ39" s="244"/>
      <c r="LDK39" s="244"/>
      <c r="LDL39" s="244"/>
      <c r="LDM39" s="244"/>
      <c r="LDN39" s="244"/>
      <c r="LDO39" s="244"/>
      <c r="LDP39" s="244"/>
      <c r="LDQ39" s="244"/>
      <c r="LDR39" s="244"/>
      <c r="LDS39" s="244"/>
      <c r="LDT39" s="244"/>
      <c r="LDU39" s="244"/>
      <c r="LDV39" s="244"/>
      <c r="LDW39" s="244"/>
      <c r="LDX39" s="244"/>
      <c r="LDY39" s="244"/>
      <c r="LDZ39" s="244"/>
      <c r="LEA39" s="244"/>
      <c r="LEB39" s="244"/>
      <c r="LEC39" s="244"/>
      <c r="LED39" s="244"/>
      <c r="LEE39" s="244"/>
      <c r="LEF39" s="244"/>
      <c r="LEG39" s="244"/>
      <c r="LEH39" s="244"/>
      <c r="LEI39" s="244"/>
      <c r="LEJ39" s="244"/>
      <c r="LEK39" s="244"/>
      <c r="LEL39" s="244"/>
      <c r="LEM39" s="244"/>
      <c r="LEN39" s="244"/>
      <c r="LEO39" s="244"/>
      <c r="LEP39" s="244"/>
      <c r="LEQ39" s="244"/>
      <c r="LER39" s="244"/>
      <c r="LES39" s="244"/>
      <c r="LET39" s="244"/>
      <c r="LEU39" s="244"/>
      <c r="LEV39" s="244"/>
      <c r="LEW39" s="244"/>
      <c r="LEX39" s="244"/>
      <c r="LEY39" s="244"/>
      <c r="LEZ39" s="244"/>
      <c r="LFA39" s="244"/>
      <c r="LFB39" s="244"/>
      <c r="LFC39" s="244"/>
      <c r="LFD39" s="244"/>
      <c r="LFE39" s="244"/>
      <c r="LFF39" s="244"/>
      <c r="LFG39" s="244"/>
      <c r="LFH39" s="244"/>
      <c r="LFI39" s="244"/>
      <c r="LFJ39" s="244"/>
      <c r="LFK39" s="244"/>
      <c r="LFL39" s="244"/>
      <c r="LFM39" s="244"/>
      <c r="LFN39" s="244"/>
      <c r="LFO39" s="244"/>
      <c r="LFP39" s="244"/>
      <c r="LFQ39" s="244"/>
      <c r="LFR39" s="244"/>
      <c r="LFS39" s="244"/>
      <c r="LFT39" s="244"/>
      <c r="LFU39" s="244"/>
      <c r="LFV39" s="244"/>
      <c r="LFW39" s="244"/>
      <c r="LFX39" s="244"/>
      <c r="LFY39" s="244"/>
      <c r="LFZ39" s="244"/>
      <c r="LGA39" s="244"/>
      <c r="LGB39" s="244"/>
      <c r="LGC39" s="244"/>
      <c r="LGD39" s="244"/>
      <c r="LGE39" s="244"/>
      <c r="LGF39" s="244"/>
      <c r="LGG39" s="244"/>
      <c r="LGH39" s="244"/>
      <c r="LGI39" s="244"/>
      <c r="LGJ39" s="244"/>
      <c r="LGK39" s="244"/>
      <c r="LGL39" s="244"/>
      <c r="LGM39" s="244"/>
      <c r="LGN39" s="244"/>
      <c r="LGO39" s="244"/>
      <c r="LGP39" s="244"/>
      <c r="LGQ39" s="244"/>
      <c r="LGR39" s="244"/>
      <c r="LGS39" s="244"/>
      <c r="LGT39" s="244"/>
      <c r="LGU39" s="244"/>
      <c r="LGV39" s="244"/>
      <c r="LGW39" s="244"/>
      <c r="LGX39" s="244"/>
      <c r="LGY39" s="244"/>
      <c r="LGZ39" s="244"/>
      <c r="LHA39" s="244"/>
      <c r="LHB39" s="244"/>
      <c r="LHC39" s="244"/>
      <c r="LHD39" s="244"/>
      <c r="LHE39" s="244"/>
      <c r="LHF39" s="244"/>
      <c r="LHG39" s="244"/>
      <c r="LHH39" s="244"/>
      <c r="LHI39" s="244"/>
      <c r="LHJ39" s="244"/>
      <c r="LHK39" s="244"/>
      <c r="LHL39" s="244"/>
      <c r="LHM39" s="244"/>
      <c r="LHN39" s="244"/>
      <c r="LHO39" s="244"/>
      <c r="LHP39" s="244"/>
      <c r="LHQ39" s="244"/>
      <c r="LHR39" s="244"/>
      <c r="LHS39" s="244"/>
      <c r="LHT39" s="244"/>
      <c r="LHU39" s="244"/>
      <c r="LHV39" s="244"/>
      <c r="LHW39" s="244"/>
      <c r="LHX39" s="244"/>
      <c r="LHY39" s="244"/>
      <c r="LHZ39" s="244"/>
      <c r="LIA39" s="244"/>
      <c r="LIB39" s="244"/>
      <c r="LIC39" s="244"/>
      <c r="LID39" s="244"/>
      <c r="LIE39" s="244"/>
      <c r="LIF39" s="244"/>
      <c r="LIG39" s="244"/>
      <c r="LIH39" s="244"/>
      <c r="LII39" s="244"/>
      <c r="LIJ39" s="244"/>
      <c r="LIK39" s="244"/>
      <c r="LIL39" s="244"/>
      <c r="LIM39" s="244"/>
      <c r="LIN39" s="244"/>
      <c r="LIO39" s="244"/>
      <c r="LIP39" s="244"/>
      <c r="LIQ39" s="244"/>
      <c r="LIR39" s="244"/>
      <c r="LIS39" s="244"/>
      <c r="LIT39" s="244"/>
      <c r="LIU39" s="244"/>
      <c r="LIV39" s="244"/>
      <c r="LIW39" s="244"/>
      <c r="LIX39" s="244"/>
      <c r="LIY39" s="244"/>
      <c r="LIZ39" s="244"/>
      <c r="LJA39" s="244"/>
      <c r="LJB39" s="244"/>
      <c r="LJC39" s="244"/>
      <c r="LJD39" s="244"/>
      <c r="LJE39" s="244"/>
      <c r="LJF39" s="244"/>
      <c r="LJG39" s="244"/>
      <c r="LJH39" s="244"/>
      <c r="LJI39" s="244"/>
      <c r="LJJ39" s="244"/>
      <c r="LJK39" s="244"/>
      <c r="LJL39" s="244"/>
      <c r="LJM39" s="244"/>
      <c r="LJN39" s="244"/>
      <c r="LJO39" s="244"/>
      <c r="LJP39" s="244"/>
      <c r="LJQ39" s="244"/>
      <c r="LJR39" s="244"/>
      <c r="LJS39" s="244"/>
      <c r="LJT39" s="244"/>
      <c r="LJU39" s="244"/>
      <c r="LJV39" s="244"/>
      <c r="LJW39" s="244"/>
      <c r="LJX39" s="244"/>
      <c r="LJY39" s="244"/>
      <c r="LJZ39" s="244"/>
      <c r="LKA39" s="244"/>
      <c r="LKB39" s="244"/>
      <c r="LKC39" s="244"/>
      <c r="LKD39" s="244"/>
      <c r="LKE39" s="244"/>
      <c r="LKF39" s="244"/>
      <c r="LKG39" s="244"/>
      <c r="LKH39" s="244"/>
      <c r="LKI39" s="244"/>
      <c r="LKJ39" s="244"/>
      <c r="LKK39" s="244"/>
      <c r="LKL39" s="244"/>
      <c r="LKM39" s="244"/>
      <c r="LKN39" s="244"/>
      <c r="LKO39" s="244"/>
      <c r="LKP39" s="244"/>
      <c r="LKQ39" s="244"/>
      <c r="LKR39" s="244"/>
      <c r="LKS39" s="244"/>
      <c r="LKT39" s="244"/>
      <c r="LKU39" s="244"/>
      <c r="LKV39" s="244"/>
      <c r="LKW39" s="244"/>
      <c r="LKX39" s="244"/>
      <c r="LKY39" s="244"/>
      <c r="LKZ39" s="244"/>
      <c r="LLA39" s="244"/>
      <c r="LLB39" s="244"/>
      <c r="LLC39" s="244"/>
      <c r="LLD39" s="244"/>
      <c r="LLE39" s="244"/>
      <c r="LLF39" s="244"/>
      <c r="LLG39" s="244"/>
      <c r="LLH39" s="244"/>
      <c r="LLI39" s="244"/>
      <c r="LLJ39" s="244"/>
      <c r="LLK39" s="244"/>
      <c r="LLL39" s="244"/>
      <c r="LLM39" s="244"/>
      <c r="LLN39" s="244"/>
      <c r="LLO39" s="244"/>
      <c r="LLP39" s="244"/>
      <c r="LLQ39" s="244"/>
      <c r="LLR39" s="244"/>
      <c r="LLS39" s="244"/>
      <c r="LLT39" s="244"/>
      <c r="LLU39" s="244"/>
      <c r="LLV39" s="244"/>
      <c r="LLW39" s="244"/>
      <c r="LLX39" s="244"/>
      <c r="LLY39" s="244"/>
      <c r="LLZ39" s="244"/>
      <c r="LMA39" s="244"/>
      <c r="LMB39" s="244"/>
      <c r="LMC39" s="244"/>
      <c r="LMD39" s="244"/>
      <c r="LME39" s="244"/>
      <c r="LMF39" s="244"/>
      <c r="LMG39" s="244"/>
      <c r="LMH39" s="244"/>
      <c r="LMI39" s="244"/>
      <c r="LMJ39" s="244"/>
      <c r="LMK39" s="244"/>
      <c r="LML39" s="244"/>
      <c r="LMM39" s="244"/>
      <c r="LMN39" s="244"/>
      <c r="LMO39" s="244"/>
      <c r="LMP39" s="244"/>
      <c r="LMQ39" s="244"/>
      <c r="LMR39" s="244"/>
      <c r="LMS39" s="244"/>
      <c r="LMT39" s="244"/>
      <c r="LMU39" s="244"/>
      <c r="LMV39" s="244"/>
      <c r="LMW39" s="244"/>
      <c r="LMX39" s="244"/>
      <c r="LMY39" s="244"/>
      <c r="LMZ39" s="244"/>
      <c r="LNA39" s="244"/>
      <c r="LNB39" s="244"/>
      <c r="LNC39" s="244"/>
      <c r="LND39" s="244"/>
      <c r="LNE39" s="244"/>
      <c r="LNF39" s="244"/>
      <c r="LNG39" s="244"/>
      <c r="LNH39" s="244"/>
      <c r="LNI39" s="244"/>
      <c r="LNJ39" s="244"/>
      <c r="LNK39" s="244"/>
      <c r="LNL39" s="244"/>
      <c r="LNM39" s="244"/>
      <c r="LNN39" s="244"/>
      <c r="LNO39" s="244"/>
      <c r="LNP39" s="244"/>
      <c r="LNQ39" s="244"/>
      <c r="LNR39" s="244"/>
      <c r="LNS39" s="244"/>
      <c r="LNT39" s="244"/>
      <c r="LNU39" s="244"/>
      <c r="LNV39" s="244"/>
      <c r="LNW39" s="244"/>
      <c r="LNX39" s="244"/>
      <c r="LNY39" s="244"/>
      <c r="LNZ39" s="244"/>
      <c r="LOA39" s="244"/>
      <c r="LOB39" s="244"/>
      <c r="LOC39" s="244"/>
      <c r="LOD39" s="244"/>
      <c r="LOE39" s="244"/>
      <c r="LOF39" s="244"/>
      <c r="LOG39" s="244"/>
      <c r="LOH39" s="244"/>
      <c r="LOI39" s="244"/>
      <c r="LOJ39" s="244"/>
      <c r="LOK39" s="244"/>
      <c r="LOL39" s="244"/>
      <c r="LOM39" s="244"/>
      <c r="LON39" s="244"/>
      <c r="LOO39" s="244"/>
      <c r="LOP39" s="244"/>
      <c r="LOQ39" s="244"/>
      <c r="LOR39" s="244"/>
      <c r="LOS39" s="244"/>
      <c r="LOT39" s="244"/>
      <c r="LOU39" s="244"/>
      <c r="LOV39" s="244"/>
      <c r="LOW39" s="244"/>
      <c r="LOX39" s="244"/>
      <c r="LOY39" s="244"/>
      <c r="LOZ39" s="244"/>
      <c r="LPA39" s="244"/>
      <c r="LPB39" s="244"/>
      <c r="LPC39" s="244"/>
      <c r="LPD39" s="244"/>
      <c r="LPE39" s="244"/>
      <c r="LPF39" s="244"/>
      <c r="LPG39" s="244"/>
      <c r="LPH39" s="244"/>
      <c r="LPI39" s="244"/>
      <c r="LPJ39" s="244"/>
      <c r="LPK39" s="244"/>
      <c r="LPL39" s="244"/>
      <c r="LPM39" s="244"/>
      <c r="LPN39" s="244"/>
      <c r="LPO39" s="244"/>
      <c r="LPP39" s="244"/>
      <c r="LPQ39" s="244"/>
      <c r="LPR39" s="244"/>
      <c r="LPS39" s="244"/>
      <c r="LPT39" s="244"/>
      <c r="LPU39" s="244"/>
      <c r="LPV39" s="244"/>
      <c r="LPW39" s="244"/>
      <c r="LPX39" s="244"/>
      <c r="LPY39" s="244"/>
      <c r="LPZ39" s="244"/>
      <c r="LQA39" s="244"/>
      <c r="LQB39" s="244"/>
      <c r="LQC39" s="244"/>
      <c r="LQD39" s="244"/>
      <c r="LQE39" s="244"/>
      <c r="LQF39" s="244"/>
      <c r="LQG39" s="244"/>
      <c r="LQH39" s="244"/>
      <c r="LQI39" s="244"/>
      <c r="LQJ39" s="244"/>
      <c r="LQK39" s="244"/>
      <c r="LQL39" s="244"/>
      <c r="LQM39" s="244"/>
      <c r="LQN39" s="244"/>
      <c r="LQO39" s="244"/>
      <c r="LQP39" s="244"/>
      <c r="LQQ39" s="244"/>
      <c r="LQR39" s="244"/>
      <c r="LQS39" s="244"/>
      <c r="LQT39" s="244"/>
      <c r="LQU39" s="244"/>
      <c r="LQV39" s="244"/>
      <c r="LQW39" s="244"/>
      <c r="LQX39" s="244"/>
      <c r="LQY39" s="244"/>
      <c r="LQZ39" s="244"/>
      <c r="LRA39" s="244"/>
      <c r="LRB39" s="244"/>
      <c r="LRC39" s="244"/>
      <c r="LRD39" s="244"/>
      <c r="LRE39" s="244"/>
      <c r="LRF39" s="244"/>
      <c r="LRG39" s="244"/>
      <c r="LRH39" s="244"/>
      <c r="LRI39" s="244"/>
      <c r="LRJ39" s="244"/>
      <c r="LRK39" s="244"/>
      <c r="LRL39" s="244"/>
      <c r="LRM39" s="244"/>
      <c r="LRN39" s="244"/>
      <c r="LRO39" s="244"/>
      <c r="LRP39" s="244"/>
      <c r="LRQ39" s="244"/>
      <c r="LRR39" s="244"/>
      <c r="LRS39" s="244"/>
      <c r="LRT39" s="244"/>
      <c r="LRU39" s="244"/>
      <c r="LRV39" s="244"/>
      <c r="LRW39" s="244"/>
      <c r="LRX39" s="244"/>
      <c r="LRY39" s="244"/>
      <c r="LRZ39" s="244"/>
      <c r="LSA39" s="244"/>
      <c r="LSB39" s="244"/>
      <c r="LSC39" s="244"/>
      <c r="LSD39" s="244"/>
      <c r="LSE39" s="244"/>
      <c r="LSF39" s="244"/>
      <c r="LSG39" s="244"/>
      <c r="LSH39" s="244"/>
      <c r="LSI39" s="244"/>
      <c r="LSJ39" s="244"/>
      <c r="LSK39" s="244"/>
      <c r="LSL39" s="244"/>
      <c r="LSM39" s="244"/>
      <c r="LSN39" s="244"/>
      <c r="LSO39" s="244"/>
      <c r="LSP39" s="244"/>
      <c r="LSQ39" s="244"/>
      <c r="LSR39" s="244"/>
      <c r="LSS39" s="244"/>
      <c r="LST39" s="244"/>
      <c r="LSU39" s="244"/>
      <c r="LSV39" s="244"/>
      <c r="LSW39" s="244"/>
      <c r="LSX39" s="244"/>
      <c r="LSY39" s="244"/>
      <c r="LSZ39" s="244"/>
      <c r="LTA39" s="244"/>
      <c r="LTB39" s="244"/>
      <c r="LTC39" s="244"/>
      <c r="LTD39" s="244"/>
      <c r="LTE39" s="244"/>
      <c r="LTF39" s="244"/>
      <c r="LTG39" s="244"/>
      <c r="LTH39" s="244"/>
      <c r="LTI39" s="244"/>
      <c r="LTJ39" s="244"/>
      <c r="LTK39" s="244"/>
      <c r="LTL39" s="244"/>
      <c r="LTM39" s="244"/>
      <c r="LTN39" s="244"/>
      <c r="LTO39" s="244"/>
      <c r="LTP39" s="244"/>
      <c r="LTQ39" s="244"/>
      <c r="LTR39" s="244"/>
      <c r="LTS39" s="244"/>
      <c r="LTT39" s="244"/>
      <c r="LTU39" s="244"/>
      <c r="LTV39" s="244"/>
      <c r="LTW39" s="244"/>
      <c r="LTX39" s="244"/>
      <c r="LTY39" s="244"/>
      <c r="LTZ39" s="244"/>
      <c r="LUA39" s="244"/>
      <c r="LUB39" s="244"/>
      <c r="LUC39" s="244"/>
      <c r="LUD39" s="244"/>
      <c r="LUE39" s="244"/>
      <c r="LUF39" s="244"/>
      <c r="LUG39" s="244"/>
      <c r="LUH39" s="244"/>
      <c r="LUI39" s="244"/>
      <c r="LUJ39" s="244"/>
      <c r="LUK39" s="244"/>
      <c r="LUL39" s="244"/>
      <c r="LUM39" s="244"/>
      <c r="LUN39" s="244"/>
      <c r="LUO39" s="244"/>
      <c r="LUP39" s="244"/>
      <c r="LUQ39" s="244"/>
      <c r="LUR39" s="244"/>
      <c r="LUS39" s="244"/>
      <c r="LUT39" s="244"/>
      <c r="LUU39" s="244"/>
      <c r="LUV39" s="244"/>
      <c r="LUW39" s="244"/>
      <c r="LUX39" s="244"/>
      <c r="LUY39" s="244"/>
      <c r="LUZ39" s="244"/>
      <c r="LVA39" s="244"/>
      <c r="LVB39" s="244"/>
      <c r="LVC39" s="244"/>
      <c r="LVD39" s="244"/>
      <c r="LVE39" s="244"/>
      <c r="LVF39" s="244"/>
      <c r="LVG39" s="244"/>
      <c r="LVH39" s="244"/>
      <c r="LVI39" s="244"/>
      <c r="LVJ39" s="244"/>
      <c r="LVK39" s="244"/>
      <c r="LVL39" s="244"/>
      <c r="LVM39" s="244"/>
      <c r="LVN39" s="244"/>
      <c r="LVO39" s="244"/>
      <c r="LVP39" s="244"/>
      <c r="LVQ39" s="244"/>
      <c r="LVR39" s="244"/>
      <c r="LVS39" s="244"/>
      <c r="LVT39" s="244"/>
      <c r="LVU39" s="244"/>
      <c r="LVV39" s="244"/>
      <c r="LVW39" s="244"/>
      <c r="LVX39" s="244"/>
      <c r="LVY39" s="244"/>
      <c r="LVZ39" s="244"/>
      <c r="LWA39" s="244"/>
      <c r="LWB39" s="244"/>
      <c r="LWC39" s="244"/>
      <c r="LWD39" s="244"/>
      <c r="LWE39" s="244"/>
      <c r="LWF39" s="244"/>
      <c r="LWG39" s="244"/>
      <c r="LWH39" s="244"/>
      <c r="LWI39" s="244"/>
      <c r="LWJ39" s="244"/>
      <c r="LWK39" s="244"/>
      <c r="LWL39" s="244"/>
      <c r="LWM39" s="244"/>
      <c r="LWN39" s="244"/>
      <c r="LWO39" s="244"/>
      <c r="LWP39" s="244"/>
      <c r="LWQ39" s="244"/>
      <c r="LWR39" s="244"/>
      <c r="LWS39" s="244"/>
      <c r="LWT39" s="244"/>
      <c r="LWU39" s="244"/>
      <c r="LWV39" s="244"/>
      <c r="LWW39" s="244"/>
      <c r="LWX39" s="244"/>
      <c r="LWY39" s="244"/>
      <c r="LWZ39" s="244"/>
      <c r="LXA39" s="244"/>
      <c r="LXB39" s="244"/>
      <c r="LXC39" s="244"/>
      <c r="LXD39" s="244"/>
      <c r="LXE39" s="244"/>
      <c r="LXF39" s="244"/>
      <c r="LXG39" s="244"/>
      <c r="LXH39" s="244"/>
      <c r="LXI39" s="244"/>
      <c r="LXJ39" s="244"/>
      <c r="LXK39" s="244"/>
      <c r="LXL39" s="244"/>
      <c r="LXM39" s="244"/>
      <c r="LXN39" s="244"/>
      <c r="LXO39" s="244"/>
      <c r="LXP39" s="244"/>
      <c r="LXQ39" s="244"/>
      <c r="LXR39" s="244"/>
      <c r="LXS39" s="244"/>
      <c r="LXT39" s="244"/>
      <c r="LXU39" s="244"/>
      <c r="LXV39" s="244"/>
      <c r="LXW39" s="244"/>
      <c r="LXX39" s="244"/>
      <c r="LXY39" s="244"/>
      <c r="LXZ39" s="244"/>
      <c r="LYA39" s="244"/>
      <c r="LYB39" s="244"/>
      <c r="LYC39" s="244"/>
      <c r="LYD39" s="244"/>
      <c r="LYE39" s="244"/>
      <c r="LYF39" s="244"/>
      <c r="LYG39" s="244"/>
      <c r="LYH39" s="244"/>
      <c r="LYI39" s="244"/>
      <c r="LYJ39" s="244"/>
      <c r="LYK39" s="244"/>
      <c r="LYL39" s="244"/>
      <c r="LYM39" s="244"/>
      <c r="LYN39" s="244"/>
      <c r="LYO39" s="244"/>
      <c r="LYP39" s="244"/>
      <c r="LYQ39" s="244"/>
      <c r="LYR39" s="244"/>
      <c r="LYS39" s="244"/>
      <c r="LYT39" s="244"/>
      <c r="LYU39" s="244"/>
      <c r="LYV39" s="244"/>
      <c r="LYW39" s="244"/>
      <c r="LYX39" s="244"/>
      <c r="LYY39" s="244"/>
      <c r="LYZ39" s="244"/>
      <c r="LZA39" s="244"/>
      <c r="LZB39" s="244"/>
      <c r="LZC39" s="244"/>
      <c r="LZD39" s="244"/>
      <c r="LZE39" s="244"/>
      <c r="LZF39" s="244"/>
      <c r="LZG39" s="244"/>
      <c r="LZH39" s="244"/>
      <c r="LZI39" s="244"/>
      <c r="LZJ39" s="244"/>
      <c r="LZK39" s="244"/>
      <c r="LZL39" s="244"/>
      <c r="LZM39" s="244"/>
      <c r="LZN39" s="244"/>
      <c r="LZO39" s="244"/>
      <c r="LZP39" s="244"/>
      <c r="LZQ39" s="244"/>
      <c r="LZR39" s="244"/>
      <c r="LZS39" s="244"/>
      <c r="LZT39" s="244"/>
      <c r="LZU39" s="244"/>
      <c r="LZV39" s="244"/>
      <c r="LZW39" s="244"/>
      <c r="LZX39" s="244"/>
      <c r="LZY39" s="244"/>
      <c r="LZZ39" s="244"/>
      <c r="MAA39" s="244"/>
      <c r="MAB39" s="244"/>
      <c r="MAC39" s="244"/>
      <c r="MAD39" s="244"/>
      <c r="MAE39" s="244"/>
      <c r="MAF39" s="244"/>
      <c r="MAG39" s="244"/>
      <c r="MAH39" s="244"/>
      <c r="MAI39" s="244"/>
      <c r="MAJ39" s="244"/>
      <c r="MAK39" s="244"/>
      <c r="MAL39" s="244"/>
      <c r="MAM39" s="244"/>
      <c r="MAN39" s="244"/>
      <c r="MAO39" s="244"/>
      <c r="MAP39" s="244"/>
      <c r="MAQ39" s="244"/>
      <c r="MAR39" s="244"/>
      <c r="MAS39" s="244"/>
      <c r="MAT39" s="244"/>
      <c r="MAU39" s="244"/>
      <c r="MAV39" s="244"/>
      <c r="MAW39" s="244"/>
      <c r="MAX39" s="244"/>
      <c r="MAY39" s="244"/>
      <c r="MAZ39" s="244"/>
      <c r="MBA39" s="244"/>
      <c r="MBB39" s="244"/>
      <c r="MBC39" s="244"/>
      <c r="MBD39" s="244"/>
      <c r="MBE39" s="244"/>
      <c r="MBF39" s="244"/>
      <c r="MBG39" s="244"/>
      <c r="MBH39" s="244"/>
      <c r="MBI39" s="244"/>
      <c r="MBJ39" s="244"/>
      <c r="MBK39" s="244"/>
      <c r="MBL39" s="244"/>
      <c r="MBM39" s="244"/>
      <c r="MBN39" s="244"/>
      <c r="MBO39" s="244"/>
      <c r="MBP39" s="244"/>
      <c r="MBQ39" s="244"/>
      <c r="MBR39" s="244"/>
      <c r="MBS39" s="244"/>
      <c r="MBT39" s="244"/>
      <c r="MBU39" s="244"/>
      <c r="MBV39" s="244"/>
      <c r="MBW39" s="244"/>
      <c r="MBX39" s="244"/>
      <c r="MBY39" s="244"/>
      <c r="MBZ39" s="244"/>
      <c r="MCA39" s="244"/>
      <c r="MCB39" s="244"/>
      <c r="MCC39" s="244"/>
      <c r="MCD39" s="244"/>
      <c r="MCE39" s="244"/>
      <c r="MCF39" s="244"/>
      <c r="MCG39" s="244"/>
      <c r="MCH39" s="244"/>
      <c r="MCI39" s="244"/>
      <c r="MCJ39" s="244"/>
      <c r="MCK39" s="244"/>
      <c r="MCL39" s="244"/>
      <c r="MCM39" s="244"/>
      <c r="MCN39" s="244"/>
      <c r="MCO39" s="244"/>
      <c r="MCP39" s="244"/>
      <c r="MCQ39" s="244"/>
      <c r="MCR39" s="244"/>
      <c r="MCS39" s="244"/>
      <c r="MCT39" s="244"/>
      <c r="MCU39" s="244"/>
      <c r="MCV39" s="244"/>
      <c r="MCW39" s="244"/>
      <c r="MCX39" s="244"/>
      <c r="MCY39" s="244"/>
      <c r="MCZ39" s="244"/>
      <c r="MDA39" s="244"/>
      <c r="MDB39" s="244"/>
      <c r="MDC39" s="244"/>
      <c r="MDD39" s="244"/>
      <c r="MDE39" s="244"/>
      <c r="MDF39" s="244"/>
      <c r="MDG39" s="244"/>
      <c r="MDH39" s="244"/>
      <c r="MDI39" s="244"/>
      <c r="MDJ39" s="244"/>
      <c r="MDK39" s="244"/>
      <c r="MDL39" s="244"/>
      <c r="MDM39" s="244"/>
      <c r="MDN39" s="244"/>
      <c r="MDO39" s="244"/>
      <c r="MDP39" s="244"/>
      <c r="MDQ39" s="244"/>
      <c r="MDR39" s="244"/>
      <c r="MDS39" s="244"/>
      <c r="MDT39" s="244"/>
      <c r="MDU39" s="244"/>
      <c r="MDV39" s="244"/>
      <c r="MDW39" s="244"/>
      <c r="MDX39" s="244"/>
      <c r="MDY39" s="244"/>
      <c r="MDZ39" s="244"/>
      <c r="MEA39" s="244"/>
      <c r="MEB39" s="244"/>
      <c r="MEC39" s="244"/>
      <c r="MED39" s="244"/>
      <c r="MEE39" s="244"/>
      <c r="MEF39" s="244"/>
      <c r="MEG39" s="244"/>
      <c r="MEH39" s="244"/>
      <c r="MEI39" s="244"/>
      <c r="MEJ39" s="244"/>
      <c r="MEK39" s="244"/>
      <c r="MEL39" s="244"/>
      <c r="MEM39" s="244"/>
      <c r="MEN39" s="244"/>
      <c r="MEO39" s="244"/>
      <c r="MEP39" s="244"/>
      <c r="MEQ39" s="244"/>
      <c r="MER39" s="244"/>
      <c r="MES39" s="244"/>
      <c r="MET39" s="244"/>
      <c r="MEU39" s="244"/>
      <c r="MEV39" s="244"/>
      <c r="MEW39" s="244"/>
      <c r="MEX39" s="244"/>
      <c r="MEY39" s="244"/>
      <c r="MEZ39" s="244"/>
      <c r="MFA39" s="244"/>
      <c r="MFB39" s="244"/>
      <c r="MFC39" s="244"/>
      <c r="MFD39" s="244"/>
      <c r="MFE39" s="244"/>
      <c r="MFF39" s="244"/>
      <c r="MFG39" s="244"/>
      <c r="MFH39" s="244"/>
      <c r="MFI39" s="244"/>
      <c r="MFJ39" s="244"/>
      <c r="MFK39" s="244"/>
      <c r="MFL39" s="244"/>
      <c r="MFM39" s="244"/>
      <c r="MFN39" s="244"/>
      <c r="MFO39" s="244"/>
      <c r="MFP39" s="244"/>
      <c r="MFQ39" s="244"/>
      <c r="MFR39" s="244"/>
      <c r="MFS39" s="244"/>
      <c r="MFT39" s="244"/>
      <c r="MFU39" s="244"/>
      <c r="MFV39" s="244"/>
      <c r="MFW39" s="244"/>
      <c r="MFX39" s="244"/>
      <c r="MFY39" s="244"/>
      <c r="MFZ39" s="244"/>
      <c r="MGA39" s="244"/>
      <c r="MGB39" s="244"/>
      <c r="MGC39" s="244"/>
      <c r="MGD39" s="244"/>
      <c r="MGE39" s="244"/>
      <c r="MGF39" s="244"/>
      <c r="MGG39" s="244"/>
      <c r="MGH39" s="244"/>
      <c r="MGI39" s="244"/>
      <c r="MGJ39" s="244"/>
      <c r="MGK39" s="244"/>
      <c r="MGL39" s="244"/>
      <c r="MGM39" s="244"/>
      <c r="MGN39" s="244"/>
      <c r="MGO39" s="244"/>
      <c r="MGP39" s="244"/>
      <c r="MGQ39" s="244"/>
      <c r="MGR39" s="244"/>
      <c r="MGS39" s="244"/>
      <c r="MGT39" s="244"/>
      <c r="MGU39" s="244"/>
      <c r="MGV39" s="244"/>
      <c r="MGW39" s="244"/>
      <c r="MGX39" s="244"/>
      <c r="MGY39" s="244"/>
      <c r="MGZ39" s="244"/>
      <c r="MHA39" s="244"/>
      <c r="MHB39" s="244"/>
      <c r="MHC39" s="244"/>
      <c r="MHD39" s="244"/>
      <c r="MHE39" s="244"/>
      <c r="MHF39" s="244"/>
      <c r="MHG39" s="244"/>
      <c r="MHH39" s="244"/>
      <c r="MHI39" s="244"/>
      <c r="MHJ39" s="244"/>
      <c r="MHK39" s="244"/>
      <c r="MHL39" s="244"/>
      <c r="MHM39" s="244"/>
      <c r="MHN39" s="244"/>
      <c r="MHO39" s="244"/>
      <c r="MHP39" s="244"/>
      <c r="MHQ39" s="244"/>
      <c r="MHR39" s="244"/>
      <c r="MHS39" s="244"/>
      <c r="MHT39" s="244"/>
      <c r="MHU39" s="244"/>
      <c r="MHV39" s="244"/>
      <c r="MHW39" s="244"/>
      <c r="MHX39" s="244"/>
      <c r="MHY39" s="244"/>
      <c r="MHZ39" s="244"/>
      <c r="MIA39" s="244"/>
      <c r="MIB39" s="244"/>
      <c r="MIC39" s="244"/>
      <c r="MID39" s="244"/>
      <c r="MIE39" s="244"/>
      <c r="MIF39" s="244"/>
      <c r="MIG39" s="244"/>
      <c r="MIH39" s="244"/>
      <c r="MII39" s="244"/>
      <c r="MIJ39" s="244"/>
      <c r="MIK39" s="244"/>
      <c r="MIL39" s="244"/>
      <c r="MIM39" s="244"/>
      <c r="MIN39" s="244"/>
      <c r="MIO39" s="244"/>
      <c r="MIP39" s="244"/>
      <c r="MIQ39" s="244"/>
      <c r="MIR39" s="244"/>
      <c r="MIS39" s="244"/>
      <c r="MIT39" s="244"/>
      <c r="MIU39" s="244"/>
      <c r="MIV39" s="244"/>
      <c r="MIW39" s="244"/>
      <c r="MIX39" s="244"/>
      <c r="MIY39" s="244"/>
      <c r="MIZ39" s="244"/>
      <c r="MJA39" s="244"/>
      <c r="MJB39" s="244"/>
      <c r="MJC39" s="244"/>
      <c r="MJD39" s="244"/>
      <c r="MJE39" s="244"/>
      <c r="MJF39" s="244"/>
      <c r="MJG39" s="244"/>
      <c r="MJH39" s="244"/>
      <c r="MJI39" s="244"/>
      <c r="MJJ39" s="244"/>
      <c r="MJK39" s="244"/>
      <c r="MJL39" s="244"/>
      <c r="MJM39" s="244"/>
      <c r="MJN39" s="244"/>
      <c r="MJO39" s="244"/>
      <c r="MJP39" s="244"/>
      <c r="MJQ39" s="244"/>
      <c r="MJR39" s="244"/>
      <c r="MJS39" s="244"/>
      <c r="MJT39" s="244"/>
      <c r="MJU39" s="244"/>
      <c r="MJV39" s="244"/>
      <c r="MJW39" s="244"/>
      <c r="MJX39" s="244"/>
      <c r="MJY39" s="244"/>
      <c r="MJZ39" s="244"/>
      <c r="MKA39" s="244"/>
      <c r="MKB39" s="244"/>
      <c r="MKC39" s="244"/>
      <c r="MKD39" s="244"/>
      <c r="MKE39" s="244"/>
      <c r="MKF39" s="244"/>
      <c r="MKG39" s="244"/>
      <c r="MKH39" s="244"/>
      <c r="MKI39" s="244"/>
      <c r="MKJ39" s="244"/>
      <c r="MKK39" s="244"/>
      <c r="MKL39" s="244"/>
      <c r="MKM39" s="244"/>
      <c r="MKN39" s="244"/>
      <c r="MKO39" s="244"/>
      <c r="MKP39" s="244"/>
      <c r="MKQ39" s="244"/>
      <c r="MKR39" s="244"/>
      <c r="MKS39" s="244"/>
      <c r="MKT39" s="244"/>
      <c r="MKU39" s="244"/>
      <c r="MKV39" s="244"/>
      <c r="MKW39" s="244"/>
      <c r="MKX39" s="244"/>
      <c r="MKY39" s="244"/>
      <c r="MKZ39" s="244"/>
      <c r="MLA39" s="244"/>
      <c r="MLB39" s="244"/>
      <c r="MLC39" s="244"/>
      <c r="MLD39" s="244"/>
      <c r="MLE39" s="244"/>
      <c r="MLF39" s="244"/>
      <c r="MLG39" s="244"/>
      <c r="MLH39" s="244"/>
      <c r="MLI39" s="244"/>
      <c r="MLJ39" s="244"/>
      <c r="MLK39" s="244"/>
      <c r="MLL39" s="244"/>
      <c r="MLM39" s="244"/>
      <c r="MLN39" s="244"/>
      <c r="MLO39" s="244"/>
      <c r="MLP39" s="244"/>
      <c r="MLQ39" s="244"/>
      <c r="MLR39" s="244"/>
      <c r="MLS39" s="244"/>
      <c r="MLT39" s="244"/>
      <c r="MLU39" s="244"/>
      <c r="MLV39" s="244"/>
      <c r="MLW39" s="244"/>
      <c r="MLX39" s="244"/>
      <c r="MLY39" s="244"/>
      <c r="MLZ39" s="244"/>
      <c r="MMA39" s="244"/>
      <c r="MMB39" s="244"/>
      <c r="MMC39" s="244"/>
      <c r="MMD39" s="244"/>
      <c r="MME39" s="244"/>
      <c r="MMF39" s="244"/>
      <c r="MMG39" s="244"/>
      <c r="MMH39" s="244"/>
      <c r="MMI39" s="244"/>
      <c r="MMJ39" s="244"/>
      <c r="MMK39" s="244"/>
      <c r="MML39" s="244"/>
      <c r="MMM39" s="244"/>
      <c r="MMN39" s="244"/>
      <c r="MMO39" s="244"/>
      <c r="MMP39" s="244"/>
      <c r="MMQ39" s="244"/>
      <c r="MMR39" s="244"/>
      <c r="MMS39" s="244"/>
      <c r="MMT39" s="244"/>
      <c r="MMU39" s="244"/>
      <c r="MMV39" s="244"/>
      <c r="MMW39" s="244"/>
      <c r="MMX39" s="244"/>
      <c r="MMY39" s="244"/>
      <c r="MMZ39" s="244"/>
      <c r="MNA39" s="244"/>
      <c r="MNB39" s="244"/>
      <c r="MNC39" s="244"/>
      <c r="MND39" s="244"/>
      <c r="MNE39" s="244"/>
      <c r="MNF39" s="244"/>
      <c r="MNG39" s="244"/>
      <c r="MNH39" s="244"/>
      <c r="MNI39" s="244"/>
      <c r="MNJ39" s="244"/>
      <c r="MNK39" s="244"/>
      <c r="MNL39" s="244"/>
      <c r="MNM39" s="244"/>
      <c r="MNN39" s="244"/>
      <c r="MNO39" s="244"/>
      <c r="MNP39" s="244"/>
      <c r="MNQ39" s="244"/>
      <c r="MNR39" s="244"/>
      <c r="MNS39" s="244"/>
      <c r="MNT39" s="244"/>
      <c r="MNU39" s="244"/>
      <c r="MNV39" s="244"/>
      <c r="MNW39" s="244"/>
      <c r="MNX39" s="244"/>
      <c r="MNY39" s="244"/>
      <c r="MNZ39" s="244"/>
      <c r="MOA39" s="244"/>
      <c r="MOB39" s="244"/>
      <c r="MOC39" s="244"/>
      <c r="MOD39" s="244"/>
      <c r="MOE39" s="244"/>
      <c r="MOF39" s="244"/>
      <c r="MOG39" s="244"/>
      <c r="MOH39" s="244"/>
      <c r="MOI39" s="244"/>
      <c r="MOJ39" s="244"/>
      <c r="MOK39" s="244"/>
      <c r="MOL39" s="244"/>
      <c r="MOM39" s="244"/>
      <c r="MON39" s="244"/>
      <c r="MOO39" s="244"/>
      <c r="MOP39" s="244"/>
      <c r="MOQ39" s="244"/>
      <c r="MOR39" s="244"/>
      <c r="MOS39" s="244"/>
      <c r="MOT39" s="244"/>
      <c r="MOU39" s="244"/>
      <c r="MOV39" s="244"/>
      <c r="MOW39" s="244"/>
      <c r="MOX39" s="244"/>
      <c r="MOY39" s="244"/>
      <c r="MOZ39" s="244"/>
      <c r="MPA39" s="244"/>
      <c r="MPB39" s="244"/>
      <c r="MPC39" s="244"/>
      <c r="MPD39" s="244"/>
      <c r="MPE39" s="244"/>
      <c r="MPF39" s="244"/>
      <c r="MPG39" s="244"/>
      <c r="MPH39" s="244"/>
      <c r="MPI39" s="244"/>
      <c r="MPJ39" s="244"/>
      <c r="MPK39" s="244"/>
      <c r="MPL39" s="244"/>
      <c r="MPM39" s="244"/>
      <c r="MPN39" s="244"/>
      <c r="MPO39" s="244"/>
      <c r="MPP39" s="244"/>
      <c r="MPQ39" s="244"/>
      <c r="MPR39" s="244"/>
      <c r="MPS39" s="244"/>
      <c r="MPT39" s="244"/>
      <c r="MPU39" s="244"/>
      <c r="MPV39" s="244"/>
      <c r="MPW39" s="244"/>
      <c r="MPX39" s="244"/>
      <c r="MPY39" s="244"/>
      <c r="MPZ39" s="244"/>
      <c r="MQA39" s="244"/>
      <c r="MQB39" s="244"/>
      <c r="MQC39" s="244"/>
      <c r="MQD39" s="244"/>
      <c r="MQE39" s="244"/>
      <c r="MQF39" s="244"/>
      <c r="MQG39" s="244"/>
      <c r="MQH39" s="244"/>
      <c r="MQI39" s="244"/>
      <c r="MQJ39" s="244"/>
      <c r="MQK39" s="244"/>
      <c r="MQL39" s="244"/>
      <c r="MQM39" s="244"/>
      <c r="MQN39" s="244"/>
      <c r="MQO39" s="244"/>
      <c r="MQP39" s="244"/>
      <c r="MQQ39" s="244"/>
      <c r="MQR39" s="244"/>
      <c r="MQS39" s="244"/>
      <c r="MQT39" s="244"/>
      <c r="MQU39" s="244"/>
      <c r="MQV39" s="244"/>
      <c r="MQW39" s="244"/>
      <c r="MQX39" s="244"/>
      <c r="MQY39" s="244"/>
      <c r="MQZ39" s="244"/>
      <c r="MRA39" s="244"/>
      <c r="MRB39" s="244"/>
      <c r="MRC39" s="244"/>
      <c r="MRD39" s="244"/>
      <c r="MRE39" s="244"/>
      <c r="MRF39" s="244"/>
      <c r="MRG39" s="244"/>
      <c r="MRH39" s="244"/>
      <c r="MRI39" s="244"/>
      <c r="MRJ39" s="244"/>
      <c r="MRK39" s="244"/>
      <c r="MRL39" s="244"/>
      <c r="MRM39" s="244"/>
      <c r="MRN39" s="244"/>
      <c r="MRO39" s="244"/>
      <c r="MRP39" s="244"/>
      <c r="MRQ39" s="244"/>
      <c r="MRR39" s="244"/>
      <c r="MRS39" s="244"/>
      <c r="MRT39" s="244"/>
      <c r="MRU39" s="244"/>
      <c r="MRV39" s="244"/>
      <c r="MRW39" s="244"/>
      <c r="MRX39" s="244"/>
      <c r="MRY39" s="244"/>
      <c r="MRZ39" s="244"/>
      <c r="MSA39" s="244"/>
      <c r="MSB39" s="244"/>
      <c r="MSC39" s="244"/>
      <c r="MSD39" s="244"/>
      <c r="MSE39" s="244"/>
      <c r="MSF39" s="244"/>
      <c r="MSG39" s="244"/>
      <c r="MSH39" s="244"/>
      <c r="MSI39" s="244"/>
      <c r="MSJ39" s="244"/>
      <c r="MSK39" s="244"/>
      <c r="MSL39" s="244"/>
      <c r="MSM39" s="244"/>
      <c r="MSN39" s="244"/>
      <c r="MSO39" s="244"/>
      <c r="MSP39" s="244"/>
      <c r="MSQ39" s="244"/>
      <c r="MSR39" s="244"/>
      <c r="MSS39" s="244"/>
      <c r="MST39" s="244"/>
      <c r="MSU39" s="244"/>
      <c r="MSV39" s="244"/>
      <c r="MSW39" s="244"/>
      <c r="MSX39" s="244"/>
      <c r="MSY39" s="244"/>
      <c r="MSZ39" s="244"/>
      <c r="MTA39" s="244"/>
      <c r="MTB39" s="244"/>
      <c r="MTC39" s="244"/>
      <c r="MTD39" s="244"/>
      <c r="MTE39" s="244"/>
      <c r="MTF39" s="244"/>
      <c r="MTG39" s="244"/>
      <c r="MTH39" s="244"/>
      <c r="MTI39" s="244"/>
      <c r="MTJ39" s="244"/>
      <c r="MTK39" s="244"/>
      <c r="MTL39" s="244"/>
      <c r="MTM39" s="244"/>
      <c r="MTN39" s="244"/>
      <c r="MTO39" s="244"/>
      <c r="MTP39" s="244"/>
      <c r="MTQ39" s="244"/>
      <c r="MTR39" s="244"/>
      <c r="MTS39" s="244"/>
      <c r="MTT39" s="244"/>
      <c r="MTU39" s="244"/>
      <c r="MTV39" s="244"/>
      <c r="MTW39" s="244"/>
      <c r="MTX39" s="244"/>
      <c r="MTY39" s="244"/>
      <c r="MTZ39" s="244"/>
      <c r="MUA39" s="244"/>
      <c r="MUB39" s="244"/>
      <c r="MUC39" s="244"/>
      <c r="MUD39" s="244"/>
      <c r="MUE39" s="244"/>
      <c r="MUF39" s="244"/>
      <c r="MUG39" s="244"/>
      <c r="MUH39" s="244"/>
      <c r="MUI39" s="244"/>
      <c r="MUJ39" s="244"/>
      <c r="MUK39" s="244"/>
      <c r="MUL39" s="244"/>
      <c r="MUM39" s="244"/>
      <c r="MUN39" s="244"/>
      <c r="MUO39" s="244"/>
      <c r="MUP39" s="244"/>
      <c r="MUQ39" s="244"/>
      <c r="MUR39" s="244"/>
      <c r="MUS39" s="244"/>
      <c r="MUT39" s="244"/>
      <c r="MUU39" s="244"/>
      <c r="MUV39" s="244"/>
      <c r="MUW39" s="244"/>
      <c r="MUX39" s="244"/>
      <c r="MUY39" s="244"/>
      <c r="MUZ39" s="244"/>
      <c r="MVA39" s="244"/>
      <c r="MVB39" s="244"/>
      <c r="MVC39" s="244"/>
      <c r="MVD39" s="244"/>
      <c r="MVE39" s="244"/>
      <c r="MVF39" s="244"/>
      <c r="MVG39" s="244"/>
      <c r="MVH39" s="244"/>
      <c r="MVI39" s="244"/>
      <c r="MVJ39" s="244"/>
      <c r="MVK39" s="244"/>
      <c r="MVL39" s="244"/>
      <c r="MVM39" s="244"/>
      <c r="MVN39" s="244"/>
      <c r="MVO39" s="244"/>
      <c r="MVP39" s="244"/>
      <c r="MVQ39" s="244"/>
      <c r="MVR39" s="244"/>
      <c r="MVS39" s="244"/>
      <c r="MVT39" s="244"/>
      <c r="MVU39" s="244"/>
      <c r="MVV39" s="244"/>
      <c r="MVW39" s="244"/>
      <c r="MVX39" s="244"/>
      <c r="MVY39" s="244"/>
      <c r="MVZ39" s="244"/>
      <c r="MWA39" s="244"/>
      <c r="MWB39" s="244"/>
      <c r="MWC39" s="244"/>
      <c r="MWD39" s="244"/>
      <c r="MWE39" s="244"/>
      <c r="MWF39" s="244"/>
      <c r="MWG39" s="244"/>
      <c r="MWH39" s="244"/>
      <c r="MWI39" s="244"/>
      <c r="MWJ39" s="244"/>
      <c r="MWK39" s="244"/>
      <c r="MWL39" s="244"/>
      <c r="MWM39" s="244"/>
      <c r="MWN39" s="244"/>
      <c r="MWO39" s="244"/>
      <c r="MWP39" s="244"/>
      <c r="MWQ39" s="244"/>
      <c r="MWR39" s="244"/>
      <c r="MWS39" s="244"/>
      <c r="MWT39" s="244"/>
      <c r="MWU39" s="244"/>
      <c r="MWV39" s="244"/>
      <c r="MWW39" s="244"/>
      <c r="MWX39" s="244"/>
      <c r="MWY39" s="244"/>
      <c r="MWZ39" s="244"/>
      <c r="MXA39" s="244"/>
      <c r="MXB39" s="244"/>
      <c r="MXC39" s="244"/>
      <c r="MXD39" s="244"/>
      <c r="MXE39" s="244"/>
      <c r="MXF39" s="244"/>
      <c r="MXG39" s="244"/>
      <c r="MXH39" s="244"/>
      <c r="MXI39" s="244"/>
      <c r="MXJ39" s="244"/>
      <c r="MXK39" s="244"/>
      <c r="MXL39" s="244"/>
      <c r="MXM39" s="244"/>
      <c r="MXN39" s="244"/>
      <c r="MXO39" s="244"/>
      <c r="MXP39" s="244"/>
      <c r="MXQ39" s="244"/>
      <c r="MXR39" s="244"/>
      <c r="MXS39" s="244"/>
      <c r="MXT39" s="244"/>
      <c r="MXU39" s="244"/>
      <c r="MXV39" s="244"/>
      <c r="MXW39" s="244"/>
      <c r="MXX39" s="244"/>
      <c r="MXY39" s="244"/>
      <c r="MXZ39" s="244"/>
      <c r="MYA39" s="244"/>
      <c r="MYB39" s="244"/>
      <c r="MYC39" s="244"/>
      <c r="MYD39" s="244"/>
      <c r="MYE39" s="244"/>
      <c r="MYF39" s="244"/>
      <c r="MYG39" s="244"/>
      <c r="MYH39" s="244"/>
      <c r="MYI39" s="244"/>
      <c r="MYJ39" s="244"/>
      <c r="MYK39" s="244"/>
      <c r="MYL39" s="244"/>
      <c r="MYM39" s="244"/>
      <c r="MYN39" s="244"/>
      <c r="MYO39" s="244"/>
      <c r="MYP39" s="244"/>
      <c r="MYQ39" s="244"/>
      <c r="MYR39" s="244"/>
      <c r="MYS39" s="244"/>
      <c r="MYT39" s="244"/>
      <c r="MYU39" s="244"/>
      <c r="MYV39" s="244"/>
      <c r="MYW39" s="244"/>
      <c r="MYX39" s="244"/>
      <c r="MYY39" s="244"/>
      <c r="MYZ39" s="244"/>
      <c r="MZA39" s="244"/>
      <c r="MZB39" s="244"/>
      <c r="MZC39" s="244"/>
      <c r="MZD39" s="244"/>
      <c r="MZE39" s="244"/>
      <c r="MZF39" s="244"/>
      <c r="MZG39" s="244"/>
      <c r="MZH39" s="244"/>
      <c r="MZI39" s="244"/>
      <c r="MZJ39" s="244"/>
      <c r="MZK39" s="244"/>
      <c r="MZL39" s="244"/>
      <c r="MZM39" s="244"/>
      <c r="MZN39" s="244"/>
      <c r="MZO39" s="244"/>
      <c r="MZP39" s="244"/>
      <c r="MZQ39" s="244"/>
      <c r="MZR39" s="244"/>
      <c r="MZS39" s="244"/>
      <c r="MZT39" s="244"/>
      <c r="MZU39" s="244"/>
      <c r="MZV39" s="244"/>
      <c r="MZW39" s="244"/>
      <c r="MZX39" s="244"/>
      <c r="MZY39" s="244"/>
      <c r="MZZ39" s="244"/>
      <c r="NAA39" s="244"/>
      <c r="NAB39" s="244"/>
      <c r="NAC39" s="244"/>
      <c r="NAD39" s="244"/>
      <c r="NAE39" s="244"/>
      <c r="NAF39" s="244"/>
      <c r="NAG39" s="244"/>
      <c r="NAH39" s="244"/>
      <c r="NAI39" s="244"/>
      <c r="NAJ39" s="244"/>
      <c r="NAK39" s="244"/>
      <c r="NAL39" s="244"/>
      <c r="NAM39" s="244"/>
      <c r="NAN39" s="244"/>
      <c r="NAO39" s="244"/>
      <c r="NAP39" s="244"/>
      <c r="NAQ39" s="244"/>
      <c r="NAR39" s="244"/>
      <c r="NAS39" s="244"/>
      <c r="NAT39" s="244"/>
      <c r="NAU39" s="244"/>
      <c r="NAV39" s="244"/>
      <c r="NAW39" s="244"/>
      <c r="NAX39" s="244"/>
      <c r="NAY39" s="244"/>
      <c r="NAZ39" s="244"/>
      <c r="NBA39" s="244"/>
      <c r="NBB39" s="244"/>
      <c r="NBC39" s="244"/>
      <c r="NBD39" s="244"/>
      <c r="NBE39" s="244"/>
      <c r="NBF39" s="244"/>
      <c r="NBG39" s="244"/>
      <c r="NBH39" s="244"/>
      <c r="NBI39" s="244"/>
      <c r="NBJ39" s="244"/>
      <c r="NBK39" s="244"/>
      <c r="NBL39" s="244"/>
      <c r="NBM39" s="244"/>
      <c r="NBN39" s="244"/>
      <c r="NBO39" s="244"/>
      <c r="NBP39" s="244"/>
      <c r="NBQ39" s="244"/>
      <c r="NBR39" s="244"/>
      <c r="NBS39" s="244"/>
      <c r="NBT39" s="244"/>
      <c r="NBU39" s="244"/>
      <c r="NBV39" s="244"/>
      <c r="NBW39" s="244"/>
      <c r="NBX39" s="244"/>
      <c r="NBY39" s="244"/>
      <c r="NBZ39" s="244"/>
      <c r="NCA39" s="244"/>
      <c r="NCB39" s="244"/>
      <c r="NCC39" s="244"/>
      <c r="NCD39" s="244"/>
      <c r="NCE39" s="244"/>
      <c r="NCF39" s="244"/>
      <c r="NCG39" s="244"/>
      <c r="NCH39" s="244"/>
      <c r="NCI39" s="244"/>
      <c r="NCJ39" s="244"/>
      <c r="NCK39" s="244"/>
      <c r="NCL39" s="244"/>
      <c r="NCM39" s="244"/>
      <c r="NCN39" s="244"/>
      <c r="NCO39" s="244"/>
      <c r="NCP39" s="244"/>
      <c r="NCQ39" s="244"/>
      <c r="NCR39" s="244"/>
      <c r="NCS39" s="244"/>
      <c r="NCT39" s="244"/>
      <c r="NCU39" s="244"/>
      <c r="NCV39" s="244"/>
      <c r="NCW39" s="244"/>
      <c r="NCX39" s="244"/>
      <c r="NCY39" s="244"/>
      <c r="NCZ39" s="244"/>
      <c r="NDA39" s="244"/>
      <c r="NDB39" s="244"/>
      <c r="NDC39" s="244"/>
      <c r="NDD39" s="244"/>
      <c r="NDE39" s="244"/>
      <c r="NDF39" s="244"/>
      <c r="NDG39" s="244"/>
      <c r="NDH39" s="244"/>
      <c r="NDI39" s="244"/>
      <c r="NDJ39" s="244"/>
      <c r="NDK39" s="244"/>
      <c r="NDL39" s="244"/>
      <c r="NDM39" s="244"/>
      <c r="NDN39" s="244"/>
      <c r="NDO39" s="244"/>
      <c r="NDP39" s="244"/>
      <c r="NDQ39" s="244"/>
      <c r="NDR39" s="244"/>
      <c r="NDS39" s="244"/>
      <c r="NDT39" s="244"/>
      <c r="NDU39" s="244"/>
      <c r="NDV39" s="244"/>
      <c r="NDW39" s="244"/>
      <c r="NDX39" s="244"/>
      <c r="NDY39" s="244"/>
      <c r="NDZ39" s="244"/>
      <c r="NEA39" s="244"/>
      <c r="NEB39" s="244"/>
      <c r="NEC39" s="244"/>
      <c r="NED39" s="244"/>
      <c r="NEE39" s="244"/>
      <c r="NEF39" s="244"/>
      <c r="NEG39" s="244"/>
      <c r="NEH39" s="244"/>
      <c r="NEI39" s="244"/>
      <c r="NEJ39" s="244"/>
      <c r="NEK39" s="244"/>
      <c r="NEL39" s="244"/>
      <c r="NEM39" s="244"/>
      <c r="NEN39" s="244"/>
      <c r="NEO39" s="244"/>
      <c r="NEP39" s="244"/>
      <c r="NEQ39" s="244"/>
      <c r="NER39" s="244"/>
      <c r="NES39" s="244"/>
      <c r="NET39" s="244"/>
      <c r="NEU39" s="244"/>
      <c r="NEV39" s="244"/>
      <c r="NEW39" s="244"/>
      <c r="NEX39" s="244"/>
      <c r="NEY39" s="244"/>
      <c r="NEZ39" s="244"/>
      <c r="NFA39" s="244"/>
      <c r="NFB39" s="244"/>
      <c r="NFC39" s="244"/>
      <c r="NFD39" s="244"/>
      <c r="NFE39" s="244"/>
      <c r="NFF39" s="244"/>
      <c r="NFG39" s="244"/>
      <c r="NFH39" s="244"/>
      <c r="NFI39" s="244"/>
      <c r="NFJ39" s="244"/>
      <c r="NFK39" s="244"/>
      <c r="NFL39" s="244"/>
      <c r="NFM39" s="244"/>
      <c r="NFN39" s="244"/>
      <c r="NFO39" s="244"/>
      <c r="NFP39" s="244"/>
      <c r="NFQ39" s="244"/>
      <c r="NFR39" s="244"/>
      <c r="NFS39" s="244"/>
      <c r="NFT39" s="244"/>
      <c r="NFU39" s="244"/>
      <c r="NFV39" s="244"/>
      <c r="NFW39" s="244"/>
      <c r="NFX39" s="244"/>
      <c r="NFY39" s="244"/>
      <c r="NFZ39" s="244"/>
      <c r="NGA39" s="244"/>
      <c r="NGB39" s="244"/>
      <c r="NGC39" s="244"/>
      <c r="NGD39" s="244"/>
      <c r="NGE39" s="244"/>
      <c r="NGF39" s="244"/>
      <c r="NGG39" s="244"/>
      <c r="NGH39" s="244"/>
      <c r="NGI39" s="244"/>
      <c r="NGJ39" s="244"/>
      <c r="NGK39" s="244"/>
      <c r="NGL39" s="244"/>
      <c r="NGM39" s="244"/>
      <c r="NGN39" s="244"/>
      <c r="NGO39" s="244"/>
      <c r="NGP39" s="244"/>
      <c r="NGQ39" s="244"/>
      <c r="NGR39" s="244"/>
      <c r="NGS39" s="244"/>
      <c r="NGT39" s="244"/>
      <c r="NGU39" s="244"/>
      <c r="NGV39" s="244"/>
      <c r="NGW39" s="244"/>
      <c r="NGX39" s="244"/>
      <c r="NGY39" s="244"/>
      <c r="NGZ39" s="244"/>
      <c r="NHA39" s="244"/>
      <c r="NHB39" s="244"/>
      <c r="NHC39" s="244"/>
      <c r="NHD39" s="244"/>
      <c r="NHE39" s="244"/>
      <c r="NHF39" s="244"/>
      <c r="NHG39" s="244"/>
      <c r="NHH39" s="244"/>
      <c r="NHI39" s="244"/>
      <c r="NHJ39" s="244"/>
      <c r="NHK39" s="244"/>
      <c r="NHL39" s="244"/>
      <c r="NHM39" s="244"/>
      <c r="NHN39" s="244"/>
      <c r="NHO39" s="244"/>
      <c r="NHP39" s="244"/>
      <c r="NHQ39" s="244"/>
      <c r="NHR39" s="244"/>
      <c r="NHS39" s="244"/>
      <c r="NHT39" s="244"/>
      <c r="NHU39" s="244"/>
      <c r="NHV39" s="244"/>
      <c r="NHW39" s="244"/>
      <c r="NHX39" s="244"/>
      <c r="NHY39" s="244"/>
      <c r="NHZ39" s="244"/>
      <c r="NIA39" s="244"/>
      <c r="NIB39" s="244"/>
      <c r="NIC39" s="244"/>
      <c r="NID39" s="244"/>
      <c r="NIE39" s="244"/>
      <c r="NIF39" s="244"/>
      <c r="NIG39" s="244"/>
      <c r="NIH39" s="244"/>
      <c r="NII39" s="244"/>
      <c r="NIJ39" s="244"/>
      <c r="NIK39" s="244"/>
      <c r="NIL39" s="244"/>
      <c r="NIM39" s="244"/>
      <c r="NIN39" s="244"/>
      <c r="NIO39" s="244"/>
      <c r="NIP39" s="244"/>
      <c r="NIQ39" s="244"/>
      <c r="NIR39" s="244"/>
      <c r="NIS39" s="244"/>
      <c r="NIT39" s="244"/>
      <c r="NIU39" s="244"/>
      <c r="NIV39" s="244"/>
      <c r="NIW39" s="244"/>
      <c r="NIX39" s="244"/>
      <c r="NIY39" s="244"/>
      <c r="NIZ39" s="244"/>
      <c r="NJA39" s="244"/>
      <c r="NJB39" s="244"/>
      <c r="NJC39" s="244"/>
      <c r="NJD39" s="244"/>
      <c r="NJE39" s="244"/>
      <c r="NJF39" s="244"/>
      <c r="NJG39" s="244"/>
      <c r="NJH39" s="244"/>
      <c r="NJI39" s="244"/>
      <c r="NJJ39" s="244"/>
      <c r="NJK39" s="244"/>
      <c r="NJL39" s="244"/>
      <c r="NJM39" s="244"/>
      <c r="NJN39" s="244"/>
      <c r="NJO39" s="244"/>
      <c r="NJP39" s="244"/>
      <c r="NJQ39" s="244"/>
      <c r="NJR39" s="244"/>
      <c r="NJS39" s="244"/>
      <c r="NJT39" s="244"/>
      <c r="NJU39" s="244"/>
      <c r="NJV39" s="244"/>
      <c r="NJW39" s="244"/>
      <c r="NJX39" s="244"/>
      <c r="NJY39" s="244"/>
      <c r="NJZ39" s="244"/>
      <c r="NKA39" s="244"/>
      <c r="NKB39" s="244"/>
      <c r="NKC39" s="244"/>
      <c r="NKD39" s="244"/>
      <c r="NKE39" s="244"/>
      <c r="NKF39" s="244"/>
      <c r="NKG39" s="244"/>
      <c r="NKH39" s="244"/>
      <c r="NKI39" s="244"/>
      <c r="NKJ39" s="244"/>
      <c r="NKK39" s="244"/>
      <c r="NKL39" s="244"/>
      <c r="NKM39" s="244"/>
      <c r="NKN39" s="244"/>
      <c r="NKO39" s="244"/>
      <c r="NKP39" s="244"/>
      <c r="NKQ39" s="244"/>
      <c r="NKR39" s="244"/>
      <c r="NKS39" s="244"/>
      <c r="NKT39" s="244"/>
      <c r="NKU39" s="244"/>
      <c r="NKV39" s="244"/>
      <c r="NKW39" s="244"/>
      <c r="NKX39" s="244"/>
      <c r="NKY39" s="244"/>
      <c r="NKZ39" s="244"/>
      <c r="NLA39" s="244"/>
      <c r="NLB39" s="244"/>
      <c r="NLC39" s="244"/>
      <c r="NLD39" s="244"/>
      <c r="NLE39" s="244"/>
      <c r="NLF39" s="244"/>
      <c r="NLG39" s="244"/>
      <c r="NLH39" s="244"/>
      <c r="NLI39" s="244"/>
      <c r="NLJ39" s="244"/>
      <c r="NLK39" s="244"/>
      <c r="NLL39" s="244"/>
      <c r="NLM39" s="244"/>
      <c r="NLN39" s="244"/>
      <c r="NLO39" s="244"/>
      <c r="NLP39" s="244"/>
      <c r="NLQ39" s="244"/>
      <c r="NLR39" s="244"/>
      <c r="NLS39" s="244"/>
      <c r="NLT39" s="244"/>
      <c r="NLU39" s="244"/>
      <c r="NLV39" s="244"/>
      <c r="NLW39" s="244"/>
      <c r="NLX39" s="244"/>
      <c r="NLY39" s="244"/>
      <c r="NLZ39" s="244"/>
      <c r="NMA39" s="244"/>
      <c r="NMB39" s="244"/>
      <c r="NMC39" s="244"/>
      <c r="NMD39" s="244"/>
      <c r="NME39" s="244"/>
      <c r="NMF39" s="244"/>
      <c r="NMG39" s="244"/>
      <c r="NMH39" s="244"/>
      <c r="NMI39" s="244"/>
      <c r="NMJ39" s="244"/>
      <c r="NMK39" s="244"/>
      <c r="NML39" s="244"/>
      <c r="NMM39" s="244"/>
      <c r="NMN39" s="244"/>
      <c r="NMO39" s="244"/>
      <c r="NMP39" s="244"/>
      <c r="NMQ39" s="244"/>
      <c r="NMR39" s="244"/>
      <c r="NMS39" s="244"/>
      <c r="NMT39" s="244"/>
      <c r="NMU39" s="244"/>
      <c r="NMV39" s="244"/>
      <c r="NMW39" s="244"/>
      <c r="NMX39" s="244"/>
      <c r="NMY39" s="244"/>
      <c r="NMZ39" s="244"/>
      <c r="NNA39" s="244"/>
      <c r="NNB39" s="244"/>
      <c r="NNC39" s="244"/>
      <c r="NND39" s="244"/>
      <c r="NNE39" s="244"/>
      <c r="NNF39" s="244"/>
      <c r="NNG39" s="244"/>
      <c r="NNH39" s="244"/>
      <c r="NNI39" s="244"/>
      <c r="NNJ39" s="244"/>
      <c r="NNK39" s="244"/>
      <c r="NNL39" s="244"/>
      <c r="NNM39" s="244"/>
      <c r="NNN39" s="244"/>
      <c r="NNO39" s="244"/>
      <c r="NNP39" s="244"/>
      <c r="NNQ39" s="244"/>
      <c r="NNR39" s="244"/>
      <c r="NNS39" s="244"/>
      <c r="NNT39" s="244"/>
      <c r="NNU39" s="244"/>
      <c r="NNV39" s="244"/>
      <c r="NNW39" s="244"/>
      <c r="NNX39" s="244"/>
      <c r="NNY39" s="244"/>
      <c r="NNZ39" s="244"/>
      <c r="NOA39" s="244"/>
      <c r="NOB39" s="244"/>
      <c r="NOC39" s="244"/>
      <c r="NOD39" s="244"/>
      <c r="NOE39" s="244"/>
      <c r="NOF39" s="244"/>
      <c r="NOG39" s="244"/>
      <c r="NOH39" s="244"/>
      <c r="NOI39" s="244"/>
      <c r="NOJ39" s="244"/>
      <c r="NOK39" s="244"/>
      <c r="NOL39" s="244"/>
      <c r="NOM39" s="244"/>
      <c r="NON39" s="244"/>
      <c r="NOO39" s="244"/>
      <c r="NOP39" s="244"/>
      <c r="NOQ39" s="244"/>
      <c r="NOR39" s="244"/>
      <c r="NOS39" s="244"/>
      <c r="NOT39" s="244"/>
      <c r="NOU39" s="244"/>
      <c r="NOV39" s="244"/>
      <c r="NOW39" s="244"/>
      <c r="NOX39" s="244"/>
      <c r="NOY39" s="244"/>
      <c r="NOZ39" s="244"/>
      <c r="NPA39" s="244"/>
      <c r="NPB39" s="244"/>
      <c r="NPC39" s="244"/>
      <c r="NPD39" s="244"/>
      <c r="NPE39" s="244"/>
      <c r="NPF39" s="244"/>
      <c r="NPG39" s="244"/>
      <c r="NPH39" s="244"/>
      <c r="NPI39" s="244"/>
      <c r="NPJ39" s="244"/>
      <c r="NPK39" s="244"/>
      <c r="NPL39" s="244"/>
      <c r="NPM39" s="244"/>
      <c r="NPN39" s="244"/>
      <c r="NPO39" s="244"/>
      <c r="NPP39" s="244"/>
      <c r="NPQ39" s="244"/>
      <c r="NPR39" s="244"/>
      <c r="NPS39" s="244"/>
      <c r="NPT39" s="244"/>
      <c r="NPU39" s="244"/>
      <c r="NPV39" s="244"/>
      <c r="NPW39" s="244"/>
      <c r="NPX39" s="244"/>
      <c r="NPY39" s="244"/>
      <c r="NPZ39" s="244"/>
      <c r="NQA39" s="244"/>
      <c r="NQB39" s="244"/>
      <c r="NQC39" s="244"/>
      <c r="NQD39" s="244"/>
      <c r="NQE39" s="244"/>
      <c r="NQF39" s="244"/>
      <c r="NQG39" s="244"/>
      <c r="NQH39" s="244"/>
      <c r="NQI39" s="244"/>
      <c r="NQJ39" s="244"/>
      <c r="NQK39" s="244"/>
      <c r="NQL39" s="244"/>
      <c r="NQM39" s="244"/>
      <c r="NQN39" s="244"/>
      <c r="NQO39" s="244"/>
      <c r="NQP39" s="244"/>
      <c r="NQQ39" s="244"/>
      <c r="NQR39" s="244"/>
      <c r="NQS39" s="244"/>
      <c r="NQT39" s="244"/>
      <c r="NQU39" s="244"/>
      <c r="NQV39" s="244"/>
      <c r="NQW39" s="244"/>
      <c r="NQX39" s="244"/>
      <c r="NQY39" s="244"/>
      <c r="NQZ39" s="244"/>
      <c r="NRA39" s="244"/>
      <c r="NRB39" s="244"/>
      <c r="NRC39" s="244"/>
      <c r="NRD39" s="244"/>
      <c r="NRE39" s="244"/>
      <c r="NRF39" s="244"/>
      <c r="NRG39" s="244"/>
      <c r="NRH39" s="244"/>
      <c r="NRI39" s="244"/>
      <c r="NRJ39" s="244"/>
      <c r="NRK39" s="244"/>
      <c r="NRL39" s="244"/>
      <c r="NRM39" s="244"/>
      <c r="NRN39" s="244"/>
      <c r="NRO39" s="244"/>
      <c r="NRP39" s="244"/>
      <c r="NRQ39" s="244"/>
      <c r="NRR39" s="244"/>
      <c r="NRS39" s="244"/>
      <c r="NRT39" s="244"/>
      <c r="NRU39" s="244"/>
      <c r="NRV39" s="244"/>
      <c r="NRW39" s="244"/>
      <c r="NRX39" s="244"/>
      <c r="NRY39" s="244"/>
      <c r="NRZ39" s="244"/>
      <c r="NSA39" s="244"/>
      <c r="NSB39" s="244"/>
      <c r="NSC39" s="244"/>
      <c r="NSD39" s="244"/>
      <c r="NSE39" s="244"/>
      <c r="NSF39" s="244"/>
      <c r="NSG39" s="244"/>
      <c r="NSH39" s="244"/>
      <c r="NSI39" s="244"/>
      <c r="NSJ39" s="244"/>
      <c r="NSK39" s="244"/>
      <c r="NSL39" s="244"/>
      <c r="NSM39" s="244"/>
      <c r="NSN39" s="244"/>
      <c r="NSO39" s="244"/>
      <c r="NSP39" s="244"/>
      <c r="NSQ39" s="244"/>
      <c r="NSR39" s="244"/>
      <c r="NSS39" s="244"/>
      <c r="NST39" s="244"/>
      <c r="NSU39" s="244"/>
      <c r="NSV39" s="244"/>
      <c r="NSW39" s="244"/>
      <c r="NSX39" s="244"/>
      <c r="NSY39" s="244"/>
      <c r="NSZ39" s="244"/>
      <c r="NTA39" s="244"/>
      <c r="NTB39" s="244"/>
      <c r="NTC39" s="244"/>
      <c r="NTD39" s="244"/>
      <c r="NTE39" s="244"/>
      <c r="NTF39" s="244"/>
      <c r="NTG39" s="244"/>
      <c r="NTH39" s="244"/>
      <c r="NTI39" s="244"/>
      <c r="NTJ39" s="244"/>
      <c r="NTK39" s="244"/>
      <c r="NTL39" s="244"/>
      <c r="NTM39" s="244"/>
      <c r="NTN39" s="244"/>
      <c r="NTO39" s="244"/>
      <c r="NTP39" s="244"/>
      <c r="NTQ39" s="244"/>
      <c r="NTR39" s="244"/>
      <c r="NTS39" s="244"/>
      <c r="NTT39" s="244"/>
      <c r="NTU39" s="244"/>
      <c r="NTV39" s="244"/>
      <c r="NTW39" s="244"/>
      <c r="NTX39" s="244"/>
      <c r="NTY39" s="244"/>
      <c r="NTZ39" s="244"/>
      <c r="NUA39" s="244"/>
      <c r="NUB39" s="244"/>
      <c r="NUC39" s="244"/>
      <c r="NUD39" s="244"/>
      <c r="NUE39" s="244"/>
      <c r="NUF39" s="244"/>
      <c r="NUG39" s="244"/>
      <c r="NUH39" s="244"/>
      <c r="NUI39" s="244"/>
      <c r="NUJ39" s="244"/>
      <c r="NUK39" s="244"/>
      <c r="NUL39" s="244"/>
      <c r="NUM39" s="244"/>
      <c r="NUN39" s="244"/>
      <c r="NUO39" s="244"/>
      <c r="NUP39" s="244"/>
      <c r="NUQ39" s="244"/>
      <c r="NUR39" s="244"/>
      <c r="NUS39" s="244"/>
      <c r="NUT39" s="244"/>
      <c r="NUU39" s="244"/>
      <c r="NUV39" s="244"/>
      <c r="NUW39" s="244"/>
      <c r="NUX39" s="244"/>
      <c r="NUY39" s="244"/>
      <c r="NUZ39" s="244"/>
      <c r="NVA39" s="244"/>
      <c r="NVB39" s="244"/>
      <c r="NVC39" s="244"/>
      <c r="NVD39" s="244"/>
      <c r="NVE39" s="244"/>
      <c r="NVF39" s="244"/>
      <c r="NVG39" s="244"/>
      <c r="NVH39" s="244"/>
      <c r="NVI39" s="244"/>
      <c r="NVJ39" s="244"/>
      <c r="NVK39" s="244"/>
      <c r="NVL39" s="244"/>
      <c r="NVM39" s="244"/>
      <c r="NVN39" s="244"/>
      <c r="NVO39" s="244"/>
      <c r="NVP39" s="244"/>
      <c r="NVQ39" s="244"/>
      <c r="NVR39" s="244"/>
      <c r="NVS39" s="244"/>
      <c r="NVT39" s="244"/>
      <c r="NVU39" s="244"/>
      <c r="NVV39" s="244"/>
      <c r="NVW39" s="244"/>
      <c r="NVX39" s="244"/>
      <c r="NVY39" s="244"/>
      <c r="NVZ39" s="244"/>
      <c r="NWA39" s="244"/>
      <c r="NWB39" s="244"/>
      <c r="NWC39" s="244"/>
      <c r="NWD39" s="244"/>
      <c r="NWE39" s="244"/>
      <c r="NWF39" s="244"/>
      <c r="NWG39" s="244"/>
      <c r="NWH39" s="244"/>
      <c r="NWI39" s="244"/>
      <c r="NWJ39" s="244"/>
      <c r="NWK39" s="244"/>
      <c r="NWL39" s="244"/>
      <c r="NWM39" s="244"/>
      <c r="NWN39" s="244"/>
      <c r="NWO39" s="244"/>
      <c r="NWP39" s="244"/>
      <c r="NWQ39" s="244"/>
      <c r="NWR39" s="244"/>
      <c r="NWS39" s="244"/>
      <c r="NWT39" s="244"/>
      <c r="NWU39" s="244"/>
      <c r="NWV39" s="244"/>
      <c r="NWW39" s="244"/>
      <c r="NWX39" s="244"/>
      <c r="NWY39" s="244"/>
      <c r="NWZ39" s="244"/>
      <c r="NXA39" s="244"/>
      <c r="NXB39" s="244"/>
      <c r="NXC39" s="244"/>
      <c r="NXD39" s="244"/>
      <c r="NXE39" s="244"/>
      <c r="NXF39" s="244"/>
      <c r="NXG39" s="244"/>
      <c r="NXH39" s="244"/>
      <c r="NXI39" s="244"/>
      <c r="NXJ39" s="244"/>
      <c r="NXK39" s="244"/>
      <c r="NXL39" s="244"/>
      <c r="NXM39" s="244"/>
      <c r="NXN39" s="244"/>
      <c r="NXO39" s="244"/>
      <c r="NXP39" s="244"/>
      <c r="NXQ39" s="244"/>
      <c r="NXR39" s="244"/>
      <c r="NXS39" s="244"/>
      <c r="NXT39" s="244"/>
      <c r="NXU39" s="244"/>
      <c r="NXV39" s="244"/>
      <c r="NXW39" s="244"/>
      <c r="NXX39" s="244"/>
      <c r="NXY39" s="244"/>
      <c r="NXZ39" s="244"/>
      <c r="NYA39" s="244"/>
      <c r="NYB39" s="244"/>
      <c r="NYC39" s="244"/>
      <c r="NYD39" s="244"/>
      <c r="NYE39" s="244"/>
      <c r="NYF39" s="244"/>
      <c r="NYG39" s="244"/>
      <c r="NYH39" s="244"/>
      <c r="NYI39" s="244"/>
      <c r="NYJ39" s="244"/>
      <c r="NYK39" s="244"/>
      <c r="NYL39" s="244"/>
      <c r="NYM39" s="244"/>
      <c r="NYN39" s="244"/>
      <c r="NYO39" s="244"/>
      <c r="NYP39" s="244"/>
      <c r="NYQ39" s="244"/>
      <c r="NYR39" s="244"/>
      <c r="NYS39" s="244"/>
      <c r="NYT39" s="244"/>
      <c r="NYU39" s="244"/>
      <c r="NYV39" s="244"/>
      <c r="NYW39" s="244"/>
      <c r="NYX39" s="244"/>
      <c r="NYY39" s="244"/>
      <c r="NYZ39" s="244"/>
      <c r="NZA39" s="244"/>
      <c r="NZB39" s="244"/>
      <c r="NZC39" s="244"/>
      <c r="NZD39" s="244"/>
      <c r="NZE39" s="244"/>
      <c r="NZF39" s="244"/>
      <c r="NZG39" s="244"/>
      <c r="NZH39" s="244"/>
      <c r="NZI39" s="244"/>
      <c r="NZJ39" s="244"/>
      <c r="NZK39" s="244"/>
      <c r="NZL39" s="244"/>
      <c r="NZM39" s="244"/>
      <c r="NZN39" s="244"/>
      <c r="NZO39" s="244"/>
      <c r="NZP39" s="244"/>
      <c r="NZQ39" s="244"/>
      <c r="NZR39" s="244"/>
      <c r="NZS39" s="244"/>
      <c r="NZT39" s="244"/>
      <c r="NZU39" s="244"/>
      <c r="NZV39" s="244"/>
      <c r="NZW39" s="244"/>
      <c r="NZX39" s="244"/>
      <c r="NZY39" s="244"/>
      <c r="NZZ39" s="244"/>
      <c r="OAA39" s="244"/>
      <c r="OAB39" s="244"/>
      <c r="OAC39" s="244"/>
      <c r="OAD39" s="244"/>
      <c r="OAE39" s="244"/>
      <c r="OAF39" s="244"/>
      <c r="OAG39" s="244"/>
      <c r="OAH39" s="244"/>
      <c r="OAI39" s="244"/>
      <c r="OAJ39" s="244"/>
      <c r="OAK39" s="244"/>
      <c r="OAL39" s="244"/>
      <c r="OAM39" s="244"/>
      <c r="OAN39" s="244"/>
      <c r="OAO39" s="244"/>
      <c r="OAP39" s="244"/>
      <c r="OAQ39" s="244"/>
      <c r="OAR39" s="244"/>
      <c r="OAS39" s="244"/>
      <c r="OAT39" s="244"/>
      <c r="OAU39" s="244"/>
      <c r="OAV39" s="244"/>
      <c r="OAW39" s="244"/>
      <c r="OAX39" s="244"/>
      <c r="OAY39" s="244"/>
      <c r="OAZ39" s="244"/>
      <c r="OBA39" s="244"/>
      <c r="OBB39" s="244"/>
      <c r="OBC39" s="244"/>
      <c r="OBD39" s="244"/>
      <c r="OBE39" s="244"/>
      <c r="OBF39" s="244"/>
      <c r="OBG39" s="244"/>
      <c r="OBH39" s="244"/>
      <c r="OBI39" s="244"/>
      <c r="OBJ39" s="244"/>
      <c r="OBK39" s="244"/>
      <c r="OBL39" s="244"/>
      <c r="OBM39" s="244"/>
      <c r="OBN39" s="244"/>
      <c r="OBO39" s="244"/>
      <c r="OBP39" s="244"/>
      <c r="OBQ39" s="244"/>
      <c r="OBR39" s="244"/>
      <c r="OBS39" s="244"/>
      <c r="OBT39" s="244"/>
      <c r="OBU39" s="244"/>
      <c r="OBV39" s="244"/>
      <c r="OBW39" s="244"/>
      <c r="OBX39" s="244"/>
      <c r="OBY39" s="244"/>
      <c r="OBZ39" s="244"/>
      <c r="OCA39" s="244"/>
      <c r="OCB39" s="244"/>
      <c r="OCC39" s="244"/>
      <c r="OCD39" s="244"/>
      <c r="OCE39" s="244"/>
      <c r="OCF39" s="244"/>
      <c r="OCG39" s="244"/>
      <c r="OCH39" s="244"/>
      <c r="OCI39" s="244"/>
      <c r="OCJ39" s="244"/>
      <c r="OCK39" s="244"/>
      <c r="OCL39" s="244"/>
      <c r="OCM39" s="244"/>
      <c r="OCN39" s="244"/>
      <c r="OCO39" s="244"/>
      <c r="OCP39" s="244"/>
      <c r="OCQ39" s="244"/>
      <c r="OCR39" s="244"/>
      <c r="OCS39" s="244"/>
      <c r="OCT39" s="244"/>
      <c r="OCU39" s="244"/>
      <c r="OCV39" s="244"/>
      <c r="OCW39" s="244"/>
      <c r="OCX39" s="244"/>
      <c r="OCY39" s="244"/>
      <c r="OCZ39" s="244"/>
      <c r="ODA39" s="244"/>
      <c r="ODB39" s="244"/>
      <c r="ODC39" s="244"/>
      <c r="ODD39" s="244"/>
      <c r="ODE39" s="244"/>
      <c r="ODF39" s="244"/>
      <c r="ODG39" s="244"/>
      <c r="ODH39" s="244"/>
      <c r="ODI39" s="244"/>
      <c r="ODJ39" s="244"/>
      <c r="ODK39" s="244"/>
      <c r="ODL39" s="244"/>
      <c r="ODM39" s="244"/>
      <c r="ODN39" s="244"/>
      <c r="ODO39" s="244"/>
      <c r="ODP39" s="244"/>
      <c r="ODQ39" s="244"/>
      <c r="ODR39" s="244"/>
      <c r="ODS39" s="244"/>
      <c r="ODT39" s="244"/>
      <c r="ODU39" s="244"/>
      <c r="ODV39" s="244"/>
      <c r="ODW39" s="244"/>
      <c r="ODX39" s="244"/>
      <c r="ODY39" s="244"/>
      <c r="ODZ39" s="244"/>
      <c r="OEA39" s="244"/>
      <c r="OEB39" s="244"/>
      <c r="OEC39" s="244"/>
      <c r="OED39" s="244"/>
      <c r="OEE39" s="244"/>
      <c r="OEF39" s="244"/>
      <c r="OEG39" s="244"/>
      <c r="OEH39" s="244"/>
      <c r="OEI39" s="244"/>
      <c r="OEJ39" s="244"/>
      <c r="OEK39" s="244"/>
      <c r="OEL39" s="244"/>
      <c r="OEM39" s="244"/>
      <c r="OEN39" s="244"/>
      <c r="OEO39" s="244"/>
      <c r="OEP39" s="244"/>
      <c r="OEQ39" s="244"/>
      <c r="OER39" s="244"/>
      <c r="OES39" s="244"/>
      <c r="OET39" s="244"/>
      <c r="OEU39" s="244"/>
      <c r="OEV39" s="244"/>
      <c r="OEW39" s="244"/>
      <c r="OEX39" s="244"/>
      <c r="OEY39" s="244"/>
      <c r="OEZ39" s="244"/>
      <c r="OFA39" s="244"/>
      <c r="OFB39" s="244"/>
      <c r="OFC39" s="244"/>
      <c r="OFD39" s="244"/>
      <c r="OFE39" s="244"/>
      <c r="OFF39" s="244"/>
      <c r="OFG39" s="244"/>
      <c r="OFH39" s="244"/>
      <c r="OFI39" s="244"/>
      <c r="OFJ39" s="244"/>
      <c r="OFK39" s="244"/>
      <c r="OFL39" s="244"/>
      <c r="OFM39" s="244"/>
      <c r="OFN39" s="244"/>
      <c r="OFO39" s="244"/>
      <c r="OFP39" s="244"/>
      <c r="OFQ39" s="244"/>
      <c r="OFR39" s="244"/>
      <c r="OFS39" s="244"/>
      <c r="OFT39" s="244"/>
      <c r="OFU39" s="244"/>
      <c r="OFV39" s="244"/>
      <c r="OFW39" s="244"/>
      <c r="OFX39" s="244"/>
      <c r="OFY39" s="244"/>
      <c r="OFZ39" s="244"/>
      <c r="OGA39" s="244"/>
      <c r="OGB39" s="244"/>
      <c r="OGC39" s="244"/>
      <c r="OGD39" s="244"/>
      <c r="OGE39" s="244"/>
      <c r="OGF39" s="244"/>
      <c r="OGG39" s="244"/>
      <c r="OGH39" s="244"/>
      <c r="OGI39" s="244"/>
      <c r="OGJ39" s="244"/>
      <c r="OGK39" s="244"/>
      <c r="OGL39" s="244"/>
      <c r="OGM39" s="244"/>
      <c r="OGN39" s="244"/>
      <c r="OGO39" s="244"/>
      <c r="OGP39" s="244"/>
      <c r="OGQ39" s="244"/>
      <c r="OGR39" s="244"/>
      <c r="OGS39" s="244"/>
      <c r="OGT39" s="244"/>
      <c r="OGU39" s="244"/>
      <c r="OGV39" s="244"/>
      <c r="OGW39" s="244"/>
      <c r="OGX39" s="244"/>
      <c r="OGY39" s="244"/>
      <c r="OGZ39" s="244"/>
      <c r="OHA39" s="244"/>
      <c r="OHB39" s="244"/>
      <c r="OHC39" s="244"/>
      <c r="OHD39" s="244"/>
      <c r="OHE39" s="244"/>
      <c r="OHF39" s="244"/>
      <c r="OHG39" s="244"/>
      <c r="OHH39" s="244"/>
      <c r="OHI39" s="244"/>
      <c r="OHJ39" s="244"/>
      <c r="OHK39" s="244"/>
      <c r="OHL39" s="244"/>
      <c r="OHM39" s="244"/>
      <c r="OHN39" s="244"/>
      <c r="OHO39" s="244"/>
      <c r="OHP39" s="244"/>
      <c r="OHQ39" s="244"/>
      <c r="OHR39" s="244"/>
      <c r="OHS39" s="244"/>
      <c r="OHT39" s="244"/>
      <c r="OHU39" s="244"/>
      <c r="OHV39" s="244"/>
      <c r="OHW39" s="244"/>
      <c r="OHX39" s="244"/>
      <c r="OHY39" s="244"/>
      <c r="OHZ39" s="244"/>
      <c r="OIA39" s="244"/>
      <c r="OIB39" s="244"/>
      <c r="OIC39" s="244"/>
      <c r="OID39" s="244"/>
      <c r="OIE39" s="244"/>
      <c r="OIF39" s="244"/>
      <c r="OIG39" s="244"/>
      <c r="OIH39" s="244"/>
      <c r="OII39" s="244"/>
      <c r="OIJ39" s="244"/>
      <c r="OIK39" s="244"/>
      <c r="OIL39" s="244"/>
      <c r="OIM39" s="244"/>
      <c r="OIN39" s="244"/>
      <c r="OIO39" s="244"/>
      <c r="OIP39" s="244"/>
      <c r="OIQ39" s="244"/>
      <c r="OIR39" s="244"/>
      <c r="OIS39" s="244"/>
      <c r="OIT39" s="244"/>
      <c r="OIU39" s="244"/>
      <c r="OIV39" s="244"/>
      <c r="OIW39" s="244"/>
      <c r="OIX39" s="244"/>
      <c r="OIY39" s="244"/>
      <c r="OIZ39" s="244"/>
      <c r="OJA39" s="244"/>
      <c r="OJB39" s="244"/>
      <c r="OJC39" s="244"/>
      <c r="OJD39" s="244"/>
      <c r="OJE39" s="244"/>
      <c r="OJF39" s="244"/>
      <c r="OJG39" s="244"/>
      <c r="OJH39" s="244"/>
      <c r="OJI39" s="244"/>
      <c r="OJJ39" s="244"/>
      <c r="OJK39" s="244"/>
      <c r="OJL39" s="244"/>
      <c r="OJM39" s="244"/>
      <c r="OJN39" s="244"/>
      <c r="OJO39" s="244"/>
      <c r="OJP39" s="244"/>
      <c r="OJQ39" s="244"/>
      <c r="OJR39" s="244"/>
      <c r="OJS39" s="244"/>
      <c r="OJT39" s="244"/>
      <c r="OJU39" s="244"/>
      <c r="OJV39" s="244"/>
      <c r="OJW39" s="244"/>
      <c r="OJX39" s="244"/>
      <c r="OJY39" s="244"/>
      <c r="OJZ39" s="244"/>
      <c r="OKA39" s="244"/>
      <c r="OKB39" s="244"/>
      <c r="OKC39" s="244"/>
      <c r="OKD39" s="244"/>
      <c r="OKE39" s="244"/>
      <c r="OKF39" s="244"/>
      <c r="OKG39" s="244"/>
      <c r="OKH39" s="244"/>
      <c r="OKI39" s="244"/>
      <c r="OKJ39" s="244"/>
      <c r="OKK39" s="244"/>
      <c r="OKL39" s="244"/>
      <c r="OKM39" s="244"/>
      <c r="OKN39" s="244"/>
      <c r="OKO39" s="244"/>
      <c r="OKP39" s="244"/>
      <c r="OKQ39" s="244"/>
      <c r="OKR39" s="244"/>
      <c r="OKS39" s="244"/>
      <c r="OKT39" s="244"/>
      <c r="OKU39" s="244"/>
      <c r="OKV39" s="244"/>
      <c r="OKW39" s="244"/>
      <c r="OKX39" s="244"/>
      <c r="OKY39" s="244"/>
      <c r="OKZ39" s="244"/>
      <c r="OLA39" s="244"/>
      <c r="OLB39" s="244"/>
      <c r="OLC39" s="244"/>
      <c r="OLD39" s="244"/>
      <c r="OLE39" s="244"/>
      <c r="OLF39" s="244"/>
      <c r="OLG39" s="244"/>
      <c r="OLH39" s="244"/>
      <c r="OLI39" s="244"/>
      <c r="OLJ39" s="244"/>
      <c r="OLK39" s="244"/>
      <c r="OLL39" s="244"/>
      <c r="OLM39" s="244"/>
      <c r="OLN39" s="244"/>
      <c r="OLO39" s="244"/>
      <c r="OLP39" s="244"/>
      <c r="OLQ39" s="244"/>
      <c r="OLR39" s="244"/>
      <c r="OLS39" s="244"/>
      <c r="OLT39" s="244"/>
      <c r="OLU39" s="244"/>
      <c r="OLV39" s="244"/>
      <c r="OLW39" s="244"/>
      <c r="OLX39" s="244"/>
      <c r="OLY39" s="244"/>
      <c r="OLZ39" s="244"/>
      <c r="OMA39" s="244"/>
      <c r="OMB39" s="244"/>
      <c r="OMC39" s="244"/>
      <c r="OMD39" s="244"/>
      <c r="OME39" s="244"/>
      <c r="OMF39" s="244"/>
      <c r="OMG39" s="244"/>
      <c r="OMH39" s="244"/>
      <c r="OMI39" s="244"/>
      <c r="OMJ39" s="244"/>
      <c r="OMK39" s="244"/>
      <c r="OML39" s="244"/>
      <c r="OMM39" s="244"/>
      <c r="OMN39" s="244"/>
      <c r="OMO39" s="244"/>
      <c r="OMP39" s="244"/>
      <c r="OMQ39" s="244"/>
      <c r="OMR39" s="244"/>
      <c r="OMS39" s="244"/>
      <c r="OMT39" s="244"/>
      <c r="OMU39" s="244"/>
      <c r="OMV39" s="244"/>
      <c r="OMW39" s="244"/>
      <c r="OMX39" s="244"/>
      <c r="OMY39" s="244"/>
      <c r="OMZ39" s="244"/>
      <c r="ONA39" s="244"/>
      <c r="ONB39" s="244"/>
      <c r="ONC39" s="244"/>
      <c r="OND39" s="244"/>
      <c r="ONE39" s="244"/>
      <c r="ONF39" s="244"/>
      <c r="ONG39" s="244"/>
      <c r="ONH39" s="244"/>
      <c r="ONI39" s="244"/>
      <c r="ONJ39" s="244"/>
      <c r="ONK39" s="244"/>
      <c r="ONL39" s="244"/>
      <c r="ONM39" s="244"/>
      <c r="ONN39" s="244"/>
      <c r="ONO39" s="244"/>
      <c r="ONP39" s="244"/>
      <c r="ONQ39" s="244"/>
      <c r="ONR39" s="244"/>
      <c r="ONS39" s="244"/>
      <c r="ONT39" s="244"/>
      <c r="ONU39" s="244"/>
      <c r="ONV39" s="244"/>
      <c r="ONW39" s="244"/>
      <c r="ONX39" s="244"/>
      <c r="ONY39" s="244"/>
      <c r="ONZ39" s="244"/>
      <c r="OOA39" s="244"/>
      <c r="OOB39" s="244"/>
      <c r="OOC39" s="244"/>
      <c r="OOD39" s="244"/>
      <c r="OOE39" s="244"/>
      <c r="OOF39" s="244"/>
      <c r="OOG39" s="244"/>
      <c r="OOH39" s="244"/>
      <c r="OOI39" s="244"/>
      <c r="OOJ39" s="244"/>
      <c r="OOK39" s="244"/>
      <c r="OOL39" s="244"/>
      <c r="OOM39" s="244"/>
      <c r="OON39" s="244"/>
      <c r="OOO39" s="244"/>
      <c r="OOP39" s="244"/>
      <c r="OOQ39" s="244"/>
      <c r="OOR39" s="244"/>
      <c r="OOS39" s="244"/>
      <c r="OOT39" s="244"/>
      <c r="OOU39" s="244"/>
      <c r="OOV39" s="244"/>
      <c r="OOW39" s="244"/>
      <c r="OOX39" s="244"/>
      <c r="OOY39" s="244"/>
      <c r="OOZ39" s="244"/>
      <c r="OPA39" s="244"/>
      <c r="OPB39" s="244"/>
      <c r="OPC39" s="244"/>
      <c r="OPD39" s="244"/>
      <c r="OPE39" s="244"/>
      <c r="OPF39" s="244"/>
      <c r="OPG39" s="244"/>
      <c r="OPH39" s="244"/>
      <c r="OPI39" s="244"/>
      <c r="OPJ39" s="244"/>
      <c r="OPK39" s="244"/>
      <c r="OPL39" s="244"/>
      <c r="OPM39" s="244"/>
      <c r="OPN39" s="244"/>
      <c r="OPO39" s="244"/>
      <c r="OPP39" s="244"/>
      <c r="OPQ39" s="244"/>
      <c r="OPR39" s="244"/>
      <c r="OPS39" s="244"/>
      <c r="OPT39" s="244"/>
      <c r="OPU39" s="244"/>
      <c r="OPV39" s="244"/>
      <c r="OPW39" s="244"/>
      <c r="OPX39" s="244"/>
      <c r="OPY39" s="244"/>
      <c r="OPZ39" s="244"/>
      <c r="OQA39" s="244"/>
      <c r="OQB39" s="244"/>
      <c r="OQC39" s="244"/>
      <c r="OQD39" s="244"/>
      <c r="OQE39" s="244"/>
      <c r="OQF39" s="244"/>
      <c r="OQG39" s="244"/>
      <c r="OQH39" s="244"/>
      <c r="OQI39" s="244"/>
      <c r="OQJ39" s="244"/>
      <c r="OQK39" s="244"/>
      <c r="OQL39" s="244"/>
      <c r="OQM39" s="244"/>
      <c r="OQN39" s="244"/>
      <c r="OQO39" s="244"/>
      <c r="OQP39" s="244"/>
      <c r="OQQ39" s="244"/>
      <c r="OQR39" s="244"/>
      <c r="OQS39" s="244"/>
      <c r="OQT39" s="244"/>
      <c r="OQU39" s="244"/>
      <c r="OQV39" s="244"/>
      <c r="OQW39" s="244"/>
      <c r="OQX39" s="244"/>
      <c r="OQY39" s="244"/>
      <c r="OQZ39" s="244"/>
      <c r="ORA39" s="244"/>
      <c r="ORB39" s="244"/>
      <c r="ORC39" s="244"/>
      <c r="ORD39" s="244"/>
      <c r="ORE39" s="244"/>
      <c r="ORF39" s="244"/>
      <c r="ORG39" s="244"/>
      <c r="ORH39" s="244"/>
      <c r="ORI39" s="244"/>
      <c r="ORJ39" s="244"/>
      <c r="ORK39" s="244"/>
      <c r="ORL39" s="244"/>
      <c r="ORM39" s="244"/>
      <c r="ORN39" s="244"/>
      <c r="ORO39" s="244"/>
      <c r="ORP39" s="244"/>
      <c r="ORQ39" s="244"/>
      <c r="ORR39" s="244"/>
      <c r="ORS39" s="244"/>
      <c r="ORT39" s="244"/>
      <c r="ORU39" s="244"/>
      <c r="ORV39" s="244"/>
      <c r="ORW39" s="244"/>
      <c r="ORX39" s="244"/>
      <c r="ORY39" s="244"/>
      <c r="ORZ39" s="244"/>
      <c r="OSA39" s="244"/>
      <c r="OSB39" s="244"/>
      <c r="OSC39" s="244"/>
      <c r="OSD39" s="244"/>
      <c r="OSE39" s="244"/>
      <c r="OSF39" s="244"/>
      <c r="OSG39" s="244"/>
      <c r="OSH39" s="244"/>
      <c r="OSI39" s="244"/>
      <c r="OSJ39" s="244"/>
      <c r="OSK39" s="244"/>
      <c r="OSL39" s="244"/>
      <c r="OSM39" s="244"/>
      <c r="OSN39" s="244"/>
      <c r="OSO39" s="244"/>
      <c r="OSP39" s="244"/>
      <c r="OSQ39" s="244"/>
      <c r="OSR39" s="244"/>
      <c r="OSS39" s="244"/>
      <c r="OST39" s="244"/>
      <c r="OSU39" s="244"/>
      <c r="OSV39" s="244"/>
      <c r="OSW39" s="244"/>
      <c r="OSX39" s="244"/>
      <c r="OSY39" s="244"/>
      <c r="OSZ39" s="244"/>
      <c r="OTA39" s="244"/>
      <c r="OTB39" s="244"/>
      <c r="OTC39" s="244"/>
      <c r="OTD39" s="244"/>
      <c r="OTE39" s="244"/>
      <c r="OTF39" s="244"/>
      <c r="OTG39" s="244"/>
      <c r="OTH39" s="244"/>
      <c r="OTI39" s="244"/>
      <c r="OTJ39" s="244"/>
      <c r="OTK39" s="244"/>
      <c r="OTL39" s="244"/>
      <c r="OTM39" s="244"/>
      <c r="OTN39" s="244"/>
      <c r="OTO39" s="244"/>
      <c r="OTP39" s="244"/>
      <c r="OTQ39" s="244"/>
      <c r="OTR39" s="244"/>
      <c r="OTS39" s="244"/>
      <c r="OTT39" s="244"/>
      <c r="OTU39" s="244"/>
      <c r="OTV39" s="244"/>
      <c r="OTW39" s="244"/>
      <c r="OTX39" s="244"/>
      <c r="OTY39" s="244"/>
      <c r="OTZ39" s="244"/>
      <c r="OUA39" s="244"/>
      <c r="OUB39" s="244"/>
      <c r="OUC39" s="244"/>
      <c r="OUD39" s="244"/>
      <c r="OUE39" s="244"/>
      <c r="OUF39" s="244"/>
      <c r="OUG39" s="244"/>
      <c r="OUH39" s="244"/>
      <c r="OUI39" s="244"/>
      <c r="OUJ39" s="244"/>
      <c r="OUK39" s="244"/>
      <c r="OUL39" s="244"/>
      <c r="OUM39" s="244"/>
      <c r="OUN39" s="244"/>
      <c r="OUO39" s="244"/>
      <c r="OUP39" s="244"/>
      <c r="OUQ39" s="244"/>
      <c r="OUR39" s="244"/>
      <c r="OUS39" s="244"/>
      <c r="OUT39" s="244"/>
      <c r="OUU39" s="244"/>
      <c r="OUV39" s="244"/>
      <c r="OUW39" s="244"/>
      <c r="OUX39" s="244"/>
      <c r="OUY39" s="244"/>
      <c r="OUZ39" s="244"/>
      <c r="OVA39" s="244"/>
      <c r="OVB39" s="244"/>
      <c r="OVC39" s="244"/>
      <c r="OVD39" s="244"/>
      <c r="OVE39" s="244"/>
      <c r="OVF39" s="244"/>
      <c r="OVG39" s="244"/>
      <c r="OVH39" s="244"/>
      <c r="OVI39" s="244"/>
      <c r="OVJ39" s="244"/>
      <c r="OVK39" s="244"/>
      <c r="OVL39" s="244"/>
      <c r="OVM39" s="244"/>
      <c r="OVN39" s="244"/>
      <c r="OVO39" s="244"/>
      <c r="OVP39" s="244"/>
      <c r="OVQ39" s="244"/>
      <c r="OVR39" s="244"/>
      <c r="OVS39" s="244"/>
      <c r="OVT39" s="244"/>
      <c r="OVU39" s="244"/>
      <c r="OVV39" s="244"/>
      <c r="OVW39" s="244"/>
      <c r="OVX39" s="244"/>
      <c r="OVY39" s="244"/>
      <c r="OVZ39" s="244"/>
      <c r="OWA39" s="244"/>
      <c r="OWB39" s="244"/>
      <c r="OWC39" s="244"/>
      <c r="OWD39" s="244"/>
      <c r="OWE39" s="244"/>
      <c r="OWF39" s="244"/>
      <c r="OWG39" s="244"/>
      <c r="OWH39" s="244"/>
      <c r="OWI39" s="244"/>
      <c r="OWJ39" s="244"/>
      <c r="OWK39" s="244"/>
      <c r="OWL39" s="244"/>
      <c r="OWM39" s="244"/>
      <c r="OWN39" s="244"/>
      <c r="OWO39" s="244"/>
      <c r="OWP39" s="244"/>
      <c r="OWQ39" s="244"/>
      <c r="OWR39" s="244"/>
      <c r="OWS39" s="244"/>
      <c r="OWT39" s="244"/>
      <c r="OWU39" s="244"/>
      <c r="OWV39" s="244"/>
      <c r="OWW39" s="244"/>
      <c r="OWX39" s="244"/>
      <c r="OWY39" s="244"/>
      <c r="OWZ39" s="244"/>
      <c r="OXA39" s="244"/>
      <c r="OXB39" s="244"/>
      <c r="OXC39" s="244"/>
      <c r="OXD39" s="244"/>
      <c r="OXE39" s="244"/>
      <c r="OXF39" s="244"/>
      <c r="OXG39" s="244"/>
      <c r="OXH39" s="244"/>
      <c r="OXI39" s="244"/>
      <c r="OXJ39" s="244"/>
      <c r="OXK39" s="244"/>
      <c r="OXL39" s="244"/>
      <c r="OXM39" s="244"/>
      <c r="OXN39" s="244"/>
      <c r="OXO39" s="244"/>
      <c r="OXP39" s="244"/>
      <c r="OXQ39" s="244"/>
      <c r="OXR39" s="244"/>
      <c r="OXS39" s="244"/>
      <c r="OXT39" s="244"/>
      <c r="OXU39" s="244"/>
      <c r="OXV39" s="244"/>
      <c r="OXW39" s="244"/>
      <c r="OXX39" s="244"/>
      <c r="OXY39" s="244"/>
      <c r="OXZ39" s="244"/>
      <c r="OYA39" s="244"/>
      <c r="OYB39" s="244"/>
      <c r="OYC39" s="244"/>
      <c r="OYD39" s="244"/>
      <c r="OYE39" s="244"/>
      <c r="OYF39" s="244"/>
      <c r="OYG39" s="244"/>
      <c r="OYH39" s="244"/>
      <c r="OYI39" s="244"/>
      <c r="OYJ39" s="244"/>
      <c r="OYK39" s="244"/>
      <c r="OYL39" s="244"/>
      <c r="OYM39" s="244"/>
      <c r="OYN39" s="244"/>
      <c r="OYO39" s="244"/>
      <c r="OYP39" s="244"/>
      <c r="OYQ39" s="244"/>
      <c r="OYR39" s="244"/>
      <c r="OYS39" s="244"/>
      <c r="OYT39" s="244"/>
      <c r="OYU39" s="244"/>
      <c r="OYV39" s="244"/>
      <c r="OYW39" s="244"/>
      <c r="OYX39" s="244"/>
      <c r="OYY39" s="244"/>
      <c r="OYZ39" s="244"/>
      <c r="OZA39" s="244"/>
      <c r="OZB39" s="244"/>
      <c r="OZC39" s="244"/>
      <c r="OZD39" s="244"/>
      <c r="OZE39" s="244"/>
      <c r="OZF39" s="244"/>
      <c r="OZG39" s="244"/>
      <c r="OZH39" s="244"/>
      <c r="OZI39" s="244"/>
      <c r="OZJ39" s="244"/>
      <c r="OZK39" s="244"/>
      <c r="OZL39" s="244"/>
      <c r="OZM39" s="244"/>
      <c r="OZN39" s="244"/>
      <c r="OZO39" s="244"/>
      <c r="OZP39" s="244"/>
      <c r="OZQ39" s="244"/>
      <c r="OZR39" s="244"/>
      <c r="OZS39" s="244"/>
      <c r="OZT39" s="244"/>
      <c r="OZU39" s="244"/>
      <c r="OZV39" s="244"/>
      <c r="OZW39" s="244"/>
      <c r="OZX39" s="244"/>
      <c r="OZY39" s="244"/>
      <c r="OZZ39" s="244"/>
      <c r="PAA39" s="244"/>
      <c r="PAB39" s="244"/>
      <c r="PAC39" s="244"/>
      <c r="PAD39" s="244"/>
      <c r="PAE39" s="244"/>
      <c r="PAF39" s="244"/>
      <c r="PAG39" s="244"/>
      <c r="PAH39" s="244"/>
      <c r="PAI39" s="244"/>
      <c r="PAJ39" s="244"/>
      <c r="PAK39" s="244"/>
      <c r="PAL39" s="244"/>
      <c r="PAM39" s="244"/>
      <c r="PAN39" s="244"/>
      <c r="PAO39" s="244"/>
      <c r="PAP39" s="244"/>
      <c r="PAQ39" s="244"/>
      <c r="PAR39" s="244"/>
      <c r="PAS39" s="244"/>
      <c r="PAT39" s="244"/>
      <c r="PAU39" s="244"/>
      <c r="PAV39" s="244"/>
      <c r="PAW39" s="244"/>
      <c r="PAX39" s="244"/>
      <c r="PAY39" s="244"/>
      <c r="PAZ39" s="244"/>
      <c r="PBA39" s="244"/>
      <c r="PBB39" s="244"/>
      <c r="PBC39" s="244"/>
      <c r="PBD39" s="244"/>
      <c r="PBE39" s="244"/>
      <c r="PBF39" s="244"/>
      <c r="PBG39" s="244"/>
      <c r="PBH39" s="244"/>
      <c r="PBI39" s="244"/>
      <c r="PBJ39" s="244"/>
      <c r="PBK39" s="244"/>
      <c r="PBL39" s="244"/>
      <c r="PBM39" s="244"/>
      <c r="PBN39" s="244"/>
      <c r="PBO39" s="244"/>
      <c r="PBP39" s="244"/>
      <c r="PBQ39" s="244"/>
      <c r="PBR39" s="244"/>
      <c r="PBS39" s="244"/>
      <c r="PBT39" s="244"/>
      <c r="PBU39" s="244"/>
      <c r="PBV39" s="244"/>
      <c r="PBW39" s="244"/>
      <c r="PBX39" s="244"/>
      <c r="PBY39" s="244"/>
      <c r="PBZ39" s="244"/>
      <c r="PCA39" s="244"/>
      <c r="PCB39" s="244"/>
      <c r="PCC39" s="244"/>
      <c r="PCD39" s="244"/>
      <c r="PCE39" s="244"/>
      <c r="PCF39" s="244"/>
      <c r="PCG39" s="244"/>
      <c r="PCH39" s="244"/>
      <c r="PCI39" s="244"/>
      <c r="PCJ39" s="244"/>
      <c r="PCK39" s="244"/>
      <c r="PCL39" s="244"/>
      <c r="PCM39" s="244"/>
      <c r="PCN39" s="244"/>
      <c r="PCO39" s="244"/>
      <c r="PCP39" s="244"/>
      <c r="PCQ39" s="244"/>
      <c r="PCR39" s="244"/>
      <c r="PCS39" s="244"/>
      <c r="PCT39" s="244"/>
      <c r="PCU39" s="244"/>
      <c r="PCV39" s="244"/>
      <c r="PCW39" s="244"/>
      <c r="PCX39" s="244"/>
      <c r="PCY39" s="244"/>
      <c r="PCZ39" s="244"/>
      <c r="PDA39" s="244"/>
      <c r="PDB39" s="244"/>
      <c r="PDC39" s="244"/>
      <c r="PDD39" s="244"/>
      <c r="PDE39" s="244"/>
      <c r="PDF39" s="244"/>
      <c r="PDG39" s="244"/>
      <c r="PDH39" s="244"/>
      <c r="PDI39" s="244"/>
      <c r="PDJ39" s="244"/>
      <c r="PDK39" s="244"/>
      <c r="PDL39" s="244"/>
      <c r="PDM39" s="244"/>
      <c r="PDN39" s="244"/>
      <c r="PDO39" s="244"/>
      <c r="PDP39" s="244"/>
      <c r="PDQ39" s="244"/>
      <c r="PDR39" s="244"/>
      <c r="PDS39" s="244"/>
      <c r="PDT39" s="244"/>
      <c r="PDU39" s="244"/>
      <c r="PDV39" s="244"/>
      <c r="PDW39" s="244"/>
      <c r="PDX39" s="244"/>
      <c r="PDY39" s="244"/>
      <c r="PDZ39" s="244"/>
      <c r="PEA39" s="244"/>
      <c r="PEB39" s="244"/>
      <c r="PEC39" s="244"/>
      <c r="PED39" s="244"/>
      <c r="PEE39" s="244"/>
      <c r="PEF39" s="244"/>
      <c r="PEG39" s="244"/>
      <c r="PEH39" s="244"/>
      <c r="PEI39" s="244"/>
      <c r="PEJ39" s="244"/>
      <c r="PEK39" s="244"/>
      <c r="PEL39" s="244"/>
      <c r="PEM39" s="244"/>
      <c r="PEN39" s="244"/>
      <c r="PEO39" s="244"/>
      <c r="PEP39" s="244"/>
      <c r="PEQ39" s="244"/>
      <c r="PER39" s="244"/>
      <c r="PES39" s="244"/>
      <c r="PET39" s="244"/>
      <c r="PEU39" s="244"/>
      <c r="PEV39" s="244"/>
      <c r="PEW39" s="244"/>
      <c r="PEX39" s="244"/>
      <c r="PEY39" s="244"/>
      <c r="PEZ39" s="244"/>
      <c r="PFA39" s="244"/>
      <c r="PFB39" s="244"/>
      <c r="PFC39" s="244"/>
      <c r="PFD39" s="244"/>
      <c r="PFE39" s="244"/>
      <c r="PFF39" s="244"/>
      <c r="PFG39" s="244"/>
      <c r="PFH39" s="244"/>
      <c r="PFI39" s="244"/>
      <c r="PFJ39" s="244"/>
      <c r="PFK39" s="244"/>
      <c r="PFL39" s="244"/>
      <c r="PFM39" s="244"/>
      <c r="PFN39" s="244"/>
      <c r="PFO39" s="244"/>
      <c r="PFP39" s="244"/>
      <c r="PFQ39" s="244"/>
      <c r="PFR39" s="244"/>
      <c r="PFS39" s="244"/>
      <c r="PFT39" s="244"/>
      <c r="PFU39" s="244"/>
      <c r="PFV39" s="244"/>
      <c r="PFW39" s="244"/>
      <c r="PFX39" s="244"/>
      <c r="PFY39" s="244"/>
      <c r="PFZ39" s="244"/>
      <c r="PGA39" s="244"/>
      <c r="PGB39" s="244"/>
      <c r="PGC39" s="244"/>
      <c r="PGD39" s="244"/>
      <c r="PGE39" s="244"/>
      <c r="PGF39" s="244"/>
      <c r="PGG39" s="244"/>
      <c r="PGH39" s="244"/>
      <c r="PGI39" s="244"/>
      <c r="PGJ39" s="244"/>
      <c r="PGK39" s="244"/>
      <c r="PGL39" s="244"/>
      <c r="PGM39" s="244"/>
      <c r="PGN39" s="244"/>
      <c r="PGO39" s="244"/>
      <c r="PGP39" s="244"/>
      <c r="PGQ39" s="244"/>
      <c r="PGR39" s="244"/>
      <c r="PGS39" s="244"/>
      <c r="PGT39" s="244"/>
      <c r="PGU39" s="244"/>
      <c r="PGV39" s="244"/>
      <c r="PGW39" s="244"/>
      <c r="PGX39" s="244"/>
      <c r="PGY39" s="244"/>
      <c r="PGZ39" s="244"/>
      <c r="PHA39" s="244"/>
      <c r="PHB39" s="244"/>
      <c r="PHC39" s="244"/>
      <c r="PHD39" s="244"/>
      <c r="PHE39" s="244"/>
      <c r="PHF39" s="244"/>
      <c r="PHG39" s="244"/>
      <c r="PHH39" s="244"/>
      <c r="PHI39" s="244"/>
      <c r="PHJ39" s="244"/>
      <c r="PHK39" s="244"/>
      <c r="PHL39" s="244"/>
      <c r="PHM39" s="244"/>
      <c r="PHN39" s="244"/>
      <c r="PHO39" s="244"/>
      <c r="PHP39" s="244"/>
      <c r="PHQ39" s="244"/>
      <c r="PHR39" s="244"/>
      <c r="PHS39" s="244"/>
      <c r="PHT39" s="244"/>
      <c r="PHU39" s="244"/>
      <c r="PHV39" s="244"/>
      <c r="PHW39" s="244"/>
      <c r="PHX39" s="244"/>
      <c r="PHY39" s="244"/>
      <c r="PHZ39" s="244"/>
      <c r="PIA39" s="244"/>
      <c r="PIB39" s="244"/>
      <c r="PIC39" s="244"/>
      <c r="PID39" s="244"/>
      <c r="PIE39" s="244"/>
      <c r="PIF39" s="244"/>
      <c r="PIG39" s="244"/>
      <c r="PIH39" s="244"/>
      <c r="PII39" s="244"/>
      <c r="PIJ39" s="244"/>
      <c r="PIK39" s="244"/>
      <c r="PIL39" s="244"/>
      <c r="PIM39" s="244"/>
      <c r="PIN39" s="244"/>
      <c r="PIO39" s="244"/>
      <c r="PIP39" s="244"/>
      <c r="PIQ39" s="244"/>
      <c r="PIR39" s="244"/>
      <c r="PIS39" s="244"/>
      <c r="PIT39" s="244"/>
      <c r="PIU39" s="244"/>
      <c r="PIV39" s="244"/>
      <c r="PIW39" s="244"/>
      <c r="PIX39" s="244"/>
      <c r="PIY39" s="244"/>
      <c r="PIZ39" s="244"/>
      <c r="PJA39" s="244"/>
      <c r="PJB39" s="244"/>
      <c r="PJC39" s="244"/>
      <c r="PJD39" s="244"/>
      <c r="PJE39" s="244"/>
      <c r="PJF39" s="244"/>
      <c r="PJG39" s="244"/>
      <c r="PJH39" s="244"/>
      <c r="PJI39" s="244"/>
      <c r="PJJ39" s="244"/>
      <c r="PJK39" s="244"/>
      <c r="PJL39" s="244"/>
      <c r="PJM39" s="244"/>
      <c r="PJN39" s="244"/>
      <c r="PJO39" s="244"/>
      <c r="PJP39" s="244"/>
      <c r="PJQ39" s="244"/>
      <c r="PJR39" s="244"/>
      <c r="PJS39" s="244"/>
      <c r="PJT39" s="244"/>
      <c r="PJU39" s="244"/>
      <c r="PJV39" s="244"/>
      <c r="PJW39" s="244"/>
      <c r="PJX39" s="244"/>
      <c r="PJY39" s="244"/>
      <c r="PJZ39" s="244"/>
      <c r="PKA39" s="244"/>
      <c r="PKB39" s="244"/>
      <c r="PKC39" s="244"/>
      <c r="PKD39" s="244"/>
      <c r="PKE39" s="244"/>
      <c r="PKF39" s="244"/>
      <c r="PKG39" s="244"/>
      <c r="PKH39" s="244"/>
      <c r="PKI39" s="244"/>
      <c r="PKJ39" s="244"/>
      <c r="PKK39" s="244"/>
      <c r="PKL39" s="244"/>
      <c r="PKM39" s="244"/>
      <c r="PKN39" s="244"/>
      <c r="PKO39" s="244"/>
      <c r="PKP39" s="244"/>
      <c r="PKQ39" s="244"/>
      <c r="PKR39" s="244"/>
      <c r="PKS39" s="244"/>
      <c r="PKT39" s="244"/>
      <c r="PKU39" s="244"/>
      <c r="PKV39" s="244"/>
      <c r="PKW39" s="244"/>
      <c r="PKX39" s="244"/>
      <c r="PKY39" s="244"/>
      <c r="PKZ39" s="244"/>
      <c r="PLA39" s="244"/>
      <c r="PLB39" s="244"/>
      <c r="PLC39" s="244"/>
      <c r="PLD39" s="244"/>
      <c r="PLE39" s="244"/>
      <c r="PLF39" s="244"/>
      <c r="PLG39" s="244"/>
      <c r="PLH39" s="244"/>
      <c r="PLI39" s="244"/>
      <c r="PLJ39" s="244"/>
      <c r="PLK39" s="244"/>
      <c r="PLL39" s="244"/>
      <c r="PLM39" s="244"/>
      <c r="PLN39" s="244"/>
      <c r="PLO39" s="244"/>
      <c r="PLP39" s="244"/>
      <c r="PLQ39" s="244"/>
      <c r="PLR39" s="244"/>
      <c r="PLS39" s="244"/>
      <c r="PLT39" s="244"/>
      <c r="PLU39" s="244"/>
      <c r="PLV39" s="244"/>
      <c r="PLW39" s="244"/>
      <c r="PLX39" s="244"/>
      <c r="PLY39" s="244"/>
      <c r="PLZ39" s="244"/>
      <c r="PMA39" s="244"/>
      <c r="PMB39" s="244"/>
      <c r="PMC39" s="244"/>
      <c r="PMD39" s="244"/>
      <c r="PME39" s="244"/>
      <c r="PMF39" s="244"/>
      <c r="PMG39" s="244"/>
      <c r="PMH39" s="244"/>
      <c r="PMI39" s="244"/>
      <c r="PMJ39" s="244"/>
      <c r="PMK39" s="244"/>
      <c r="PML39" s="244"/>
      <c r="PMM39" s="244"/>
      <c r="PMN39" s="244"/>
      <c r="PMO39" s="244"/>
      <c r="PMP39" s="244"/>
      <c r="PMQ39" s="244"/>
      <c r="PMR39" s="244"/>
      <c r="PMS39" s="244"/>
      <c r="PMT39" s="244"/>
      <c r="PMU39" s="244"/>
      <c r="PMV39" s="244"/>
      <c r="PMW39" s="244"/>
      <c r="PMX39" s="244"/>
      <c r="PMY39" s="244"/>
      <c r="PMZ39" s="244"/>
      <c r="PNA39" s="244"/>
      <c r="PNB39" s="244"/>
      <c r="PNC39" s="244"/>
      <c r="PND39" s="244"/>
      <c r="PNE39" s="244"/>
      <c r="PNF39" s="244"/>
      <c r="PNG39" s="244"/>
      <c r="PNH39" s="244"/>
      <c r="PNI39" s="244"/>
      <c r="PNJ39" s="244"/>
      <c r="PNK39" s="244"/>
      <c r="PNL39" s="244"/>
      <c r="PNM39" s="244"/>
      <c r="PNN39" s="244"/>
      <c r="PNO39" s="244"/>
      <c r="PNP39" s="244"/>
      <c r="PNQ39" s="244"/>
      <c r="PNR39" s="244"/>
      <c r="PNS39" s="244"/>
      <c r="PNT39" s="244"/>
      <c r="PNU39" s="244"/>
      <c r="PNV39" s="244"/>
      <c r="PNW39" s="244"/>
      <c r="PNX39" s="244"/>
      <c r="PNY39" s="244"/>
      <c r="PNZ39" s="244"/>
      <c r="POA39" s="244"/>
      <c r="POB39" s="244"/>
      <c r="POC39" s="244"/>
      <c r="POD39" s="244"/>
      <c r="POE39" s="244"/>
      <c r="POF39" s="244"/>
      <c r="POG39" s="244"/>
      <c r="POH39" s="244"/>
      <c r="POI39" s="244"/>
      <c r="POJ39" s="244"/>
      <c r="POK39" s="244"/>
      <c r="POL39" s="244"/>
      <c r="POM39" s="244"/>
      <c r="PON39" s="244"/>
      <c r="POO39" s="244"/>
      <c r="POP39" s="244"/>
      <c r="POQ39" s="244"/>
      <c r="POR39" s="244"/>
      <c r="POS39" s="244"/>
      <c r="POT39" s="244"/>
      <c r="POU39" s="244"/>
      <c r="POV39" s="244"/>
      <c r="POW39" s="244"/>
      <c r="POX39" s="244"/>
      <c r="POY39" s="244"/>
      <c r="POZ39" s="244"/>
      <c r="PPA39" s="244"/>
      <c r="PPB39" s="244"/>
      <c r="PPC39" s="244"/>
      <c r="PPD39" s="244"/>
      <c r="PPE39" s="244"/>
      <c r="PPF39" s="244"/>
      <c r="PPG39" s="244"/>
      <c r="PPH39" s="244"/>
      <c r="PPI39" s="244"/>
      <c r="PPJ39" s="244"/>
      <c r="PPK39" s="244"/>
      <c r="PPL39" s="244"/>
      <c r="PPM39" s="244"/>
      <c r="PPN39" s="244"/>
      <c r="PPO39" s="244"/>
      <c r="PPP39" s="244"/>
      <c r="PPQ39" s="244"/>
      <c r="PPR39" s="244"/>
      <c r="PPS39" s="244"/>
      <c r="PPT39" s="244"/>
      <c r="PPU39" s="244"/>
      <c r="PPV39" s="244"/>
      <c r="PPW39" s="244"/>
      <c r="PPX39" s="244"/>
      <c r="PPY39" s="244"/>
      <c r="PPZ39" s="244"/>
      <c r="PQA39" s="244"/>
      <c r="PQB39" s="244"/>
      <c r="PQC39" s="244"/>
      <c r="PQD39" s="244"/>
      <c r="PQE39" s="244"/>
      <c r="PQF39" s="244"/>
      <c r="PQG39" s="244"/>
      <c r="PQH39" s="244"/>
      <c r="PQI39" s="244"/>
      <c r="PQJ39" s="244"/>
      <c r="PQK39" s="244"/>
      <c r="PQL39" s="244"/>
      <c r="PQM39" s="244"/>
      <c r="PQN39" s="244"/>
      <c r="PQO39" s="244"/>
      <c r="PQP39" s="244"/>
      <c r="PQQ39" s="244"/>
      <c r="PQR39" s="244"/>
      <c r="PQS39" s="244"/>
      <c r="PQT39" s="244"/>
      <c r="PQU39" s="244"/>
      <c r="PQV39" s="244"/>
      <c r="PQW39" s="244"/>
      <c r="PQX39" s="244"/>
      <c r="PQY39" s="244"/>
      <c r="PQZ39" s="244"/>
      <c r="PRA39" s="244"/>
      <c r="PRB39" s="244"/>
      <c r="PRC39" s="244"/>
      <c r="PRD39" s="244"/>
      <c r="PRE39" s="244"/>
      <c r="PRF39" s="244"/>
      <c r="PRG39" s="244"/>
      <c r="PRH39" s="244"/>
      <c r="PRI39" s="244"/>
      <c r="PRJ39" s="244"/>
      <c r="PRK39" s="244"/>
      <c r="PRL39" s="244"/>
      <c r="PRM39" s="244"/>
      <c r="PRN39" s="244"/>
      <c r="PRO39" s="244"/>
      <c r="PRP39" s="244"/>
      <c r="PRQ39" s="244"/>
      <c r="PRR39" s="244"/>
      <c r="PRS39" s="244"/>
      <c r="PRT39" s="244"/>
      <c r="PRU39" s="244"/>
      <c r="PRV39" s="244"/>
      <c r="PRW39" s="244"/>
      <c r="PRX39" s="244"/>
      <c r="PRY39" s="244"/>
      <c r="PRZ39" s="244"/>
      <c r="PSA39" s="244"/>
      <c r="PSB39" s="244"/>
      <c r="PSC39" s="244"/>
      <c r="PSD39" s="244"/>
      <c r="PSE39" s="244"/>
      <c r="PSF39" s="244"/>
      <c r="PSG39" s="244"/>
      <c r="PSH39" s="244"/>
      <c r="PSI39" s="244"/>
      <c r="PSJ39" s="244"/>
      <c r="PSK39" s="244"/>
      <c r="PSL39" s="244"/>
      <c r="PSM39" s="244"/>
      <c r="PSN39" s="244"/>
      <c r="PSO39" s="244"/>
      <c r="PSP39" s="244"/>
      <c r="PSQ39" s="244"/>
      <c r="PSR39" s="244"/>
      <c r="PSS39" s="244"/>
      <c r="PST39" s="244"/>
      <c r="PSU39" s="244"/>
      <c r="PSV39" s="244"/>
      <c r="PSW39" s="244"/>
      <c r="PSX39" s="244"/>
      <c r="PSY39" s="244"/>
      <c r="PSZ39" s="244"/>
      <c r="PTA39" s="244"/>
      <c r="PTB39" s="244"/>
      <c r="PTC39" s="244"/>
      <c r="PTD39" s="244"/>
      <c r="PTE39" s="244"/>
      <c r="PTF39" s="244"/>
      <c r="PTG39" s="244"/>
      <c r="PTH39" s="244"/>
      <c r="PTI39" s="244"/>
      <c r="PTJ39" s="244"/>
      <c r="PTK39" s="244"/>
      <c r="PTL39" s="244"/>
      <c r="PTM39" s="244"/>
      <c r="PTN39" s="244"/>
      <c r="PTO39" s="244"/>
      <c r="PTP39" s="244"/>
      <c r="PTQ39" s="244"/>
      <c r="PTR39" s="244"/>
      <c r="PTS39" s="244"/>
      <c r="PTT39" s="244"/>
      <c r="PTU39" s="244"/>
      <c r="PTV39" s="244"/>
      <c r="PTW39" s="244"/>
      <c r="PTX39" s="244"/>
      <c r="PTY39" s="244"/>
      <c r="PTZ39" s="244"/>
      <c r="PUA39" s="244"/>
      <c r="PUB39" s="244"/>
      <c r="PUC39" s="244"/>
      <c r="PUD39" s="244"/>
      <c r="PUE39" s="244"/>
      <c r="PUF39" s="244"/>
      <c r="PUG39" s="244"/>
      <c r="PUH39" s="244"/>
      <c r="PUI39" s="244"/>
      <c r="PUJ39" s="244"/>
      <c r="PUK39" s="244"/>
      <c r="PUL39" s="244"/>
      <c r="PUM39" s="244"/>
      <c r="PUN39" s="244"/>
      <c r="PUO39" s="244"/>
      <c r="PUP39" s="244"/>
      <c r="PUQ39" s="244"/>
      <c r="PUR39" s="244"/>
      <c r="PUS39" s="244"/>
      <c r="PUT39" s="244"/>
      <c r="PUU39" s="244"/>
      <c r="PUV39" s="244"/>
      <c r="PUW39" s="244"/>
      <c r="PUX39" s="244"/>
      <c r="PUY39" s="244"/>
      <c r="PUZ39" s="244"/>
      <c r="PVA39" s="244"/>
      <c r="PVB39" s="244"/>
      <c r="PVC39" s="244"/>
      <c r="PVD39" s="244"/>
      <c r="PVE39" s="244"/>
      <c r="PVF39" s="244"/>
      <c r="PVG39" s="244"/>
      <c r="PVH39" s="244"/>
      <c r="PVI39" s="244"/>
      <c r="PVJ39" s="244"/>
      <c r="PVK39" s="244"/>
      <c r="PVL39" s="244"/>
      <c r="PVM39" s="244"/>
      <c r="PVN39" s="244"/>
      <c r="PVO39" s="244"/>
      <c r="PVP39" s="244"/>
      <c r="PVQ39" s="244"/>
      <c r="PVR39" s="244"/>
      <c r="PVS39" s="244"/>
      <c r="PVT39" s="244"/>
      <c r="PVU39" s="244"/>
      <c r="PVV39" s="244"/>
      <c r="PVW39" s="244"/>
      <c r="PVX39" s="244"/>
      <c r="PVY39" s="244"/>
      <c r="PVZ39" s="244"/>
      <c r="PWA39" s="244"/>
      <c r="PWB39" s="244"/>
      <c r="PWC39" s="244"/>
      <c r="PWD39" s="244"/>
      <c r="PWE39" s="244"/>
      <c r="PWF39" s="244"/>
      <c r="PWG39" s="244"/>
      <c r="PWH39" s="244"/>
      <c r="PWI39" s="244"/>
      <c r="PWJ39" s="244"/>
      <c r="PWK39" s="244"/>
      <c r="PWL39" s="244"/>
      <c r="PWM39" s="244"/>
      <c r="PWN39" s="244"/>
      <c r="PWO39" s="244"/>
      <c r="PWP39" s="244"/>
      <c r="PWQ39" s="244"/>
      <c r="PWR39" s="244"/>
      <c r="PWS39" s="244"/>
      <c r="PWT39" s="244"/>
      <c r="PWU39" s="244"/>
      <c r="PWV39" s="244"/>
      <c r="PWW39" s="244"/>
      <c r="PWX39" s="244"/>
      <c r="PWY39" s="244"/>
      <c r="PWZ39" s="244"/>
      <c r="PXA39" s="244"/>
      <c r="PXB39" s="244"/>
      <c r="PXC39" s="244"/>
      <c r="PXD39" s="244"/>
      <c r="PXE39" s="244"/>
      <c r="PXF39" s="244"/>
      <c r="PXG39" s="244"/>
      <c r="PXH39" s="244"/>
      <c r="PXI39" s="244"/>
      <c r="PXJ39" s="244"/>
      <c r="PXK39" s="244"/>
      <c r="PXL39" s="244"/>
      <c r="PXM39" s="244"/>
      <c r="PXN39" s="244"/>
      <c r="PXO39" s="244"/>
      <c r="PXP39" s="244"/>
      <c r="PXQ39" s="244"/>
      <c r="PXR39" s="244"/>
      <c r="PXS39" s="244"/>
      <c r="PXT39" s="244"/>
      <c r="PXU39" s="244"/>
      <c r="PXV39" s="244"/>
      <c r="PXW39" s="244"/>
      <c r="PXX39" s="244"/>
      <c r="PXY39" s="244"/>
      <c r="PXZ39" s="244"/>
      <c r="PYA39" s="244"/>
      <c r="PYB39" s="244"/>
      <c r="PYC39" s="244"/>
      <c r="PYD39" s="244"/>
      <c r="PYE39" s="244"/>
      <c r="PYF39" s="244"/>
      <c r="PYG39" s="244"/>
      <c r="PYH39" s="244"/>
      <c r="PYI39" s="244"/>
      <c r="PYJ39" s="244"/>
      <c r="PYK39" s="244"/>
      <c r="PYL39" s="244"/>
      <c r="PYM39" s="244"/>
      <c r="PYN39" s="244"/>
      <c r="PYO39" s="244"/>
      <c r="PYP39" s="244"/>
      <c r="PYQ39" s="244"/>
      <c r="PYR39" s="244"/>
      <c r="PYS39" s="244"/>
      <c r="PYT39" s="244"/>
      <c r="PYU39" s="244"/>
      <c r="PYV39" s="244"/>
      <c r="PYW39" s="244"/>
      <c r="PYX39" s="244"/>
      <c r="PYY39" s="244"/>
      <c r="PYZ39" s="244"/>
      <c r="PZA39" s="244"/>
      <c r="PZB39" s="244"/>
      <c r="PZC39" s="244"/>
      <c r="PZD39" s="244"/>
      <c r="PZE39" s="244"/>
      <c r="PZF39" s="244"/>
      <c r="PZG39" s="244"/>
      <c r="PZH39" s="244"/>
      <c r="PZI39" s="244"/>
      <c r="PZJ39" s="244"/>
      <c r="PZK39" s="244"/>
      <c r="PZL39" s="244"/>
      <c r="PZM39" s="244"/>
      <c r="PZN39" s="244"/>
      <c r="PZO39" s="244"/>
      <c r="PZP39" s="244"/>
      <c r="PZQ39" s="244"/>
      <c r="PZR39" s="244"/>
      <c r="PZS39" s="244"/>
      <c r="PZT39" s="244"/>
      <c r="PZU39" s="244"/>
      <c r="PZV39" s="244"/>
      <c r="PZW39" s="244"/>
      <c r="PZX39" s="244"/>
      <c r="PZY39" s="244"/>
      <c r="PZZ39" s="244"/>
      <c r="QAA39" s="244"/>
      <c r="QAB39" s="244"/>
      <c r="QAC39" s="244"/>
      <c r="QAD39" s="244"/>
      <c r="QAE39" s="244"/>
      <c r="QAF39" s="244"/>
      <c r="QAG39" s="244"/>
      <c r="QAH39" s="244"/>
      <c r="QAI39" s="244"/>
      <c r="QAJ39" s="244"/>
      <c r="QAK39" s="244"/>
      <c r="QAL39" s="244"/>
      <c r="QAM39" s="244"/>
      <c r="QAN39" s="244"/>
      <c r="QAO39" s="244"/>
      <c r="QAP39" s="244"/>
      <c r="QAQ39" s="244"/>
      <c r="QAR39" s="244"/>
      <c r="QAS39" s="244"/>
      <c r="QAT39" s="244"/>
      <c r="QAU39" s="244"/>
      <c r="QAV39" s="244"/>
      <c r="QAW39" s="244"/>
      <c r="QAX39" s="244"/>
      <c r="QAY39" s="244"/>
      <c r="QAZ39" s="244"/>
      <c r="QBA39" s="244"/>
      <c r="QBB39" s="244"/>
      <c r="QBC39" s="244"/>
      <c r="QBD39" s="244"/>
      <c r="QBE39" s="244"/>
      <c r="QBF39" s="244"/>
      <c r="QBG39" s="244"/>
      <c r="QBH39" s="244"/>
      <c r="QBI39" s="244"/>
      <c r="QBJ39" s="244"/>
      <c r="QBK39" s="244"/>
      <c r="QBL39" s="244"/>
      <c r="QBM39" s="244"/>
      <c r="QBN39" s="244"/>
      <c r="QBO39" s="244"/>
      <c r="QBP39" s="244"/>
      <c r="QBQ39" s="244"/>
      <c r="QBR39" s="244"/>
      <c r="QBS39" s="244"/>
      <c r="QBT39" s="244"/>
      <c r="QBU39" s="244"/>
      <c r="QBV39" s="244"/>
      <c r="QBW39" s="244"/>
      <c r="QBX39" s="244"/>
      <c r="QBY39" s="244"/>
      <c r="QBZ39" s="244"/>
      <c r="QCA39" s="244"/>
      <c r="QCB39" s="244"/>
      <c r="QCC39" s="244"/>
      <c r="QCD39" s="244"/>
      <c r="QCE39" s="244"/>
      <c r="QCF39" s="244"/>
      <c r="QCG39" s="244"/>
      <c r="QCH39" s="244"/>
      <c r="QCI39" s="244"/>
      <c r="QCJ39" s="244"/>
      <c r="QCK39" s="244"/>
      <c r="QCL39" s="244"/>
      <c r="QCM39" s="244"/>
      <c r="QCN39" s="244"/>
      <c r="QCO39" s="244"/>
      <c r="QCP39" s="244"/>
      <c r="QCQ39" s="244"/>
      <c r="QCR39" s="244"/>
      <c r="QCS39" s="244"/>
      <c r="QCT39" s="244"/>
      <c r="QCU39" s="244"/>
      <c r="QCV39" s="244"/>
      <c r="QCW39" s="244"/>
      <c r="QCX39" s="244"/>
      <c r="QCY39" s="244"/>
      <c r="QCZ39" s="244"/>
      <c r="QDA39" s="244"/>
      <c r="QDB39" s="244"/>
      <c r="QDC39" s="244"/>
      <c r="QDD39" s="244"/>
      <c r="QDE39" s="244"/>
      <c r="QDF39" s="244"/>
      <c r="QDG39" s="244"/>
      <c r="QDH39" s="244"/>
      <c r="QDI39" s="244"/>
      <c r="QDJ39" s="244"/>
      <c r="QDK39" s="244"/>
      <c r="QDL39" s="244"/>
      <c r="QDM39" s="244"/>
      <c r="QDN39" s="244"/>
      <c r="QDO39" s="244"/>
      <c r="QDP39" s="244"/>
      <c r="QDQ39" s="244"/>
      <c r="QDR39" s="244"/>
      <c r="QDS39" s="244"/>
      <c r="QDT39" s="244"/>
      <c r="QDU39" s="244"/>
      <c r="QDV39" s="244"/>
      <c r="QDW39" s="244"/>
      <c r="QDX39" s="244"/>
      <c r="QDY39" s="244"/>
      <c r="QDZ39" s="244"/>
      <c r="QEA39" s="244"/>
      <c r="QEB39" s="244"/>
      <c r="QEC39" s="244"/>
      <c r="QED39" s="244"/>
      <c r="QEE39" s="244"/>
      <c r="QEF39" s="244"/>
      <c r="QEG39" s="244"/>
      <c r="QEH39" s="244"/>
      <c r="QEI39" s="244"/>
      <c r="QEJ39" s="244"/>
      <c r="QEK39" s="244"/>
      <c r="QEL39" s="244"/>
      <c r="QEM39" s="244"/>
      <c r="QEN39" s="244"/>
      <c r="QEO39" s="244"/>
      <c r="QEP39" s="244"/>
      <c r="QEQ39" s="244"/>
      <c r="QER39" s="244"/>
      <c r="QES39" s="244"/>
      <c r="QET39" s="244"/>
      <c r="QEU39" s="244"/>
      <c r="QEV39" s="244"/>
      <c r="QEW39" s="244"/>
      <c r="QEX39" s="244"/>
      <c r="QEY39" s="244"/>
      <c r="QEZ39" s="244"/>
      <c r="QFA39" s="244"/>
      <c r="QFB39" s="244"/>
      <c r="QFC39" s="244"/>
      <c r="QFD39" s="244"/>
      <c r="QFE39" s="244"/>
      <c r="QFF39" s="244"/>
      <c r="QFG39" s="244"/>
      <c r="QFH39" s="244"/>
      <c r="QFI39" s="244"/>
      <c r="QFJ39" s="244"/>
      <c r="QFK39" s="244"/>
      <c r="QFL39" s="244"/>
      <c r="QFM39" s="244"/>
      <c r="QFN39" s="244"/>
      <c r="QFO39" s="244"/>
      <c r="QFP39" s="244"/>
      <c r="QFQ39" s="244"/>
      <c r="QFR39" s="244"/>
      <c r="QFS39" s="244"/>
      <c r="QFT39" s="244"/>
      <c r="QFU39" s="244"/>
      <c r="QFV39" s="244"/>
      <c r="QFW39" s="244"/>
      <c r="QFX39" s="244"/>
      <c r="QFY39" s="244"/>
      <c r="QFZ39" s="244"/>
      <c r="QGA39" s="244"/>
      <c r="QGB39" s="244"/>
      <c r="QGC39" s="244"/>
      <c r="QGD39" s="244"/>
      <c r="QGE39" s="244"/>
      <c r="QGF39" s="244"/>
      <c r="QGG39" s="244"/>
      <c r="QGH39" s="244"/>
      <c r="QGI39" s="244"/>
      <c r="QGJ39" s="244"/>
      <c r="QGK39" s="244"/>
      <c r="QGL39" s="244"/>
      <c r="QGM39" s="244"/>
      <c r="QGN39" s="244"/>
      <c r="QGO39" s="244"/>
      <c r="QGP39" s="244"/>
      <c r="QGQ39" s="244"/>
      <c r="QGR39" s="244"/>
      <c r="QGS39" s="244"/>
      <c r="QGT39" s="244"/>
      <c r="QGU39" s="244"/>
      <c r="QGV39" s="244"/>
      <c r="QGW39" s="244"/>
      <c r="QGX39" s="244"/>
      <c r="QGY39" s="244"/>
      <c r="QGZ39" s="244"/>
      <c r="QHA39" s="244"/>
      <c r="QHB39" s="244"/>
      <c r="QHC39" s="244"/>
      <c r="QHD39" s="244"/>
      <c r="QHE39" s="244"/>
      <c r="QHF39" s="244"/>
      <c r="QHG39" s="244"/>
      <c r="QHH39" s="244"/>
      <c r="QHI39" s="244"/>
      <c r="QHJ39" s="244"/>
      <c r="QHK39" s="244"/>
      <c r="QHL39" s="244"/>
      <c r="QHM39" s="244"/>
      <c r="QHN39" s="244"/>
      <c r="QHO39" s="244"/>
      <c r="QHP39" s="244"/>
      <c r="QHQ39" s="244"/>
      <c r="QHR39" s="244"/>
      <c r="QHS39" s="244"/>
      <c r="QHT39" s="244"/>
      <c r="QHU39" s="244"/>
      <c r="QHV39" s="244"/>
      <c r="QHW39" s="244"/>
      <c r="QHX39" s="244"/>
      <c r="QHY39" s="244"/>
      <c r="QHZ39" s="244"/>
      <c r="QIA39" s="244"/>
      <c r="QIB39" s="244"/>
      <c r="QIC39" s="244"/>
      <c r="QID39" s="244"/>
      <c r="QIE39" s="244"/>
      <c r="QIF39" s="244"/>
      <c r="QIG39" s="244"/>
      <c r="QIH39" s="244"/>
      <c r="QII39" s="244"/>
      <c r="QIJ39" s="244"/>
      <c r="QIK39" s="244"/>
      <c r="QIL39" s="244"/>
      <c r="QIM39" s="244"/>
      <c r="QIN39" s="244"/>
      <c r="QIO39" s="244"/>
      <c r="QIP39" s="244"/>
      <c r="QIQ39" s="244"/>
      <c r="QIR39" s="244"/>
      <c r="QIS39" s="244"/>
      <c r="QIT39" s="244"/>
      <c r="QIU39" s="244"/>
      <c r="QIV39" s="244"/>
      <c r="QIW39" s="244"/>
      <c r="QIX39" s="244"/>
      <c r="QIY39" s="244"/>
      <c r="QIZ39" s="244"/>
      <c r="QJA39" s="244"/>
      <c r="QJB39" s="244"/>
      <c r="QJC39" s="244"/>
      <c r="QJD39" s="244"/>
      <c r="QJE39" s="244"/>
      <c r="QJF39" s="244"/>
      <c r="QJG39" s="244"/>
      <c r="QJH39" s="244"/>
      <c r="QJI39" s="244"/>
      <c r="QJJ39" s="244"/>
      <c r="QJK39" s="244"/>
      <c r="QJL39" s="244"/>
      <c r="QJM39" s="244"/>
      <c r="QJN39" s="244"/>
      <c r="QJO39" s="244"/>
      <c r="QJP39" s="244"/>
      <c r="QJQ39" s="244"/>
      <c r="QJR39" s="244"/>
      <c r="QJS39" s="244"/>
      <c r="QJT39" s="244"/>
      <c r="QJU39" s="244"/>
      <c r="QJV39" s="244"/>
      <c r="QJW39" s="244"/>
      <c r="QJX39" s="244"/>
      <c r="QJY39" s="244"/>
      <c r="QJZ39" s="244"/>
      <c r="QKA39" s="244"/>
      <c r="QKB39" s="244"/>
      <c r="QKC39" s="244"/>
      <c r="QKD39" s="244"/>
      <c r="QKE39" s="244"/>
      <c r="QKF39" s="244"/>
      <c r="QKG39" s="244"/>
      <c r="QKH39" s="244"/>
      <c r="QKI39" s="244"/>
      <c r="QKJ39" s="244"/>
      <c r="QKK39" s="244"/>
      <c r="QKL39" s="244"/>
      <c r="QKM39" s="244"/>
      <c r="QKN39" s="244"/>
      <c r="QKO39" s="244"/>
      <c r="QKP39" s="244"/>
      <c r="QKQ39" s="244"/>
      <c r="QKR39" s="244"/>
      <c r="QKS39" s="244"/>
      <c r="QKT39" s="244"/>
      <c r="QKU39" s="244"/>
      <c r="QKV39" s="244"/>
      <c r="QKW39" s="244"/>
      <c r="QKX39" s="244"/>
      <c r="QKY39" s="244"/>
      <c r="QKZ39" s="244"/>
      <c r="QLA39" s="244"/>
      <c r="QLB39" s="244"/>
      <c r="QLC39" s="244"/>
      <c r="QLD39" s="244"/>
      <c r="QLE39" s="244"/>
      <c r="QLF39" s="244"/>
      <c r="QLG39" s="244"/>
      <c r="QLH39" s="244"/>
      <c r="QLI39" s="244"/>
      <c r="QLJ39" s="244"/>
      <c r="QLK39" s="244"/>
      <c r="QLL39" s="244"/>
      <c r="QLM39" s="244"/>
      <c r="QLN39" s="244"/>
      <c r="QLO39" s="244"/>
      <c r="QLP39" s="244"/>
      <c r="QLQ39" s="244"/>
      <c r="QLR39" s="244"/>
      <c r="QLS39" s="244"/>
      <c r="QLT39" s="244"/>
      <c r="QLU39" s="244"/>
      <c r="QLV39" s="244"/>
      <c r="QLW39" s="244"/>
      <c r="QLX39" s="244"/>
      <c r="QLY39" s="244"/>
      <c r="QLZ39" s="244"/>
      <c r="QMA39" s="244"/>
      <c r="QMB39" s="244"/>
      <c r="QMC39" s="244"/>
      <c r="QMD39" s="244"/>
      <c r="QME39" s="244"/>
      <c r="QMF39" s="244"/>
      <c r="QMG39" s="244"/>
      <c r="QMH39" s="244"/>
      <c r="QMI39" s="244"/>
      <c r="QMJ39" s="244"/>
      <c r="QMK39" s="244"/>
      <c r="QML39" s="244"/>
      <c r="QMM39" s="244"/>
      <c r="QMN39" s="244"/>
      <c r="QMO39" s="244"/>
      <c r="QMP39" s="244"/>
      <c r="QMQ39" s="244"/>
      <c r="QMR39" s="244"/>
      <c r="QMS39" s="244"/>
      <c r="QMT39" s="244"/>
      <c r="QMU39" s="244"/>
      <c r="QMV39" s="244"/>
      <c r="QMW39" s="244"/>
      <c r="QMX39" s="244"/>
      <c r="QMY39" s="244"/>
      <c r="QMZ39" s="244"/>
      <c r="QNA39" s="244"/>
      <c r="QNB39" s="244"/>
      <c r="QNC39" s="244"/>
      <c r="QND39" s="244"/>
      <c r="QNE39" s="244"/>
      <c r="QNF39" s="244"/>
      <c r="QNG39" s="244"/>
      <c r="QNH39" s="244"/>
      <c r="QNI39" s="244"/>
      <c r="QNJ39" s="244"/>
      <c r="QNK39" s="244"/>
      <c r="QNL39" s="244"/>
      <c r="QNM39" s="244"/>
      <c r="QNN39" s="244"/>
      <c r="QNO39" s="244"/>
      <c r="QNP39" s="244"/>
      <c r="QNQ39" s="244"/>
      <c r="QNR39" s="244"/>
      <c r="QNS39" s="244"/>
      <c r="QNT39" s="244"/>
      <c r="QNU39" s="244"/>
      <c r="QNV39" s="244"/>
      <c r="QNW39" s="244"/>
      <c r="QNX39" s="244"/>
      <c r="QNY39" s="244"/>
      <c r="QNZ39" s="244"/>
      <c r="QOA39" s="244"/>
      <c r="QOB39" s="244"/>
      <c r="QOC39" s="244"/>
      <c r="QOD39" s="244"/>
      <c r="QOE39" s="244"/>
      <c r="QOF39" s="244"/>
      <c r="QOG39" s="244"/>
      <c r="QOH39" s="244"/>
      <c r="QOI39" s="244"/>
      <c r="QOJ39" s="244"/>
      <c r="QOK39" s="244"/>
      <c r="QOL39" s="244"/>
      <c r="QOM39" s="244"/>
      <c r="QON39" s="244"/>
      <c r="QOO39" s="244"/>
      <c r="QOP39" s="244"/>
      <c r="QOQ39" s="244"/>
      <c r="QOR39" s="244"/>
      <c r="QOS39" s="244"/>
      <c r="QOT39" s="244"/>
      <c r="QOU39" s="244"/>
      <c r="QOV39" s="244"/>
      <c r="QOW39" s="244"/>
      <c r="QOX39" s="244"/>
      <c r="QOY39" s="244"/>
      <c r="QOZ39" s="244"/>
      <c r="QPA39" s="244"/>
      <c r="QPB39" s="244"/>
      <c r="QPC39" s="244"/>
      <c r="QPD39" s="244"/>
      <c r="QPE39" s="244"/>
      <c r="QPF39" s="244"/>
      <c r="QPG39" s="244"/>
      <c r="QPH39" s="244"/>
      <c r="QPI39" s="244"/>
      <c r="QPJ39" s="244"/>
      <c r="QPK39" s="244"/>
      <c r="QPL39" s="244"/>
      <c r="QPM39" s="244"/>
      <c r="QPN39" s="244"/>
      <c r="QPO39" s="244"/>
      <c r="QPP39" s="244"/>
      <c r="QPQ39" s="244"/>
      <c r="QPR39" s="244"/>
      <c r="QPS39" s="244"/>
      <c r="QPT39" s="244"/>
      <c r="QPU39" s="244"/>
      <c r="QPV39" s="244"/>
      <c r="QPW39" s="244"/>
      <c r="QPX39" s="244"/>
      <c r="QPY39" s="244"/>
      <c r="QPZ39" s="244"/>
      <c r="QQA39" s="244"/>
      <c r="QQB39" s="244"/>
      <c r="QQC39" s="244"/>
      <c r="QQD39" s="244"/>
      <c r="QQE39" s="244"/>
      <c r="QQF39" s="244"/>
      <c r="QQG39" s="244"/>
      <c r="QQH39" s="244"/>
      <c r="QQI39" s="244"/>
      <c r="QQJ39" s="244"/>
      <c r="QQK39" s="244"/>
      <c r="QQL39" s="244"/>
      <c r="QQM39" s="244"/>
      <c r="QQN39" s="244"/>
      <c r="QQO39" s="244"/>
      <c r="QQP39" s="244"/>
      <c r="QQQ39" s="244"/>
      <c r="QQR39" s="244"/>
      <c r="QQS39" s="244"/>
      <c r="QQT39" s="244"/>
      <c r="QQU39" s="244"/>
      <c r="QQV39" s="244"/>
      <c r="QQW39" s="244"/>
      <c r="QQX39" s="244"/>
      <c r="QQY39" s="244"/>
      <c r="QQZ39" s="244"/>
      <c r="QRA39" s="244"/>
      <c r="QRB39" s="244"/>
      <c r="QRC39" s="244"/>
      <c r="QRD39" s="244"/>
      <c r="QRE39" s="244"/>
      <c r="QRF39" s="244"/>
      <c r="QRG39" s="244"/>
      <c r="QRH39" s="244"/>
      <c r="QRI39" s="244"/>
      <c r="QRJ39" s="244"/>
      <c r="QRK39" s="244"/>
      <c r="QRL39" s="244"/>
      <c r="QRM39" s="244"/>
      <c r="QRN39" s="244"/>
      <c r="QRO39" s="244"/>
      <c r="QRP39" s="244"/>
      <c r="QRQ39" s="244"/>
      <c r="QRR39" s="244"/>
      <c r="QRS39" s="244"/>
      <c r="QRT39" s="244"/>
      <c r="QRU39" s="244"/>
      <c r="QRV39" s="244"/>
      <c r="QRW39" s="244"/>
      <c r="QRX39" s="244"/>
      <c r="QRY39" s="244"/>
      <c r="QRZ39" s="244"/>
      <c r="QSA39" s="244"/>
      <c r="QSB39" s="244"/>
      <c r="QSC39" s="244"/>
      <c r="QSD39" s="244"/>
      <c r="QSE39" s="244"/>
      <c r="QSF39" s="244"/>
      <c r="QSG39" s="244"/>
      <c r="QSH39" s="244"/>
      <c r="QSI39" s="244"/>
      <c r="QSJ39" s="244"/>
      <c r="QSK39" s="244"/>
      <c r="QSL39" s="244"/>
      <c r="QSM39" s="244"/>
      <c r="QSN39" s="244"/>
      <c r="QSO39" s="244"/>
      <c r="QSP39" s="244"/>
      <c r="QSQ39" s="244"/>
      <c r="QSR39" s="244"/>
      <c r="QSS39" s="244"/>
      <c r="QST39" s="244"/>
      <c r="QSU39" s="244"/>
      <c r="QSV39" s="244"/>
      <c r="QSW39" s="244"/>
      <c r="QSX39" s="244"/>
      <c r="QSY39" s="244"/>
      <c r="QSZ39" s="244"/>
      <c r="QTA39" s="244"/>
      <c r="QTB39" s="244"/>
      <c r="QTC39" s="244"/>
      <c r="QTD39" s="244"/>
      <c r="QTE39" s="244"/>
      <c r="QTF39" s="244"/>
      <c r="QTG39" s="244"/>
      <c r="QTH39" s="244"/>
      <c r="QTI39" s="244"/>
      <c r="QTJ39" s="244"/>
      <c r="QTK39" s="244"/>
      <c r="QTL39" s="244"/>
      <c r="QTM39" s="244"/>
      <c r="QTN39" s="244"/>
      <c r="QTO39" s="244"/>
      <c r="QTP39" s="244"/>
      <c r="QTQ39" s="244"/>
      <c r="QTR39" s="244"/>
      <c r="QTS39" s="244"/>
      <c r="QTT39" s="244"/>
      <c r="QTU39" s="244"/>
      <c r="QTV39" s="244"/>
      <c r="QTW39" s="244"/>
      <c r="QTX39" s="244"/>
      <c r="QTY39" s="244"/>
      <c r="QTZ39" s="244"/>
      <c r="QUA39" s="244"/>
      <c r="QUB39" s="244"/>
      <c r="QUC39" s="244"/>
      <c r="QUD39" s="244"/>
      <c r="QUE39" s="244"/>
      <c r="QUF39" s="244"/>
      <c r="QUG39" s="244"/>
      <c r="QUH39" s="244"/>
      <c r="QUI39" s="244"/>
      <c r="QUJ39" s="244"/>
      <c r="QUK39" s="244"/>
      <c r="QUL39" s="244"/>
      <c r="QUM39" s="244"/>
      <c r="QUN39" s="244"/>
      <c r="QUO39" s="244"/>
      <c r="QUP39" s="244"/>
      <c r="QUQ39" s="244"/>
      <c r="QUR39" s="244"/>
      <c r="QUS39" s="244"/>
      <c r="QUT39" s="244"/>
      <c r="QUU39" s="244"/>
      <c r="QUV39" s="244"/>
      <c r="QUW39" s="244"/>
      <c r="QUX39" s="244"/>
      <c r="QUY39" s="244"/>
      <c r="QUZ39" s="244"/>
      <c r="QVA39" s="244"/>
      <c r="QVB39" s="244"/>
      <c r="QVC39" s="244"/>
      <c r="QVD39" s="244"/>
      <c r="QVE39" s="244"/>
      <c r="QVF39" s="244"/>
      <c r="QVG39" s="244"/>
      <c r="QVH39" s="244"/>
      <c r="QVI39" s="244"/>
      <c r="QVJ39" s="244"/>
      <c r="QVK39" s="244"/>
      <c r="QVL39" s="244"/>
      <c r="QVM39" s="244"/>
      <c r="QVN39" s="244"/>
      <c r="QVO39" s="244"/>
      <c r="QVP39" s="244"/>
      <c r="QVQ39" s="244"/>
      <c r="QVR39" s="244"/>
      <c r="QVS39" s="244"/>
      <c r="QVT39" s="244"/>
      <c r="QVU39" s="244"/>
      <c r="QVV39" s="244"/>
      <c r="QVW39" s="244"/>
      <c r="QVX39" s="244"/>
      <c r="QVY39" s="244"/>
      <c r="QVZ39" s="244"/>
      <c r="QWA39" s="244"/>
      <c r="QWB39" s="244"/>
      <c r="QWC39" s="244"/>
      <c r="QWD39" s="244"/>
      <c r="QWE39" s="244"/>
      <c r="QWF39" s="244"/>
      <c r="QWG39" s="244"/>
      <c r="QWH39" s="244"/>
      <c r="QWI39" s="244"/>
      <c r="QWJ39" s="244"/>
      <c r="QWK39" s="244"/>
      <c r="QWL39" s="244"/>
      <c r="QWM39" s="244"/>
      <c r="QWN39" s="244"/>
      <c r="QWO39" s="244"/>
      <c r="QWP39" s="244"/>
      <c r="QWQ39" s="244"/>
      <c r="QWR39" s="244"/>
      <c r="QWS39" s="244"/>
      <c r="QWT39" s="244"/>
      <c r="QWU39" s="244"/>
      <c r="QWV39" s="244"/>
      <c r="QWW39" s="244"/>
      <c r="QWX39" s="244"/>
      <c r="QWY39" s="244"/>
      <c r="QWZ39" s="244"/>
      <c r="QXA39" s="244"/>
      <c r="QXB39" s="244"/>
      <c r="QXC39" s="244"/>
      <c r="QXD39" s="244"/>
      <c r="QXE39" s="244"/>
      <c r="QXF39" s="244"/>
      <c r="QXG39" s="244"/>
      <c r="QXH39" s="244"/>
      <c r="QXI39" s="244"/>
      <c r="QXJ39" s="244"/>
      <c r="QXK39" s="244"/>
      <c r="QXL39" s="244"/>
      <c r="QXM39" s="244"/>
      <c r="QXN39" s="244"/>
      <c r="QXO39" s="244"/>
      <c r="QXP39" s="244"/>
      <c r="QXQ39" s="244"/>
      <c r="QXR39" s="244"/>
      <c r="QXS39" s="244"/>
      <c r="QXT39" s="244"/>
      <c r="QXU39" s="244"/>
      <c r="QXV39" s="244"/>
      <c r="QXW39" s="244"/>
      <c r="QXX39" s="244"/>
      <c r="QXY39" s="244"/>
      <c r="QXZ39" s="244"/>
      <c r="QYA39" s="244"/>
      <c r="QYB39" s="244"/>
      <c r="QYC39" s="244"/>
      <c r="QYD39" s="244"/>
      <c r="QYE39" s="244"/>
      <c r="QYF39" s="244"/>
      <c r="QYG39" s="244"/>
      <c r="QYH39" s="244"/>
      <c r="QYI39" s="244"/>
      <c r="QYJ39" s="244"/>
      <c r="QYK39" s="244"/>
      <c r="QYL39" s="244"/>
      <c r="QYM39" s="244"/>
      <c r="QYN39" s="244"/>
      <c r="QYO39" s="244"/>
      <c r="QYP39" s="244"/>
      <c r="QYQ39" s="244"/>
      <c r="QYR39" s="244"/>
      <c r="QYS39" s="244"/>
      <c r="QYT39" s="244"/>
      <c r="QYU39" s="244"/>
      <c r="QYV39" s="244"/>
      <c r="QYW39" s="244"/>
      <c r="QYX39" s="244"/>
      <c r="QYY39" s="244"/>
      <c r="QYZ39" s="244"/>
      <c r="QZA39" s="244"/>
      <c r="QZB39" s="244"/>
      <c r="QZC39" s="244"/>
      <c r="QZD39" s="244"/>
      <c r="QZE39" s="244"/>
      <c r="QZF39" s="244"/>
      <c r="QZG39" s="244"/>
      <c r="QZH39" s="244"/>
      <c r="QZI39" s="244"/>
      <c r="QZJ39" s="244"/>
      <c r="QZK39" s="244"/>
      <c r="QZL39" s="244"/>
      <c r="QZM39" s="244"/>
      <c r="QZN39" s="244"/>
      <c r="QZO39" s="244"/>
      <c r="QZP39" s="244"/>
      <c r="QZQ39" s="244"/>
      <c r="QZR39" s="244"/>
      <c r="QZS39" s="244"/>
      <c r="QZT39" s="244"/>
      <c r="QZU39" s="244"/>
      <c r="QZV39" s="244"/>
      <c r="QZW39" s="244"/>
      <c r="QZX39" s="244"/>
      <c r="QZY39" s="244"/>
      <c r="QZZ39" s="244"/>
      <c r="RAA39" s="244"/>
      <c r="RAB39" s="244"/>
      <c r="RAC39" s="244"/>
      <c r="RAD39" s="244"/>
      <c r="RAE39" s="244"/>
      <c r="RAF39" s="244"/>
      <c r="RAG39" s="244"/>
      <c r="RAH39" s="244"/>
      <c r="RAI39" s="244"/>
      <c r="RAJ39" s="244"/>
      <c r="RAK39" s="244"/>
      <c r="RAL39" s="244"/>
      <c r="RAM39" s="244"/>
      <c r="RAN39" s="244"/>
      <c r="RAO39" s="244"/>
      <c r="RAP39" s="244"/>
      <c r="RAQ39" s="244"/>
      <c r="RAR39" s="244"/>
      <c r="RAS39" s="244"/>
      <c r="RAT39" s="244"/>
      <c r="RAU39" s="244"/>
      <c r="RAV39" s="244"/>
      <c r="RAW39" s="244"/>
      <c r="RAX39" s="244"/>
      <c r="RAY39" s="244"/>
      <c r="RAZ39" s="244"/>
      <c r="RBA39" s="244"/>
      <c r="RBB39" s="244"/>
      <c r="RBC39" s="244"/>
      <c r="RBD39" s="244"/>
      <c r="RBE39" s="244"/>
      <c r="RBF39" s="244"/>
      <c r="RBG39" s="244"/>
      <c r="RBH39" s="244"/>
      <c r="RBI39" s="244"/>
      <c r="RBJ39" s="244"/>
      <c r="RBK39" s="244"/>
      <c r="RBL39" s="244"/>
      <c r="RBM39" s="244"/>
      <c r="RBN39" s="244"/>
      <c r="RBO39" s="244"/>
      <c r="RBP39" s="244"/>
      <c r="RBQ39" s="244"/>
      <c r="RBR39" s="244"/>
      <c r="RBS39" s="244"/>
      <c r="RBT39" s="244"/>
      <c r="RBU39" s="244"/>
      <c r="RBV39" s="244"/>
      <c r="RBW39" s="244"/>
      <c r="RBX39" s="244"/>
      <c r="RBY39" s="244"/>
      <c r="RBZ39" s="244"/>
      <c r="RCA39" s="244"/>
      <c r="RCB39" s="244"/>
      <c r="RCC39" s="244"/>
      <c r="RCD39" s="244"/>
      <c r="RCE39" s="244"/>
      <c r="RCF39" s="244"/>
      <c r="RCG39" s="244"/>
      <c r="RCH39" s="244"/>
      <c r="RCI39" s="244"/>
      <c r="RCJ39" s="244"/>
      <c r="RCK39" s="244"/>
      <c r="RCL39" s="244"/>
      <c r="RCM39" s="244"/>
      <c r="RCN39" s="244"/>
      <c r="RCO39" s="244"/>
      <c r="RCP39" s="244"/>
      <c r="RCQ39" s="244"/>
      <c r="RCR39" s="244"/>
      <c r="RCS39" s="244"/>
      <c r="RCT39" s="244"/>
      <c r="RCU39" s="244"/>
      <c r="RCV39" s="244"/>
      <c r="RCW39" s="244"/>
      <c r="RCX39" s="244"/>
      <c r="RCY39" s="244"/>
      <c r="RCZ39" s="244"/>
      <c r="RDA39" s="244"/>
      <c r="RDB39" s="244"/>
      <c r="RDC39" s="244"/>
      <c r="RDD39" s="244"/>
      <c r="RDE39" s="244"/>
      <c r="RDF39" s="244"/>
      <c r="RDG39" s="244"/>
      <c r="RDH39" s="244"/>
      <c r="RDI39" s="244"/>
      <c r="RDJ39" s="244"/>
      <c r="RDK39" s="244"/>
      <c r="RDL39" s="244"/>
      <c r="RDM39" s="244"/>
      <c r="RDN39" s="244"/>
      <c r="RDO39" s="244"/>
      <c r="RDP39" s="244"/>
      <c r="RDQ39" s="244"/>
      <c r="RDR39" s="244"/>
      <c r="RDS39" s="244"/>
      <c r="RDT39" s="244"/>
      <c r="RDU39" s="244"/>
      <c r="RDV39" s="244"/>
      <c r="RDW39" s="244"/>
      <c r="RDX39" s="244"/>
      <c r="RDY39" s="244"/>
      <c r="RDZ39" s="244"/>
      <c r="REA39" s="244"/>
      <c r="REB39" s="244"/>
      <c r="REC39" s="244"/>
      <c r="RED39" s="244"/>
      <c r="REE39" s="244"/>
      <c r="REF39" s="244"/>
      <c r="REG39" s="244"/>
      <c r="REH39" s="244"/>
      <c r="REI39" s="244"/>
      <c r="REJ39" s="244"/>
      <c r="REK39" s="244"/>
      <c r="REL39" s="244"/>
      <c r="REM39" s="244"/>
      <c r="REN39" s="244"/>
      <c r="REO39" s="244"/>
      <c r="REP39" s="244"/>
      <c r="REQ39" s="244"/>
      <c r="RER39" s="244"/>
      <c r="RES39" s="244"/>
      <c r="RET39" s="244"/>
      <c r="REU39" s="244"/>
      <c r="REV39" s="244"/>
      <c r="REW39" s="244"/>
      <c r="REX39" s="244"/>
      <c r="REY39" s="244"/>
      <c r="REZ39" s="244"/>
      <c r="RFA39" s="244"/>
      <c r="RFB39" s="244"/>
      <c r="RFC39" s="244"/>
      <c r="RFD39" s="244"/>
      <c r="RFE39" s="244"/>
      <c r="RFF39" s="244"/>
      <c r="RFG39" s="244"/>
      <c r="RFH39" s="244"/>
      <c r="RFI39" s="244"/>
      <c r="RFJ39" s="244"/>
      <c r="RFK39" s="244"/>
      <c r="RFL39" s="244"/>
      <c r="RFM39" s="244"/>
      <c r="RFN39" s="244"/>
      <c r="RFO39" s="244"/>
      <c r="RFP39" s="244"/>
      <c r="RFQ39" s="244"/>
      <c r="RFR39" s="244"/>
      <c r="RFS39" s="244"/>
      <c r="RFT39" s="244"/>
      <c r="RFU39" s="244"/>
      <c r="RFV39" s="244"/>
      <c r="RFW39" s="244"/>
      <c r="RFX39" s="244"/>
      <c r="RFY39" s="244"/>
      <c r="RFZ39" s="244"/>
      <c r="RGA39" s="244"/>
      <c r="RGB39" s="244"/>
      <c r="RGC39" s="244"/>
      <c r="RGD39" s="244"/>
      <c r="RGE39" s="244"/>
      <c r="RGF39" s="244"/>
      <c r="RGG39" s="244"/>
      <c r="RGH39" s="244"/>
      <c r="RGI39" s="244"/>
      <c r="RGJ39" s="244"/>
      <c r="RGK39" s="244"/>
      <c r="RGL39" s="244"/>
      <c r="RGM39" s="244"/>
      <c r="RGN39" s="244"/>
      <c r="RGO39" s="244"/>
      <c r="RGP39" s="244"/>
      <c r="RGQ39" s="244"/>
      <c r="RGR39" s="244"/>
      <c r="RGS39" s="244"/>
      <c r="RGT39" s="244"/>
      <c r="RGU39" s="244"/>
      <c r="RGV39" s="244"/>
      <c r="RGW39" s="244"/>
      <c r="RGX39" s="244"/>
      <c r="RGY39" s="244"/>
      <c r="RGZ39" s="244"/>
      <c r="RHA39" s="244"/>
      <c r="RHB39" s="244"/>
      <c r="RHC39" s="244"/>
      <c r="RHD39" s="244"/>
      <c r="RHE39" s="244"/>
      <c r="RHF39" s="244"/>
      <c r="RHG39" s="244"/>
      <c r="RHH39" s="244"/>
      <c r="RHI39" s="244"/>
      <c r="RHJ39" s="244"/>
      <c r="RHK39" s="244"/>
      <c r="RHL39" s="244"/>
      <c r="RHM39" s="244"/>
      <c r="RHN39" s="244"/>
      <c r="RHO39" s="244"/>
      <c r="RHP39" s="244"/>
      <c r="RHQ39" s="244"/>
      <c r="RHR39" s="244"/>
      <c r="RHS39" s="244"/>
      <c r="RHT39" s="244"/>
      <c r="RHU39" s="244"/>
      <c r="RHV39" s="244"/>
      <c r="RHW39" s="244"/>
      <c r="RHX39" s="244"/>
      <c r="RHY39" s="244"/>
      <c r="RHZ39" s="244"/>
      <c r="RIA39" s="244"/>
      <c r="RIB39" s="244"/>
      <c r="RIC39" s="244"/>
      <c r="RID39" s="244"/>
      <c r="RIE39" s="244"/>
      <c r="RIF39" s="244"/>
      <c r="RIG39" s="244"/>
      <c r="RIH39" s="244"/>
      <c r="RII39" s="244"/>
      <c r="RIJ39" s="244"/>
      <c r="RIK39" s="244"/>
      <c r="RIL39" s="244"/>
      <c r="RIM39" s="244"/>
      <c r="RIN39" s="244"/>
      <c r="RIO39" s="244"/>
      <c r="RIP39" s="244"/>
      <c r="RIQ39" s="244"/>
      <c r="RIR39" s="244"/>
      <c r="RIS39" s="244"/>
      <c r="RIT39" s="244"/>
      <c r="RIU39" s="244"/>
      <c r="RIV39" s="244"/>
      <c r="RIW39" s="244"/>
      <c r="RIX39" s="244"/>
      <c r="RIY39" s="244"/>
      <c r="RIZ39" s="244"/>
      <c r="RJA39" s="244"/>
      <c r="RJB39" s="244"/>
      <c r="RJC39" s="244"/>
      <c r="RJD39" s="244"/>
      <c r="RJE39" s="244"/>
      <c r="RJF39" s="244"/>
      <c r="RJG39" s="244"/>
      <c r="RJH39" s="244"/>
      <c r="RJI39" s="244"/>
      <c r="RJJ39" s="244"/>
      <c r="RJK39" s="244"/>
      <c r="RJL39" s="244"/>
      <c r="RJM39" s="244"/>
      <c r="RJN39" s="244"/>
      <c r="RJO39" s="244"/>
      <c r="RJP39" s="244"/>
      <c r="RJQ39" s="244"/>
      <c r="RJR39" s="244"/>
      <c r="RJS39" s="244"/>
      <c r="RJT39" s="244"/>
      <c r="RJU39" s="244"/>
      <c r="RJV39" s="244"/>
      <c r="RJW39" s="244"/>
      <c r="RJX39" s="244"/>
      <c r="RJY39" s="244"/>
      <c r="RJZ39" s="244"/>
      <c r="RKA39" s="244"/>
      <c r="RKB39" s="244"/>
      <c r="RKC39" s="244"/>
      <c r="RKD39" s="244"/>
      <c r="RKE39" s="244"/>
      <c r="RKF39" s="244"/>
      <c r="RKG39" s="244"/>
      <c r="RKH39" s="244"/>
      <c r="RKI39" s="244"/>
      <c r="RKJ39" s="244"/>
      <c r="RKK39" s="244"/>
      <c r="RKL39" s="244"/>
      <c r="RKM39" s="244"/>
      <c r="RKN39" s="244"/>
      <c r="RKO39" s="244"/>
      <c r="RKP39" s="244"/>
      <c r="RKQ39" s="244"/>
      <c r="RKR39" s="244"/>
      <c r="RKS39" s="244"/>
      <c r="RKT39" s="244"/>
      <c r="RKU39" s="244"/>
      <c r="RKV39" s="244"/>
      <c r="RKW39" s="244"/>
      <c r="RKX39" s="244"/>
      <c r="RKY39" s="244"/>
      <c r="RKZ39" s="244"/>
      <c r="RLA39" s="244"/>
      <c r="RLB39" s="244"/>
      <c r="RLC39" s="244"/>
      <c r="RLD39" s="244"/>
      <c r="RLE39" s="244"/>
      <c r="RLF39" s="244"/>
      <c r="RLG39" s="244"/>
      <c r="RLH39" s="244"/>
      <c r="RLI39" s="244"/>
      <c r="RLJ39" s="244"/>
      <c r="RLK39" s="244"/>
      <c r="RLL39" s="244"/>
      <c r="RLM39" s="244"/>
      <c r="RLN39" s="244"/>
      <c r="RLO39" s="244"/>
      <c r="RLP39" s="244"/>
      <c r="RLQ39" s="244"/>
      <c r="RLR39" s="244"/>
      <c r="RLS39" s="244"/>
      <c r="RLT39" s="244"/>
      <c r="RLU39" s="244"/>
      <c r="RLV39" s="244"/>
      <c r="RLW39" s="244"/>
      <c r="RLX39" s="244"/>
      <c r="RLY39" s="244"/>
      <c r="RLZ39" s="244"/>
      <c r="RMA39" s="244"/>
      <c r="RMB39" s="244"/>
      <c r="RMC39" s="244"/>
      <c r="RMD39" s="244"/>
      <c r="RME39" s="244"/>
      <c r="RMF39" s="244"/>
      <c r="RMG39" s="244"/>
      <c r="RMH39" s="244"/>
      <c r="RMI39" s="244"/>
      <c r="RMJ39" s="244"/>
      <c r="RMK39" s="244"/>
      <c r="RML39" s="244"/>
      <c r="RMM39" s="244"/>
      <c r="RMN39" s="244"/>
      <c r="RMO39" s="244"/>
      <c r="RMP39" s="244"/>
      <c r="RMQ39" s="244"/>
      <c r="RMR39" s="244"/>
      <c r="RMS39" s="244"/>
      <c r="RMT39" s="244"/>
      <c r="RMU39" s="244"/>
      <c r="RMV39" s="244"/>
      <c r="RMW39" s="244"/>
      <c r="RMX39" s="244"/>
      <c r="RMY39" s="244"/>
      <c r="RMZ39" s="244"/>
      <c r="RNA39" s="244"/>
      <c r="RNB39" s="244"/>
      <c r="RNC39" s="244"/>
      <c r="RND39" s="244"/>
      <c r="RNE39" s="244"/>
      <c r="RNF39" s="244"/>
      <c r="RNG39" s="244"/>
      <c r="RNH39" s="244"/>
      <c r="RNI39" s="244"/>
      <c r="RNJ39" s="244"/>
      <c r="RNK39" s="244"/>
      <c r="RNL39" s="244"/>
      <c r="RNM39" s="244"/>
      <c r="RNN39" s="244"/>
      <c r="RNO39" s="244"/>
      <c r="RNP39" s="244"/>
      <c r="RNQ39" s="244"/>
      <c r="RNR39" s="244"/>
      <c r="RNS39" s="244"/>
      <c r="RNT39" s="244"/>
      <c r="RNU39" s="244"/>
      <c r="RNV39" s="244"/>
      <c r="RNW39" s="244"/>
      <c r="RNX39" s="244"/>
      <c r="RNY39" s="244"/>
      <c r="RNZ39" s="244"/>
      <c r="ROA39" s="244"/>
      <c r="ROB39" s="244"/>
      <c r="ROC39" s="244"/>
      <c r="ROD39" s="244"/>
      <c r="ROE39" s="244"/>
      <c r="ROF39" s="244"/>
      <c r="ROG39" s="244"/>
      <c r="ROH39" s="244"/>
      <c r="ROI39" s="244"/>
      <c r="ROJ39" s="244"/>
      <c r="ROK39" s="244"/>
      <c r="ROL39" s="244"/>
      <c r="ROM39" s="244"/>
      <c r="RON39" s="244"/>
      <c r="ROO39" s="244"/>
      <c r="ROP39" s="244"/>
      <c r="ROQ39" s="244"/>
      <c r="ROR39" s="244"/>
      <c r="ROS39" s="244"/>
      <c r="ROT39" s="244"/>
      <c r="ROU39" s="244"/>
      <c r="ROV39" s="244"/>
      <c r="ROW39" s="244"/>
      <c r="ROX39" s="244"/>
      <c r="ROY39" s="244"/>
      <c r="ROZ39" s="244"/>
      <c r="RPA39" s="244"/>
      <c r="RPB39" s="244"/>
      <c r="RPC39" s="244"/>
      <c r="RPD39" s="244"/>
      <c r="RPE39" s="244"/>
      <c r="RPF39" s="244"/>
      <c r="RPG39" s="244"/>
      <c r="RPH39" s="244"/>
      <c r="RPI39" s="244"/>
      <c r="RPJ39" s="244"/>
      <c r="RPK39" s="244"/>
      <c r="RPL39" s="244"/>
      <c r="RPM39" s="244"/>
      <c r="RPN39" s="244"/>
      <c r="RPO39" s="244"/>
      <c r="RPP39" s="244"/>
      <c r="RPQ39" s="244"/>
      <c r="RPR39" s="244"/>
      <c r="RPS39" s="244"/>
      <c r="RPT39" s="244"/>
      <c r="RPU39" s="244"/>
      <c r="RPV39" s="244"/>
      <c r="RPW39" s="244"/>
      <c r="RPX39" s="244"/>
      <c r="RPY39" s="244"/>
      <c r="RPZ39" s="244"/>
      <c r="RQA39" s="244"/>
      <c r="RQB39" s="244"/>
      <c r="RQC39" s="244"/>
      <c r="RQD39" s="244"/>
      <c r="RQE39" s="244"/>
      <c r="RQF39" s="244"/>
      <c r="RQG39" s="244"/>
      <c r="RQH39" s="244"/>
      <c r="RQI39" s="244"/>
      <c r="RQJ39" s="244"/>
      <c r="RQK39" s="244"/>
      <c r="RQL39" s="244"/>
      <c r="RQM39" s="244"/>
      <c r="RQN39" s="244"/>
      <c r="RQO39" s="244"/>
      <c r="RQP39" s="244"/>
      <c r="RQQ39" s="244"/>
      <c r="RQR39" s="244"/>
      <c r="RQS39" s="244"/>
      <c r="RQT39" s="244"/>
      <c r="RQU39" s="244"/>
      <c r="RQV39" s="244"/>
      <c r="RQW39" s="244"/>
      <c r="RQX39" s="244"/>
      <c r="RQY39" s="244"/>
      <c r="RQZ39" s="244"/>
      <c r="RRA39" s="244"/>
      <c r="RRB39" s="244"/>
      <c r="RRC39" s="244"/>
      <c r="RRD39" s="244"/>
      <c r="RRE39" s="244"/>
      <c r="RRF39" s="244"/>
      <c r="RRG39" s="244"/>
      <c r="RRH39" s="244"/>
      <c r="RRI39" s="244"/>
      <c r="RRJ39" s="244"/>
      <c r="RRK39" s="244"/>
      <c r="RRL39" s="244"/>
      <c r="RRM39" s="244"/>
      <c r="RRN39" s="244"/>
      <c r="RRO39" s="244"/>
      <c r="RRP39" s="244"/>
      <c r="RRQ39" s="244"/>
      <c r="RRR39" s="244"/>
      <c r="RRS39" s="244"/>
      <c r="RRT39" s="244"/>
      <c r="RRU39" s="244"/>
      <c r="RRV39" s="244"/>
      <c r="RRW39" s="244"/>
      <c r="RRX39" s="244"/>
      <c r="RRY39" s="244"/>
      <c r="RRZ39" s="244"/>
      <c r="RSA39" s="244"/>
      <c r="RSB39" s="244"/>
      <c r="RSC39" s="244"/>
      <c r="RSD39" s="244"/>
      <c r="RSE39" s="244"/>
      <c r="RSF39" s="244"/>
      <c r="RSG39" s="244"/>
      <c r="RSH39" s="244"/>
      <c r="RSI39" s="244"/>
      <c r="RSJ39" s="244"/>
      <c r="RSK39" s="244"/>
      <c r="RSL39" s="244"/>
      <c r="RSM39" s="244"/>
      <c r="RSN39" s="244"/>
      <c r="RSO39" s="244"/>
      <c r="RSP39" s="244"/>
      <c r="RSQ39" s="244"/>
      <c r="RSR39" s="244"/>
      <c r="RSS39" s="244"/>
      <c r="RST39" s="244"/>
      <c r="RSU39" s="244"/>
      <c r="RSV39" s="244"/>
      <c r="RSW39" s="244"/>
      <c r="RSX39" s="244"/>
      <c r="RSY39" s="244"/>
      <c r="RSZ39" s="244"/>
      <c r="RTA39" s="244"/>
      <c r="RTB39" s="244"/>
      <c r="RTC39" s="244"/>
      <c r="RTD39" s="244"/>
      <c r="RTE39" s="244"/>
      <c r="RTF39" s="244"/>
      <c r="RTG39" s="244"/>
      <c r="RTH39" s="244"/>
      <c r="RTI39" s="244"/>
      <c r="RTJ39" s="244"/>
      <c r="RTK39" s="244"/>
      <c r="RTL39" s="244"/>
      <c r="RTM39" s="244"/>
      <c r="RTN39" s="244"/>
      <c r="RTO39" s="244"/>
      <c r="RTP39" s="244"/>
      <c r="RTQ39" s="244"/>
      <c r="RTR39" s="244"/>
      <c r="RTS39" s="244"/>
      <c r="RTT39" s="244"/>
      <c r="RTU39" s="244"/>
      <c r="RTV39" s="244"/>
      <c r="RTW39" s="244"/>
      <c r="RTX39" s="244"/>
      <c r="RTY39" s="244"/>
      <c r="RTZ39" s="244"/>
      <c r="RUA39" s="244"/>
      <c r="RUB39" s="244"/>
      <c r="RUC39" s="244"/>
      <c r="RUD39" s="244"/>
      <c r="RUE39" s="244"/>
      <c r="RUF39" s="244"/>
      <c r="RUG39" s="244"/>
      <c r="RUH39" s="244"/>
      <c r="RUI39" s="244"/>
      <c r="RUJ39" s="244"/>
      <c r="RUK39" s="244"/>
      <c r="RUL39" s="244"/>
      <c r="RUM39" s="244"/>
      <c r="RUN39" s="244"/>
      <c r="RUO39" s="244"/>
      <c r="RUP39" s="244"/>
      <c r="RUQ39" s="244"/>
      <c r="RUR39" s="244"/>
      <c r="RUS39" s="244"/>
      <c r="RUT39" s="244"/>
      <c r="RUU39" s="244"/>
      <c r="RUV39" s="244"/>
      <c r="RUW39" s="244"/>
      <c r="RUX39" s="244"/>
      <c r="RUY39" s="244"/>
      <c r="RUZ39" s="244"/>
      <c r="RVA39" s="244"/>
      <c r="RVB39" s="244"/>
      <c r="RVC39" s="244"/>
      <c r="RVD39" s="244"/>
      <c r="RVE39" s="244"/>
      <c r="RVF39" s="244"/>
      <c r="RVG39" s="244"/>
      <c r="RVH39" s="244"/>
      <c r="RVI39" s="244"/>
      <c r="RVJ39" s="244"/>
      <c r="RVK39" s="244"/>
      <c r="RVL39" s="244"/>
      <c r="RVM39" s="244"/>
      <c r="RVN39" s="244"/>
      <c r="RVO39" s="244"/>
      <c r="RVP39" s="244"/>
      <c r="RVQ39" s="244"/>
      <c r="RVR39" s="244"/>
      <c r="RVS39" s="244"/>
      <c r="RVT39" s="244"/>
      <c r="RVU39" s="244"/>
      <c r="RVV39" s="244"/>
      <c r="RVW39" s="244"/>
      <c r="RVX39" s="244"/>
      <c r="RVY39" s="244"/>
      <c r="RVZ39" s="244"/>
      <c r="RWA39" s="244"/>
      <c r="RWB39" s="244"/>
      <c r="RWC39" s="244"/>
      <c r="RWD39" s="244"/>
      <c r="RWE39" s="244"/>
      <c r="RWF39" s="244"/>
      <c r="RWG39" s="244"/>
      <c r="RWH39" s="244"/>
      <c r="RWI39" s="244"/>
      <c r="RWJ39" s="244"/>
      <c r="RWK39" s="244"/>
      <c r="RWL39" s="244"/>
      <c r="RWM39" s="244"/>
      <c r="RWN39" s="244"/>
      <c r="RWO39" s="244"/>
      <c r="RWP39" s="244"/>
      <c r="RWQ39" s="244"/>
      <c r="RWR39" s="244"/>
      <c r="RWS39" s="244"/>
      <c r="RWT39" s="244"/>
      <c r="RWU39" s="244"/>
      <c r="RWV39" s="244"/>
      <c r="RWW39" s="244"/>
      <c r="RWX39" s="244"/>
      <c r="RWY39" s="244"/>
      <c r="RWZ39" s="244"/>
      <c r="RXA39" s="244"/>
      <c r="RXB39" s="244"/>
      <c r="RXC39" s="244"/>
      <c r="RXD39" s="244"/>
      <c r="RXE39" s="244"/>
      <c r="RXF39" s="244"/>
      <c r="RXG39" s="244"/>
      <c r="RXH39" s="244"/>
      <c r="RXI39" s="244"/>
      <c r="RXJ39" s="244"/>
      <c r="RXK39" s="244"/>
      <c r="RXL39" s="244"/>
      <c r="RXM39" s="244"/>
      <c r="RXN39" s="244"/>
      <c r="RXO39" s="244"/>
      <c r="RXP39" s="244"/>
      <c r="RXQ39" s="244"/>
      <c r="RXR39" s="244"/>
      <c r="RXS39" s="244"/>
      <c r="RXT39" s="244"/>
      <c r="RXU39" s="244"/>
      <c r="RXV39" s="244"/>
      <c r="RXW39" s="244"/>
      <c r="RXX39" s="244"/>
      <c r="RXY39" s="244"/>
      <c r="RXZ39" s="244"/>
      <c r="RYA39" s="244"/>
      <c r="RYB39" s="244"/>
      <c r="RYC39" s="244"/>
      <c r="RYD39" s="244"/>
      <c r="RYE39" s="244"/>
      <c r="RYF39" s="244"/>
      <c r="RYG39" s="244"/>
      <c r="RYH39" s="244"/>
      <c r="RYI39" s="244"/>
      <c r="RYJ39" s="244"/>
      <c r="RYK39" s="244"/>
      <c r="RYL39" s="244"/>
      <c r="RYM39" s="244"/>
      <c r="RYN39" s="244"/>
      <c r="RYO39" s="244"/>
      <c r="RYP39" s="244"/>
      <c r="RYQ39" s="244"/>
      <c r="RYR39" s="244"/>
      <c r="RYS39" s="244"/>
      <c r="RYT39" s="244"/>
      <c r="RYU39" s="244"/>
      <c r="RYV39" s="244"/>
      <c r="RYW39" s="244"/>
      <c r="RYX39" s="244"/>
      <c r="RYY39" s="244"/>
      <c r="RYZ39" s="244"/>
      <c r="RZA39" s="244"/>
      <c r="RZB39" s="244"/>
      <c r="RZC39" s="244"/>
      <c r="RZD39" s="244"/>
      <c r="RZE39" s="244"/>
      <c r="RZF39" s="244"/>
      <c r="RZG39" s="244"/>
      <c r="RZH39" s="244"/>
      <c r="RZI39" s="244"/>
      <c r="RZJ39" s="244"/>
      <c r="RZK39" s="244"/>
      <c r="RZL39" s="244"/>
      <c r="RZM39" s="244"/>
      <c r="RZN39" s="244"/>
      <c r="RZO39" s="244"/>
      <c r="RZP39" s="244"/>
      <c r="RZQ39" s="244"/>
      <c r="RZR39" s="244"/>
      <c r="RZS39" s="244"/>
      <c r="RZT39" s="244"/>
      <c r="RZU39" s="244"/>
      <c r="RZV39" s="244"/>
      <c r="RZW39" s="244"/>
      <c r="RZX39" s="244"/>
      <c r="RZY39" s="244"/>
      <c r="RZZ39" s="244"/>
      <c r="SAA39" s="244"/>
      <c r="SAB39" s="244"/>
      <c r="SAC39" s="244"/>
      <c r="SAD39" s="244"/>
      <c r="SAE39" s="244"/>
      <c r="SAF39" s="244"/>
      <c r="SAG39" s="244"/>
      <c r="SAH39" s="244"/>
      <c r="SAI39" s="244"/>
      <c r="SAJ39" s="244"/>
      <c r="SAK39" s="244"/>
      <c r="SAL39" s="244"/>
      <c r="SAM39" s="244"/>
      <c r="SAN39" s="244"/>
      <c r="SAO39" s="244"/>
      <c r="SAP39" s="244"/>
      <c r="SAQ39" s="244"/>
      <c r="SAR39" s="244"/>
      <c r="SAS39" s="244"/>
      <c r="SAT39" s="244"/>
      <c r="SAU39" s="244"/>
      <c r="SAV39" s="244"/>
      <c r="SAW39" s="244"/>
      <c r="SAX39" s="244"/>
      <c r="SAY39" s="244"/>
      <c r="SAZ39" s="244"/>
      <c r="SBA39" s="244"/>
      <c r="SBB39" s="244"/>
      <c r="SBC39" s="244"/>
      <c r="SBD39" s="244"/>
      <c r="SBE39" s="244"/>
      <c r="SBF39" s="244"/>
      <c r="SBG39" s="244"/>
      <c r="SBH39" s="244"/>
      <c r="SBI39" s="244"/>
      <c r="SBJ39" s="244"/>
      <c r="SBK39" s="244"/>
      <c r="SBL39" s="244"/>
      <c r="SBM39" s="244"/>
      <c r="SBN39" s="244"/>
      <c r="SBO39" s="244"/>
      <c r="SBP39" s="244"/>
      <c r="SBQ39" s="244"/>
      <c r="SBR39" s="244"/>
      <c r="SBS39" s="244"/>
      <c r="SBT39" s="244"/>
      <c r="SBU39" s="244"/>
      <c r="SBV39" s="244"/>
      <c r="SBW39" s="244"/>
      <c r="SBX39" s="244"/>
      <c r="SBY39" s="244"/>
      <c r="SBZ39" s="244"/>
      <c r="SCA39" s="244"/>
      <c r="SCB39" s="244"/>
      <c r="SCC39" s="244"/>
      <c r="SCD39" s="244"/>
      <c r="SCE39" s="244"/>
      <c r="SCF39" s="244"/>
      <c r="SCG39" s="244"/>
      <c r="SCH39" s="244"/>
      <c r="SCI39" s="244"/>
      <c r="SCJ39" s="244"/>
      <c r="SCK39" s="244"/>
      <c r="SCL39" s="244"/>
      <c r="SCM39" s="244"/>
      <c r="SCN39" s="244"/>
      <c r="SCO39" s="244"/>
      <c r="SCP39" s="244"/>
      <c r="SCQ39" s="244"/>
      <c r="SCR39" s="244"/>
      <c r="SCS39" s="244"/>
      <c r="SCT39" s="244"/>
      <c r="SCU39" s="244"/>
      <c r="SCV39" s="244"/>
      <c r="SCW39" s="244"/>
      <c r="SCX39" s="244"/>
      <c r="SCY39" s="244"/>
      <c r="SCZ39" s="244"/>
      <c r="SDA39" s="244"/>
      <c r="SDB39" s="244"/>
      <c r="SDC39" s="244"/>
      <c r="SDD39" s="244"/>
      <c r="SDE39" s="244"/>
      <c r="SDF39" s="244"/>
      <c r="SDG39" s="244"/>
      <c r="SDH39" s="244"/>
      <c r="SDI39" s="244"/>
      <c r="SDJ39" s="244"/>
      <c r="SDK39" s="244"/>
      <c r="SDL39" s="244"/>
      <c r="SDM39" s="244"/>
      <c r="SDN39" s="244"/>
      <c r="SDO39" s="244"/>
      <c r="SDP39" s="244"/>
      <c r="SDQ39" s="244"/>
      <c r="SDR39" s="244"/>
      <c r="SDS39" s="244"/>
      <c r="SDT39" s="244"/>
      <c r="SDU39" s="244"/>
      <c r="SDV39" s="244"/>
      <c r="SDW39" s="244"/>
      <c r="SDX39" s="244"/>
      <c r="SDY39" s="244"/>
      <c r="SDZ39" s="244"/>
      <c r="SEA39" s="244"/>
      <c r="SEB39" s="244"/>
      <c r="SEC39" s="244"/>
      <c r="SED39" s="244"/>
      <c r="SEE39" s="244"/>
      <c r="SEF39" s="244"/>
      <c r="SEG39" s="244"/>
      <c r="SEH39" s="244"/>
      <c r="SEI39" s="244"/>
      <c r="SEJ39" s="244"/>
      <c r="SEK39" s="244"/>
      <c r="SEL39" s="244"/>
      <c r="SEM39" s="244"/>
      <c r="SEN39" s="244"/>
      <c r="SEO39" s="244"/>
      <c r="SEP39" s="244"/>
      <c r="SEQ39" s="244"/>
      <c r="SER39" s="244"/>
      <c r="SES39" s="244"/>
      <c r="SET39" s="244"/>
      <c r="SEU39" s="244"/>
      <c r="SEV39" s="244"/>
      <c r="SEW39" s="244"/>
      <c r="SEX39" s="244"/>
      <c r="SEY39" s="244"/>
      <c r="SEZ39" s="244"/>
      <c r="SFA39" s="244"/>
      <c r="SFB39" s="244"/>
      <c r="SFC39" s="244"/>
      <c r="SFD39" s="244"/>
      <c r="SFE39" s="244"/>
      <c r="SFF39" s="244"/>
      <c r="SFG39" s="244"/>
      <c r="SFH39" s="244"/>
      <c r="SFI39" s="244"/>
      <c r="SFJ39" s="244"/>
      <c r="SFK39" s="244"/>
      <c r="SFL39" s="244"/>
      <c r="SFM39" s="244"/>
      <c r="SFN39" s="244"/>
      <c r="SFO39" s="244"/>
      <c r="SFP39" s="244"/>
      <c r="SFQ39" s="244"/>
      <c r="SFR39" s="244"/>
      <c r="SFS39" s="244"/>
      <c r="SFT39" s="244"/>
      <c r="SFU39" s="244"/>
      <c r="SFV39" s="244"/>
      <c r="SFW39" s="244"/>
      <c r="SFX39" s="244"/>
      <c r="SFY39" s="244"/>
      <c r="SFZ39" s="244"/>
      <c r="SGA39" s="244"/>
      <c r="SGB39" s="244"/>
      <c r="SGC39" s="244"/>
      <c r="SGD39" s="244"/>
      <c r="SGE39" s="244"/>
      <c r="SGF39" s="244"/>
      <c r="SGG39" s="244"/>
      <c r="SGH39" s="244"/>
      <c r="SGI39" s="244"/>
      <c r="SGJ39" s="244"/>
      <c r="SGK39" s="244"/>
      <c r="SGL39" s="244"/>
      <c r="SGM39" s="244"/>
      <c r="SGN39" s="244"/>
      <c r="SGO39" s="244"/>
      <c r="SGP39" s="244"/>
      <c r="SGQ39" s="244"/>
      <c r="SGR39" s="244"/>
      <c r="SGS39" s="244"/>
      <c r="SGT39" s="244"/>
      <c r="SGU39" s="244"/>
      <c r="SGV39" s="244"/>
      <c r="SGW39" s="244"/>
      <c r="SGX39" s="244"/>
      <c r="SGY39" s="244"/>
      <c r="SGZ39" s="244"/>
      <c r="SHA39" s="244"/>
      <c r="SHB39" s="244"/>
      <c r="SHC39" s="244"/>
      <c r="SHD39" s="244"/>
      <c r="SHE39" s="244"/>
      <c r="SHF39" s="244"/>
      <c r="SHG39" s="244"/>
      <c r="SHH39" s="244"/>
      <c r="SHI39" s="244"/>
      <c r="SHJ39" s="244"/>
      <c r="SHK39" s="244"/>
      <c r="SHL39" s="244"/>
      <c r="SHM39" s="244"/>
      <c r="SHN39" s="244"/>
      <c r="SHO39" s="244"/>
      <c r="SHP39" s="244"/>
      <c r="SHQ39" s="244"/>
      <c r="SHR39" s="244"/>
      <c r="SHS39" s="244"/>
      <c r="SHT39" s="244"/>
      <c r="SHU39" s="244"/>
      <c r="SHV39" s="244"/>
      <c r="SHW39" s="244"/>
      <c r="SHX39" s="244"/>
      <c r="SHY39" s="244"/>
      <c r="SHZ39" s="244"/>
      <c r="SIA39" s="244"/>
      <c r="SIB39" s="244"/>
      <c r="SIC39" s="244"/>
      <c r="SID39" s="244"/>
      <c r="SIE39" s="244"/>
      <c r="SIF39" s="244"/>
      <c r="SIG39" s="244"/>
      <c r="SIH39" s="244"/>
      <c r="SII39" s="244"/>
      <c r="SIJ39" s="244"/>
      <c r="SIK39" s="244"/>
      <c r="SIL39" s="244"/>
      <c r="SIM39" s="244"/>
      <c r="SIN39" s="244"/>
      <c r="SIO39" s="244"/>
      <c r="SIP39" s="244"/>
      <c r="SIQ39" s="244"/>
      <c r="SIR39" s="244"/>
      <c r="SIS39" s="244"/>
      <c r="SIT39" s="244"/>
      <c r="SIU39" s="244"/>
      <c r="SIV39" s="244"/>
      <c r="SIW39" s="244"/>
      <c r="SIX39" s="244"/>
      <c r="SIY39" s="244"/>
      <c r="SIZ39" s="244"/>
      <c r="SJA39" s="244"/>
      <c r="SJB39" s="244"/>
      <c r="SJC39" s="244"/>
      <c r="SJD39" s="244"/>
      <c r="SJE39" s="244"/>
      <c r="SJF39" s="244"/>
      <c r="SJG39" s="244"/>
      <c r="SJH39" s="244"/>
      <c r="SJI39" s="244"/>
      <c r="SJJ39" s="244"/>
      <c r="SJK39" s="244"/>
      <c r="SJL39" s="244"/>
      <c r="SJM39" s="244"/>
      <c r="SJN39" s="244"/>
      <c r="SJO39" s="244"/>
      <c r="SJP39" s="244"/>
      <c r="SJQ39" s="244"/>
      <c r="SJR39" s="244"/>
      <c r="SJS39" s="244"/>
      <c r="SJT39" s="244"/>
      <c r="SJU39" s="244"/>
      <c r="SJV39" s="244"/>
      <c r="SJW39" s="244"/>
      <c r="SJX39" s="244"/>
      <c r="SJY39" s="244"/>
      <c r="SJZ39" s="244"/>
      <c r="SKA39" s="244"/>
      <c r="SKB39" s="244"/>
      <c r="SKC39" s="244"/>
      <c r="SKD39" s="244"/>
      <c r="SKE39" s="244"/>
      <c r="SKF39" s="244"/>
      <c r="SKG39" s="244"/>
      <c r="SKH39" s="244"/>
      <c r="SKI39" s="244"/>
      <c r="SKJ39" s="244"/>
      <c r="SKK39" s="244"/>
      <c r="SKL39" s="244"/>
      <c r="SKM39" s="244"/>
      <c r="SKN39" s="244"/>
      <c r="SKO39" s="244"/>
      <c r="SKP39" s="244"/>
      <c r="SKQ39" s="244"/>
      <c r="SKR39" s="244"/>
      <c r="SKS39" s="244"/>
      <c r="SKT39" s="244"/>
      <c r="SKU39" s="244"/>
      <c r="SKV39" s="244"/>
      <c r="SKW39" s="244"/>
      <c r="SKX39" s="244"/>
      <c r="SKY39" s="244"/>
      <c r="SKZ39" s="244"/>
      <c r="SLA39" s="244"/>
      <c r="SLB39" s="244"/>
      <c r="SLC39" s="244"/>
      <c r="SLD39" s="244"/>
      <c r="SLE39" s="244"/>
      <c r="SLF39" s="244"/>
      <c r="SLG39" s="244"/>
      <c r="SLH39" s="244"/>
      <c r="SLI39" s="244"/>
      <c r="SLJ39" s="244"/>
      <c r="SLK39" s="244"/>
      <c r="SLL39" s="244"/>
      <c r="SLM39" s="244"/>
      <c r="SLN39" s="244"/>
      <c r="SLO39" s="244"/>
      <c r="SLP39" s="244"/>
      <c r="SLQ39" s="244"/>
      <c r="SLR39" s="244"/>
      <c r="SLS39" s="244"/>
      <c r="SLT39" s="244"/>
      <c r="SLU39" s="244"/>
      <c r="SLV39" s="244"/>
      <c r="SLW39" s="244"/>
      <c r="SLX39" s="244"/>
      <c r="SLY39" s="244"/>
      <c r="SLZ39" s="244"/>
      <c r="SMA39" s="244"/>
      <c r="SMB39" s="244"/>
      <c r="SMC39" s="244"/>
      <c r="SMD39" s="244"/>
      <c r="SME39" s="244"/>
      <c r="SMF39" s="244"/>
      <c r="SMG39" s="244"/>
      <c r="SMH39" s="244"/>
      <c r="SMI39" s="244"/>
      <c r="SMJ39" s="244"/>
      <c r="SMK39" s="244"/>
      <c r="SML39" s="244"/>
      <c r="SMM39" s="244"/>
      <c r="SMN39" s="244"/>
      <c r="SMO39" s="244"/>
      <c r="SMP39" s="244"/>
      <c r="SMQ39" s="244"/>
      <c r="SMR39" s="244"/>
      <c r="SMS39" s="244"/>
      <c r="SMT39" s="244"/>
      <c r="SMU39" s="244"/>
      <c r="SMV39" s="244"/>
      <c r="SMW39" s="244"/>
      <c r="SMX39" s="244"/>
      <c r="SMY39" s="244"/>
      <c r="SMZ39" s="244"/>
      <c r="SNA39" s="244"/>
      <c r="SNB39" s="244"/>
      <c r="SNC39" s="244"/>
      <c r="SND39" s="244"/>
      <c r="SNE39" s="244"/>
      <c r="SNF39" s="244"/>
      <c r="SNG39" s="244"/>
      <c r="SNH39" s="244"/>
      <c r="SNI39" s="244"/>
      <c r="SNJ39" s="244"/>
      <c r="SNK39" s="244"/>
      <c r="SNL39" s="244"/>
      <c r="SNM39" s="244"/>
      <c r="SNN39" s="244"/>
      <c r="SNO39" s="244"/>
      <c r="SNP39" s="244"/>
      <c r="SNQ39" s="244"/>
      <c r="SNR39" s="244"/>
      <c r="SNS39" s="244"/>
      <c r="SNT39" s="244"/>
      <c r="SNU39" s="244"/>
      <c r="SNV39" s="244"/>
      <c r="SNW39" s="244"/>
      <c r="SNX39" s="244"/>
      <c r="SNY39" s="244"/>
      <c r="SNZ39" s="244"/>
      <c r="SOA39" s="244"/>
      <c r="SOB39" s="244"/>
      <c r="SOC39" s="244"/>
      <c r="SOD39" s="244"/>
      <c r="SOE39" s="244"/>
      <c r="SOF39" s="244"/>
      <c r="SOG39" s="244"/>
      <c r="SOH39" s="244"/>
      <c r="SOI39" s="244"/>
      <c r="SOJ39" s="244"/>
      <c r="SOK39" s="244"/>
      <c r="SOL39" s="244"/>
      <c r="SOM39" s="244"/>
      <c r="SON39" s="244"/>
      <c r="SOO39" s="244"/>
      <c r="SOP39" s="244"/>
      <c r="SOQ39" s="244"/>
      <c r="SOR39" s="244"/>
      <c r="SOS39" s="244"/>
      <c r="SOT39" s="244"/>
      <c r="SOU39" s="244"/>
      <c r="SOV39" s="244"/>
      <c r="SOW39" s="244"/>
      <c r="SOX39" s="244"/>
      <c r="SOY39" s="244"/>
      <c r="SOZ39" s="244"/>
      <c r="SPA39" s="244"/>
      <c r="SPB39" s="244"/>
      <c r="SPC39" s="244"/>
      <c r="SPD39" s="244"/>
      <c r="SPE39" s="244"/>
      <c r="SPF39" s="244"/>
      <c r="SPG39" s="244"/>
      <c r="SPH39" s="244"/>
      <c r="SPI39" s="244"/>
      <c r="SPJ39" s="244"/>
      <c r="SPK39" s="244"/>
      <c r="SPL39" s="244"/>
      <c r="SPM39" s="244"/>
      <c r="SPN39" s="244"/>
      <c r="SPO39" s="244"/>
      <c r="SPP39" s="244"/>
      <c r="SPQ39" s="244"/>
      <c r="SPR39" s="244"/>
      <c r="SPS39" s="244"/>
      <c r="SPT39" s="244"/>
      <c r="SPU39" s="244"/>
      <c r="SPV39" s="244"/>
      <c r="SPW39" s="244"/>
      <c r="SPX39" s="244"/>
      <c r="SPY39" s="244"/>
      <c r="SPZ39" s="244"/>
      <c r="SQA39" s="244"/>
      <c r="SQB39" s="244"/>
      <c r="SQC39" s="244"/>
      <c r="SQD39" s="244"/>
      <c r="SQE39" s="244"/>
      <c r="SQF39" s="244"/>
      <c r="SQG39" s="244"/>
      <c r="SQH39" s="244"/>
      <c r="SQI39" s="244"/>
      <c r="SQJ39" s="244"/>
      <c r="SQK39" s="244"/>
      <c r="SQL39" s="244"/>
      <c r="SQM39" s="244"/>
      <c r="SQN39" s="244"/>
      <c r="SQO39" s="244"/>
      <c r="SQP39" s="244"/>
      <c r="SQQ39" s="244"/>
      <c r="SQR39" s="244"/>
      <c r="SQS39" s="244"/>
      <c r="SQT39" s="244"/>
      <c r="SQU39" s="244"/>
      <c r="SQV39" s="244"/>
      <c r="SQW39" s="244"/>
      <c r="SQX39" s="244"/>
      <c r="SQY39" s="244"/>
      <c r="SQZ39" s="244"/>
      <c r="SRA39" s="244"/>
      <c r="SRB39" s="244"/>
      <c r="SRC39" s="244"/>
      <c r="SRD39" s="244"/>
      <c r="SRE39" s="244"/>
      <c r="SRF39" s="244"/>
      <c r="SRG39" s="244"/>
      <c r="SRH39" s="244"/>
      <c r="SRI39" s="244"/>
      <c r="SRJ39" s="244"/>
      <c r="SRK39" s="244"/>
      <c r="SRL39" s="244"/>
      <c r="SRM39" s="244"/>
      <c r="SRN39" s="244"/>
      <c r="SRO39" s="244"/>
      <c r="SRP39" s="244"/>
      <c r="SRQ39" s="244"/>
      <c r="SRR39" s="244"/>
      <c r="SRS39" s="244"/>
      <c r="SRT39" s="244"/>
      <c r="SRU39" s="244"/>
      <c r="SRV39" s="244"/>
      <c r="SRW39" s="244"/>
      <c r="SRX39" s="244"/>
      <c r="SRY39" s="244"/>
      <c r="SRZ39" s="244"/>
      <c r="SSA39" s="244"/>
      <c r="SSB39" s="244"/>
      <c r="SSC39" s="244"/>
      <c r="SSD39" s="244"/>
      <c r="SSE39" s="244"/>
      <c r="SSF39" s="244"/>
      <c r="SSG39" s="244"/>
      <c r="SSH39" s="244"/>
      <c r="SSI39" s="244"/>
      <c r="SSJ39" s="244"/>
      <c r="SSK39" s="244"/>
      <c r="SSL39" s="244"/>
      <c r="SSM39" s="244"/>
      <c r="SSN39" s="244"/>
      <c r="SSO39" s="244"/>
      <c r="SSP39" s="244"/>
      <c r="SSQ39" s="244"/>
      <c r="SSR39" s="244"/>
      <c r="SSS39" s="244"/>
      <c r="SST39" s="244"/>
      <c r="SSU39" s="244"/>
      <c r="SSV39" s="244"/>
      <c r="SSW39" s="244"/>
      <c r="SSX39" s="244"/>
      <c r="SSY39" s="244"/>
      <c r="SSZ39" s="244"/>
      <c r="STA39" s="244"/>
      <c r="STB39" s="244"/>
      <c r="STC39" s="244"/>
      <c r="STD39" s="244"/>
      <c r="STE39" s="244"/>
      <c r="STF39" s="244"/>
      <c r="STG39" s="244"/>
      <c r="STH39" s="244"/>
      <c r="STI39" s="244"/>
      <c r="STJ39" s="244"/>
      <c r="STK39" s="244"/>
      <c r="STL39" s="244"/>
      <c r="STM39" s="244"/>
      <c r="STN39" s="244"/>
      <c r="STO39" s="244"/>
      <c r="STP39" s="244"/>
      <c r="STQ39" s="244"/>
      <c r="STR39" s="244"/>
      <c r="STS39" s="244"/>
      <c r="STT39" s="244"/>
      <c r="STU39" s="244"/>
      <c r="STV39" s="244"/>
      <c r="STW39" s="244"/>
      <c r="STX39" s="244"/>
      <c r="STY39" s="244"/>
      <c r="STZ39" s="244"/>
      <c r="SUA39" s="244"/>
      <c r="SUB39" s="244"/>
      <c r="SUC39" s="244"/>
      <c r="SUD39" s="244"/>
      <c r="SUE39" s="244"/>
      <c r="SUF39" s="244"/>
      <c r="SUG39" s="244"/>
      <c r="SUH39" s="244"/>
      <c r="SUI39" s="244"/>
      <c r="SUJ39" s="244"/>
      <c r="SUK39" s="244"/>
      <c r="SUL39" s="244"/>
      <c r="SUM39" s="244"/>
      <c r="SUN39" s="244"/>
      <c r="SUO39" s="244"/>
      <c r="SUP39" s="244"/>
      <c r="SUQ39" s="244"/>
      <c r="SUR39" s="244"/>
      <c r="SUS39" s="244"/>
      <c r="SUT39" s="244"/>
      <c r="SUU39" s="244"/>
      <c r="SUV39" s="244"/>
      <c r="SUW39" s="244"/>
      <c r="SUX39" s="244"/>
      <c r="SUY39" s="244"/>
      <c r="SUZ39" s="244"/>
      <c r="SVA39" s="244"/>
      <c r="SVB39" s="244"/>
      <c r="SVC39" s="244"/>
      <c r="SVD39" s="244"/>
      <c r="SVE39" s="244"/>
      <c r="SVF39" s="244"/>
      <c r="SVG39" s="244"/>
      <c r="SVH39" s="244"/>
      <c r="SVI39" s="244"/>
      <c r="SVJ39" s="244"/>
      <c r="SVK39" s="244"/>
      <c r="SVL39" s="244"/>
      <c r="SVM39" s="244"/>
      <c r="SVN39" s="244"/>
      <c r="SVO39" s="244"/>
      <c r="SVP39" s="244"/>
      <c r="SVQ39" s="244"/>
      <c r="SVR39" s="244"/>
      <c r="SVS39" s="244"/>
      <c r="SVT39" s="244"/>
      <c r="SVU39" s="244"/>
      <c r="SVV39" s="244"/>
      <c r="SVW39" s="244"/>
      <c r="SVX39" s="244"/>
      <c r="SVY39" s="244"/>
      <c r="SVZ39" s="244"/>
      <c r="SWA39" s="244"/>
      <c r="SWB39" s="244"/>
      <c r="SWC39" s="244"/>
      <c r="SWD39" s="244"/>
      <c r="SWE39" s="244"/>
      <c r="SWF39" s="244"/>
      <c r="SWG39" s="244"/>
      <c r="SWH39" s="244"/>
      <c r="SWI39" s="244"/>
      <c r="SWJ39" s="244"/>
      <c r="SWK39" s="244"/>
      <c r="SWL39" s="244"/>
      <c r="SWM39" s="244"/>
      <c r="SWN39" s="244"/>
      <c r="SWO39" s="244"/>
      <c r="SWP39" s="244"/>
      <c r="SWQ39" s="244"/>
      <c r="SWR39" s="244"/>
      <c r="SWS39" s="244"/>
      <c r="SWT39" s="244"/>
      <c r="SWU39" s="244"/>
      <c r="SWV39" s="244"/>
      <c r="SWW39" s="244"/>
      <c r="SWX39" s="244"/>
      <c r="SWY39" s="244"/>
      <c r="SWZ39" s="244"/>
      <c r="SXA39" s="244"/>
      <c r="SXB39" s="244"/>
      <c r="SXC39" s="244"/>
      <c r="SXD39" s="244"/>
      <c r="SXE39" s="244"/>
      <c r="SXF39" s="244"/>
      <c r="SXG39" s="244"/>
      <c r="SXH39" s="244"/>
      <c r="SXI39" s="244"/>
      <c r="SXJ39" s="244"/>
      <c r="SXK39" s="244"/>
      <c r="SXL39" s="244"/>
      <c r="SXM39" s="244"/>
      <c r="SXN39" s="244"/>
      <c r="SXO39" s="244"/>
      <c r="SXP39" s="244"/>
      <c r="SXQ39" s="244"/>
      <c r="SXR39" s="244"/>
      <c r="SXS39" s="244"/>
      <c r="SXT39" s="244"/>
      <c r="SXU39" s="244"/>
      <c r="SXV39" s="244"/>
      <c r="SXW39" s="244"/>
      <c r="SXX39" s="244"/>
      <c r="SXY39" s="244"/>
      <c r="SXZ39" s="244"/>
      <c r="SYA39" s="244"/>
      <c r="SYB39" s="244"/>
      <c r="SYC39" s="244"/>
      <c r="SYD39" s="244"/>
      <c r="SYE39" s="244"/>
      <c r="SYF39" s="244"/>
      <c r="SYG39" s="244"/>
      <c r="SYH39" s="244"/>
      <c r="SYI39" s="244"/>
      <c r="SYJ39" s="244"/>
      <c r="SYK39" s="244"/>
      <c r="SYL39" s="244"/>
      <c r="SYM39" s="244"/>
      <c r="SYN39" s="244"/>
      <c r="SYO39" s="244"/>
      <c r="SYP39" s="244"/>
      <c r="SYQ39" s="244"/>
      <c r="SYR39" s="244"/>
      <c r="SYS39" s="244"/>
      <c r="SYT39" s="244"/>
      <c r="SYU39" s="244"/>
      <c r="SYV39" s="244"/>
      <c r="SYW39" s="244"/>
      <c r="SYX39" s="244"/>
      <c r="SYY39" s="244"/>
      <c r="SYZ39" s="244"/>
      <c r="SZA39" s="244"/>
      <c r="SZB39" s="244"/>
      <c r="SZC39" s="244"/>
      <c r="SZD39" s="244"/>
      <c r="SZE39" s="244"/>
      <c r="SZF39" s="244"/>
      <c r="SZG39" s="244"/>
      <c r="SZH39" s="244"/>
      <c r="SZI39" s="244"/>
      <c r="SZJ39" s="244"/>
      <c r="SZK39" s="244"/>
      <c r="SZL39" s="244"/>
      <c r="SZM39" s="244"/>
      <c r="SZN39" s="244"/>
      <c r="SZO39" s="244"/>
      <c r="SZP39" s="244"/>
      <c r="SZQ39" s="244"/>
      <c r="SZR39" s="244"/>
      <c r="SZS39" s="244"/>
      <c r="SZT39" s="244"/>
      <c r="SZU39" s="244"/>
      <c r="SZV39" s="244"/>
      <c r="SZW39" s="244"/>
      <c r="SZX39" s="244"/>
      <c r="SZY39" s="244"/>
      <c r="SZZ39" s="244"/>
      <c r="TAA39" s="244"/>
      <c r="TAB39" s="244"/>
      <c r="TAC39" s="244"/>
      <c r="TAD39" s="244"/>
      <c r="TAE39" s="244"/>
      <c r="TAF39" s="244"/>
      <c r="TAG39" s="244"/>
      <c r="TAH39" s="244"/>
      <c r="TAI39" s="244"/>
      <c r="TAJ39" s="244"/>
      <c r="TAK39" s="244"/>
      <c r="TAL39" s="244"/>
      <c r="TAM39" s="244"/>
      <c r="TAN39" s="244"/>
      <c r="TAO39" s="244"/>
      <c r="TAP39" s="244"/>
      <c r="TAQ39" s="244"/>
      <c r="TAR39" s="244"/>
      <c r="TAS39" s="244"/>
      <c r="TAT39" s="244"/>
      <c r="TAU39" s="244"/>
      <c r="TAV39" s="244"/>
      <c r="TAW39" s="244"/>
      <c r="TAX39" s="244"/>
      <c r="TAY39" s="244"/>
      <c r="TAZ39" s="244"/>
      <c r="TBA39" s="244"/>
      <c r="TBB39" s="244"/>
      <c r="TBC39" s="244"/>
      <c r="TBD39" s="244"/>
      <c r="TBE39" s="244"/>
      <c r="TBF39" s="244"/>
      <c r="TBG39" s="244"/>
      <c r="TBH39" s="244"/>
      <c r="TBI39" s="244"/>
      <c r="TBJ39" s="244"/>
      <c r="TBK39" s="244"/>
      <c r="TBL39" s="244"/>
      <c r="TBM39" s="244"/>
      <c r="TBN39" s="244"/>
      <c r="TBO39" s="244"/>
      <c r="TBP39" s="244"/>
      <c r="TBQ39" s="244"/>
      <c r="TBR39" s="244"/>
      <c r="TBS39" s="244"/>
      <c r="TBT39" s="244"/>
      <c r="TBU39" s="244"/>
      <c r="TBV39" s="244"/>
      <c r="TBW39" s="244"/>
      <c r="TBX39" s="244"/>
      <c r="TBY39" s="244"/>
      <c r="TBZ39" s="244"/>
      <c r="TCA39" s="244"/>
      <c r="TCB39" s="244"/>
      <c r="TCC39" s="244"/>
      <c r="TCD39" s="244"/>
      <c r="TCE39" s="244"/>
      <c r="TCF39" s="244"/>
      <c r="TCG39" s="244"/>
      <c r="TCH39" s="244"/>
      <c r="TCI39" s="244"/>
      <c r="TCJ39" s="244"/>
      <c r="TCK39" s="244"/>
      <c r="TCL39" s="244"/>
      <c r="TCM39" s="244"/>
      <c r="TCN39" s="244"/>
      <c r="TCO39" s="244"/>
      <c r="TCP39" s="244"/>
      <c r="TCQ39" s="244"/>
      <c r="TCR39" s="244"/>
      <c r="TCS39" s="244"/>
      <c r="TCT39" s="244"/>
      <c r="TCU39" s="244"/>
      <c r="TCV39" s="244"/>
      <c r="TCW39" s="244"/>
      <c r="TCX39" s="244"/>
      <c r="TCY39" s="244"/>
      <c r="TCZ39" s="244"/>
      <c r="TDA39" s="244"/>
      <c r="TDB39" s="244"/>
      <c r="TDC39" s="244"/>
      <c r="TDD39" s="244"/>
      <c r="TDE39" s="244"/>
      <c r="TDF39" s="244"/>
      <c r="TDG39" s="244"/>
      <c r="TDH39" s="244"/>
      <c r="TDI39" s="244"/>
      <c r="TDJ39" s="244"/>
      <c r="TDK39" s="244"/>
      <c r="TDL39" s="244"/>
      <c r="TDM39" s="244"/>
      <c r="TDN39" s="244"/>
      <c r="TDO39" s="244"/>
      <c r="TDP39" s="244"/>
      <c r="TDQ39" s="244"/>
      <c r="TDR39" s="244"/>
      <c r="TDS39" s="244"/>
      <c r="TDT39" s="244"/>
      <c r="TDU39" s="244"/>
      <c r="TDV39" s="244"/>
      <c r="TDW39" s="244"/>
      <c r="TDX39" s="244"/>
      <c r="TDY39" s="244"/>
      <c r="TDZ39" s="244"/>
      <c r="TEA39" s="244"/>
      <c r="TEB39" s="244"/>
      <c r="TEC39" s="244"/>
      <c r="TED39" s="244"/>
      <c r="TEE39" s="244"/>
      <c r="TEF39" s="244"/>
      <c r="TEG39" s="244"/>
      <c r="TEH39" s="244"/>
      <c r="TEI39" s="244"/>
      <c r="TEJ39" s="244"/>
      <c r="TEK39" s="244"/>
      <c r="TEL39" s="244"/>
      <c r="TEM39" s="244"/>
      <c r="TEN39" s="244"/>
      <c r="TEO39" s="244"/>
      <c r="TEP39" s="244"/>
      <c r="TEQ39" s="244"/>
      <c r="TER39" s="244"/>
      <c r="TES39" s="244"/>
      <c r="TET39" s="244"/>
      <c r="TEU39" s="244"/>
      <c r="TEV39" s="244"/>
      <c r="TEW39" s="244"/>
      <c r="TEX39" s="244"/>
      <c r="TEY39" s="244"/>
      <c r="TEZ39" s="244"/>
      <c r="TFA39" s="244"/>
      <c r="TFB39" s="244"/>
      <c r="TFC39" s="244"/>
      <c r="TFD39" s="244"/>
      <c r="TFE39" s="244"/>
      <c r="TFF39" s="244"/>
      <c r="TFG39" s="244"/>
      <c r="TFH39" s="244"/>
      <c r="TFI39" s="244"/>
      <c r="TFJ39" s="244"/>
      <c r="TFK39" s="244"/>
      <c r="TFL39" s="244"/>
      <c r="TFM39" s="244"/>
      <c r="TFN39" s="244"/>
      <c r="TFO39" s="244"/>
      <c r="TFP39" s="244"/>
      <c r="TFQ39" s="244"/>
      <c r="TFR39" s="244"/>
      <c r="TFS39" s="244"/>
      <c r="TFT39" s="244"/>
      <c r="TFU39" s="244"/>
      <c r="TFV39" s="244"/>
      <c r="TFW39" s="244"/>
      <c r="TFX39" s="244"/>
      <c r="TFY39" s="244"/>
      <c r="TFZ39" s="244"/>
      <c r="TGA39" s="244"/>
      <c r="TGB39" s="244"/>
      <c r="TGC39" s="244"/>
      <c r="TGD39" s="244"/>
      <c r="TGE39" s="244"/>
      <c r="TGF39" s="244"/>
      <c r="TGG39" s="244"/>
      <c r="TGH39" s="244"/>
      <c r="TGI39" s="244"/>
      <c r="TGJ39" s="244"/>
      <c r="TGK39" s="244"/>
      <c r="TGL39" s="244"/>
      <c r="TGM39" s="244"/>
      <c r="TGN39" s="244"/>
      <c r="TGO39" s="244"/>
      <c r="TGP39" s="244"/>
      <c r="TGQ39" s="244"/>
      <c r="TGR39" s="244"/>
      <c r="TGS39" s="244"/>
      <c r="TGT39" s="244"/>
      <c r="TGU39" s="244"/>
      <c r="TGV39" s="244"/>
      <c r="TGW39" s="244"/>
      <c r="TGX39" s="244"/>
      <c r="TGY39" s="244"/>
      <c r="TGZ39" s="244"/>
      <c r="THA39" s="244"/>
      <c r="THB39" s="244"/>
      <c r="THC39" s="244"/>
      <c r="THD39" s="244"/>
      <c r="THE39" s="244"/>
      <c r="THF39" s="244"/>
      <c r="THG39" s="244"/>
      <c r="THH39" s="244"/>
      <c r="THI39" s="244"/>
      <c r="THJ39" s="244"/>
      <c r="THK39" s="244"/>
      <c r="THL39" s="244"/>
      <c r="THM39" s="244"/>
      <c r="THN39" s="244"/>
      <c r="THO39" s="244"/>
      <c r="THP39" s="244"/>
      <c r="THQ39" s="244"/>
      <c r="THR39" s="244"/>
      <c r="THS39" s="244"/>
      <c r="THT39" s="244"/>
      <c r="THU39" s="244"/>
      <c r="THV39" s="244"/>
      <c r="THW39" s="244"/>
      <c r="THX39" s="244"/>
      <c r="THY39" s="244"/>
      <c r="THZ39" s="244"/>
      <c r="TIA39" s="244"/>
      <c r="TIB39" s="244"/>
      <c r="TIC39" s="244"/>
      <c r="TID39" s="244"/>
      <c r="TIE39" s="244"/>
      <c r="TIF39" s="244"/>
      <c r="TIG39" s="244"/>
      <c r="TIH39" s="244"/>
      <c r="TII39" s="244"/>
      <c r="TIJ39" s="244"/>
      <c r="TIK39" s="244"/>
      <c r="TIL39" s="244"/>
      <c r="TIM39" s="244"/>
      <c r="TIN39" s="244"/>
      <c r="TIO39" s="244"/>
      <c r="TIP39" s="244"/>
      <c r="TIQ39" s="244"/>
      <c r="TIR39" s="244"/>
      <c r="TIS39" s="244"/>
      <c r="TIT39" s="244"/>
      <c r="TIU39" s="244"/>
      <c r="TIV39" s="244"/>
      <c r="TIW39" s="244"/>
      <c r="TIX39" s="244"/>
      <c r="TIY39" s="244"/>
      <c r="TIZ39" s="244"/>
      <c r="TJA39" s="244"/>
      <c r="TJB39" s="244"/>
      <c r="TJC39" s="244"/>
      <c r="TJD39" s="244"/>
      <c r="TJE39" s="244"/>
      <c r="TJF39" s="244"/>
      <c r="TJG39" s="244"/>
      <c r="TJH39" s="244"/>
      <c r="TJI39" s="244"/>
      <c r="TJJ39" s="244"/>
      <c r="TJK39" s="244"/>
      <c r="TJL39" s="244"/>
      <c r="TJM39" s="244"/>
      <c r="TJN39" s="244"/>
      <c r="TJO39" s="244"/>
      <c r="TJP39" s="244"/>
      <c r="TJQ39" s="244"/>
      <c r="TJR39" s="244"/>
      <c r="TJS39" s="244"/>
      <c r="TJT39" s="244"/>
      <c r="TJU39" s="244"/>
      <c r="TJV39" s="244"/>
      <c r="TJW39" s="244"/>
      <c r="TJX39" s="244"/>
      <c r="TJY39" s="244"/>
      <c r="TJZ39" s="244"/>
      <c r="TKA39" s="244"/>
      <c r="TKB39" s="244"/>
      <c r="TKC39" s="244"/>
      <c r="TKD39" s="244"/>
      <c r="TKE39" s="244"/>
      <c r="TKF39" s="244"/>
      <c r="TKG39" s="244"/>
      <c r="TKH39" s="244"/>
      <c r="TKI39" s="244"/>
      <c r="TKJ39" s="244"/>
      <c r="TKK39" s="244"/>
      <c r="TKL39" s="244"/>
      <c r="TKM39" s="244"/>
      <c r="TKN39" s="244"/>
      <c r="TKO39" s="244"/>
      <c r="TKP39" s="244"/>
      <c r="TKQ39" s="244"/>
      <c r="TKR39" s="244"/>
      <c r="TKS39" s="244"/>
      <c r="TKT39" s="244"/>
      <c r="TKU39" s="244"/>
      <c r="TKV39" s="244"/>
      <c r="TKW39" s="244"/>
      <c r="TKX39" s="244"/>
      <c r="TKY39" s="244"/>
      <c r="TKZ39" s="244"/>
      <c r="TLA39" s="244"/>
      <c r="TLB39" s="244"/>
      <c r="TLC39" s="244"/>
      <c r="TLD39" s="244"/>
      <c r="TLE39" s="244"/>
      <c r="TLF39" s="244"/>
      <c r="TLG39" s="244"/>
      <c r="TLH39" s="244"/>
      <c r="TLI39" s="244"/>
      <c r="TLJ39" s="244"/>
      <c r="TLK39" s="244"/>
      <c r="TLL39" s="244"/>
      <c r="TLM39" s="244"/>
      <c r="TLN39" s="244"/>
      <c r="TLO39" s="244"/>
      <c r="TLP39" s="244"/>
      <c r="TLQ39" s="244"/>
      <c r="TLR39" s="244"/>
      <c r="TLS39" s="244"/>
      <c r="TLT39" s="244"/>
      <c r="TLU39" s="244"/>
      <c r="TLV39" s="244"/>
      <c r="TLW39" s="244"/>
      <c r="TLX39" s="244"/>
      <c r="TLY39" s="244"/>
      <c r="TLZ39" s="244"/>
      <c r="TMA39" s="244"/>
      <c r="TMB39" s="244"/>
      <c r="TMC39" s="244"/>
      <c r="TMD39" s="244"/>
      <c r="TME39" s="244"/>
      <c r="TMF39" s="244"/>
      <c r="TMG39" s="244"/>
      <c r="TMH39" s="244"/>
      <c r="TMI39" s="244"/>
      <c r="TMJ39" s="244"/>
      <c r="TMK39" s="244"/>
      <c r="TML39" s="244"/>
      <c r="TMM39" s="244"/>
      <c r="TMN39" s="244"/>
      <c r="TMO39" s="244"/>
      <c r="TMP39" s="244"/>
      <c r="TMQ39" s="244"/>
      <c r="TMR39" s="244"/>
      <c r="TMS39" s="244"/>
      <c r="TMT39" s="244"/>
      <c r="TMU39" s="244"/>
      <c r="TMV39" s="244"/>
      <c r="TMW39" s="244"/>
      <c r="TMX39" s="244"/>
      <c r="TMY39" s="244"/>
      <c r="TMZ39" s="244"/>
      <c r="TNA39" s="244"/>
      <c r="TNB39" s="244"/>
      <c r="TNC39" s="244"/>
      <c r="TND39" s="244"/>
      <c r="TNE39" s="244"/>
      <c r="TNF39" s="244"/>
      <c r="TNG39" s="244"/>
      <c r="TNH39" s="244"/>
      <c r="TNI39" s="244"/>
      <c r="TNJ39" s="244"/>
      <c r="TNK39" s="244"/>
      <c r="TNL39" s="244"/>
      <c r="TNM39" s="244"/>
      <c r="TNN39" s="244"/>
      <c r="TNO39" s="244"/>
      <c r="TNP39" s="244"/>
      <c r="TNQ39" s="244"/>
      <c r="TNR39" s="244"/>
      <c r="TNS39" s="244"/>
      <c r="TNT39" s="244"/>
      <c r="TNU39" s="244"/>
      <c r="TNV39" s="244"/>
      <c r="TNW39" s="244"/>
      <c r="TNX39" s="244"/>
      <c r="TNY39" s="244"/>
      <c r="TNZ39" s="244"/>
      <c r="TOA39" s="244"/>
      <c r="TOB39" s="244"/>
      <c r="TOC39" s="244"/>
      <c r="TOD39" s="244"/>
      <c r="TOE39" s="244"/>
      <c r="TOF39" s="244"/>
      <c r="TOG39" s="244"/>
      <c r="TOH39" s="244"/>
      <c r="TOI39" s="244"/>
      <c r="TOJ39" s="244"/>
      <c r="TOK39" s="244"/>
      <c r="TOL39" s="244"/>
      <c r="TOM39" s="244"/>
      <c r="TON39" s="244"/>
      <c r="TOO39" s="244"/>
      <c r="TOP39" s="244"/>
      <c r="TOQ39" s="244"/>
      <c r="TOR39" s="244"/>
      <c r="TOS39" s="244"/>
      <c r="TOT39" s="244"/>
      <c r="TOU39" s="244"/>
      <c r="TOV39" s="244"/>
      <c r="TOW39" s="244"/>
      <c r="TOX39" s="244"/>
      <c r="TOY39" s="244"/>
      <c r="TOZ39" s="244"/>
      <c r="TPA39" s="244"/>
      <c r="TPB39" s="244"/>
      <c r="TPC39" s="244"/>
      <c r="TPD39" s="244"/>
      <c r="TPE39" s="244"/>
      <c r="TPF39" s="244"/>
      <c r="TPG39" s="244"/>
      <c r="TPH39" s="244"/>
      <c r="TPI39" s="244"/>
      <c r="TPJ39" s="244"/>
      <c r="TPK39" s="244"/>
      <c r="TPL39" s="244"/>
      <c r="TPM39" s="244"/>
      <c r="TPN39" s="244"/>
      <c r="TPO39" s="244"/>
      <c r="TPP39" s="244"/>
      <c r="TPQ39" s="244"/>
      <c r="TPR39" s="244"/>
      <c r="TPS39" s="244"/>
      <c r="TPT39" s="244"/>
      <c r="TPU39" s="244"/>
      <c r="TPV39" s="244"/>
      <c r="TPW39" s="244"/>
      <c r="TPX39" s="244"/>
      <c r="TPY39" s="244"/>
      <c r="TPZ39" s="244"/>
      <c r="TQA39" s="244"/>
      <c r="TQB39" s="244"/>
      <c r="TQC39" s="244"/>
      <c r="TQD39" s="244"/>
      <c r="TQE39" s="244"/>
      <c r="TQF39" s="244"/>
      <c r="TQG39" s="244"/>
      <c r="TQH39" s="244"/>
      <c r="TQI39" s="244"/>
      <c r="TQJ39" s="244"/>
      <c r="TQK39" s="244"/>
      <c r="TQL39" s="244"/>
      <c r="TQM39" s="244"/>
      <c r="TQN39" s="244"/>
      <c r="TQO39" s="244"/>
      <c r="TQP39" s="244"/>
      <c r="TQQ39" s="244"/>
      <c r="TQR39" s="244"/>
      <c r="TQS39" s="244"/>
      <c r="TQT39" s="244"/>
      <c r="TQU39" s="244"/>
      <c r="TQV39" s="244"/>
      <c r="TQW39" s="244"/>
      <c r="TQX39" s="244"/>
      <c r="TQY39" s="244"/>
      <c r="TQZ39" s="244"/>
      <c r="TRA39" s="244"/>
      <c r="TRB39" s="244"/>
      <c r="TRC39" s="244"/>
      <c r="TRD39" s="244"/>
      <c r="TRE39" s="244"/>
      <c r="TRF39" s="244"/>
      <c r="TRG39" s="244"/>
      <c r="TRH39" s="244"/>
      <c r="TRI39" s="244"/>
      <c r="TRJ39" s="244"/>
      <c r="TRK39" s="244"/>
      <c r="TRL39" s="244"/>
      <c r="TRM39" s="244"/>
      <c r="TRN39" s="244"/>
      <c r="TRO39" s="244"/>
      <c r="TRP39" s="244"/>
      <c r="TRQ39" s="244"/>
      <c r="TRR39" s="244"/>
      <c r="TRS39" s="244"/>
      <c r="TRT39" s="244"/>
      <c r="TRU39" s="244"/>
      <c r="TRV39" s="244"/>
      <c r="TRW39" s="244"/>
      <c r="TRX39" s="244"/>
      <c r="TRY39" s="244"/>
      <c r="TRZ39" s="244"/>
      <c r="TSA39" s="244"/>
      <c r="TSB39" s="244"/>
      <c r="TSC39" s="244"/>
      <c r="TSD39" s="244"/>
      <c r="TSE39" s="244"/>
      <c r="TSF39" s="244"/>
      <c r="TSG39" s="244"/>
      <c r="TSH39" s="244"/>
      <c r="TSI39" s="244"/>
      <c r="TSJ39" s="244"/>
      <c r="TSK39" s="244"/>
      <c r="TSL39" s="244"/>
      <c r="TSM39" s="244"/>
      <c r="TSN39" s="244"/>
      <c r="TSO39" s="244"/>
      <c r="TSP39" s="244"/>
      <c r="TSQ39" s="244"/>
      <c r="TSR39" s="244"/>
      <c r="TSS39" s="244"/>
      <c r="TST39" s="244"/>
      <c r="TSU39" s="244"/>
      <c r="TSV39" s="244"/>
      <c r="TSW39" s="244"/>
      <c r="TSX39" s="244"/>
      <c r="TSY39" s="244"/>
      <c r="TSZ39" s="244"/>
      <c r="TTA39" s="244"/>
      <c r="TTB39" s="244"/>
      <c r="TTC39" s="244"/>
      <c r="TTD39" s="244"/>
      <c r="TTE39" s="244"/>
      <c r="TTF39" s="244"/>
      <c r="TTG39" s="244"/>
      <c r="TTH39" s="244"/>
      <c r="TTI39" s="244"/>
      <c r="TTJ39" s="244"/>
      <c r="TTK39" s="244"/>
      <c r="TTL39" s="244"/>
      <c r="TTM39" s="244"/>
      <c r="TTN39" s="244"/>
      <c r="TTO39" s="244"/>
      <c r="TTP39" s="244"/>
      <c r="TTQ39" s="244"/>
      <c r="TTR39" s="244"/>
      <c r="TTS39" s="244"/>
      <c r="TTT39" s="244"/>
      <c r="TTU39" s="244"/>
      <c r="TTV39" s="244"/>
      <c r="TTW39" s="244"/>
      <c r="TTX39" s="244"/>
      <c r="TTY39" s="244"/>
      <c r="TTZ39" s="244"/>
      <c r="TUA39" s="244"/>
      <c r="TUB39" s="244"/>
      <c r="TUC39" s="244"/>
      <c r="TUD39" s="244"/>
      <c r="TUE39" s="244"/>
      <c r="TUF39" s="244"/>
      <c r="TUG39" s="244"/>
      <c r="TUH39" s="244"/>
      <c r="TUI39" s="244"/>
      <c r="TUJ39" s="244"/>
      <c r="TUK39" s="244"/>
      <c r="TUL39" s="244"/>
      <c r="TUM39" s="244"/>
      <c r="TUN39" s="244"/>
      <c r="TUO39" s="244"/>
      <c r="TUP39" s="244"/>
      <c r="TUQ39" s="244"/>
      <c r="TUR39" s="244"/>
      <c r="TUS39" s="244"/>
      <c r="TUT39" s="244"/>
      <c r="TUU39" s="244"/>
      <c r="TUV39" s="244"/>
      <c r="TUW39" s="244"/>
      <c r="TUX39" s="244"/>
      <c r="TUY39" s="244"/>
      <c r="TUZ39" s="244"/>
      <c r="TVA39" s="244"/>
      <c r="TVB39" s="244"/>
      <c r="TVC39" s="244"/>
      <c r="TVD39" s="244"/>
      <c r="TVE39" s="244"/>
      <c r="TVF39" s="244"/>
      <c r="TVG39" s="244"/>
      <c r="TVH39" s="244"/>
      <c r="TVI39" s="244"/>
      <c r="TVJ39" s="244"/>
      <c r="TVK39" s="244"/>
      <c r="TVL39" s="244"/>
      <c r="TVM39" s="244"/>
      <c r="TVN39" s="244"/>
      <c r="TVO39" s="244"/>
      <c r="TVP39" s="244"/>
      <c r="TVQ39" s="244"/>
      <c r="TVR39" s="244"/>
      <c r="TVS39" s="244"/>
      <c r="TVT39" s="244"/>
      <c r="TVU39" s="244"/>
      <c r="TVV39" s="244"/>
      <c r="TVW39" s="244"/>
      <c r="TVX39" s="244"/>
      <c r="TVY39" s="244"/>
      <c r="TVZ39" s="244"/>
      <c r="TWA39" s="244"/>
      <c r="TWB39" s="244"/>
      <c r="TWC39" s="244"/>
      <c r="TWD39" s="244"/>
      <c r="TWE39" s="244"/>
      <c r="TWF39" s="244"/>
      <c r="TWG39" s="244"/>
      <c r="TWH39" s="244"/>
      <c r="TWI39" s="244"/>
      <c r="TWJ39" s="244"/>
      <c r="TWK39" s="244"/>
      <c r="TWL39" s="244"/>
      <c r="TWM39" s="244"/>
      <c r="TWN39" s="244"/>
      <c r="TWO39" s="244"/>
      <c r="TWP39" s="244"/>
      <c r="TWQ39" s="244"/>
      <c r="TWR39" s="244"/>
      <c r="TWS39" s="244"/>
      <c r="TWT39" s="244"/>
      <c r="TWU39" s="244"/>
      <c r="TWV39" s="244"/>
      <c r="TWW39" s="244"/>
      <c r="TWX39" s="244"/>
      <c r="TWY39" s="244"/>
      <c r="TWZ39" s="244"/>
      <c r="TXA39" s="244"/>
      <c r="TXB39" s="244"/>
      <c r="TXC39" s="244"/>
      <c r="TXD39" s="244"/>
      <c r="TXE39" s="244"/>
      <c r="TXF39" s="244"/>
      <c r="TXG39" s="244"/>
      <c r="TXH39" s="244"/>
      <c r="TXI39" s="244"/>
      <c r="TXJ39" s="244"/>
      <c r="TXK39" s="244"/>
      <c r="TXL39" s="244"/>
      <c r="TXM39" s="244"/>
      <c r="TXN39" s="244"/>
      <c r="TXO39" s="244"/>
      <c r="TXP39" s="244"/>
      <c r="TXQ39" s="244"/>
      <c r="TXR39" s="244"/>
      <c r="TXS39" s="244"/>
      <c r="TXT39" s="244"/>
      <c r="TXU39" s="244"/>
      <c r="TXV39" s="244"/>
      <c r="TXW39" s="244"/>
      <c r="TXX39" s="244"/>
      <c r="TXY39" s="244"/>
      <c r="TXZ39" s="244"/>
      <c r="TYA39" s="244"/>
      <c r="TYB39" s="244"/>
      <c r="TYC39" s="244"/>
      <c r="TYD39" s="244"/>
      <c r="TYE39" s="244"/>
      <c r="TYF39" s="244"/>
      <c r="TYG39" s="244"/>
      <c r="TYH39" s="244"/>
      <c r="TYI39" s="244"/>
      <c r="TYJ39" s="244"/>
      <c r="TYK39" s="244"/>
      <c r="TYL39" s="244"/>
      <c r="TYM39" s="244"/>
      <c r="TYN39" s="244"/>
      <c r="TYO39" s="244"/>
      <c r="TYP39" s="244"/>
      <c r="TYQ39" s="244"/>
      <c r="TYR39" s="244"/>
      <c r="TYS39" s="244"/>
      <c r="TYT39" s="244"/>
      <c r="TYU39" s="244"/>
      <c r="TYV39" s="244"/>
      <c r="TYW39" s="244"/>
      <c r="TYX39" s="244"/>
      <c r="TYY39" s="244"/>
      <c r="TYZ39" s="244"/>
      <c r="TZA39" s="244"/>
      <c r="TZB39" s="244"/>
      <c r="TZC39" s="244"/>
      <c r="TZD39" s="244"/>
      <c r="TZE39" s="244"/>
      <c r="TZF39" s="244"/>
      <c r="TZG39" s="244"/>
      <c r="TZH39" s="244"/>
      <c r="TZI39" s="244"/>
      <c r="TZJ39" s="244"/>
      <c r="TZK39" s="244"/>
      <c r="TZL39" s="244"/>
      <c r="TZM39" s="244"/>
      <c r="TZN39" s="244"/>
      <c r="TZO39" s="244"/>
      <c r="TZP39" s="244"/>
      <c r="TZQ39" s="244"/>
      <c r="TZR39" s="244"/>
      <c r="TZS39" s="244"/>
      <c r="TZT39" s="244"/>
      <c r="TZU39" s="244"/>
      <c r="TZV39" s="244"/>
      <c r="TZW39" s="244"/>
      <c r="TZX39" s="244"/>
      <c r="TZY39" s="244"/>
      <c r="TZZ39" s="244"/>
      <c r="UAA39" s="244"/>
      <c r="UAB39" s="244"/>
      <c r="UAC39" s="244"/>
      <c r="UAD39" s="244"/>
      <c r="UAE39" s="244"/>
      <c r="UAF39" s="244"/>
      <c r="UAG39" s="244"/>
      <c r="UAH39" s="244"/>
      <c r="UAI39" s="244"/>
      <c r="UAJ39" s="244"/>
      <c r="UAK39" s="244"/>
      <c r="UAL39" s="244"/>
      <c r="UAM39" s="244"/>
      <c r="UAN39" s="244"/>
      <c r="UAO39" s="244"/>
      <c r="UAP39" s="244"/>
      <c r="UAQ39" s="244"/>
      <c r="UAR39" s="244"/>
      <c r="UAS39" s="244"/>
      <c r="UAT39" s="244"/>
      <c r="UAU39" s="244"/>
      <c r="UAV39" s="244"/>
      <c r="UAW39" s="244"/>
      <c r="UAX39" s="244"/>
      <c r="UAY39" s="244"/>
      <c r="UAZ39" s="244"/>
      <c r="UBA39" s="244"/>
      <c r="UBB39" s="244"/>
      <c r="UBC39" s="244"/>
      <c r="UBD39" s="244"/>
      <c r="UBE39" s="244"/>
      <c r="UBF39" s="244"/>
      <c r="UBG39" s="244"/>
      <c r="UBH39" s="244"/>
      <c r="UBI39" s="244"/>
      <c r="UBJ39" s="244"/>
      <c r="UBK39" s="244"/>
      <c r="UBL39" s="244"/>
      <c r="UBM39" s="244"/>
      <c r="UBN39" s="244"/>
      <c r="UBO39" s="244"/>
      <c r="UBP39" s="244"/>
      <c r="UBQ39" s="244"/>
      <c r="UBR39" s="244"/>
      <c r="UBS39" s="244"/>
      <c r="UBT39" s="244"/>
      <c r="UBU39" s="244"/>
      <c r="UBV39" s="244"/>
      <c r="UBW39" s="244"/>
      <c r="UBX39" s="244"/>
      <c r="UBY39" s="244"/>
      <c r="UBZ39" s="244"/>
      <c r="UCA39" s="244"/>
      <c r="UCB39" s="244"/>
      <c r="UCC39" s="244"/>
      <c r="UCD39" s="244"/>
      <c r="UCE39" s="244"/>
      <c r="UCF39" s="244"/>
      <c r="UCG39" s="244"/>
      <c r="UCH39" s="244"/>
      <c r="UCI39" s="244"/>
      <c r="UCJ39" s="244"/>
      <c r="UCK39" s="244"/>
      <c r="UCL39" s="244"/>
      <c r="UCM39" s="244"/>
      <c r="UCN39" s="244"/>
      <c r="UCO39" s="244"/>
      <c r="UCP39" s="244"/>
      <c r="UCQ39" s="244"/>
      <c r="UCR39" s="244"/>
      <c r="UCS39" s="244"/>
      <c r="UCT39" s="244"/>
      <c r="UCU39" s="244"/>
      <c r="UCV39" s="244"/>
      <c r="UCW39" s="244"/>
      <c r="UCX39" s="244"/>
      <c r="UCY39" s="244"/>
      <c r="UCZ39" s="244"/>
      <c r="UDA39" s="244"/>
      <c r="UDB39" s="244"/>
      <c r="UDC39" s="244"/>
      <c r="UDD39" s="244"/>
      <c r="UDE39" s="244"/>
      <c r="UDF39" s="244"/>
      <c r="UDG39" s="244"/>
      <c r="UDH39" s="244"/>
      <c r="UDI39" s="244"/>
      <c r="UDJ39" s="244"/>
      <c r="UDK39" s="244"/>
      <c r="UDL39" s="244"/>
      <c r="UDM39" s="244"/>
      <c r="UDN39" s="244"/>
      <c r="UDO39" s="244"/>
      <c r="UDP39" s="244"/>
      <c r="UDQ39" s="244"/>
      <c r="UDR39" s="244"/>
      <c r="UDS39" s="244"/>
      <c r="UDT39" s="244"/>
      <c r="UDU39" s="244"/>
      <c r="UDV39" s="244"/>
      <c r="UDW39" s="244"/>
      <c r="UDX39" s="244"/>
      <c r="UDY39" s="244"/>
      <c r="UDZ39" s="244"/>
      <c r="UEA39" s="244"/>
      <c r="UEB39" s="244"/>
      <c r="UEC39" s="244"/>
      <c r="UED39" s="244"/>
      <c r="UEE39" s="244"/>
      <c r="UEF39" s="244"/>
      <c r="UEG39" s="244"/>
      <c r="UEH39" s="244"/>
      <c r="UEI39" s="244"/>
      <c r="UEJ39" s="244"/>
      <c r="UEK39" s="244"/>
      <c r="UEL39" s="244"/>
      <c r="UEM39" s="244"/>
      <c r="UEN39" s="244"/>
      <c r="UEO39" s="244"/>
      <c r="UEP39" s="244"/>
      <c r="UEQ39" s="244"/>
      <c r="UER39" s="244"/>
      <c r="UES39" s="244"/>
      <c r="UET39" s="244"/>
      <c r="UEU39" s="244"/>
      <c r="UEV39" s="244"/>
      <c r="UEW39" s="244"/>
      <c r="UEX39" s="244"/>
      <c r="UEY39" s="244"/>
      <c r="UEZ39" s="244"/>
      <c r="UFA39" s="244"/>
      <c r="UFB39" s="244"/>
      <c r="UFC39" s="244"/>
      <c r="UFD39" s="244"/>
      <c r="UFE39" s="244"/>
      <c r="UFF39" s="244"/>
      <c r="UFG39" s="244"/>
      <c r="UFH39" s="244"/>
      <c r="UFI39" s="244"/>
      <c r="UFJ39" s="244"/>
      <c r="UFK39" s="244"/>
      <c r="UFL39" s="244"/>
      <c r="UFM39" s="244"/>
      <c r="UFN39" s="244"/>
      <c r="UFO39" s="244"/>
      <c r="UFP39" s="244"/>
      <c r="UFQ39" s="244"/>
      <c r="UFR39" s="244"/>
      <c r="UFS39" s="244"/>
      <c r="UFT39" s="244"/>
      <c r="UFU39" s="244"/>
      <c r="UFV39" s="244"/>
      <c r="UFW39" s="244"/>
      <c r="UFX39" s="244"/>
      <c r="UFY39" s="244"/>
      <c r="UFZ39" s="244"/>
      <c r="UGA39" s="244"/>
      <c r="UGB39" s="244"/>
      <c r="UGC39" s="244"/>
      <c r="UGD39" s="244"/>
      <c r="UGE39" s="244"/>
      <c r="UGF39" s="244"/>
      <c r="UGG39" s="244"/>
      <c r="UGH39" s="244"/>
      <c r="UGI39" s="244"/>
      <c r="UGJ39" s="244"/>
      <c r="UGK39" s="244"/>
      <c r="UGL39" s="244"/>
      <c r="UGM39" s="244"/>
      <c r="UGN39" s="244"/>
      <c r="UGO39" s="244"/>
      <c r="UGP39" s="244"/>
      <c r="UGQ39" s="244"/>
      <c r="UGR39" s="244"/>
      <c r="UGS39" s="244"/>
      <c r="UGT39" s="244"/>
      <c r="UGU39" s="244"/>
      <c r="UGV39" s="244"/>
      <c r="UGW39" s="244"/>
      <c r="UGX39" s="244"/>
      <c r="UGY39" s="244"/>
      <c r="UGZ39" s="244"/>
      <c r="UHA39" s="244"/>
      <c r="UHB39" s="244"/>
      <c r="UHC39" s="244"/>
      <c r="UHD39" s="244"/>
      <c r="UHE39" s="244"/>
      <c r="UHF39" s="244"/>
      <c r="UHG39" s="244"/>
      <c r="UHH39" s="244"/>
      <c r="UHI39" s="244"/>
      <c r="UHJ39" s="244"/>
      <c r="UHK39" s="244"/>
      <c r="UHL39" s="244"/>
      <c r="UHM39" s="244"/>
      <c r="UHN39" s="244"/>
      <c r="UHO39" s="244"/>
      <c r="UHP39" s="244"/>
      <c r="UHQ39" s="244"/>
      <c r="UHR39" s="244"/>
      <c r="UHS39" s="244"/>
      <c r="UHT39" s="244"/>
      <c r="UHU39" s="244"/>
      <c r="UHV39" s="244"/>
      <c r="UHW39" s="244"/>
      <c r="UHX39" s="244"/>
      <c r="UHY39" s="244"/>
      <c r="UHZ39" s="244"/>
      <c r="UIA39" s="244"/>
      <c r="UIB39" s="244"/>
      <c r="UIC39" s="244"/>
      <c r="UID39" s="244"/>
      <c r="UIE39" s="244"/>
      <c r="UIF39" s="244"/>
      <c r="UIG39" s="244"/>
      <c r="UIH39" s="244"/>
      <c r="UII39" s="244"/>
      <c r="UIJ39" s="244"/>
      <c r="UIK39" s="244"/>
      <c r="UIL39" s="244"/>
      <c r="UIM39" s="244"/>
      <c r="UIN39" s="244"/>
      <c r="UIO39" s="244"/>
      <c r="UIP39" s="244"/>
      <c r="UIQ39" s="244"/>
      <c r="UIR39" s="244"/>
      <c r="UIS39" s="244"/>
      <c r="UIT39" s="244"/>
      <c r="UIU39" s="244"/>
      <c r="UIV39" s="244"/>
      <c r="UIW39" s="244"/>
      <c r="UIX39" s="244"/>
      <c r="UIY39" s="244"/>
      <c r="UIZ39" s="244"/>
      <c r="UJA39" s="244"/>
      <c r="UJB39" s="244"/>
      <c r="UJC39" s="244"/>
      <c r="UJD39" s="244"/>
      <c r="UJE39" s="244"/>
      <c r="UJF39" s="244"/>
      <c r="UJG39" s="244"/>
      <c r="UJH39" s="244"/>
      <c r="UJI39" s="244"/>
      <c r="UJJ39" s="244"/>
      <c r="UJK39" s="244"/>
      <c r="UJL39" s="244"/>
      <c r="UJM39" s="244"/>
      <c r="UJN39" s="244"/>
      <c r="UJO39" s="244"/>
      <c r="UJP39" s="244"/>
      <c r="UJQ39" s="244"/>
      <c r="UJR39" s="244"/>
      <c r="UJS39" s="244"/>
      <c r="UJT39" s="244"/>
      <c r="UJU39" s="244"/>
      <c r="UJV39" s="244"/>
      <c r="UJW39" s="244"/>
      <c r="UJX39" s="244"/>
      <c r="UJY39" s="244"/>
      <c r="UJZ39" s="244"/>
      <c r="UKA39" s="244"/>
      <c r="UKB39" s="244"/>
      <c r="UKC39" s="244"/>
      <c r="UKD39" s="244"/>
      <c r="UKE39" s="244"/>
      <c r="UKF39" s="244"/>
      <c r="UKG39" s="244"/>
      <c r="UKH39" s="244"/>
      <c r="UKI39" s="244"/>
      <c r="UKJ39" s="244"/>
      <c r="UKK39" s="244"/>
      <c r="UKL39" s="244"/>
      <c r="UKM39" s="244"/>
      <c r="UKN39" s="244"/>
      <c r="UKO39" s="244"/>
      <c r="UKP39" s="244"/>
      <c r="UKQ39" s="244"/>
      <c r="UKR39" s="244"/>
      <c r="UKS39" s="244"/>
      <c r="UKT39" s="244"/>
      <c r="UKU39" s="244"/>
      <c r="UKV39" s="244"/>
      <c r="UKW39" s="244"/>
      <c r="UKX39" s="244"/>
      <c r="UKY39" s="244"/>
      <c r="UKZ39" s="244"/>
      <c r="ULA39" s="244"/>
      <c r="ULB39" s="244"/>
      <c r="ULC39" s="244"/>
      <c r="ULD39" s="244"/>
      <c r="ULE39" s="244"/>
      <c r="ULF39" s="244"/>
      <c r="ULG39" s="244"/>
      <c r="ULH39" s="244"/>
      <c r="ULI39" s="244"/>
      <c r="ULJ39" s="244"/>
      <c r="ULK39" s="244"/>
      <c r="ULL39" s="244"/>
      <c r="ULM39" s="244"/>
      <c r="ULN39" s="244"/>
      <c r="ULO39" s="244"/>
      <c r="ULP39" s="244"/>
      <c r="ULQ39" s="244"/>
      <c r="ULR39" s="244"/>
      <c r="ULS39" s="244"/>
      <c r="ULT39" s="244"/>
      <c r="ULU39" s="244"/>
      <c r="ULV39" s="244"/>
      <c r="ULW39" s="244"/>
      <c r="ULX39" s="244"/>
      <c r="ULY39" s="244"/>
      <c r="ULZ39" s="244"/>
      <c r="UMA39" s="244"/>
      <c r="UMB39" s="244"/>
      <c r="UMC39" s="244"/>
      <c r="UMD39" s="244"/>
      <c r="UME39" s="244"/>
      <c r="UMF39" s="244"/>
      <c r="UMG39" s="244"/>
      <c r="UMH39" s="244"/>
      <c r="UMI39" s="244"/>
      <c r="UMJ39" s="244"/>
      <c r="UMK39" s="244"/>
      <c r="UML39" s="244"/>
      <c r="UMM39" s="244"/>
      <c r="UMN39" s="244"/>
      <c r="UMO39" s="244"/>
      <c r="UMP39" s="244"/>
      <c r="UMQ39" s="244"/>
      <c r="UMR39" s="244"/>
      <c r="UMS39" s="244"/>
      <c r="UMT39" s="244"/>
      <c r="UMU39" s="244"/>
      <c r="UMV39" s="244"/>
      <c r="UMW39" s="244"/>
      <c r="UMX39" s="244"/>
      <c r="UMY39" s="244"/>
      <c r="UMZ39" s="244"/>
      <c r="UNA39" s="244"/>
      <c r="UNB39" s="244"/>
      <c r="UNC39" s="244"/>
      <c r="UND39" s="244"/>
      <c r="UNE39" s="244"/>
      <c r="UNF39" s="244"/>
      <c r="UNG39" s="244"/>
      <c r="UNH39" s="244"/>
      <c r="UNI39" s="244"/>
      <c r="UNJ39" s="244"/>
      <c r="UNK39" s="244"/>
      <c r="UNL39" s="244"/>
      <c r="UNM39" s="244"/>
      <c r="UNN39" s="244"/>
      <c r="UNO39" s="244"/>
      <c r="UNP39" s="244"/>
      <c r="UNQ39" s="244"/>
      <c r="UNR39" s="244"/>
      <c r="UNS39" s="244"/>
      <c r="UNT39" s="244"/>
      <c r="UNU39" s="244"/>
      <c r="UNV39" s="244"/>
      <c r="UNW39" s="244"/>
      <c r="UNX39" s="244"/>
      <c r="UNY39" s="244"/>
      <c r="UNZ39" s="244"/>
      <c r="UOA39" s="244"/>
      <c r="UOB39" s="244"/>
      <c r="UOC39" s="244"/>
      <c r="UOD39" s="244"/>
      <c r="UOE39" s="244"/>
      <c r="UOF39" s="244"/>
      <c r="UOG39" s="244"/>
      <c r="UOH39" s="244"/>
      <c r="UOI39" s="244"/>
      <c r="UOJ39" s="244"/>
      <c r="UOK39" s="244"/>
      <c r="UOL39" s="244"/>
      <c r="UOM39" s="244"/>
      <c r="UON39" s="244"/>
      <c r="UOO39" s="244"/>
      <c r="UOP39" s="244"/>
      <c r="UOQ39" s="244"/>
      <c r="UOR39" s="244"/>
      <c r="UOS39" s="244"/>
      <c r="UOT39" s="244"/>
      <c r="UOU39" s="244"/>
      <c r="UOV39" s="244"/>
      <c r="UOW39" s="244"/>
      <c r="UOX39" s="244"/>
      <c r="UOY39" s="244"/>
      <c r="UOZ39" s="244"/>
      <c r="UPA39" s="244"/>
      <c r="UPB39" s="244"/>
      <c r="UPC39" s="244"/>
      <c r="UPD39" s="244"/>
      <c r="UPE39" s="244"/>
      <c r="UPF39" s="244"/>
      <c r="UPG39" s="244"/>
      <c r="UPH39" s="244"/>
      <c r="UPI39" s="244"/>
      <c r="UPJ39" s="244"/>
      <c r="UPK39" s="244"/>
      <c r="UPL39" s="244"/>
      <c r="UPM39" s="244"/>
      <c r="UPN39" s="244"/>
      <c r="UPO39" s="244"/>
      <c r="UPP39" s="244"/>
      <c r="UPQ39" s="244"/>
      <c r="UPR39" s="244"/>
      <c r="UPS39" s="244"/>
      <c r="UPT39" s="244"/>
      <c r="UPU39" s="244"/>
      <c r="UPV39" s="244"/>
      <c r="UPW39" s="244"/>
      <c r="UPX39" s="244"/>
      <c r="UPY39" s="244"/>
      <c r="UPZ39" s="244"/>
      <c r="UQA39" s="244"/>
      <c r="UQB39" s="244"/>
      <c r="UQC39" s="244"/>
      <c r="UQD39" s="244"/>
      <c r="UQE39" s="244"/>
      <c r="UQF39" s="244"/>
      <c r="UQG39" s="244"/>
      <c r="UQH39" s="244"/>
      <c r="UQI39" s="244"/>
      <c r="UQJ39" s="244"/>
      <c r="UQK39" s="244"/>
      <c r="UQL39" s="244"/>
      <c r="UQM39" s="244"/>
      <c r="UQN39" s="244"/>
      <c r="UQO39" s="244"/>
      <c r="UQP39" s="244"/>
      <c r="UQQ39" s="244"/>
      <c r="UQR39" s="244"/>
      <c r="UQS39" s="244"/>
      <c r="UQT39" s="244"/>
      <c r="UQU39" s="244"/>
      <c r="UQV39" s="244"/>
      <c r="UQW39" s="244"/>
      <c r="UQX39" s="244"/>
      <c r="UQY39" s="244"/>
      <c r="UQZ39" s="244"/>
      <c r="URA39" s="244"/>
      <c r="URB39" s="244"/>
      <c r="URC39" s="244"/>
      <c r="URD39" s="244"/>
      <c r="URE39" s="244"/>
      <c r="URF39" s="244"/>
      <c r="URG39" s="244"/>
      <c r="URH39" s="244"/>
      <c r="URI39" s="244"/>
      <c r="URJ39" s="244"/>
      <c r="URK39" s="244"/>
      <c r="URL39" s="244"/>
      <c r="URM39" s="244"/>
      <c r="URN39" s="244"/>
      <c r="URO39" s="244"/>
      <c r="URP39" s="244"/>
      <c r="URQ39" s="244"/>
      <c r="URR39" s="244"/>
      <c r="URS39" s="244"/>
      <c r="URT39" s="244"/>
      <c r="URU39" s="244"/>
      <c r="URV39" s="244"/>
      <c r="URW39" s="244"/>
      <c r="URX39" s="244"/>
      <c r="URY39" s="244"/>
      <c r="URZ39" s="244"/>
      <c r="USA39" s="244"/>
      <c r="USB39" s="244"/>
      <c r="USC39" s="244"/>
      <c r="USD39" s="244"/>
      <c r="USE39" s="244"/>
      <c r="USF39" s="244"/>
      <c r="USG39" s="244"/>
      <c r="USH39" s="244"/>
      <c r="USI39" s="244"/>
      <c r="USJ39" s="244"/>
      <c r="USK39" s="244"/>
      <c r="USL39" s="244"/>
      <c r="USM39" s="244"/>
      <c r="USN39" s="244"/>
      <c r="USO39" s="244"/>
      <c r="USP39" s="244"/>
      <c r="USQ39" s="244"/>
      <c r="USR39" s="244"/>
      <c r="USS39" s="244"/>
      <c r="UST39" s="244"/>
      <c r="USU39" s="244"/>
      <c r="USV39" s="244"/>
      <c r="USW39" s="244"/>
      <c r="USX39" s="244"/>
      <c r="USY39" s="244"/>
      <c r="USZ39" s="244"/>
      <c r="UTA39" s="244"/>
      <c r="UTB39" s="244"/>
      <c r="UTC39" s="244"/>
      <c r="UTD39" s="244"/>
      <c r="UTE39" s="244"/>
      <c r="UTF39" s="244"/>
      <c r="UTG39" s="244"/>
      <c r="UTH39" s="244"/>
      <c r="UTI39" s="244"/>
      <c r="UTJ39" s="244"/>
      <c r="UTK39" s="244"/>
      <c r="UTL39" s="244"/>
      <c r="UTM39" s="244"/>
      <c r="UTN39" s="244"/>
      <c r="UTO39" s="244"/>
      <c r="UTP39" s="244"/>
      <c r="UTQ39" s="244"/>
      <c r="UTR39" s="244"/>
      <c r="UTS39" s="244"/>
      <c r="UTT39" s="244"/>
      <c r="UTU39" s="244"/>
      <c r="UTV39" s="244"/>
      <c r="UTW39" s="244"/>
      <c r="UTX39" s="244"/>
      <c r="UTY39" s="244"/>
      <c r="UTZ39" s="244"/>
      <c r="UUA39" s="244"/>
      <c r="UUB39" s="244"/>
      <c r="UUC39" s="244"/>
      <c r="UUD39" s="244"/>
      <c r="UUE39" s="244"/>
      <c r="UUF39" s="244"/>
      <c r="UUG39" s="244"/>
      <c r="UUH39" s="244"/>
      <c r="UUI39" s="244"/>
      <c r="UUJ39" s="244"/>
      <c r="UUK39" s="244"/>
      <c r="UUL39" s="244"/>
      <c r="UUM39" s="244"/>
      <c r="UUN39" s="244"/>
      <c r="UUO39" s="244"/>
      <c r="UUP39" s="244"/>
      <c r="UUQ39" s="244"/>
      <c r="UUR39" s="244"/>
      <c r="UUS39" s="244"/>
      <c r="UUT39" s="244"/>
      <c r="UUU39" s="244"/>
      <c r="UUV39" s="244"/>
      <c r="UUW39" s="244"/>
      <c r="UUX39" s="244"/>
      <c r="UUY39" s="244"/>
      <c r="UUZ39" s="244"/>
      <c r="UVA39" s="244"/>
      <c r="UVB39" s="244"/>
      <c r="UVC39" s="244"/>
      <c r="UVD39" s="244"/>
      <c r="UVE39" s="244"/>
      <c r="UVF39" s="244"/>
      <c r="UVG39" s="244"/>
      <c r="UVH39" s="244"/>
      <c r="UVI39" s="244"/>
      <c r="UVJ39" s="244"/>
      <c r="UVK39" s="244"/>
      <c r="UVL39" s="244"/>
      <c r="UVM39" s="244"/>
      <c r="UVN39" s="244"/>
      <c r="UVO39" s="244"/>
      <c r="UVP39" s="244"/>
      <c r="UVQ39" s="244"/>
      <c r="UVR39" s="244"/>
      <c r="UVS39" s="244"/>
      <c r="UVT39" s="244"/>
      <c r="UVU39" s="244"/>
      <c r="UVV39" s="244"/>
      <c r="UVW39" s="244"/>
      <c r="UVX39" s="244"/>
      <c r="UVY39" s="244"/>
      <c r="UVZ39" s="244"/>
      <c r="UWA39" s="244"/>
      <c r="UWB39" s="244"/>
      <c r="UWC39" s="244"/>
      <c r="UWD39" s="244"/>
      <c r="UWE39" s="244"/>
      <c r="UWF39" s="244"/>
      <c r="UWG39" s="244"/>
      <c r="UWH39" s="244"/>
      <c r="UWI39" s="244"/>
      <c r="UWJ39" s="244"/>
      <c r="UWK39" s="244"/>
      <c r="UWL39" s="244"/>
      <c r="UWM39" s="244"/>
      <c r="UWN39" s="244"/>
      <c r="UWO39" s="244"/>
      <c r="UWP39" s="244"/>
      <c r="UWQ39" s="244"/>
      <c r="UWR39" s="244"/>
      <c r="UWS39" s="244"/>
      <c r="UWT39" s="244"/>
      <c r="UWU39" s="244"/>
      <c r="UWV39" s="244"/>
      <c r="UWW39" s="244"/>
      <c r="UWX39" s="244"/>
      <c r="UWY39" s="244"/>
      <c r="UWZ39" s="244"/>
      <c r="UXA39" s="244"/>
      <c r="UXB39" s="244"/>
      <c r="UXC39" s="244"/>
      <c r="UXD39" s="244"/>
      <c r="UXE39" s="244"/>
      <c r="UXF39" s="244"/>
      <c r="UXG39" s="244"/>
      <c r="UXH39" s="244"/>
      <c r="UXI39" s="244"/>
      <c r="UXJ39" s="244"/>
      <c r="UXK39" s="244"/>
      <c r="UXL39" s="244"/>
      <c r="UXM39" s="244"/>
      <c r="UXN39" s="244"/>
      <c r="UXO39" s="244"/>
      <c r="UXP39" s="244"/>
      <c r="UXQ39" s="244"/>
      <c r="UXR39" s="244"/>
      <c r="UXS39" s="244"/>
      <c r="UXT39" s="244"/>
      <c r="UXU39" s="244"/>
      <c r="UXV39" s="244"/>
      <c r="UXW39" s="244"/>
      <c r="UXX39" s="244"/>
      <c r="UXY39" s="244"/>
      <c r="UXZ39" s="244"/>
      <c r="UYA39" s="244"/>
      <c r="UYB39" s="244"/>
      <c r="UYC39" s="244"/>
      <c r="UYD39" s="244"/>
      <c r="UYE39" s="244"/>
      <c r="UYF39" s="244"/>
      <c r="UYG39" s="244"/>
      <c r="UYH39" s="244"/>
      <c r="UYI39" s="244"/>
      <c r="UYJ39" s="244"/>
      <c r="UYK39" s="244"/>
      <c r="UYL39" s="244"/>
      <c r="UYM39" s="244"/>
      <c r="UYN39" s="244"/>
      <c r="UYO39" s="244"/>
      <c r="UYP39" s="244"/>
      <c r="UYQ39" s="244"/>
      <c r="UYR39" s="244"/>
      <c r="UYS39" s="244"/>
      <c r="UYT39" s="244"/>
      <c r="UYU39" s="244"/>
      <c r="UYV39" s="244"/>
      <c r="UYW39" s="244"/>
      <c r="UYX39" s="244"/>
      <c r="UYY39" s="244"/>
      <c r="UYZ39" s="244"/>
      <c r="UZA39" s="244"/>
      <c r="UZB39" s="244"/>
      <c r="UZC39" s="244"/>
      <c r="UZD39" s="244"/>
      <c r="UZE39" s="244"/>
      <c r="UZF39" s="244"/>
      <c r="UZG39" s="244"/>
      <c r="UZH39" s="244"/>
      <c r="UZI39" s="244"/>
      <c r="UZJ39" s="244"/>
      <c r="UZK39" s="244"/>
      <c r="UZL39" s="244"/>
      <c r="UZM39" s="244"/>
      <c r="UZN39" s="244"/>
      <c r="UZO39" s="244"/>
      <c r="UZP39" s="244"/>
      <c r="UZQ39" s="244"/>
      <c r="UZR39" s="244"/>
      <c r="UZS39" s="244"/>
      <c r="UZT39" s="244"/>
      <c r="UZU39" s="244"/>
      <c r="UZV39" s="244"/>
      <c r="UZW39" s="244"/>
      <c r="UZX39" s="244"/>
      <c r="UZY39" s="244"/>
      <c r="UZZ39" s="244"/>
      <c r="VAA39" s="244"/>
      <c r="VAB39" s="244"/>
      <c r="VAC39" s="244"/>
      <c r="VAD39" s="244"/>
      <c r="VAE39" s="244"/>
      <c r="VAF39" s="244"/>
      <c r="VAG39" s="244"/>
      <c r="VAH39" s="244"/>
      <c r="VAI39" s="244"/>
      <c r="VAJ39" s="244"/>
      <c r="VAK39" s="244"/>
      <c r="VAL39" s="244"/>
      <c r="VAM39" s="244"/>
      <c r="VAN39" s="244"/>
      <c r="VAO39" s="244"/>
      <c r="VAP39" s="244"/>
      <c r="VAQ39" s="244"/>
      <c r="VAR39" s="244"/>
      <c r="VAS39" s="244"/>
      <c r="VAT39" s="244"/>
      <c r="VAU39" s="244"/>
      <c r="VAV39" s="244"/>
      <c r="VAW39" s="244"/>
      <c r="VAX39" s="244"/>
      <c r="VAY39" s="244"/>
      <c r="VAZ39" s="244"/>
      <c r="VBA39" s="244"/>
      <c r="VBB39" s="244"/>
      <c r="VBC39" s="244"/>
      <c r="VBD39" s="244"/>
      <c r="VBE39" s="244"/>
      <c r="VBF39" s="244"/>
      <c r="VBG39" s="244"/>
      <c r="VBH39" s="244"/>
      <c r="VBI39" s="244"/>
      <c r="VBJ39" s="244"/>
      <c r="VBK39" s="244"/>
      <c r="VBL39" s="244"/>
      <c r="VBM39" s="244"/>
      <c r="VBN39" s="244"/>
      <c r="VBO39" s="244"/>
      <c r="VBP39" s="244"/>
      <c r="VBQ39" s="244"/>
      <c r="VBR39" s="244"/>
      <c r="VBS39" s="244"/>
      <c r="VBT39" s="244"/>
      <c r="VBU39" s="244"/>
      <c r="VBV39" s="244"/>
      <c r="VBW39" s="244"/>
      <c r="VBX39" s="244"/>
      <c r="VBY39" s="244"/>
      <c r="VBZ39" s="244"/>
      <c r="VCA39" s="244"/>
      <c r="VCB39" s="244"/>
      <c r="VCC39" s="244"/>
      <c r="VCD39" s="244"/>
      <c r="VCE39" s="244"/>
      <c r="VCF39" s="244"/>
      <c r="VCG39" s="244"/>
      <c r="VCH39" s="244"/>
      <c r="VCI39" s="244"/>
      <c r="VCJ39" s="244"/>
      <c r="VCK39" s="244"/>
      <c r="VCL39" s="244"/>
      <c r="VCM39" s="244"/>
      <c r="VCN39" s="244"/>
      <c r="VCO39" s="244"/>
      <c r="VCP39" s="244"/>
      <c r="VCQ39" s="244"/>
      <c r="VCR39" s="244"/>
      <c r="VCS39" s="244"/>
      <c r="VCT39" s="244"/>
      <c r="VCU39" s="244"/>
      <c r="VCV39" s="244"/>
      <c r="VCW39" s="244"/>
      <c r="VCX39" s="244"/>
      <c r="VCY39" s="244"/>
      <c r="VCZ39" s="244"/>
      <c r="VDA39" s="244"/>
      <c r="VDB39" s="244"/>
      <c r="VDC39" s="244"/>
      <c r="VDD39" s="244"/>
      <c r="VDE39" s="244"/>
      <c r="VDF39" s="244"/>
      <c r="VDG39" s="244"/>
      <c r="VDH39" s="244"/>
      <c r="VDI39" s="244"/>
      <c r="VDJ39" s="244"/>
      <c r="VDK39" s="244"/>
      <c r="VDL39" s="244"/>
      <c r="VDM39" s="244"/>
      <c r="VDN39" s="244"/>
      <c r="VDO39" s="244"/>
      <c r="VDP39" s="244"/>
      <c r="VDQ39" s="244"/>
      <c r="VDR39" s="244"/>
      <c r="VDS39" s="244"/>
      <c r="VDT39" s="244"/>
      <c r="VDU39" s="244"/>
      <c r="VDV39" s="244"/>
      <c r="VDW39" s="244"/>
      <c r="VDX39" s="244"/>
      <c r="VDY39" s="244"/>
      <c r="VDZ39" s="244"/>
      <c r="VEA39" s="244"/>
      <c r="VEB39" s="244"/>
      <c r="VEC39" s="244"/>
      <c r="VED39" s="244"/>
      <c r="VEE39" s="244"/>
      <c r="VEF39" s="244"/>
      <c r="VEG39" s="244"/>
      <c r="VEH39" s="244"/>
      <c r="VEI39" s="244"/>
      <c r="VEJ39" s="244"/>
      <c r="VEK39" s="244"/>
      <c r="VEL39" s="244"/>
      <c r="VEM39" s="244"/>
      <c r="VEN39" s="244"/>
      <c r="VEO39" s="244"/>
      <c r="VEP39" s="244"/>
      <c r="VEQ39" s="244"/>
      <c r="VER39" s="244"/>
      <c r="VES39" s="244"/>
      <c r="VET39" s="244"/>
      <c r="VEU39" s="244"/>
      <c r="VEV39" s="244"/>
      <c r="VEW39" s="244"/>
      <c r="VEX39" s="244"/>
      <c r="VEY39" s="244"/>
      <c r="VEZ39" s="244"/>
      <c r="VFA39" s="244"/>
      <c r="VFB39" s="244"/>
      <c r="VFC39" s="244"/>
      <c r="VFD39" s="244"/>
      <c r="VFE39" s="244"/>
      <c r="VFF39" s="244"/>
      <c r="VFG39" s="244"/>
      <c r="VFH39" s="244"/>
      <c r="VFI39" s="244"/>
      <c r="VFJ39" s="244"/>
      <c r="VFK39" s="244"/>
      <c r="VFL39" s="244"/>
      <c r="VFM39" s="244"/>
      <c r="VFN39" s="244"/>
      <c r="VFO39" s="244"/>
      <c r="VFP39" s="244"/>
      <c r="VFQ39" s="244"/>
      <c r="VFR39" s="244"/>
      <c r="VFS39" s="244"/>
      <c r="VFT39" s="244"/>
      <c r="VFU39" s="244"/>
      <c r="VFV39" s="244"/>
      <c r="VFW39" s="244"/>
      <c r="VFX39" s="244"/>
      <c r="VFY39" s="244"/>
      <c r="VFZ39" s="244"/>
      <c r="VGA39" s="244"/>
      <c r="VGB39" s="244"/>
      <c r="VGC39" s="244"/>
      <c r="VGD39" s="244"/>
      <c r="VGE39" s="244"/>
      <c r="VGF39" s="244"/>
      <c r="VGG39" s="244"/>
      <c r="VGH39" s="244"/>
      <c r="VGI39" s="244"/>
      <c r="VGJ39" s="244"/>
      <c r="VGK39" s="244"/>
      <c r="VGL39" s="244"/>
      <c r="VGM39" s="244"/>
      <c r="VGN39" s="244"/>
      <c r="VGO39" s="244"/>
      <c r="VGP39" s="244"/>
      <c r="VGQ39" s="244"/>
      <c r="VGR39" s="244"/>
      <c r="VGS39" s="244"/>
      <c r="VGT39" s="244"/>
      <c r="VGU39" s="244"/>
      <c r="VGV39" s="244"/>
      <c r="VGW39" s="244"/>
      <c r="VGX39" s="244"/>
      <c r="VGY39" s="244"/>
      <c r="VGZ39" s="244"/>
      <c r="VHA39" s="244"/>
      <c r="VHB39" s="244"/>
      <c r="VHC39" s="244"/>
      <c r="VHD39" s="244"/>
      <c r="VHE39" s="244"/>
      <c r="VHF39" s="244"/>
      <c r="VHG39" s="244"/>
      <c r="VHH39" s="244"/>
      <c r="VHI39" s="244"/>
      <c r="VHJ39" s="244"/>
      <c r="VHK39" s="244"/>
      <c r="VHL39" s="244"/>
      <c r="VHM39" s="244"/>
      <c r="VHN39" s="244"/>
      <c r="VHO39" s="244"/>
      <c r="VHP39" s="244"/>
      <c r="VHQ39" s="244"/>
      <c r="VHR39" s="244"/>
      <c r="VHS39" s="244"/>
      <c r="VHT39" s="244"/>
      <c r="VHU39" s="244"/>
      <c r="VHV39" s="244"/>
      <c r="VHW39" s="244"/>
      <c r="VHX39" s="244"/>
      <c r="VHY39" s="244"/>
      <c r="VHZ39" s="244"/>
      <c r="VIA39" s="244"/>
      <c r="VIB39" s="244"/>
      <c r="VIC39" s="244"/>
      <c r="VID39" s="244"/>
      <c r="VIE39" s="244"/>
      <c r="VIF39" s="244"/>
      <c r="VIG39" s="244"/>
      <c r="VIH39" s="244"/>
      <c r="VII39" s="244"/>
      <c r="VIJ39" s="244"/>
      <c r="VIK39" s="244"/>
      <c r="VIL39" s="244"/>
      <c r="VIM39" s="244"/>
      <c r="VIN39" s="244"/>
      <c r="VIO39" s="244"/>
      <c r="VIP39" s="244"/>
      <c r="VIQ39" s="244"/>
      <c r="VIR39" s="244"/>
      <c r="VIS39" s="244"/>
      <c r="VIT39" s="244"/>
      <c r="VIU39" s="244"/>
      <c r="VIV39" s="244"/>
      <c r="VIW39" s="244"/>
      <c r="VIX39" s="244"/>
      <c r="VIY39" s="244"/>
      <c r="VIZ39" s="244"/>
      <c r="VJA39" s="244"/>
      <c r="VJB39" s="244"/>
      <c r="VJC39" s="244"/>
      <c r="VJD39" s="244"/>
      <c r="VJE39" s="244"/>
      <c r="VJF39" s="244"/>
      <c r="VJG39" s="244"/>
      <c r="VJH39" s="244"/>
      <c r="VJI39" s="244"/>
      <c r="VJJ39" s="244"/>
      <c r="VJK39" s="244"/>
      <c r="VJL39" s="244"/>
      <c r="VJM39" s="244"/>
      <c r="VJN39" s="244"/>
      <c r="VJO39" s="244"/>
      <c r="VJP39" s="244"/>
      <c r="VJQ39" s="244"/>
      <c r="VJR39" s="244"/>
      <c r="VJS39" s="244"/>
      <c r="VJT39" s="244"/>
      <c r="VJU39" s="244"/>
      <c r="VJV39" s="244"/>
      <c r="VJW39" s="244"/>
      <c r="VJX39" s="244"/>
      <c r="VJY39" s="244"/>
      <c r="VJZ39" s="244"/>
      <c r="VKA39" s="244"/>
      <c r="VKB39" s="244"/>
      <c r="VKC39" s="244"/>
      <c r="VKD39" s="244"/>
      <c r="VKE39" s="244"/>
      <c r="VKF39" s="244"/>
      <c r="VKG39" s="244"/>
      <c r="VKH39" s="244"/>
      <c r="VKI39" s="244"/>
      <c r="VKJ39" s="244"/>
      <c r="VKK39" s="244"/>
      <c r="VKL39" s="244"/>
      <c r="VKM39" s="244"/>
      <c r="VKN39" s="244"/>
      <c r="VKO39" s="244"/>
      <c r="VKP39" s="244"/>
      <c r="VKQ39" s="244"/>
      <c r="VKR39" s="244"/>
      <c r="VKS39" s="244"/>
      <c r="VKT39" s="244"/>
      <c r="VKU39" s="244"/>
      <c r="VKV39" s="244"/>
      <c r="VKW39" s="244"/>
      <c r="VKX39" s="244"/>
      <c r="VKY39" s="244"/>
      <c r="VKZ39" s="244"/>
      <c r="VLA39" s="244"/>
      <c r="VLB39" s="244"/>
      <c r="VLC39" s="244"/>
      <c r="VLD39" s="244"/>
      <c r="VLE39" s="244"/>
      <c r="VLF39" s="244"/>
      <c r="VLG39" s="244"/>
      <c r="VLH39" s="244"/>
      <c r="VLI39" s="244"/>
      <c r="VLJ39" s="244"/>
      <c r="VLK39" s="244"/>
      <c r="VLL39" s="244"/>
      <c r="VLM39" s="244"/>
      <c r="VLN39" s="244"/>
      <c r="VLO39" s="244"/>
      <c r="VLP39" s="244"/>
      <c r="VLQ39" s="244"/>
      <c r="VLR39" s="244"/>
      <c r="VLS39" s="244"/>
      <c r="VLT39" s="244"/>
      <c r="VLU39" s="244"/>
      <c r="VLV39" s="244"/>
      <c r="VLW39" s="244"/>
      <c r="VLX39" s="244"/>
      <c r="VLY39" s="244"/>
      <c r="VLZ39" s="244"/>
      <c r="VMA39" s="244"/>
      <c r="VMB39" s="244"/>
      <c r="VMC39" s="244"/>
      <c r="VMD39" s="244"/>
      <c r="VME39" s="244"/>
      <c r="VMF39" s="244"/>
      <c r="VMG39" s="244"/>
      <c r="VMH39" s="244"/>
      <c r="VMI39" s="244"/>
      <c r="VMJ39" s="244"/>
      <c r="VMK39" s="244"/>
      <c r="VML39" s="244"/>
      <c r="VMM39" s="244"/>
      <c r="VMN39" s="244"/>
      <c r="VMO39" s="244"/>
      <c r="VMP39" s="244"/>
      <c r="VMQ39" s="244"/>
      <c r="VMR39" s="244"/>
      <c r="VMS39" s="244"/>
      <c r="VMT39" s="244"/>
      <c r="VMU39" s="244"/>
      <c r="VMV39" s="244"/>
      <c r="VMW39" s="244"/>
      <c r="VMX39" s="244"/>
      <c r="VMY39" s="244"/>
      <c r="VMZ39" s="244"/>
      <c r="VNA39" s="244"/>
      <c r="VNB39" s="244"/>
      <c r="VNC39" s="244"/>
      <c r="VND39" s="244"/>
      <c r="VNE39" s="244"/>
      <c r="VNF39" s="244"/>
      <c r="VNG39" s="244"/>
      <c r="VNH39" s="244"/>
      <c r="VNI39" s="244"/>
      <c r="VNJ39" s="244"/>
      <c r="VNK39" s="244"/>
      <c r="VNL39" s="244"/>
      <c r="VNM39" s="244"/>
      <c r="VNN39" s="244"/>
      <c r="VNO39" s="244"/>
      <c r="VNP39" s="244"/>
      <c r="VNQ39" s="244"/>
      <c r="VNR39" s="244"/>
      <c r="VNS39" s="244"/>
      <c r="VNT39" s="244"/>
      <c r="VNU39" s="244"/>
      <c r="VNV39" s="244"/>
      <c r="VNW39" s="244"/>
      <c r="VNX39" s="244"/>
      <c r="VNY39" s="244"/>
      <c r="VNZ39" s="244"/>
      <c r="VOA39" s="244"/>
      <c r="VOB39" s="244"/>
      <c r="VOC39" s="244"/>
      <c r="VOD39" s="244"/>
      <c r="VOE39" s="244"/>
      <c r="VOF39" s="244"/>
      <c r="VOG39" s="244"/>
      <c r="VOH39" s="244"/>
      <c r="VOI39" s="244"/>
      <c r="VOJ39" s="244"/>
      <c r="VOK39" s="244"/>
      <c r="VOL39" s="244"/>
      <c r="VOM39" s="244"/>
      <c r="VON39" s="244"/>
      <c r="VOO39" s="244"/>
      <c r="VOP39" s="244"/>
      <c r="VOQ39" s="244"/>
      <c r="VOR39" s="244"/>
      <c r="VOS39" s="244"/>
      <c r="VOT39" s="244"/>
      <c r="VOU39" s="244"/>
      <c r="VOV39" s="244"/>
      <c r="VOW39" s="244"/>
      <c r="VOX39" s="244"/>
      <c r="VOY39" s="244"/>
      <c r="VOZ39" s="244"/>
      <c r="VPA39" s="244"/>
      <c r="VPB39" s="244"/>
      <c r="VPC39" s="244"/>
      <c r="VPD39" s="244"/>
      <c r="VPE39" s="244"/>
      <c r="VPF39" s="244"/>
      <c r="VPG39" s="244"/>
      <c r="VPH39" s="244"/>
      <c r="VPI39" s="244"/>
      <c r="VPJ39" s="244"/>
      <c r="VPK39" s="244"/>
      <c r="VPL39" s="244"/>
      <c r="VPM39" s="244"/>
      <c r="VPN39" s="244"/>
      <c r="VPO39" s="244"/>
      <c r="VPP39" s="244"/>
      <c r="VPQ39" s="244"/>
      <c r="VPR39" s="244"/>
      <c r="VPS39" s="244"/>
      <c r="VPT39" s="244"/>
      <c r="VPU39" s="244"/>
      <c r="VPV39" s="244"/>
      <c r="VPW39" s="244"/>
      <c r="VPX39" s="244"/>
      <c r="VPY39" s="244"/>
      <c r="VPZ39" s="244"/>
      <c r="VQA39" s="244"/>
      <c r="VQB39" s="244"/>
      <c r="VQC39" s="244"/>
      <c r="VQD39" s="244"/>
      <c r="VQE39" s="244"/>
      <c r="VQF39" s="244"/>
      <c r="VQG39" s="244"/>
      <c r="VQH39" s="244"/>
      <c r="VQI39" s="244"/>
      <c r="VQJ39" s="244"/>
      <c r="VQK39" s="244"/>
      <c r="VQL39" s="244"/>
      <c r="VQM39" s="244"/>
      <c r="VQN39" s="244"/>
      <c r="VQO39" s="244"/>
      <c r="VQP39" s="244"/>
      <c r="VQQ39" s="244"/>
      <c r="VQR39" s="244"/>
      <c r="VQS39" s="244"/>
      <c r="VQT39" s="244"/>
      <c r="VQU39" s="244"/>
      <c r="VQV39" s="244"/>
      <c r="VQW39" s="244"/>
      <c r="VQX39" s="244"/>
      <c r="VQY39" s="244"/>
      <c r="VQZ39" s="244"/>
      <c r="VRA39" s="244"/>
      <c r="VRB39" s="244"/>
      <c r="VRC39" s="244"/>
      <c r="VRD39" s="244"/>
      <c r="VRE39" s="244"/>
      <c r="VRF39" s="244"/>
      <c r="VRG39" s="244"/>
      <c r="VRH39" s="244"/>
      <c r="VRI39" s="244"/>
      <c r="VRJ39" s="244"/>
      <c r="VRK39" s="244"/>
      <c r="VRL39" s="244"/>
      <c r="VRM39" s="244"/>
      <c r="VRN39" s="244"/>
      <c r="VRO39" s="244"/>
      <c r="VRP39" s="244"/>
      <c r="VRQ39" s="244"/>
      <c r="VRR39" s="244"/>
      <c r="VRS39" s="244"/>
      <c r="VRT39" s="244"/>
      <c r="VRU39" s="244"/>
      <c r="VRV39" s="244"/>
      <c r="VRW39" s="244"/>
      <c r="VRX39" s="244"/>
      <c r="VRY39" s="244"/>
      <c r="VRZ39" s="244"/>
      <c r="VSA39" s="244"/>
      <c r="VSB39" s="244"/>
      <c r="VSC39" s="244"/>
      <c r="VSD39" s="244"/>
      <c r="VSE39" s="244"/>
      <c r="VSF39" s="244"/>
      <c r="VSG39" s="244"/>
      <c r="VSH39" s="244"/>
      <c r="VSI39" s="244"/>
      <c r="VSJ39" s="244"/>
      <c r="VSK39" s="244"/>
      <c r="VSL39" s="244"/>
      <c r="VSM39" s="244"/>
      <c r="VSN39" s="244"/>
      <c r="VSO39" s="244"/>
      <c r="VSP39" s="244"/>
      <c r="VSQ39" s="244"/>
      <c r="VSR39" s="244"/>
      <c r="VSS39" s="244"/>
      <c r="VST39" s="244"/>
      <c r="VSU39" s="244"/>
      <c r="VSV39" s="244"/>
      <c r="VSW39" s="244"/>
      <c r="VSX39" s="244"/>
      <c r="VSY39" s="244"/>
      <c r="VSZ39" s="244"/>
      <c r="VTA39" s="244"/>
      <c r="VTB39" s="244"/>
      <c r="VTC39" s="244"/>
      <c r="VTD39" s="244"/>
      <c r="VTE39" s="244"/>
      <c r="VTF39" s="244"/>
      <c r="VTG39" s="244"/>
      <c r="VTH39" s="244"/>
      <c r="VTI39" s="244"/>
      <c r="VTJ39" s="244"/>
      <c r="VTK39" s="244"/>
      <c r="VTL39" s="244"/>
      <c r="VTM39" s="244"/>
      <c r="VTN39" s="244"/>
      <c r="VTO39" s="244"/>
      <c r="VTP39" s="244"/>
      <c r="VTQ39" s="244"/>
      <c r="VTR39" s="244"/>
      <c r="VTS39" s="244"/>
      <c r="VTT39" s="244"/>
      <c r="VTU39" s="244"/>
      <c r="VTV39" s="244"/>
      <c r="VTW39" s="244"/>
      <c r="VTX39" s="244"/>
      <c r="VTY39" s="244"/>
      <c r="VTZ39" s="244"/>
      <c r="VUA39" s="244"/>
      <c r="VUB39" s="244"/>
      <c r="VUC39" s="244"/>
      <c r="VUD39" s="244"/>
      <c r="VUE39" s="244"/>
      <c r="VUF39" s="244"/>
      <c r="VUG39" s="244"/>
      <c r="VUH39" s="244"/>
      <c r="VUI39" s="244"/>
      <c r="VUJ39" s="244"/>
      <c r="VUK39" s="244"/>
      <c r="VUL39" s="244"/>
      <c r="VUM39" s="244"/>
      <c r="VUN39" s="244"/>
      <c r="VUO39" s="244"/>
      <c r="VUP39" s="244"/>
      <c r="VUQ39" s="244"/>
      <c r="VUR39" s="244"/>
      <c r="VUS39" s="244"/>
      <c r="VUT39" s="244"/>
      <c r="VUU39" s="244"/>
      <c r="VUV39" s="244"/>
      <c r="VUW39" s="244"/>
      <c r="VUX39" s="244"/>
      <c r="VUY39" s="244"/>
      <c r="VUZ39" s="244"/>
      <c r="VVA39" s="244"/>
      <c r="VVB39" s="244"/>
      <c r="VVC39" s="244"/>
      <c r="VVD39" s="244"/>
      <c r="VVE39" s="244"/>
      <c r="VVF39" s="244"/>
      <c r="VVG39" s="244"/>
      <c r="VVH39" s="244"/>
      <c r="VVI39" s="244"/>
      <c r="VVJ39" s="244"/>
      <c r="VVK39" s="244"/>
      <c r="VVL39" s="244"/>
      <c r="VVM39" s="244"/>
      <c r="VVN39" s="244"/>
      <c r="VVO39" s="244"/>
      <c r="VVP39" s="244"/>
      <c r="VVQ39" s="244"/>
      <c r="VVR39" s="244"/>
      <c r="VVS39" s="244"/>
      <c r="VVT39" s="244"/>
      <c r="VVU39" s="244"/>
      <c r="VVV39" s="244"/>
      <c r="VVW39" s="244"/>
      <c r="VVX39" s="244"/>
      <c r="VVY39" s="244"/>
      <c r="VVZ39" s="244"/>
      <c r="VWA39" s="244"/>
      <c r="VWB39" s="244"/>
      <c r="VWC39" s="244"/>
      <c r="VWD39" s="244"/>
      <c r="VWE39" s="244"/>
      <c r="VWF39" s="244"/>
      <c r="VWG39" s="244"/>
      <c r="VWH39" s="244"/>
      <c r="VWI39" s="244"/>
      <c r="VWJ39" s="244"/>
      <c r="VWK39" s="244"/>
      <c r="VWL39" s="244"/>
      <c r="VWM39" s="244"/>
      <c r="VWN39" s="244"/>
      <c r="VWO39" s="244"/>
      <c r="VWP39" s="244"/>
      <c r="VWQ39" s="244"/>
      <c r="VWR39" s="244"/>
      <c r="VWS39" s="244"/>
      <c r="VWT39" s="244"/>
      <c r="VWU39" s="244"/>
      <c r="VWV39" s="244"/>
      <c r="VWW39" s="244"/>
      <c r="VWX39" s="244"/>
      <c r="VWY39" s="244"/>
      <c r="VWZ39" s="244"/>
      <c r="VXA39" s="244"/>
      <c r="VXB39" s="244"/>
      <c r="VXC39" s="244"/>
      <c r="VXD39" s="244"/>
      <c r="VXE39" s="244"/>
      <c r="VXF39" s="244"/>
      <c r="VXG39" s="244"/>
      <c r="VXH39" s="244"/>
      <c r="VXI39" s="244"/>
      <c r="VXJ39" s="244"/>
      <c r="VXK39" s="244"/>
      <c r="VXL39" s="244"/>
      <c r="VXM39" s="244"/>
      <c r="VXN39" s="244"/>
      <c r="VXO39" s="244"/>
      <c r="VXP39" s="244"/>
      <c r="VXQ39" s="244"/>
      <c r="VXR39" s="244"/>
      <c r="VXS39" s="244"/>
      <c r="VXT39" s="244"/>
      <c r="VXU39" s="244"/>
      <c r="VXV39" s="244"/>
      <c r="VXW39" s="244"/>
      <c r="VXX39" s="244"/>
      <c r="VXY39" s="244"/>
      <c r="VXZ39" s="244"/>
      <c r="VYA39" s="244"/>
      <c r="VYB39" s="244"/>
      <c r="VYC39" s="244"/>
      <c r="VYD39" s="244"/>
      <c r="VYE39" s="244"/>
      <c r="VYF39" s="244"/>
      <c r="VYG39" s="244"/>
      <c r="VYH39" s="244"/>
      <c r="VYI39" s="244"/>
      <c r="VYJ39" s="244"/>
      <c r="VYK39" s="244"/>
      <c r="VYL39" s="244"/>
      <c r="VYM39" s="244"/>
      <c r="VYN39" s="244"/>
      <c r="VYO39" s="244"/>
      <c r="VYP39" s="244"/>
      <c r="VYQ39" s="244"/>
      <c r="VYR39" s="244"/>
      <c r="VYS39" s="244"/>
      <c r="VYT39" s="244"/>
      <c r="VYU39" s="244"/>
      <c r="VYV39" s="244"/>
      <c r="VYW39" s="244"/>
      <c r="VYX39" s="244"/>
      <c r="VYY39" s="244"/>
      <c r="VYZ39" s="244"/>
      <c r="VZA39" s="244"/>
      <c r="VZB39" s="244"/>
      <c r="VZC39" s="244"/>
      <c r="VZD39" s="244"/>
      <c r="VZE39" s="244"/>
      <c r="VZF39" s="244"/>
      <c r="VZG39" s="244"/>
      <c r="VZH39" s="244"/>
      <c r="VZI39" s="244"/>
      <c r="VZJ39" s="244"/>
      <c r="VZK39" s="244"/>
      <c r="VZL39" s="244"/>
      <c r="VZM39" s="244"/>
      <c r="VZN39" s="244"/>
      <c r="VZO39" s="244"/>
      <c r="VZP39" s="244"/>
      <c r="VZQ39" s="244"/>
      <c r="VZR39" s="244"/>
      <c r="VZS39" s="244"/>
      <c r="VZT39" s="244"/>
      <c r="VZU39" s="244"/>
      <c r="VZV39" s="244"/>
      <c r="VZW39" s="244"/>
      <c r="VZX39" s="244"/>
      <c r="VZY39" s="244"/>
      <c r="VZZ39" s="244"/>
      <c r="WAA39" s="244"/>
      <c r="WAB39" s="244"/>
      <c r="WAC39" s="244"/>
      <c r="WAD39" s="244"/>
      <c r="WAE39" s="244"/>
      <c r="WAF39" s="244"/>
      <c r="WAG39" s="244"/>
      <c r="WAH39" s="244"/>
      <c r="WAI39" s="244"/>
      <c r="WAJ39" s="244"/>
      <c r="WAK39" s="244"/>
      <c r="WAL39" s="244"/>
      <c r="WAM39" s="244"/>
      <c r="WAN39" s="244"/>
      <c r="WAO39" s="244"/>
      <c r="WAP39" s="244"/>
      <c r="WAQ39" s="244"/>
      <c r="WAR39" s="244"/>
      <c r="WAS39" s="244"/>
      <c r="WAT39" s="244"/>
      <c r="WAU39" s="244"/>
      <c r="WAV39" s="244"/>
      <c r="WAW39" s="244"/>
      <c r="WAX39" s="244"/>
      <c r="WAY39" s="244"/>
      <c r="WAZ39" s="244"/>
      <c r="WBA39" s="244"/>
      <c r="WBB39" s="244"/>
      <c r="WBC39" s="244"/>
      <c r="WBD39" s="244"/>
      <c r="WBE39" s="244"/>
      <c r="WBF39" s="244"/>
      <c r="WBG39" s="244"/>
      <c r="WBH39" s="244"/>
      <c r="WBI39" s="244"/>
      <c r="WBJ39" s="244"/>
      <c r="WBK39" s="244"/>
      <c r="WBL39" s="244"/>
      <c r="WBM39" s="244"/>
      <c r="WBN39" s="244"/>
      <c r="WBO39" s="244"/>
      <c r="WBP39" s="244"/>
      <c r="WBQ39" s="244"/>
      <c r="WBR39" s="244"/>
      <c r="WBS39" s="244"/>
      <c r="WBT39" s="244"/>
      <c r="WBU39" s="244"/>
      <c r="WBV39" s="244"/>
      <c r="WBW39" s="244"/>
      <c r="WBX39" s="244"/>
      <c r="WBY39" s="244"/>
      <c r="WBZ39" s="244"/>
      <c r="WCA39" s="244"/>
      <c r="WCB39" s="244"/>
      <c r="WCC39" s="244"/>
      <c r="WCD39" s="244"/>
      <c r="WCE39" s="244"/>
      <c r="WCF39" s="244"/>
      <c r="WCG39" s="244"/>
      <c r="WCH39" s="244"/>
      <c r="WCI39" s="244"/>
      <c r="WCJ39" s="244"/>
      <c r="WCK39" s="244"/>
      <c r="WCL39" s="244"/>
      <c r="WCM39" s="244"/>
      <c r="WCN39" s="244"/>
      <c r="WCO39" s="244"/>
      <c r="WCP39" s="244"/>
      <c r="WCQ39" s="244"/>
      <c r="WCR39" s="244"/>
      <c r="WCS39" s="244"/>
      <c r="WCT39" s="244"/>
      <c r="WCU39" s="244"/>
      <c r="WCV39" s="244"/>
      <c r="WCW39" s="244"/>
      <c r="WCX39" s="244"/>
      <c r="WCY39" s="244"/>
      <c r="WCZ39" s="244"/>
      <c r="WDA39" s="244"/>
      <c r="WDB39" s="244"/>
      <c r="WDC39" s="244"/>
      <c r="WDD39" s="244"/>
      <c r="WDE39" s="244"/>
      <c r="WDF39" s="244"/>
      <c r="WDG39" s="244"/>
      <c r="WDH39" s="244"/>
      <c r="WDI39" s="244"/>
      <c r="WDJ39" s="244"/>
      <c r="WDK39" s="244"/>
      <c r="WDL39" s="244"/>
      <c r="WDM39" s="244"/>
      <c r="WDN39" s="244"/>
      <c r="WDO39" s="244"/>
      <c r="WDP39" s="244"/>
      <c r="WDQ39" s="244"/>
      <c r="WDR39" s="244"/>
      <c r="WDS39" s="244"/>
      <c r="WDT39" s="244"/>
      <c r="WDU39" s="244"/>
      <c r="WDV39" s="244"/>
      <c r="WDW39" s="244"/>
      <c r="WDX39" s="244"/>
      <c r="WDY39" s="244"/>
      <c r="WDZ39" s="244"/>
      <c r="WEA39" s="244"/>
      <c r="WEB39" s="244"/>
      <c r="WEC39" s="244"/>
      <c r="WED39" s="244"/>
      <c r="WEE39" s="244"/>
      <c r="WEF39" s="244"/>
      <c r="WEG39" s="244"/>
      <c r="WEH39" s="244"/>
      <c r="WEI39" s="244"/>
      <c r="WEJ39" s="244"/>
      <c r="WEK39" s="244"/>
      <c r="WEL39" s="244"/>
      <c r="WEM39" s="244"/>
      <c r="WEN39" s="244"/>
      <c r="WEO39" s="244"/>
      <c r="WEP39" s="244"/>
      <c r="WEQ39" s="244"/>
      <c r="WER39" s="244"/>
      <c r="WES39" s="244"/>
      <c r="WET39" s="244"/>
      <c r="WEU39" s="244"/>
      <c r="WEV39" s="244"/>
      <c r="WEW39" s="244"/>
      <c r="WEX39" s="244"/>
      <c r="WEY39" s="244"/>
      <c r="WEZ39" s="244"/>
      <c r="WFA39" s="244"/>
      <c r="WFB39" s="244"/>
      <c r="WFC39" s="244"/>
      <c r="WFD39" s="244"/>
      <c r="WFE39" s="244"/>
      <c r="WFF39" s="244"/>
      <c r="WFG39" s="244"/>
      <c r="WFH39" s="244"/>
      <c r="WFI39" s="244"/>
      <c r="WFJ39" s="244"/>
      <c r="WFK39" s="244"/>
      <c r="WFL39" s="244"/>
      <c r="WFM39" s="244"/>
      <c r="WFN39" s="244"/>
      <c r="WFO39" s="244"/>
      <c r="WFP39" s="244"/>
      <c r="WFQ39" s="244"/>
      <c r="WFR39" s="244"/>
      <c r="WFS39" s="244"/>
      <c r="WFT39" s="244"/>
      <c r="WFU39" s="244"/>
      <c r="WFV39" s="244"/>
      <c r="WFW39" s="244"/>
      <c r="WFX39" s="244"/>
      <c r="WFY39" s="244"/>
      <c r="WFZ39" s="244"/>
      <c r="WGA39" s="244"/>
      <c r="WGB39" s="244"/>
      <c r="WGC39" s="244"/>
      <c r="WGD39" s="244"/>
      <c r="WGE39" s="244"/>
      <c r="WGF39" s="244"/>
      <c r="WGG39" s="244"/>
      <c r="WGH39" s="244"/>
      <c r="WGI39" s="244"/>
      <c r="WGJ39" s="244"/>
      <c r="WGK39" s="244"/>
      <c r="WGL39" s="244"/>
      <c r="WGM39" s="244"/>
      <c r="WGN39" s="244"/>
      <c r="WGO39" s="244"/>
      <c r="WGP39" s="244"/>
      <c r="WGQ39" s="244"/>
      <c r="WGR39" s="244"/>
      <c r="WGS39" s="244"/>
      <c r="WGT39" s="244"/>
      <c r="WGU39" s="244"/>
      <c r="WGV39" s="244"/>
      <c r="WGW39" s="244"/>
      <c r="WGX39" s="244"/>
      <c r="WGY39" s="244"/>
      <c r="WGZ39" s="244"/>
      <c r="WHA39" s="244"/>
      <c r="WHB39" s="244"/>
      <c r="WHC39" s="244"/>
      <c r="WHD39" s="244"/>
      <c r="WHE39" s="244"/>
      <c r="WHF39" s="244"/>
      <c r="WHG39" s="244"/>
      <c r="WHH39" s="244"/>
      <c r="WHI39" s="244"/>
      <c r="WHJ39" s="244"/>
      <c r="WHK39" s="244"/>
      <c r="WHL39" s="244"/>
      <c r="WHM39" s="244"/>
      <c r="WHN39" s="244"/>
      <c r="WHO39" s="244"/>
      <c r="WHP39" s="244"/>
      <c r="WHQ39" s="244"/>
      <c r="WHR39" s="244"/>
      <c r="WHS39" s="244"/>
      <c r="WHT39" s="244"/>
      <c r="WHU39" s="244"/>
      <c r="WHV39" s="244"/>
      <c r="WHW39" s="244"/>
      <c r="WHX39" s="244"/>
      <c r="WHY39" s="244"/>
      <c r="WHZ39" s="244"/>
      <c r="WIA39" s="244"/>
      <c r="WIB39" s="244"/>
      <c r="WIC39" s="244"/>
      <c r="WID39" s="244"/>
      <c r="WIE39" s="244"/>
      <c r="WIF39" s="244"/>
      <c r="WIG39" s="244"/>
      <c r="WIH39" s="244"/>
      <c r="WII39" s="244"/>
      <c r="WIJ39" s="244"/>
      <c r="WIK39" s="244"/>
      <c r="WIL39" s="244"/>
      <c r="WIM39" s="244"/>
      <c r="WIN39" s="244"/>
      <c r="WIO39" s="244"/>
      <c r="WIP39" s="244"/>
      <c r="WIQ39" s="244"/>
      <c r="WIR39" s="244"/>
      <c r="WIS39" s="244"/>
      <c r="WIT39" s="244"/>
      <c r="WIU39" s="244"/>
      <c r="WIV39" s="244"/>
      <c r="WIW39" s="244"/>
      <c r="WIX39" s="244"/>
      <c r="WIY39" s="244"/>
      <c r="WIZ39" s="244"/>
      <c r="WJA39" s="244"/>
      <c r="WJB39" s="244"/>
      <c r="WJC39" s="244"/>
      <c r="WJD39" s="244"/>
      <c r="WJE39" s="244"/>
      <c r="WJF39" s="244"/>
      <c r="WJG39" s="244"/>
      <c r="WJH39" s="244"/>
      <c r="WJI39" s="244"/>
      <c r="WJJ39" s="244"/>
      <c r="WJK39" s="244"/>
      <c r="WJL39" s="244"/>
      <c r="WJM39" s="244"/>
      <c r="WJN39" s="244"/>
      <c r="WJO39" s="244"/>
      <c r="WJP39" s="244"/>
      <c r="WJQ39" s="244"/>
      <c r="WJR39" s="244"/>
      <c r="WJS39" s="244"/>
      <c r="WJT39" s="244"/>
      <c r="WJU39" s="244"/>
      <c r="WJV39" s="244"/>
      <c r="WJW39" s="244"/>
      <c r="WJX39" s="244"/>
      <c r="WJY39" s="244"/>
      <c r="WJZ39" s="244"/>
      <c r="WKA39" s="244"/>
      <c r="WKB39" s="244"/>
      <c r="WKC39" s="244"/>
      <c r="WKD39" s="244"/>
      <c r="WKE39" s="244"/>
      <c r="WKF39" s="244"/>
      <c r="WKG39" s="244"/>
      <c r="WKH39" s="244"/>
      <c r="WKI39" s="244"/>
      <c r="WKJ39" s="244"/>
      <c r="WKK39" s="244"/>
      <c r="WKL39" s="244"/>
      <c r="WKM39" s="244"/>
      <c r="WKN39" s="244"/>
      <c r="WKO39" s="244"/>
      <c r="WKP39" s="244"/>
      <c r="WKQ39" s="244"/>
      <c r="WKR39" s="244"/>
      <c r="WKS39" s="244"/>
      <c r="WKT39" s="244"/>
      <c r="WKU39" s="244"/>
      <c r="WKV39" s="244"/>
      <c r="WKW39" s="244"/>
      <c r="WKX39" s="244"/>
      <c r="WKY39" s="244"/>
      <c r="WKZ39" s="244"/>
      <c r="WLA39" s="244"/>
      <c r="WLB39" s="244"/>
      <c r="WLC39" s="244"/>
      <c r="WLD39" s="244"/>
      <c r="WLE39" s="244"/>
      <c r="WLF39" s="244"/>
      <c r="WLG39" s="244"/>
      <c r="WLH39" s="244"/>
      <c r="WLI39" s="244"/>
      <c r="WLJ39" s="244"/>
      <c r="WLK39" s="244"/>
      <c r="WLL39" s="244"/>
      <c r="WLM39" s="244"/>
      <c r="WLN39" s="244"/>
      <c r="WLO39" s="244"/>
      <c r="WLP39" s="244"/>
      <c r="WLQ39" s="244"/>
      <c r="WLR39" s="244"/>
      <c r="WLS39" s="244"/>
      <c r="WLT39" s="244"/>
      <c r="WLU39" s="244"/>
      <c r="WLV39" s="244"/>
      <c r="WLW39" s="244"/>
      <c r="WLX39" s="244"/>
      <c r="WLY39" s="244"/>
      <c r="WLZ39" s="244"/>
      <c r="WMA39" s="244"/>
      <c r="WMB39" s="244"/>
      <c r="WMC39" s="244"/>
      <c r="WMD39" s="244"/>
      <c r="WME39" s="244"/>
      <c r="WMF39" s="244"/>
      <c r="WMG39" s="244"/>
      <c r="WMH39" s="244"/>
      <c r="WMI39" s="244"/>
      <c r="WMJ39" s="244"/>
      <c r="WMK39" s="244"/>
      <c r="WML39" s="244"/>
      <c r="WMM39" s="244"/>
      <c r="WMN39" s="244"/>
      <c r="WMO39" s="244"/>
      <c r="WMP39" s="244"/>
      <c r="WMQ39" s="244"/>
      <c r="WMR39" s="244"/>
      <c r="WMS39" s="244"/>
      <c r="WMT39" s="244"/>
      <c r="WMU39" s="244"/>
      <c r="WMV39" s="244"/>
      <c r="WMW39" s="244"/>
      <c r="WMX39" s="244"/>
      <c r="WMY39" s="244"/>
      <c r="WMZ39" s="244"/>
      <c r="WNA39" s="244"/>
      <c r="WNB39" s="244"/>
      <c r="WNC39" s="244"/>
      <c r="WND39" s="244"/>
      <c r="WNE39" s="244"/>
      <c r="WNF39" s="244"/>
      <c r="WNG39" s="244"/>
      <c r="WNH39" s="244"/>
      <c r="WNI39" s="244"/>
      <c r="WNJ39" s="244"/>
      <c r="WNK39" s="244"/>
      <c r="WNL39" s="244"/>
      <c r="WNM39" s="244"/>
      <c r="WNN39" s="244"/>
      <c r="WNO39" s="244"/>
      <c r="WNP39" s="244"/>
      <c r="WNQ39" s="244"/>
      <c r="WNR39" s="244"/>
      <c r="WNS39" s="244"/>
      <c r="WNT39" s="244"/>
      <c r="WNU39" s="244"/>
      <c r="WNV39" s="244"/>
      <c r="WNW39" s="244"/>
      <c r="WNX39" s="244"/>
      <c r="WNY39" s="244"/>
      <c r="WNZ39" s="244"/>
      <c r="WOA39" s="244"/>
      <c r="WOB39" s="244"/>
      <c r="WOC39" s="244"/>
      <c r="WOD39" s="244"/>
      <c r="WOE39" s="244"/>
      <c r="WOF39" s="244"/>
      <c r="WOG39" s="244"/>
      <c r="WOH39" s="244"/>
      <c r="WOI39" s="244"/>
      <c r="WOJ39" s="244"/>
      <c r="WOK39" s="244"/>
      <c r="WOL39" s="244"/>
      <c r="WOM39" s="244"/>
      <c r="WON39" s="244"/>
      <c r="WOO39" s="244"/>
      <c r="WOP39" s="244"/>
      <c r="WOQ39" s="244"/>
      <c r="WOR39" s="244"/>
      <c r="WOS39" s="244"/>
      <c r="WOT39" s="244"/>
      <c r="WOU39" s="244"/>
      <c r="WOV39" s="244"/>
      <c r="WOW39" s="244"/>
      <c r="WOX39" s="244"/>
      <c r="WOY39" s="244"/>
      <c r="WOZ39" s="244"/>
      <c r="WPA39" s="244"/>
      <c r="WPB39" s="244"/>
      <c r="WPC39" s="244"/>
      <c r="WPD39" s="244"/>
      <c r="WPE39" s="244"/>
      <c r="WPF39" s="244"/>
      <c r="WPG39" s="244"/>
      <c r="WPH39" s="244"/>
      <c r="WPI39" s="244"/>
      <c r="WPJ39" s="244"/>
      <c r="WPK39" s="244"/>
      <c r="WPL39" s="244"/>
      <c r="WPM39" s="244"/>
      <c r="WPN39" s="244"/>
      <c r="WPO39" s="244"/>
      <c r="WPP39" s="244"/>
      <c r="WPQ39" s="244"/>
      <c r="WPR39" s="244"/>
      <c r="WPS39" s="244"/>
      <c r="WPT39" s="244"/>
      <c r="WPU39" s="244"/>
      <c r="WPV39" s="244"/>
      <c r="WPW39" s="244"/>
      <c r="WPX39" s="244"/>
      <c r="WPY39" s="244"/>
      <c r="WPZ39" s="244"/>
      <c r="WQA39" s="244"/>
      <c r="WQB39" s="244"/>
      <c r="WQC39" s="244"/>
      <c r="WQD39" s="244"/>
      <c r="WQE39" s="244"/>
      <c r="WQF39" s="244"/>
      <c r="WQG39" s="244"/>
      <c r="WQH39" s="244"/>
      <c r="WQI39" s="244"/>
      <c r="WQJ39" s="244"/>
      <c r="WQK39" s="244"/>
      <c r="WQL39" s="244"/>
      <c r="WQM39" s="244"/>
      <c r="WQN39" s="244"/>
      <c r="WQO39" s="244"/>
      <c r="WQP39" s="244"/>
      <c r="WQQ39" s="244"/>
      <c r="WQR39" s="244"/>
      <c r="WQS39" s="244"/>
      <c r="WQT39" s="244"/>
      <c r="WQU39" s="244"/>
      <c r="WQV39" s="244"/>
      <c r="WQW39" s="244"/>
      <c r="WQX39" s="244"/>
      <c r="WQY39" s="244"/>
      <c r="WQZ39" s="244"/>
      <c r="WRA39" s="244"/>
      <c r="WRB39" s="244"/>
      <c r="WRC39" s="244"/>
      <c r="WRD39" s="244"/>
      <c r="WRE39" s="244"/>
      <c r="WRF39" s="244"/>
      <c r="WRG39" s="244"/>
      <c r="WRH39" s="244"/>
      <c r="WRI39" s="244"/>
      <c r="WRJ39" s="244"/>
      <c r="WRK39" s="244"/>
      <c r="WRL39" s="244"/>
      <c r="WRM39" s="244"/>
      <c r="WRN39" s="244"/>
      <c r="WRO39" s="244"/>
      <c r="WRP39" s="244"/>
      <c r="WRQ39" s="244"/>
      <c r="WRR39" s="244"/>
      <c r="WRS39" s="244"/>
      <c r="WRT39" s="244"/>
      <c r="WRU39" s="244"/>
      <c r="WRV39" s="244"/>
      <c r="WRW39" s="244"/>
      <c r="WRX39" s="244"/>
      <c r="WRY39" s="244"/>
      <c r="WRZ39" s="244"/>
      <c r="WSA39" s="244"/>
      <c r="WSB39" s="244"/>
      <c r="WSC39" s="244"/>
      <c r="WSD39" s="244"/>
      <c r="WSE39" s="244"/>
      <c r="WSF39" s="244"/>
      <c r="WSG39" s="244"/>
      <c r="WSH39" s="244"/>
      <c r="WSI39" s="244"/>
      <c r="WSJ39" s="244"/>
      <c r="WSK39" s="244"/>
      <c r="WSL39" s="244"/>
      <c r="WSM39" s="244"/>
      <c r="WSN39" s="244"/>
      <c r="WSO39" s="244"/>
      <c r="WSP39" s="244"/>
      <c r="WSQ39" s="244"/>
      <c r="WSR39" s="244"/>
      <c r="WSS39" s="244"/>
      <c r="WST39" s="244"/>
      <c r="WSU39" s="244"/>
      <c r="WSV39" s="244"/>
      <c r="WSW39" s="244"/>
      <c r="WSX39" s="244"/>
      <c r="WSY39" s="244"/>
      <c r="WSZ39" s="244"/>
      <c r="WTA39" s="244"/>
      <c r="WTB39" s="244"/>
      <c r="WTC39" s="244"/>
      <c r="WTD39" s="244"/>
      <c r="WTE39" s="244"/>
      <c r="WTF39" s="244"/>
      <c r="WTG39" s="244"/>
      <c r="WTH39" s="244"/>
      <c r="WTI39" s="244"/>
      <c r="WTJ39" s="244"/>
      <c r="WTK39" s="244"/>
      <c r="WTL39" s="244"/>
      <c r="WTM39" s="244"/>
      <c r="WTN39" s="244"/>
      <c r="WTO39" s="244"/>
      <c r="WTP39" s="244"/>
      <c r="WTQ39" s="244"/>
      <c r="WTR39" s="244"/>
      <c r="WTS39" s="244"/>
      <c r="WTT39" s="244"/>
      <c r="WTU39" s="244"/>
      <c r="WTV39" s="244"/>
      <c r="WTW39" s="244"/>
      <c r="WTX39" s="244"/>
      <c r="WTY39" s="244"/>
      <c r="WTZ39" s="244"/>
      <c r="WUA39" s="244"/>
      <c r="WUB39" s="244"/>
      <c r="WUC39" s="244"/>
      <c r="WUD39" s="244"/>
      <c r="WUE39" s="244"/>
      <c r="WUF39" s="244"/>
      <c r="WUG39" s="244"/>
      <c r="WUH39" s="244"/>
      <c r="WUI39" s="244"/>
      <c r="WUJ39" s="244"/>
      <c r="WUK39" s="244"/>
      <c r="WUL39" s="244"/>
      <c r="WUM39" s="244"/>
      <c r="WUN39" s="244"/>
      <c r="WUO39" s="244"/>
      <c r="WUP39" s="244"/>
      <c r="WUQ39" s="244"/>
      <c r="WUR39" s="244"/>
      <c r="WUS39" s="244"/>
      <c r="WUT39" s="244"/>
      <c r="WUU39" s="244"/>
      <c r="WUV39" s="244"/>
      <c r="WUW39" s="244"/>
      <c r="WUX39" s="244"/>
      <c r="WUY39" s="244"/>
      <c r="WUZ39" s="244"/>
      <c r="WVA39" s="244"/>
      <c r="WVB39" s="244"/>
      <c r="WVC39" s="244"/>
      <c r="WVD39" s="244"/>
      <c r="WVE39" s="244"/>
      <c r="WVF39" s="244"/>
      <c r="WVG39" s="244"/>
      <c r="WVH39" s="244"/>
      <c r="WVI39" s="244"/>
      <c r="WVJ39" s="244"/>
      <c r="WVK39" s="244"/>
      <c r="WVL39" s="244"/>
      <c r="WVM39" s="244"/>
      <c r="WVN39" s="244"/>
      <c r="WVO39" s="244"/>
      <c r="WVP39" s="244"/>
      <c r="WVQ39" s="244"/>
      <c r="WVR39" s="244"/>
      <c r="WVS39" s="244"/>
      <c r="WVT39" s="244"/>
      <c r="WVU39" s="244"/>
      <c r="WVV39" s="244"/>
      <c r="WVW39" s="244"/>
      <c r="WVX39" s="244"/>
      <c r="WVY39" s="244"/>
      <c r="WVZ39" s="244"/>
      <c r="WWA39" s="244"/>
      <c r="WWB39" s="244"/>
      <c r="WWC39" s="244"/>
      <c r="WWD39" s="244"/>
      <c r="WWE39" s="244"/>
      <c r="WWF39" s="244"/>
      <c r="WWG39" s="244"/>
      <c r="WWH39" s="244"/>
      <c r="WWI39" s="244"/>
      <c r="WWJ39" s="244"/>
      <c r="WWK39" s="244"/>
      <c r="WWL39" s="244"/>
      <c r="WWM39" s="244"/>
      <c r="WWN39" s="244"/>
      <c r="WWO39" s="244"/>
      <c r="WWP39" s="244"/>
      <c r="WWQ39" s="244"/>
      <c r="WWR39" s="244"/>
      <c r="WWS39" s="244"/>
      <c r="WWT39" s="244"/>
      <c r="WWU39" s="244"/>
      <c r="WWV39" s="244"/>
      <c r="WWW39" s="244"/>
      <c r="WWX39" s="244"/>
      <c r="WWY39" s="244"/>
      <c r="WWZ39" s="244"/>
      <c r="WXA39" s="244"/>
      <c r="WXB39" s="244"/>
      <c r="WXC39" s="244"/>
      <c r="WXD39" s="244"/>
      <c r="WXE39" s="244"/>
      <c r="WXF39" s="244"/>
      <c r="WXG39" s="244"/>
      <c r="WXH39" s="244"/>
      <c r="WXI39" s="244"/>
      <c r="WXJ39" s="244"/>
      <c r="WXK39" s="244"/>
      <c r="WXL39" s="244"/>
      <c r="WXM39" s="244"/>
      <c r="WXN39" s="244"/>
      <c r="WXO39" s="244"/>
      <c r="WXP39" s="244"/>
      <c r="WXQ39" s="244"/>
      <c r="WXR39" s="244"/>
      <c r="WXS39" s="244"/>
      <c r="WXT39" s="244"/>
      <c r="WXU39" s="244"/>
      <c r="WXV39" s="244"/>
      <c r="WXW39" s="244"/>
      <c r="WXX39" s="244"/>
      <c r="WXY39" s="244"/>
      <c r="WXZ39" s="244"/>
      <c r="WYA39" s="244"/>
      <c r="WYB39" s="244"/>
      <c r="WYC39" s="244"/>
      <c r="WYD39" s="244"/>
      <c r="WYE39" s="244"/>
      <c r="WYF39" s="244"/>
      <c r="WYG39" s="244"/>
      <c r="WYH39" s="244"/>
      <c r="WYI39" s="244"/>
      <c r="WYJ39" s="244"/>
      <c r="WYK39" s="244"/>
      <c r="WYL39" s="244"/>
      <c r="WYM39" s="244"/>
      <c r="WYN39" s="244"/>
      <c r="WYO39" s="244"/>
      <c r="WYP39" s="244"/>
      <c r="WYQ39" s="244"/>
      <c r="WYR39" s="244"/>
      <c r="WYS39" s="244"/>
      <c r="WYT39" s="244"/>
      <c r="WYU39" s="244"/>
      <c r="WYV39" s="244"/>
      <c r="WYW39" s="244"/>
      <c r="WYX39" s="244"/>
      <c r="WYY39" s="244"/>
      <c r="WYZ39" s="244"/>
      <c r="WZA39" s="244"/>
      <c r="WZB39" s="244"/>
      <c r="WZC39" s="244"/>
      <c r="WZD39" s="244"/>
      <c r="WZE39" s="244"/>
      <c r="WZF39" s="244"/>
      <c r="WZG39" s="244"/>
      <c r="WZH39" s="244"/>
      <c r="WZI39" s="244"/>
      <c r="WZJ39" s="244"/>
      <c r="WZK39" s="244"/>
      <c r="WZL39" s="244"/>
      <c r="WZM39" s="244"/>
      <c r="WZN39" s="244"/>
      <c r="WZO39" s="244"/>
      <c r="WZP39" s="244"/>
      <c r="WZQ39" s="244"/>
      <c r="WZR39" s="244"/>
      <c r="WZS39" s="244"/>
      <c r="WZT39" s="244"/>
      <c r="WZU39" s="244"/>
      <c r="WZV39" s="244"/>
      <c r="WZW39" s="244"/>
      <c r="WZX39" s="244"/>
      <c r="WZY39" s="244"/>
      <c r="WZZ39" s="244"/>
      <c r="XAA39" s="244"/>
      <c r="XAB39" s="244"/>
      <c r="XAC39" s="244"/>
      <c r="XAD39" s="244"/>
      <c r="XAE39" s="244"/>
      <c r="XAF39" s="244"/>
      <c r="XAG39" s="244"/>
      <c r="XAH39" s="244"/>
      <c r="XAI39" s="244"/>
      <c r="XAJ39" s="244"/>
      <c r="XAK39" s="244"/>
      <c r="XAL39" s="244"/>
      <c r="XAM39" s="244"/>
      <c r="XAN39" s="244"/>
      <c r="XAO39" s="244"/>
      <c r="XAP39" s="244"/>
      <c r="XAQ39" s="244"/>
      <c r="XAR39" s="244"/>
      <c r="XAS39" s="244"/>
      <c r="XAT39" s="244"/>
      <c r="XAU39" s="244"/>
      <c r="XAV39" s="244"/>
      <c r="XAW39" s="244"/>
      <c r="XAX39" s="244"/>
      <c r="XAY39" s="244"/>
      <c r="XAZ39" s="244"/>
      <c r="XBA39" s="244"/>
      <c r="XBB39" s="244"/>
      <c r="XBC39" s="244"/>
      <c r="XBD39" s="244"/>
      <c r="XBE39" s="244"/>
      <c r="XBF39" s="244"/>
      <c r="XBG39" s="244"/>
      <c r="XBH39" s="244"/>
      <c r="XBI39" s="244"/>
      <c r="XBJ39" s="244"/>
      <c r="XBK39" s="244"/>
      <c r="XBL39" s="244"/>
      <c r="XBM39" s="244"/>
      <c r="XBN39" s="244"/>
      <c r="XBO39" s="244"/>
      <c r="XBP39" s="244"/>
      <c r="XBQ39" s="244"/>
      <c r="XBR39" s="244"/>
      <c r="XBS39" s="244"/>
      <c r="XBT39" s="244"/>
      <c r="XBU39" s="244"/>
      <c r="XBV39" s="244"/>
      <c r="XBW39" s="244"/>
      <c r="XBX39" s="244"/>
      <c r="XBY39" s="244"/>
      <c r="XBZ39" s="244"/>
      <c r="XCA39" s="244"/>
      <c r="XCB39" s="244"/>
      <c r="XCC39" s="244"/>
      <c r="XCD39" s="244"/>
      <c r="XCE39" s="244"/>
      <c r="XCF39" s="244"/>
      <c r="XCG39" s="244"/>
      <c r="XCH39" s="244"/>
      <c r="XCI39" s="244"/>
      <c r="XCJ39" s="244"/>
      <c r="XCK39" s="244"/>
      <c r="XCL39" s="244"/>
      <c r="XCM39" s="244"/>
      <c r="XCN39" s="244"/>
      <c r="XCO39" s="244"/>
      <c r="XCP39" s="244"/>
      <c r="XCQ39" s="244"/>
      <c r="XCR39" s="244"/>
      <c r="XCS39" s="244"/>
      <c r="XCT39" s="244"/>
      <c r="XCU39" s="244"/>
      <c r="XCV39" s="244"/>
      <c r="XCW39" s="244"/>
      <c r="XCX39" s="244"/>
      <c r="XCY39" s="244"/>
      <c r="XCZ39" s="244"/>
      <c r="XDA39" s="244"/>
      <c r="XDB39" s="244"/>
      <c r="XDC39" s="244"/>
      <c r="XDD39" s="244"/>
      <c r="XDE39" s="244"/>
      <c r="XDF39" s="244"/>
      <c r="XDG39" s="244"/>
      <c r="XDH39" s="244"/>
      <c r="XDI39" s="244"/>
      <c r="XDJ39" s="244"/>
      <c r="XDK39" s="244"/>
      <c r="XDL39" s="244"/>
      <c r="XDM39" s="244"/>
      <c r="XDN39" s="244"/>
      <c r="XDO39" s="244"/>
      <c r="XDP39" s="244"/>
      <c r="XDQ39" s="244"/>
      <c r="XDR39" s="244"/>
      <c r="XDS39" s="244"/>
      <c r="XDT39" s="244"/>
      <c r="XDU39" s="244"/>
      <c r="XDV39" s="244"/>
      <c r="XDW39" s="244"/>
      <c r="XDX39" s="244"/>
      <c r="XDY39" s="244"/>
      <c r="XDZ39" s="244"/>
      <c r="XEA39" s="244"/>
      <c r="XEB39" s="244"/>
      <c r="XEC39" s="244"/>
      <c r="XED39" s="244"/>
      <c r="XEE39" s="244"/>
      <c r="XEF39" s="244"/>
      <c r="XEG39" s="244"/>
      <c r="XEH39" s="244"/>
      <c r="XEI39" s="244"/>
      <c r="XEJ39" s="244"/>
      <c r="XEK39" s="244"/>
      <c r="XEL39" s="244"/>
      <c r="XEM39" s="244"/>
      <c r="XEN39" s="244"/>
      <c r="XEO39" s="244"/>
      <c r="XEP39" s="244"/>
      <c r="XEQ39" s="244"/>
      <c r="XER39" s="244"/>
      <c r="XES39" s="244"/>
      <c r="XET39" s="244"/>
      <c r="XEU39" s="244"/>
      <c r="XEV39" s="244"/>
      <c r="XEW39" s="244"/>
      <c r="XEX39" s="244"/>
      <c r="XEY39" s="244"/>
    </row>
  </sheetData>
  <sheetProtection selectLockedCells="1"/>
  <mergeCells count="1945">
    <mergeCell ref="A28:G28"/>
    <mergeCell ref="A29:G30"/>
    <mergeCell ref="B33:D33"/>
    <mergeCell ref="R4:S4"/>
    <mergeCell ref="HI38:HY38"/>
    <mergeCell ref="HZ38:IP38"/>
    <mergeCell ref="IQ38:JG38"/>
    <mergeCell ref="JH38:JX38"/>
    <mergeCell ref="JY38:KO38"/>
    <mergeCell ref="KP38:LF38"/>
    <mergeCell ref="DK38:EA38"/>
    <mergeCell ref="EB38:ER38"/>
    <mergeCell ref="ES38:FI38"/>
    <mergeCell ref="FJ38:FZ38"/>
    <mergeCell ref="GA38:GQ38"/>
    <mergeCell ref="GR38:HH38"/>
    <mergeCell ref="B4:D4"/>
    <mergeCell ref="E4:F4"/>
    <mergeCell ref="G4:G7"/>
    <mergeCell ref="E5:F5"/>
    <mergeCell ref="B6:C6"/>
    <mergeCell ref="H6:I6"/>
    <mergeCell ref="R38:AC38"/>
    <mergeCell ref="AD38:AT38"/>
    <mergeCell ref="AU38:BK38"/>
    <mergeCell ref="BL38:CB38"/>
    <mergeCell ref="CC38:CS38"/>
    <mergeCell ref="CT38:DJ38"/>
    <mergeCell ref="B31:D31"/>
    <mergeCell ref="B32:D32"/>
    <mergeCell ref="B34:D34"/>
    <mergeCell ref="B35:D35"/>
    <mergeCell ref="B36:D36"/>
    <mergeCell ref="J6:K6"/>
    <mergeCell ref="L6:M6"/>
    <mergeCell ref="N6:O6"/>
    <mergeCell ref="AAH38:AAX38"/>
    <mergeCell ref="AAY38:ABO38"/>
    <mergeCell ref="ABP38:ACF38"/>
    <mergeCell ref="ACG38:ACW38"/>
    <mergeCell ref="ACX38:ADN38"/>
    <mergeCell ref="AJL38:AKB38"/>
    <mergeCell ref="AKC38:AKS38"/>
    <mergeCell ref="AKT38:ALJ38"/>
    <mergeCell ref="ALK38:AMA38"/>
    <mergeCell ref="AMB38:AMR38"/>
    <mergeCell ref="AGV38:AHL38"/>
    <mergeCell ref="AHM38:AIC38"/>
    <mergeCell ref="AID38:AIT38"/>
    <mergeCell ref="LG38:LW38"/>
    <mergeCell ref="LX38:MN38"/>
    <mergeCell ref="MO38:NE38"/>
    <mergeCell ref="NF38:NV38"/>
    <mergeCell ref="NW38:OM38"/>
    <mergeCell ref="ON38:PD38"/>
    <mergeCell ref="TC38:TS38"/>
    <mergeCell ref="TT38:UJ38"/>
    <mergeCell ref="UK38:VA38"/>
    <mergeCell ref="VB38:VR38"/>
    <mergeCell ref="VS38:WI38"/>
    <mergeCell ref="WJ38:WZ38"/>
    <mergeCell ref="PE38:PU38"/>
    <mergeCell ref="PV38:QL38"/>
    <mergeCell ref="QM38:RC38"/>
    <mergeCell ref="RD38:RT38"/>
    <mergeCell ref="RU38:SK38"/>
    <mergeCell ref="SL38:TB38"/>
    <mergeCell ref="BGI38:BGY38"/>
    <mergeCell ref="BGZ38:BHP38"/>
    <mergeCell ref="BHQ38:BIG38"/>
    <mergeCell ref="BIH38:BIX38"/>
    <mergeCell ref="BIY38:BJO38"/>
    <mergeCell ref="ASP38:ATF38"/>
    <mergeCell ref="ATG38:ATW38"/>
    <mergeCell ref="ATX38:AUN38"/>
    <mergeCell ref="AMS38:ANI38"/>
    <mergeCell ref="ANJ38:ANZ38"/>
    <mergeCell ref="AOA38:AOQ38"/>
    <mergeCell ref="AOR38:APH38"/>
    <mergeCell ref="API38:APY38"/>
    <mergeCell ref="APZ38:AQP38"/>
    <mergeCell ref="AEW38:AFM38"/>
    <mergeCell ref="XA38:XQ38"/>
    <mergeCell ref="XR38:YH38"/>
    <mergeCell ref="YI38:YY38"/>
    <mergeCell ref="YZ38:ZP38"/>
    <mergeCell ref="ZQ38:AAG38"/>
    <mergeCell ref="BJP38:BKF38"/>
    <mergeCell ref="BDB38:BDR38"/>
    <mergeCell ref="BDS38:BEI38"/>
    <mergeCell ref="BEJ38:BEZ38"/>
    <mergeCell ref="BFA38:BFQ38"/>
    <mergeCell ref="BFR38:BGH38"/>
    <mergeCell ref="BCK38:BDA38"/>
    <mergeCell ref="ADO38:AEE38"/>
    <mergeCell ref="AEF38:AEV38"/>
    <mergeCell ref="AQQ38:ARG38"/>
    <mergeCell ref="ARH38:ARX38"/>
    <mergeCell ref="AYM38:AZC38"/>
    <mergeCell ref="AZD38:AZT38"/>
    <mergeCell ref="AZU38:BAK38"/>
    <mergeCell ref="BAL38:BBB38"/>
    <mergeCell ref="BBC38:BBS38"/>
    <mergeCell ref="BBT38:BCJ38"/>
    <mergeCell ref="AUO38:AVE38"/>
    <mergeCell ref="AVF38:AVV38"/>
    <mergeCell ref="AVW38:AWM38"/>
    <mergeCell ref="AWN38:AXD38"/>
    <mergeCell ref="AXE38:AXU38"/>
    <mergeCell ref="AXV38:AYL38"/>
    <mergeCell ref="ARY38:ASO38"/>
    <mergeCell ref="AFN38:AGD38"/>
    <mergeCell ref="AGE38:AGU38"/>
    <mergeCell ref="AIU38:AJK38"/>
    <mergeCell ref="BVJ38:BVZ38"/>
    <mergeCell ref="BOE38:BOU38"/>
    <mergeCell ref="BOV38:BPL38"/>
    <mergeCell ref="BPM38:BQC38"/>
    <mergeCell ref="BQD38:BQT38"/>
    <mergeCell ref="BQU38:BRK38"/>
    <mergeCell ref="BRL38:BSB38"/>
    <mergeCell ref="BKG38:BKW38"/>
    <mergeCell ref="BKX38:BLN38"/>
    <mergeCell ref="BLO38:BME38"/>
    <mergeCell ref="BMF38:BMV38"/>
    <mergeCell ref="BMW38:BNM38"/>
    <mergeCell ref="BNN38:BOD38"/>
    <mergeCell ref="CDW38:CEM38"/>
    <mergeCell ref="CEN38:CFD38"/>
    <mergeCell ref="CFE38:CFU38"/>
    <mergeCell ref="CFV38:CGL38"/>
    <mergeCell ref="BSC38:BSS38"/>
    <mergeCell ref="BST38:BTJ38"/>
    <mergeCell ref="BTK38:BUA38"/>
    <mergeCell ref="BUB38:BUR38"/>
    <mergeCell ref="BUS38:BVI38"/>
    <mergeCell ref="CGM38:CHC38"/>
    <mergeCell ref="CHD38:CHT38"/>
    <mergeCell ref="BZY38:CAO38"/>
    <mergeCell ref="CAP38:CBF38"/>
    <mergeCell ref="CBG38:CBW38"/>
    <mergeCell ref="CBX38:CCN38"/>
    <mergeCell ref="CCO38:CDE38"/>
    <mergeCell ref="CDF38:CDV38"/>
    <mergeCell ref="BWA38:BWQ38"/>
    <mergeCell ref="BWR38:BXH38"/>
    <mergeCell ref="BXI38:BXY38"/>
    <mergeCell ref="BXZ38:BYP38"/>
    <mergeCell ref="BYQ38:BZG38"/>
    <mergeCell ref="BZH38:BZX38"/>
    <mergeCell ref="CPQ38:CQG38"/>
    <mergeCell ref="CQH38:CQX38"/>
    <mergeCell ref="CQY38:CRO38"/>
    <mergeCell ref="CRP38:CSF38"/>
    <mergeCell ref="CSG38:CSW38"/>
    <mergeCell ref="CSX38:CTN38"/>
    <mergeCell ref="CLS38:CMI38"/>
    <mergeCell ref="CMJ38:CMZ38"/>
    <mergeCell ref="CNA38:CNQ38"/>
    <mergeCell ref="CNR38:COH38"/>
    <mergeCell ref="COI38:COY38"/>
    <mergeCell ref="COZ38:CPP38"/>
    <mergeCell ref="CHU38:CIK38"/>
    <mergeCell ref="CIL38:CJB38"/>
    <mergeCell ref="CJC38:CJS38"/>
    <mergeCell ref="CJT38:CKJ38"/>
    <mergeCell ref="CKK38:CLA38"/>
    <mergeCell ref="CLB38:CLR38"/>
    <mergeCell ref="DBK38:DCA38"/>
    <mergeCell ref="DCB38:DCR38"/>
    <mergeCell ref="DCS38:DDI38"/>
    <mergeCell ref="DDJ38:DDZ38"/>
    <mergeCell ref="DEA38:DEQ38"/>
    <mergeCell ref="DER38:DFH38"/>
    <mergeCell ref="CXM38:CYC38"/>
    <mergeCell ref="CYD38:CYT38"/>
    <mergeCell ref="CYU38:CZK38"/>
    <mergeCell ref="CZL38:DAB38"/>
    <mergeCell ref="DAC38:DAS38"/>
    <mergeCell ref="DAT38:DBJ38"/>
    <mergeCell ref="CTO38:CUE38"/>
    <mergeCell ref="CUF38:CUV38"/>
    <mergeCell ref="CUW38:CVM38"/>
    <mergeCell ref="CVN38:CWD38"/>
    <mergeCell ref="CWE38:CWU38"/>
    <mergeCell ref="CWV38:CXL38"/>
    <mergeCell ref="DNE38:DNU38"/>
    <mergeCell ref="DNV38:DOL38"/>
    <mergeCell ref="DOM38:DPC38"/>
    <mergeCell ref="DPD38:DPT38"/>
    <mergeCell ref="DPU38:DQK38"/>
    <mergeCell ref="DQL38:DRB38"/>
    <mergeCell ref="DJG38:DJW38"/>
    <mergeCell ref="DJX38:DKN38"/>
    <mergeCell ref="DKO38:DLE38"/>
    <mergeCell ref="DLF38:DLV38"/>
    <mergeCell ref="DLW38:DMM38"/>
    <mergeCell ref="DMN38:DND38"/>
    <mergeCell ref="DFI38:DFY38"/>
    <mergeCell ref="DFZ38:DGP38"/>
    <mergeCell ref="DGQ38:DHG38"/>
    <mergeCell ref="DHH38:DHX38"/>
    <mergeCell ref="DHY38:DIO38"/>
    <mergeCell ref="DIP38:DJF38"/>
    <mergeCell ref="DYY38:DZO38"/>
    <mergeCell ref="DZP38:EAF38"/>
    <mergeCell ref="EAG38:EAW38"/>
    <mergeCell ref="EAX38:EBN38"/>
    <mergeCell ref="EBO38:ECE38"/>
    <mergeCell ref="ECF38:ECV38"/>
    <mergeCell ref="DVA38:DVQ38"/>
    <mergeCell ref="DVR38:DWH38"/>
    <mergeCell ref="DWI38:DWY38"/>
    <mergeCell ref="DWZ38:DXP38"/>
    <mergeCell ref="DXQ38:DYG38"/>
    <mergeCell ref="DYH38:DYX38"/>
    <mergeCell ref="DRC38:DRS38"/>
    <mergeCell ref="DRT38:DSJ38"/>
    <mergeCell ref="DSK38:DTA38"/>
    <mergeCell ref="DTB38:DTR38"/>
    <mergeCell ref="DTS38:DUI38"/>
    <mergeCell ref="DUJ38:DUZ38"/>
    <mergeCell ref="EKS38:ELI38"/>
    <mergeCell ref="ELJ38:ELZ38"/>
    <mergeCell ref="EMA38:EMQ38"/>
    <mergeCell ref="EMR38:ENH38"/>
    <mergeCell ref="ENI38:ENY38"/>
    <mergeCell ref="ENZ38:EOP38"/>
    <mergeCell ref="EGU38:EHK38"/>
    <mergeCell ref="EHL38:EIB38"/>
    <mergeCell ref="EIC38:EIS38"/>
    <mergeCell ref="EIT38:EJJ38"/>
    <mergeCell ref="EJK38:EKA38"/>
    <mergeCell ref="EKB38:EKR38"/>
    <mergeCell ref="ECW38:EDM38"/>
    <mergeCell ref="EDN38:EED38"/>
    <mergeCell ref="EEE38:EEU38"/>
    <mergeCell ref="EEV38:EFL38"/>
    <mergeCell ref="EFM38:EGC38"/>
    <mergeCell ref="EGD38:EGT38"/>
    <mergeCell ref="EWM38:EXC38"/>
    <mergeCell ref="EXD38:EXT38"/>
    <mergeCell ref="EXU38:EYK38"/>
    <mergeCell ref="EYL38:EZB38"/>
    <mergeCell ref="EZC38:EZS38"/>
    <mergeCell ref="EZT38:FAJ38"/>
    <mergeCell ref="ESO38:ETE38"/>
    <mergeCell ref="ETF38:ETV38"/>
    <mergeCell ref="ETW38:EUM38"/>
    <mergeCell ref="EUN38:EVD38"/>
    <mergeCell ref="EVE38:EVU38"/>
    <mergeCell ref="EVV38:EWL38"/>
    <mergeCell ref="EOQ38:EPG38"/>
    <mergeCell ref="EPH38:EPX38"/>
    <mergeCell ref="EPY38:EQO38"/>
    <mergeCell ref="EQP38:ERF38"/>
    <mergeCell ref="ERG38:ERW38"/>
    <mergeCell ref="ERX38:ESN38"/>
    <mergeCell ref="FIG38:FIW38"/>
    <mergeCell ref="FIX38:FJN38"/>
    <mergeCell ref="FJO38:FKE38"/>
    <mergeCell ref="FKF38:FKV38"/>
    <mergeCell ref="FKW38:FLM38"/>
    <mergeCell ref="FLN38:FMD38"/>
    <mergeCell ref="FEI38:FEY38"/>
    <mergeCell ref="FEZ38:FFP38"/>
    <mergeCell ref="FFQ38:FGG38"/>
    <mergeCell ref="FGH38:FGX38"/>
    <mergeCell ref="FGY38:FHO38"/>
    <mergeCell ref="FHP38:FIF38"/>
    <mergeCell ref="FAK38:FBA38"/>
    <mergeCell ref="FBB38:FBR38"/>
    <mergeCell ref="FBS38:FCI38"/>
    <mergeCell ref="FCJ38:FCZ38"/>
    <mergeCell ref="FDA38:FDQ38"/>
    <mergeCell ref="FDR38:FEH38"/>
    <mergeCell ref="FUA38:FUQ38"/>
    <mergeCell ref="FUR38:FVH38"/>
    <mergeCell ref="FVI38:FVY38"/>
    <mergeCell ref="FVZ38:FWP38"/>
    <mergeCell ref="FWQ38:FXG38"/>
    <mergeCell ref="FXH38:FXX38"/>
    <mergeCell ref="FQC38:FQS38"/>
    <mergeCell ref="FQT38:FRJ38"/>
    <mergeCell ref="FRK38:FSA38"/>
    <mergeCell ref="FSB38:FSR38"/>
    <mergeCell ref="FSS38:FTI38"/>
    <mergeCell ref="FTJ38:FTZ38"/>
    <mergeCell ref="FME38:FMU38"/>
    <mergeCell ref="FMV38:FNL38"/>
    <mergeCell ref="FNM38:FOC38"/>
    <mergeCell ref="FOD38:FOT38"/>
    <mergeCell ref="FOU38:FPK38"/>
    <mergeCell ref="FPL38:FQB38"/>
    <mergeCell ref="GFU38:GGK38"/>
    <mergeCell ref="GGL38:GHB38"/>
    <mergeCell ref="GHC38:GHS38"/>
    <mergeCell ref="GHT38:GIJ38"/>
    <mergeCell ref="GIK38:GJA38"/>
    <mergeCell ref="GJB38:GJR38"/>
    <mergeCell ref="GBW38:GCM38"/>
    <mergeCell ref="GCN38:GDD38"/>
    <mergeCell ref="GDE38:GDU38"/>
    <mergeCell ref="GDV38:GEL38"/>
    <mergeCell ref="GEM38:GFC38"/>
    <mergeCell ref="GFD38:GFT38"/>
    <mergeCell ref="FXY38:FYO38"/>
    <mergeCell ref="FYP38:FZF38"/>
    <mergeCell ref="FZG38:FZW38"/>
    <mergeCell ref="FZX38:GAN38"/>
    <mergeCell ref="GAO38:GBE38"/>
    <mergeCell ref="GBF38:GBV38"/>
    <mergeCell ref="GRO38:GSE38"/>
    <mergeCell ref="GSF38:GSV38"/>
    <mergeCell ref="GSW38:GTM38"/>
    <mergeCell ref="GTN38:GUD38"/>
    <mergeCell ref="GUE38:GUU38"/>
    <mergeCell ref="GUV38:GVL38"/>
    <mergeCell ref="GNQ38:GOG38"/>
    <mergeCell ref="GOH38:GOX38"/>
    <mergeCell ref="GOY38:GPO38"/>
    <mergeCell ref="GPP38:GQF38"/>
    <mergeCell ref="GQG38:GQW38"/>
    <mergeCell ref="GQX38:GRN38"/>
    <mergeCell ref="GJS38:GKI38"/>
    <mergeCell ref="GKJ38:GKZ38"/>
    <mergeCell ref="GLA38:GLQ38"/>
    <mergeCell ref="GLR38:GMH38"/>
    <mergeCell ref="GMI38:GMY38"/>
    <mergeCell ref="GMZ38:GNP38"/>
    <mergeCell ref="HDI38:HDY38"/>
    <mergeCell ref="HDZ38:HEP38"/>
    <mergeCell ref="HEQ38:HFG38"/>
    <mergeCell ref="HFH38:HFX38"/>
    <mergeCell ref="HFY38:HGO38"/>
    <mergeCell ref="HGP38:HHF38"/>
    <mergeCell ref="GZK38:HAA38"/>
    <mergeCell ref="HAB38:HAR38"/>
    <mergeCell ref="HAS38:HBI38"/>
    <mergeCell ref="HBJ38:HBZ38"/>
    <mergeCell ref="HCA38:HCQ38"/>
    <mergeCell ref="HCR38:HDH38"/>
    <mergeCell ref="GVM38:GWC38"/>
    <mergeCell ref="GWD38:GWT38"/>
    <mergeCell ref="GWU38:GXK38"/>
    <mergeCell ref="GXL38:GYB38"/>
    <mergeCell ref="GYC38:GYS38"/>
    <mergeCell ref="GYT38:GZJ38"/>
    <mergeCell ref="HPC38:HPS38"/>
    <mergeCell ref="HPT38:HQJ38"/>
    <mergeCell ref="HQK38:HRA38"/>
    <mergeCell ref="HRB38:HRR38"/>
    <mergeCell ref="HRS38:HSI38"/>
    <mergeCell ref="HSJ38:HSZ38"/>
    <mergeCell ref="HLE38:HLU38"/>
    <mergeCell ref="HLV38:HML38"/>
    <mergeCell ref="HMM38:HNC38"/>
    <mergeCell ref="HND38:HNT38"/>
    <mergeCell ref="HNU38:HOK38"/>
    <mergeCell ref="HOL38:HPB38"/>
    <mergeCell ref="HHG38:HHW38"/>
    <mergeCell ref="HHX38:HIN38"/>
    <mergeCell ref="HIO38:HJE38"/>
    <mergeCell ref="HJF38:HJV38"/>
    <mergeCell ref="HJW38:HKM38"/>
    <mergeCell ref="HKN38:HLD38"/>
    <mergeCell ref="IAW38:IBM38"/>
    <mergeCell ref="IBN38:ICD38"/>
    <mergeCell ref="ICE38:ICU38"/>
    <mergeCell ref="ICV38:IDL38"/>
    <mergeCell ref="IDM38:IEC38"/>
    <mergeCell ref="IED38:IET38"/>
    <mergeCell ref="HWY38:HXO38"/>
    <mergeCell ref="HXP38:HYF38"/>
    <mergeCell ref="HYG38:HYW38"/>
    <mergeCell ref="HYX38:HZN38"/>
    <mergeCell ref="HZO38:IAE38"/>
    <mergeCell ref="IAF38:IAV38"/>
    <mergeCell ref="HTA38:HTQ38"/>
    <mergeCell ref="HTR38:HUH38"/>
    <mergeCell ref="HUI38:HUY38"/>
    <mergeCell ref="HUZ38:HVP38"/>
    <mergeCell ref="HVQ38:HWG38"/>
    <mergeCell ref="HWH38:HWX38"/>
    <mergeCell ref="IMQ38:ING38"/>
    <mergeCell ref="INH38:INX38"/>
    <mergeCell ref="INY38:IOO38"/>
    <mergeCell ref="IOP38:IPF38"/>
    <mergeCell ref="IPG38:IPW38"/>
    <mergeCell ref="IPX38:IQN38"/>
    <mergeCell ref="IIS38:IJI38"/>
    <mergeCell ref="IJJ38:IJZ38"/>
    <mergeCell ref="IKA38:IKQ38"/>
    <mergeCell ref="IKR38:ILH38"/>
    <mergeCell ref="ILI38:ILY38"/>
    <mergeCell ref="ILZ38:IMP38"/>
    <mergeCell ref="IEU38:IFK38"/>
    <mergeCell ref="IFL38:IGB38"/>
    <mergeCell ref="IGC38:IGS38"/>
    <mergeCell ref="IGT38:IHJ38"/>
    <mergeCell ref="IHK38:IIA38"/>
    <mergeCell ref="IIB38:IIR38"/>
    <mergeCell ref="IYK38:IZA38"/>
    <mergeCell ref="IZB38:IZR38"/>
    <mergeCell ref="IZS38:JAI38"/>
    <mergeCell ref="JAJ38:JAZ38"/>
    <mergeCell ref="JBA38:JBQ38"/>
    <mergeCell ref="JBR38:JCH38"/>
    <mergeCell ref="IUM38:IVC38"/>
    <mergeCell ref="IVD38:IVT38"/>
    <mergeCell ref="IVU38:IWK38"/>
    <mergeCell ref="IWL38:IXB38"/>
    <mergeCell ref="IXC38:IXS38"/>
    <mergeCell ref="IXT38:IYJ38"/>
    <mergeCell ref="IQO38:IRE38"/>
    <mergeCell ref="IRF38:IRV38"/>
    <mergeCell ref="IRW38:ISM38"/>
    <mergeCell ref="ISN38:ITD38"/>
    <mergeCell ref="ITE38:ITU38"/>
    <mergeCell ref="ITV38:IUL38"/>
    <mergeCell ref="JKE38:JKU38"/>
    <mergeCell ref="JKV38:JLL38"/>
    <mergeCell ref="JLM38:JMC38"/>
    <mergeCell ref="JMD38:JMT38"/>
    <mergeCell ref="JMU38:JNK38"/>
    <mergeCell ref="JNL38:JOB38"/>
    <mergeCell ref="JGG38:JGW38"/>
    <mergeCell ref="JGX38:JHN38"/>
    <mergeCell ref="JHO38:JIE38"/>
    <mergeCell ref="JIF38:JIV38"/>
    <mergeCell ref="JIW38:JJM38"/>
    <mergeCell ref="JJN38:JKD38"/>
    <mergeCell ref="JCI38:JCY38"/>
    <mergeCell ref="JCZ38:JDP38"/>
    <mergeCell ref="JDQ38:JEG38"/>
    <mergeCell ref="JEH38:JEX38"/>
    <mergeCell ref="JEY38:JFO38"/>
    <mergeCell ref="JFP38:JGF38"/>
    <mergeCell ref="JVY38:JWO38"/>
    <mergeCell ref="JWP38:JXF38"/>
    <mergeCell ref="JXG38:JXW38"/>
    <mergeCell ref="JXX38:JYN38"/>
    <mergeCell ref="JYO38:JZE38"/>
    <mergeCell ref="JZF38:JZV38"/>
    <mergeCell ref="JSA38:JSQ38"/>
    <mergeCell ref="JSR38:JTH38"/>
    <mergeCell ref="JTI38:JTY38"/>
    <mergeCell ref="JTZ38:JUP38"/>
    <mergeCell ref="JUQ38:JVG38"/>
    <mergeCell ref="JVH38:JVX38"/>
    <mergeCell ref="JOC38:JOS38"/>
    <mergeCell ref="JOT38:JPJ38"/>
    <mergeCell ref="JPK38:JQA38"/>
    <mergeCell ref="JQB38:JQR38"/>
    <mergeCell ref="JQS38:JRI38"/>
    <mergeCell ref="JRJ38:JRZ38"/>
    <mergeCell ref="KHS38:KII38"/>
    <mergeCell ref="KIJ38:KIZ38"/>
    <mergeCell ref="KJA38:KJQ38"/>
    <mergeCell ref="KJR38:KKH38"/>
    <mergeCell ref="KKI38:KKY38"/>
    <mergeCell ref="KKZ38:KLP38"/>
    <mergeCell ref="KDU38:KEK38"/>
    <mergeCell ref="KEL38:KFB38"/>
    <mergeCell ref="KFC38:KFS38"/>
    <mergeCell ref="KFT38:KGJ38"/>
    <mergeCell ref="KGK38:KHA38"/>
    <mergeCell ref="KHB38:KHR38"/>
    <mergeCell ref="JZW38:KAM38"/>
    <mergeCell ref="KAN38:KBD38"/>
    <mergeCell ref="KBE38:KBU38"/>
    <mergeCell ref="KBV38:KCL38"/>
    <mergeCell ref="KCM38:KDC38"/>
    <mergeCell ref="KDD38:KDT38"/>
    <mergeCell ref="KTM38:KUC38"/>
    <mergeCell ref="KUD38:KUT38"/>
    <mergeCell ref="KUU38:KVK38"/>
    <mergeCell ref="KVL38:KWB38"/>
    <mergeCell ref="KWC38:KWS38"/>
    <mergeCell ref="KWT38:KXJ38"/>
    <mergeCell ref="KPO38:KQE38"/>
    <mergeCell ref="KQF38:KQV38"/>
    <mergeCell ref="KQW38:KRM38"/>
    <mergeCell ref="KRN38:KSD38"/>
    <mergeCell ref="KSE38:KSU38"/>
    <mergeCell ref="KSV38:KTL38"/>
    <mergeCell ref="KLQ38:KMG38"/>
    <mergeCell ref="KMH38:KMX38"/>
    <mergeCell ref="KMY38:KNO38"/>
    <mergeCell ref="KNP38:KOF38"/>
    <mergeCell ref="KOG38:KOW38"/>
    <mergeCell ref="KOX38:KPN38"/>
    <mergeCell ref="LFG38:LFW38"/>
    <mergeCell ref="LFX38:LGN38"/>
    <mergeCell ref="LGO38:LHE38"/>
    <mergeCell ref="LHF38:LHV38"/>
    <mergeCell ref="LHW38:LIM38"/>
    <mergeCell ref="LIN38:LJD38"/>
    <mergeCell ref="LBI38:LBY38"/>
    <mergeCell ref="LBZ38:LCP38"/>
    <mergeCell ref="LCQ38:LDG38"/>
    <mergeCell ref="LDH38:LDX38"/>
    <mergeCell ref="LDY38:LEO38"/>
    <mergeCell ref="LEP38:LFF38"/>
    <mergeCell ref="KXK38:KYA38"/>
    <mergeCell ref="KYB38:KYR38"/>
    <mergeCell ref="KYS38:KZI38"/>
    <mergeCell ref="KZJ38:KZZ38"/>
    <mergeCell ref="LAA38:LAQ38"/>
    <mergeCell ref="LAR38:LBH38"/>
    <mergeCell ref="LRA38:LRQ38"/>
    <mergeCell ref="LRR38:LSH38"/>
    <mergeCell ref="LSI38:LSY38"/>
    <mergeCell ref="LSZ38:LTP38"/>
    <mergeCell ref="LTQ38:LUG38"/>
    <mergeCell ref="LUH38:LUX38"/>
    <mergeCell ref="LNC38:LNS38"/>
    <mergeCell ref="LNT38:LOJ38"/>
    <mergeCell ref="LOK38:LPA38"/>
    <mergeCell ref="LPB38:LPR38"/>
    <mergeCell ref="LPS38:LQI38"/>
    <mergeCell ref="LQJ38:LQZ38"/>
    <mergeCell ref="LJE38:LJU38"/>
    <mergeCell ref="LJV38:LKL38"/>
    <mergeCell ref="LKM38:LLC38"/>
    <mergeCell ref="LLD38:LLT38"/>
    <mergeCell ref="LLU38:LMK38"/>
    <mergeCell ref="LML38:LNB38"/>
    <mergeCell ref="MCU38:MDK38"/>
    <mergeCell ref="MDL38:MEB38"/>
    <mergeCell ref="MEC38:MES38"/>
    <mergeCell ref="MET38:MFJ38"/>
    <mergeCell ref="MFK38:MGA38"/>
    <mergeCell ref="MGB38:MGR38"/>
    <mergeCell ref="LYW38:LZM38"/>
    <mergeCell ref="LZN38:MAD38"/>
    <mergeCell ref="MAE38:MAU38"/>
    <mergeCell ref="MAV38:MBL38"/>
    <mergeCell ref="MBM38:MCC38"/>
    <mergeCell ref="MCD38:MCT38"/>
    <mergeCell ref="LUY38:LVO38"/>
    <mergeCell ref="LVP38:LWF38"/>
    <mergeCell ref="LWG38:LWW38"/>
    <mergeCell ref="LWX38:LXN38"/>
    <mergeCell ref="LXO38:LYE38"/>
    <mergeCell ref="LYF38:LYV38"/>
    <mergeCell ref="MOO38:MPE38"/>
    <mergeCell ref="MPF38:MPV38"/>
    <mergeCell ref="MPW38:MQM38"/>
    <mergeCell ref="MQN38:MRD38"/>
    <mergeCell ref="MRE38:MRU38"/>
    <mergeCell ref="MRV38:MSL38"/>
    <mergeCell ref="MKQ38:MLG38"/>
    <mergeCell ref="MLH38:MLX38"/>
    <mergeCell ref="MLY38:MMO38"/>
    <mergeCell ref="MMP38:MNF38"/>
    <mergeCell ref="MNG38:MNW38"/>
    <mergeCell ref="MNX38:MON38"/>
    <mergeCell ref="MGS38:MHI38"/>
    <mergeCell ref="MHJ38:MHZ38"/>
    <mergeCell ref="MIA38:MIQ38"/>
    <mergeCell ref="MIR38:MJH38"/>
    <mergeCell ref="MJI38:MJY38"/>
    <mergeCell ref="MJZ38:MKP38"/>
    <mergeCell ref="NAI38:NAY38"/>
    <mergeCell ref="NAZ38:NBP38"/>
    <mergeCell ref="NBQ38:NCG38"/>
    <mergeCell ref="NCH38:NCX38"/>
    <mergeCell ref="NCY38:NDO38"/>
    <mergeCell ref="NDP38:NEF38"/>
    <mergeCell ref="MWK38:MXA38"/>
    <mergeCell ref="MXB38:MXR38"/>
    <mergeCell ref="MXS38:MYI38"/>
    <mergeCell ref="MYJ38:MYZ38"/>
    <mergeCell ref="MZA38:MZQ38"/>
    <mergeCell ref="MZR38:NAH38"/>
    <mergeCell ref="MSM38:MTC38"/>
    <mergeCell ref="MTD38:MTT38"/>
    <mergeCell ref="MTU38:MUK38"/>
    <mergeCell ref="MUL38:MVB38"/>
    <mergeCell ref="MVC38:MVS38"/>
    <mergeCell ref="MVT38:MWJ38"/>
    <mergeCell ref="NMC38:NMS38"/>
    <mergeCell ref="NMT38:NNJ38"/>
    <mergeCell ref="NNK38:NOA38"/>
    <mergeCell ref="NOB38:NOR38"/>
    <mergeCell ref="NOS38:NPI38"/>
    <mergeCell ref="NPJ38:NPZ38"/>
    <mergeCell ref="NIE38:NIU38"/>
    <mergeCell ref="NIV38:NJL38"/>
    <mergeCell ref="NJM38:NKC38"/>
    <mergeCell ref="NKD38:NKT38"/>
    <mergeCell ref="NKU38:NLK38"/>
    <mergeCell ref="NLL38:NMB38"/>
    <mergeCell ref="NEG38:NEW38"/>
    <mergeCell ref="NEX38:NFN38"/>
    <mergeCell ref="NFO38:NGE38"/>
    <mergeCell ref="NGF38:NGV38"/>
    <mergeCell ref="NGW38:NHM38"/>
    <mergeCell ref="NHN38:NID38"/>
    <mergeCell ref="NXW38:NYM38"/>
    <mergeCell ref="NYN38:NZD38"/>
    <mergeCell ref="NZE38:NZU38"/>
    <mergeCell ref="NZV38:OAL38"/>
    <mergeCell ref="OAM38:OBC38"/>
    <mergeCell ref="OBD38:OBT38"/>
    <mergeCell ref="NTY38:NUO38"/>
    <mergeCell ref="NUP38:NVF38"/>
    <mergeCell ref="NVG38:NVW38"/>
    <mergeCell ref="NVX38:NWN38"/>
    <mergeCell ref="NWO38:NXE38"/>
    <mergeCell ref="NXF38:NXV38"/>
    <mergeCell ref="NQA38:NQQ38"/>
    <mergeCell ref="NQR38:NRH38"/>
    <mergeCell ref="NRI38:NRY38"/>
    <mergeCell ref="NRZ38:NSP38"/>
    <mergeCell ref="NSQ38:NTG38"/>
    <mergeCell ref="NTH38:NTX38"/>
    <mergeCell ref="OJQ38:OKG38"/>
    <mergeCell ref="OKH38:OKX38"/>
    <mergeCell ref="OKY38:OLO38"/>
    <mergeCell ref="OLP38:OMF38"/>
    <mergeCell ref="OMG38:OMW38"/>
    <mergeCell ref="OMX38:ONN38"/>
    <mergeCell ref="OFS38:OGI38"/>
    <mergeCell ref="OGJ38:OGZ38"/>
    <mergeCell ref="OHA38:OHQ38"/>
    <mergeCell ref="OHR38:OIH38"/>
    <mergeCell ref="OII38:OIY38"/>
    <mergeCell ref="OIZ38:OJP38"/>
    <mergeCell ref="OBU38:OCK38"/>
    <mergeCell ref="OCL38:ODB38"/>
    <mergeCell ref="ODC38:ODS38"/>
    <mergeCell ref="ODT38:OEJ38"/>
    <mergeCell ref="OEK38:OFA38"/>
    <mergeCell ref="OFB38:OFR38"/>
    <mergeCell ref="OVK38:OWA38"/>
    <mergeCell ref="OWB38:OWR38"/>
    <mergeCell ref="OWS38:OXI38"/>
    <mergeCell ref="OXJ38:OXZ38"/>
    <mergeCell ref="OYA38:OYQ38"/>
    <mergeCell ref="OYR38:OZH38"/>
    <mergeCell ref="ORM38:OSC38"/>
    <mergeCell ref="OSD38:OST38"/>
    <mergeCell ref="OSU38:OTK38"/>
    <mergeCell ref="OTL38:OUB38"/>
    <mergeCell ref="OUC38:OUS38"/>
    <mergeCell ref="OUT38:OVJ38"/>
    <mergeCell ref="ONO38:OOE38"/>
    <mergeCell ref="OOF38:OOV38"/>
    <mergeCell ref="OOW38:OPM38"/>
    <mergeCell ref="OPN38:OQD38"/>
    <mergeCell ref="OQE38:OQU38"/>
    <mergeCell ref="OQV38:ORL38"/>
    <mergeCell ref="PHE38:PHU38"/>
    <mergeCell ref="PHV38:PIL38"/>
    <mergeCell ref="PIM38:PJC38"/>
    <mergeCell ref="PJD38:PJT38"/>
    <mergeCell ref="PJU38:PKK38"/>
    <mergeCell ref="PKL38:PLB38"/>
    <mergeCell ref="PDG38:PDW38"/>
    <mergeCell ref="PDX38:PEN38"/>
    <mergeCell ref="PEO38:PFE38"/>
    <mergeCell ref="PFF38:PFV38"/>
    <mergeCell ref="PFW38:PGM38"/>
    <mergeCell ref="PGN38:PHD38"/>
    <mergeCell ref="OZI38:OZY38"/>
    <mergeCell ref="OZZ38:PAP38"/>
    <mergeCell ref="PAQ38:PBG38"/>
    <mergeCell ref="PBH38:PBX38"/>
    <mergeCell ref="PBY38:PCO38"/>
    <mergeCell ref="PCP38:PDF38"/>
    <mergeCell ref="PSY38:PTO38"/>
    <mergeCell ref="PTP38:PUF38"/>
    <mergeCell ref="PUG38:PUW38"/>
    <mergeCell ref="PUX38:PVN38"/>
    <mergeCell ref="PVO38:PWE38"/>
    <mergeCell ref="PWF38:PWV38"/>
    <mergeCell ref="PPA38:PPQ38"/>
    <mergeCell ref="PPR38:PQH38"/>
    <mergeCell ref="PQI38:PQY38"/>
    <mergeCell ref="PQZ38:PRP38"/>
    <mergeCell ref="PRQ38:PSG38"/>
    <mergeCell ref="PSH38:PSX38"/>
    <mergeCell ref="PLC38:PLS38"/>
    <mergeCell ref="PLT38:PMJ38"/>
    <mergeCell ref="PMK38:PNA38"/>
    <mergeCell ref="PNB38:PNR38"/>
    <mergeCell ref="PNS38:POI38"/>
    <mergeCell ref="POJ38:POZ38"/>
    <mergeCell ref="QES38:QFI38"/>
    <mergeCell ref="QFJ38:QFZ38"/>
    <mergeCell ref="QGA38:QGQ38"/>
    <mergeCell ref="QGR38:QHH38"/>
    <mergeCell ref="QHI38:QHY38"/>
    <mergeCell ref="QHZ38:QIP38"/>
    <mergeCell ref="QAU38:QBK38"/>
    <mergeCell ref="QBL38:QCB38"/>
    <mergeCell ref="QCC38:QCS38"/>
    <mergeCell ref="QCT38:QDJ38"/>
    <mergeCell ref="QDK38:QEA38"/>
    <mergeCell ref="QEB38:QER38"/>
    <mergeCell ref="PWW38:PXM38"/>
    <mergeCell ref="PXN38:PYD38"/>
    <mergeCell ref="PYE38:PYU38"/>
    <mergeCell ref="PYV38:PZL38"/>
    <mergeCell ref="PZM38:QAC38"/>
    <mergeCell ref="QAD38:QAT38"/>
    <mergeCell ref="QQM38:QRC38"/>
    <mergeCell ref="QRD38:QRT38"/>
    <mergeCell ref="QRU38:QSK38"/>
    <mergeCell ref="QSL38:QTB38"/>
    <mergeCell ref="QTC38:QTS38"/>
    <mergeCell ref="QTT38:QUJ38"/>
    <mergeCell ref="QMO38:QNE38"/>
    <mergeCell ref="QNF38:QNV38"/>
    <mergeCell ref="QNW38:QOM38"/>
    <mergeCell ref="QON38:QPD38"/>
    <mergeCell ref="QPE38:QPU38"/>
    <mergeCell ref="QPV38:QQL38"/>
    <mergeCell ref="QIQ38:QJG38"/>
    <mergeCell ref="QJH38:QJX38"/>
    <mergeCell ref="QJY38:QKO38"/>
    <mergeCell ref="QKP38:QLF38"/>
    <mergeCell ref="QLG38:QLW38"/>
    <mergeCell ref="QLX38:QMN38"/>
    <mergeCell ref="RCG38:RCW38"/>
    <mergeCell ref="RCX38:RDN38"/>
    <mergeCell ref="RDO38:REE38"/>
    <mergeCell ref="REF38:REV38"/>
    <mergeCell ref="REW38:RFM38"/>
    <mergeCell ref="RFN38:RGD38"/>
    <mergeCell ref="QYI38:QYY38"/>
    <mergeCell ref="QYZ38:QZP38"/>
    <mergeCell ref="QZQ38:RAG38"/>
    <mergeCell ref="RAH38:RAX38"/>
    <mergeCell ref="RAY38:RBO38"/>
    <mergeCell ref="RBP38:RCF38"/>
    <mergeCell ref="QUK38:QVA38"/>
    <mergeCell ref="QVB38:QVR38"/>
    <mergeCell ref="QVS38:QWI38"/>
    <mergeCell ref="QWJ38:QWZ38"/>
    <mergeCell ref="QXA38:QXQ38"/>
    <mergeCell ref="QXR38:QYH38"/>
    <mergeCell ref="ROA38:ROQ38"/>
    <mergeCell ref="ROR38:RPH38"/>
    <mergeCell ref="RPI38:RPY38"/>
    <mergeCell ref="RPZ38:RQP38"/>
    <mergeCell ref="RQQ38:RRG38"/>
    <mergeCell ref="RRH38:RRX38"/>
    <mergeCell ref="RKC38:RKS38"/>
    <mergeCell ref="RKT38:RLJ38"/>
    <mergeCell ref="RLK38:RMA38"/>
    <mergeCell ref="RMB38:RMR38"/>
    <mergeCell ref="RMS38:RNI38"/>
    <mergeCell ref="RNJ38:RNZ38"/>
    <mergeCell ref="RGE38:RGU38"/>
    <mergeCell ref="RGV38:RHL38"/>
    <mergeCell ref="RHM38:RIC38"/>
    <mergeCell ref="RID38:RIT38"/>
    <mergeCell ref="RIU38:RJK38"/>
    <mergeCell ref="RJL38:RKB38"/>
    <mergeCell ref="RZU38:SAK38"/>
    <mergeCell ref="SAL38:SBB38"/>
    <mergeCell ref="SBC38:SBS38"/>
    <mergeCell ref="SBT38:SCJ38"/>
    <mergeCell ref="SCK38:SDA38"/>
    <mergeCell ref="SDB38:SDR38"/>
    <mergeCell ref="RVW38:RWM38"/>
    <mergeCell ref="RWN38:RXD38"/>
    <mergeCell ref="RXE38:RXU38"/>
    <mergeCell ref="RXV38:RYL38"/>
    <mergeCell ref="RYM38:RZC38"/>
    <mergeCell ref="RZD38:RZT38"/>
    <mergeCell ref="RRY38:RSO38"/>
    <mergeCell ref="RSP38:RTF38"/>
    <mergeCell ref="RTG38:RTW38"/>
    <mergeCell ref="RTX38:RUN38"/>
    <mergeCell ref="RUO38:RVE38"/>
    <mergeCell ref="RVF38:RVV38"/>
    <mergeCell ref="SLO38:SME38"/>
    <mergeCell ref="SMF38:SMV38"/>
    <mergeCell ref="SMW38:SNM38"/>
    <mergeCell ref="SNN38:SOD38"/>
    <mergeCell ref="SOE38:SOU38"/>
    <mergeCell ref="SOV38:SPL38"/>
    <mergeCell ref="SHQ38:SIG38"/>
    <mergeCell ref="SIH38:SIX38"/>
    <mergeCell ref="SIY38:SJO38"/>
    <mergeCell ref="SJP38:SKF38"/>
    <mergeCell ref="SKG38:SKW38"/>
    <mergeCell ref="SKX38:SLN38"/>
    <mergeCell ref="SDS38:SEI38"/>
    <mergeCell ref="SEJ38:SEZ38"/>
    <mergeCell ref="SFA38:SFQ38"/>
    <mergeCell ref="SFR38:SGH38"/>
    <mergeCell ref="SGI38:SGY38"/>
    <mergeCell ref="SGZ38:SHP38"/>
    <mergeCell ref="SXI38:SXY38"/>
    <mergeCell ref="SXZ38:SYP38"/>
    <mergeCell ref="SYQ38:SZG38"/>
    <mergeCell ref="SZH38:SZX38"/>
    <mergeCell ref="SZY38:TAO38"/>
    <mergeCell ref="TAP38:TBF38"/>
    <mergeCell ref="STK38:SUA38"/>
    <mergeCell ref="SUB38:SUR38"/>
    <mergeCell ref="SUS38:SVI38"/>
    <mergeCell ref="SVJ38:SVZ38"/>
    <mergeCell ref="SWA38:SWQ38"/>
    <mergeCell ref="SWR38:SXH38"/>
    <mergeCell ref="SPM38:SQC38"/>
    <mergeCell ref="SQD38:SQT38"/>
    <mergeCell ref="SQU38:SRK38"/>
    <mergeCell ref="SRL38:SSB38"/>
    <mergeCell ref="SSC38:SSS38"/>
    <mergeCell ref="SST38:STJ38"/>
    <mergeCell ref="TJC38:TJS38"/>
    <mergeCell ref="TJT38:TKJ38"/>
    <mergeCell ref="TKK38:TLA38"/>
    <mergeCell ref="TLB38:TLR38"/>
    <mergeCell ref="TLS38:TMI38"/>
    <mergeCell ref="TMJ38:TMZ38"/>
    <mergeCell ref="TFE38:TFU38"/>
    <mergeCell ref="TFV38:TGL38"/>
    <mergeCell ref="TGM38:THC38"/>
    <mergeCell ref="THD38:THT38"/>
    <mergeCell ref="THU38:TIK38"/>
    <mergeCell ref="TIL38:TJB38"/>
    <mergeCell ref="TBG38:TBW38"/>
    <mergeCell ref="TBX38:TCN38"/>
    <mergeCell ref="TCO38:TDE38"/>
    <mergeCell ref="TDF38:TDV38"/>
    <mergeCell ref="TDW38:TEM38"/>
    <mergeCell ref="TEN38:TFD38"/>
    <mergeCell ref="TUW38:TVM38"/>
    <mergeCell ref="TVN38:TWD38"/>
    <mergeCell ref="TWE38:TWU38"/>
    <mergeCell ref="TWV38:TXL38"/>
    <mergeCell ref="TXM38:TYC38"/>
    <mergeCell ref="TYD38:TYT38"/>
    <mergeCell ref="TQY38:TRO38"/>
    <mergeCell ref="TRP38:TSF38"/>
    <mergeCell ref="TSG38:TSW38"/>
    <mergeCell ref="TSX38:TTN38"/>
    <mergeCell ref="TTO38:TUE38"/>
    <mergeCell ref="TUF38:TUV38"/>
    <mergeCell ref="TNA38:TNQ38"/>
    <mergeCell ref="TNR38:TOH38"/>
    <mergeCell ref="TOI38:TOY38"/>
    <mergeCell ref="TOZ38:TPP38"/>
    <mergeCell ref="TPQ38:TQG38"/>
    <mergeCell ref="TQH38:TQX38"/>
    <mergeCell ref="UGQ38:UHG38"/>
    <mergeCell ref="UHH38:UHX38"/>
    <mergeCell ref="UHY38:UIO38"/>
    <mergeCell ref="UIP38:UJF38"/>
    <mergeCell ref="UJG38:UJW38"/>
    <mergeCell ref="UJX38:UKN38"/>
    <mergeCell ref="UCS38:UDI38"/>
    <mergeCell ref="UDJ38:UDZ38"/>
    <mergeCell ref="UEA38:UEQ38"/>
    <mergeCell ref="UER38:UFH38"/>
    <mergeCell ref="UFI38:UFY38"/>
    <mergeCell ref="UFZ38:UGP38"/>
    <mergeCell ref="TYU38:TZK38"/>
    <mergeCell ref="TZL38:UAB38"/>
    <mergeCell ref="UAC38:UAS38"/>
    <mergeCell ref="UAT38:UBJ38"/>
    <mergeCell ref="UBK38:UCA38"/>
    <mergeCell ref="UCB38:UCR38"/>
    <mergeCell ref="USK38:UTA38"/>
    <mergeCell ref="UTB38:UTR38"/>
    <mergeCell ref="UTS38:UUI38"/>
    <mergeCell ref="UUJ38:UUZ38"/>
    <mergeCell ref="UVA38:UVQ38"/>
    <mergeCell ref="UVR38:UWH38"/>
    <mergeCell ref="UOM38:UPC38"/>
    <mergeCell ref="UPD38:UPT38"/>
    <mergeCell ref="UPU38:UQK38"/>
    <mergeCell ref="UQL38:URB38"/>
    <mergeCell ref="URC38:URS38"/>
    <mergeCell ref="URT38:USJ38"/>
    <mergeCell ref="UKO38:ULE38"/>
    <mergeCell ref="ULF38:ULV38"/>
    <mergeCell ref="ULW38:UMM38"/>
    <mergeCell ref="UMN38:UND38"/>
    <mergeCell ref="UNE38:UNU38"/>
    <mergeCell ref="UNV38:UOL38"/>
    <mergeCell ref="VEE38:VEU38"/>
    <mergeCell ref="VEV38:VFL38"/>
    <mergeCell ref="VFM38:VGC38"/>
    <mergeCell ref="VGD38:VGT38"/>
    <mergeCell ref="VGU38:VHK38"/>
    <mergeCell ref="VHL38:VIB38"/>
    <mergeCell ref="VAG38:VAW38"/>
    <mergeCell ref="VAX38:VBN38"/>
    <mergeCell ref="VBO38:VCE38"/>
    <mergeCell ref="VCF38:VCV38"/>
    <mergeCell ref="VCW38:VDM38"/>
    <mergeCell ref="VDN38:VED38"/>
    <mergeCell ref="UWI38:UWY38"/>
    <mergeCell ref="UWZ38:UXP38"/>
    <mergeCell ref="UXQ38:UYG38"/>
    <mergeCell ref="UYH38:UYX38"/>
    <mergeCell ref="UYY38:UZO38"/>
    <mergeCell ref="UZP38:VAF38"/>
    <mergeCell ref="VPY38:VQO38"/>
    <mergeCell ref="VQP38:VRF38"/>
    <mergeCell ref="VRG38:VRW38"/>
    <mergeCell ref="VRX38:VSN38"/>
    <mergeCell ref="VSO38:VTE38"/>
    <mergeCell ref="VTF38:VTV38"/>
    <mergeCell ref="VMA38:VMQ38"/>
    <mergeCell ref="VMR38:VNH38"/>
    <mergeCell ref="VNI38:VNY38"/>
    <mergeCell ref="VNZ38:VOP38"/>
    <mergeCell ref="VOQ38:VPG38"/>
    <mergeCell ref="VPH38:VPX38"/>
    <mergeCell ref="VIC38:VIS38"/>
    <mergeCell ref="VIT38:VJJ38"/>
    <mergeCell ref="VJK38:VKA38"/>
    <mergeCell ref="VKB38:VKR38"/>
    <mergeCell ref="VKS38:VLI38"/>
    <mergeCell ref="VLJ38:VLZ38"/>
    <mergeCell ref="WBS38:WCI38"/>
    <mergeCell ref="WCJ38:WCZ38"/>
    <mergeCell ref="WDA38:WDQ38"/>
    <mergeCell ref="WDR38:WEH38"/>
    <mergeCell ref="WEI38:WEY38"/>
    <mergeCell ref="WEZ38:WFP38"/>
    <mergeCell ref="VXU38:VYK38"/>
    <mergeCell ref="VYL38:VZB38"/>
    <mergeCell ref="VZC38:VZS38"/>
    <mergeCell ref="VZT38:WAJ38"/>
    <mergeCell ref="WAK38:WBA38"/>
    <mergeCell ref="WBB38:WBR38"/>
    <mergeCell ref="VTW38:VUM38"/>
    <mergeCell ref="VUN38:VVD38"/>
    <mergeCell ref="VVE38:VVU38"/>
    <mergeCell ref="VVV38:VWL38"/>
    <mergeCell ref="VWM38:VXC38"/>
    <mergeCell ref="VXD38:VXT38"/>
    <mergeCell ref="WUA38:WUQ38"/>
    <mergeCell ref="WUR38:WVH38"/>
    <mergeCell ref="WNM38:WOC38"/>
    <mergeCell ref="WOD38:WOT38"/>
    <mergeCell ref="WOU38:WPK38"/>
    <mergeCell ref="WPL38:WQB38"/>
    <mergeCell ref="WQC38:WQS38"/>
    <mergeCell ref="WQT38:WRJ38"/>
    <mergeCell ref="WJO38:WKE38"/>
    <mergeCell ref="WKF38:WKV38"/>
    <mergeCell ref="WKW38:WLM38"/>
    <mergeCell ref="WLN38:WMD38"/>
    <mergeCell ref="WME38:WMU38"/>
    <mergeCell ref="WMV38:WNL38"/>
    <mergeCell ref="WFQ38:WGG38"/>
    <mergeCell ref="WGH38:WGX38"/>
    <mergeCell ref="WGY38:WHO38"/>
    <mergeCell ref="WHP38:WIF38"/>
    <mergeCell ref="WIG38:WIW38"/>
    <mergeCell ref="WIX38:WJN38"/>
    <mergeCell ref="DK39:EA39"/>
    <mergeCell ref="EB39:ER39"/>
    <mergeCell ref="ES39:FI39"/>
    <mergeCell ref="FJ39:FZ39"/>
    <mergeCell ref="GA39:GQ39"/>
    <mergeCell ref="GR39:HH39"/>
    <mergeCell ref="XDE38:XDU38"/>
    <mergeCell ref="XDV38:XEL38"/>
    <mergeCell ref="XEM38:XEY38"/>
    <mergeCell ref="A39:Q39"/>
    <mergeCell ref="R39:AC39"/>
    <mergeCell ref="AD39:AT39"/>
    <mergeCell ref="AU39:BK39"/>
    <mergeCell ref="BL39:CB39"/>
    <mergeCell ref="CC39:CS39"/>
    <mergeCell ref="CT39:DJ39"/>
    <mergeCell ref="WZG38:WZW38"/>
    <mergeCell ref="WZX38:XAN38"/>
    <mergeCell ref="XAO38:XBE38"/>
    <mergeCell ref="XBF38:XBV38"/>
    <mergeCell ref="XBW38:XCM38"/>
    <mergeCell ref="XCN38:XDD38"/>
    <mergeCell ref="WVI38:WVY38"/>
    <mergeCell ref="WVZ38:WWP38"/>
    <mergeCell ref="WWQ38:WXG38"/>
    <mergeCell ref="WXH38:WXX38"/>
    <mergeCell ref="WXY38:WYO38"/>
    <mergeCell ref="WYP38:WZF38"/>
    <mergeCell ref="WRK38:WSA38"/>
    <mergeCell ref="WSB38:WSR38"/>
    <mergeCell ref="WSS38:WTI38"/>
    <mergeCell ref="WTJ38:WTZ38"/>
    <mergeCell ref="PE39:PU39"/>
    <mergeCell ref="PV39:QL39"/>
    <mergeCell ref="QM39:RC39"/>
    <mergeCell ref="RD39:RT39"/>
    <mergeCell ref="RU39:SK39"/>
    <mergeCell ref="SL39:TB39"/>
    <mergeCell ref="LG39:LW39"/>
    <mergeCell ref="LX39:MN39"/>
    <mergeCell ref="MO39:NE39"/>
    <mergeCell ref="NF39:NV39"/>
    <mergeCell ref="NW39:OM39"/>
    <mergeCell ref="ON39:PD39"/>
    <mergeCell ref="HI39:HY39"/>
    <mergeCell ref="HZ39:IP39"/>
    <mergeCell ref="IQ39:JG39"/>
    <mergeCell ref="JH39:JX39"/>
    <mergeCell ref="JY39:KO39"/>
    <mergeCell ref="KP39:LF39"/>
    <mergeCell ref="AAY39:ABO39"/>
    <mergeCell ref="ABP39:ACF39"/>
    <mergeCell ref="ACG39:ACW39"/>
    <mergeCell ref="ACX39:ADN39"/>
    <mergeCell ref="ADO39:AEE39"/>
    <mergeCell ref="AEF39:AEV39"/>
    <mergeCell ref="XA39:XQ39"/>
    <mergeCell ref="XR39:YH39"/>
    <mergeCell ref="YI39:YY39"/>
    <mergeCell ref="YZ39:ZP39"/>
    <mergeCell ref="ZQ39:AAG39"/>
    <mergeCell ref="AAH39:AAX39"/>
    <mergeCell ref="TC39:TS39"/>
    <mergeCell ref="TT39:UJ39"/>
    <mergeCell ref="UK39:VA39"/>
    <mergeCell ref="VB39:VR39"/>
    <mergeCell ref="VS39:WI39"/>
    <mergeCell ref="WJ39:WZ39"/>
    <mergeCell ref="AMS39:ANI39"/>
    <mergeCell ref="ANJ39:ANZ39"/>
    <mergeCell ref="AOA39:AOQ39"/>
    <mergeCell ref="AOR39:APH39"/>
    <mergeCell ref="API39:APY39"/>
    <mergeCell ref="APZ39:AQP39"/>
    <mergeCell ref="AIU39:AJK39"/>
    <mergeCell ref="AJL39:AKB39"/>
    <mergeCell ref="AKC39:AKS39"/>
    <mergeCell ref="AKT39:ALJ39"/>
    <mergeCell ref="ALK39:AMA39"/>
    <mergeCell ref="AMB39:AMR39"/>
    <mergeCell ref="AEW39:AFM39"/>
    <mergeCell ref="AFN39:AGD39"/>
    <mergeCell ref="AGE39:AGU39"/>
    <mergeCell ref="AGV39:AHL39"/>
    <mergeCell ref="AHM39:AIC39"/>
    <mergeCell ref="AID39:AIT39"/>
    <mergeCell ref="AYM39:AZC39"/>
    <mergeCell ref="AZD39:AZT39"/>
    <mergeCell ref="AZU39:BAK39"/>
    <mergeCell ref="BAL39:BBB39"/>
    <mergeCell ref="BBC39:BBS39"/>
    <mergeCell ref="BBT39:BCJ39"/>
    <mergeCell ref="AUO39:AVE39"/>
    <mergeCell ref="AVF39:AVV39"/>
    <mergeCell ref="AVW39:AWM39"/>
    <mergeCell ref="AWN39:AXD39"/>
    <mergeCell ref="AXE39:AXU39"/>
    <mergeCell ref="AXV39:AYL39"/>
    <mergeCell ref="AQQ39:ARG39"/>
    <mergeCell ref="ARH39:ARX39"/>
    <mergeCell ref="ARY39:ASO39"/>
    <mergeCell ref="ASP39:ATF39"/>
    <mergeCell ref="ATG39:ATW39"/>
    <mergeCell ref="ATX39:AUN39"/>
    <mergeCell ref="BKG39:BKW39"/>
    <mergeCell ref="BKX39:BLN39"/>
    <mergeCell ref="BLO39:BME39"/>
    <mergeCell ref="BMF39:BMV39"/>
    <mergeCell ref="BMW39:BNM39"/>
    <mergeCell ref="BNN39:BOD39"/>
    <mergeCell ref="BGI39:BGY39"/>
    <mergeCell ref="BGZ39:BHP39"/>
    <mergeCell ref="BHQ39:BIG39"/>
    <mergeCell ref="BIH39:BIX39"/>
    <mergeCell ref="BIY39:BJO39"/>
    <mergeCell ref="BJP39:BKF39"/>
    <mergeCell ref="BCK39:BDA39"/>
    <mergeCell ref="BDB39:BDR39"/>
    <mergeCell ref="BDS39:BEI39"/>
    <mergeCell ref="BEJ39:BEZ39"/>
    <mergeCell ref="BFA39:BFQ39"/>
    <mergeCell ref="BFR39:BGH39"/>
    <mergeCell ref="BWA39:BWQ39"/>
    <mergeCell ref="BWR39:BXH39"/>
    <mergeCell ref="BXI39:BXY39"/>
    <mergeCell ref="BXZ39:BYP39"/>
    <mergeCell ref="BYQ39:BZG39"/>
    <mergeCell ref="BZH39:BZX39"/>
    <mergeCell ref="BSC39:BSS39"/>
    <mergeCell ref="BST39:BTJ39"/>
    <mergeCell ref="BTK39:BUA39"/>
    <mergeCell ref="BUB39:BUR39"/>
    <mergeCell ref="BUS39:BVI39"/>
    <mergeCell ref="BVJ39:BVZ39"/>
    <mergeCell ref="BOE39:BOU39"/>
    <mergeCell ref="BOV39:BPL39"/>
    <mergeCell ref="BPM39:BQC39"/>
    <mergeCell ref="BQD39:BQT39"/>
    <mergeCell ref="BQU39:BRK39"/>
    <mergeCell ref="BRL39:BSB39"/>
    <mergeCell ref="CHU39:CIK39"/>
    <mergeCell ref="CIL39:CJB39"/>
    <mergeCell ref="CJC39:CJS39"/>
    <mergeCell ref="CJT39:CKJ39"/>
    <mergeCell ref="CKK39:CLA39"/>
    <mergeCell ref="CLB39:CLR39"/>
    <mergeCell ref="CDW39:CEM39"/>
    <mergeCell ref="CEN39:CFD39"/>
    <mergeCell ref="CFE39:CFU39"/>
    <mergeCell ref="CFV39:CGL39"/>
    <mergeCell ref="CGM39:CHC39"/>
    <mergeCell ref="CHD39:CHT39"/>
    <mergeCell ref="BZY39:CAO39"/>
    <mergeCell ref="CAP39:CBF39"/>
    <mergeCell ref="CBG39:CBW39"/>
    <mergeCell ref="CBX39:CCN39"/>
    <mergeCell ref="CCO39:CDE39"/>
    <mergeCell ref="CDF39:CDV39"/>
    <mergeCell ref="CTO39:CUE39"/>
    <mergeCell ref="CUF39:CUV39"/>
    <mergeCell ref="CUW39:CVM39"/>
    <mergeCell ref="CVN39:CWD39"/>
    <mergeCell ref="CWE39:CWU39"/>
    <mergeCell ref="CWV39:CXL39"/>
    <mergeCell ref="CPQ39:CQG39"/>
    <mergeCell ref="CQH39:CQX39"/>
    <mergeCell ref="CQY39:CRO39"/>
    <mergeCell ref="CRP39:CSF39"/>
    <mergeCell ref="CSG39:CSW39"/>
    <mergeCell ref="CSX39:CTN39"/>
    <mergeCell ref="CLS39:CMI39"/>
    <mergeCell ref="CMJ39:CMZ39"/>
    <mergeCell ref="CNA39:CNQ39"/>
    <mergeCell ref="CNR39:COH39"/>
    <mergeCell ref="COI39:COY39"/>
    <mergeCell ref="COZ39:CPP39"/>
    <mergeCell ref="DFI39:DFY39"/>
    <mergeCell ref="DFZ39:DGP39"/>
    <mergeCell ref="DGQ39:DHG39"/>
    <mergeCell ref="DHH39:DHX39"/>
    <mergeCell ref="DHY39:DIO39"/>
    <mergeCell ref="DIP39:DJF39"/>
    <mergeCell ref="DBK39:DCA39"/>
    <mergeCell ref="DCB39:DCR39"/>
    <mergeCell ref="DCS39:DDI39"/>
    <mergeCell ref="DDJ39:DDZ39"/>
    <mergeCell ref="DEA39:DEQ39"/>
    <mergeCell ref="DER39:DFH39"/>
    <mergeCell ref="CXM39:CYC39"/>
    <mergeCell ref="CYD39:CYT39"/>
    <mergeCell ref="CYU39:CZK39"/>
    <mergeCell ref="CZL39:DAB39"/>
    <mergeCell ref="DAC39:DAS39"/>
    <mergeCell ref="DAT39:DBJ39"/>
    <mergeCell ref="DRC39:DRS39"/>
    <mergeCell ref="DRT39:DSJ39"/>
    <mergeCell ref="DSK39:DTA39"/>
    <mergeCell ref="DTB39:DTR39"/>
    <mergeCell ref="DTS39:DUI39"/>
    <mergeCell ref="DUJ39:DUZ39"/>
    <mergeCell ref="DNE39:DNU39"/>
    <mergeCell ref="DNV39:DOL39"/>
    <mergeCell ref="DOM39:DPC39"/>
    <mergeCell ref="DPD39:DPT39"/>
    <mergeCell ref="DPU39:DQK39"/>
    <mergeCell ref="DQL39:DRB39"/>
    <mergeCell ref="DJG39:DJW39"/>
    <mergeCell ref="DJX39:DKN39"/>
    <mergeCell ref="DKO39:DLE39"/>
    <mergeCell ref="DLF39:DLV39"/>
    <mergeCell ref="DLW39:DMM39"/>
    <mergeCell ref="DMN39:DND39"/>
    <mergeCell ref="ECW39:EDM39"/>
    <mergeCell ref="EDN39:EED39"/>
    <mergeCell ref="EEE39:EEU39"/>
    <mergeCell ref="EEV39:EFL39"/>
    <mergeCell ref="EFM39:EGC39"/>
    <mergeCell ref="EGD39:EGT39"/>
    <mergeCell ref="DYY39:DZO39"/>
    <mergeCell ref="DZP39:EAF39"/>
    <mergeCell ref="EAG39:EAW39"/>
    <mergeCell ref="EAX39:EBN39"/>
    <mergeCell ref="EBO39:ECE39"/>
    <mergeCell ref="ECF39:ECV39"/>
    <mergeCell ref="DVA39:DVQ39"/>
    <mergeCell ref="DVR39:DWH39"/>
    <mergeCell ref="DWI39:DWY39"/>
    <mergeCell ref="DWZ39:DXP39"/>
    <mergeCell ref="DXQ39:DYG39"/>
    <mergeCell ref="DYH39:DYX39"/>
    <mergeCell ref="EOQ39:EPG39"/>
    <mergeCell ref="EPH39:EPX39"/>
    <mergeCell ref="EPY39:EQO39"/>
    <mergeCell ref="EQP39:ERF39"/>
    <mergeCell ref="ERG39:ERW39"/>
    <mergeCell ref="ERX39:ESN39"/>
    <mergeCell ref="EKS39:ELI39"/>
    <mergeCell ref="ELJ39:ELZ39"/>
    <mergeCell ref="EMA39:EMQ39"/>
    <mergeCell ref="EMR39:ENH39"/>
    <mergeCell ref="ENI39:ENY39"/>
    <mergeCell ref="ENZ39:EOP39"/>
    <mergeCell ref="EGU39:EHK39"/>
    <mergeCell ref="EHL39:EIB39"/>
    <mergeCell ref="EIC39:EIS39"/>
    <mergeCell ref="EIT39:EJJ39"/>
    <mergeCell ref="EJK39:EKA39"/>
    <mergeCell ref="EKB39:EKR39"/>
    <mergeCell ref="FAK39:FBA39"/>
    <mergeCell ref="FBB39:FBR39"/>
    <mergeCell ref="FBS39:FCI39"/>
    <mergeCell ref="FCJ39:FCZ39"/>
    <mergeCell ref="FDA39:FDQ39"/>
    <mergeCell ref="FDR39:FEH39"/>
    <mergeCell ref="EWM39:EXC39"/>
    <mergeCell ref="EXD39:EXT39"/>
    <mergeCell ref="EXU39:EYK39"/>
    <mergeCell ref="EYL39:EZB39"/>
    <mergeCell ref="EZC39:EZS39"/>
    <mergeCell ref="EZT39:FAJ39"/>
    <mergeCell ref="ESO39:ETE39"/>
    <mergeCell ref="ETF39:ETV39"/>
    <mergeCell ref="ETW39:EUM39"/>
    <mergeCell ref="EUN39:EVD39"/>
    <mergeCell ref="EVE39:EVU39"/>
    <mergeCell ref="EVV39:EWL39"/>
    <mergeCell ref="FME39:FMU39"/>
    <mergeCell ref="FMV39:FNL39"/>
    <mergeCell ref="FNM39:FOC39"/>
    <mergeCell ref="FOD39:FOT39"/>
    <mergeCell ref="FOU39:FPK39"/>
    <mergeCell ref="FPL39:FQB39"/>
    <mergeCell ref="FIG39:FIW39"/>
    <mergeCell ref="FIX39:FJN39"/>
    <mergeCell ref="FJO39:FKE39"/>
    <mergeCell ref="FKF39:FKV39"/>
    <mergeCell ref="FKW39:FLM39"/>
    <mergeCell ref="FLN39:FMD39"/>
    <mergeCell ref="FEI39:FEY39"/>
    <mergeCell ref="FEZ39:FFP39"/>
    <mergeCell ref="FFQ39:FGG39"/>
    <mergeCell ref="FGH39:FGX39"/>
    <mergeCell ref="FGY39:FHO39"/>
    <mergeCell ref="FHP39:FIF39"/>
    <mergeCell ref="FXY39:FYO39"/>
    <mergeCell ref="FYP39:FZF39"/>
    <mergeCell ref="FZG39:FZW39"/>
    <mergeCell ref="FZX39:GAN39"/>
    <mergeCell ref="GAO39:GBE39"/>
    <mergeCell ref="GBF39:GBV39"/>
    <mergeCell ref="FUA39:FUQ39"/>
    <mergeCell ref="FUR39:FVH39"/>
    <mergeCell ref="FVI39:FVY39"/>
    <mergeCell ref="FVZ39:FWP39"/>
    <mergeCell ref="FWQ39:FXG39"/>
    <mergeCell ref="FXH39:FXX39"/>
    <mergeCell ref="FQC39:FQS39"/>
    <mergeCell ref="FQT39:FRJ39"/>
    <mergeCell ref="FRK39:FSA39"/>
    <mergeCell ref="FSB39:FSR39"/>
    <mergeCell ref="FSS39:FTI39"/>
    <mergeCell ref="FTJ39:FTZ39"/>
    <mergeCell ref="GJS39:GKI39"/>
    <mergeCell ref="GKJ39:GKZ39"/>
    <mergeCell ref="GLA39:GLQ39"/>
    <mergeCell ref="GLR39:GMH39"/>
    <mergeCell ref="GMI39:GMY39"/>
    <mergeCell ref="GMZ39:GNP39"/>
    <mergeCell ref="GFU39:GGK39"/>
    <mergeCell ref="GGL39:GHB39"/>
    <mergeCell ref="GHC39:GHS39"/>
    <mergeCell ref="GHT39:GIJ39"/>
    <mergeCell ref="GIK39:GJA39"/>
    <mergeCell ref="GJB39:GJR39"/>
    <mergeCell ref="GBW39:GCM39"/>
    <mergeCell ref="GCN39:GDD39"/>
    <mergeCell ref="GDE39:GDU39"/>
    <mergeCell ref="GDV39:GEL39"/>
    <mergeCell ref="GEM39:GFC39"/>
    <mergeCell ref="GFD39:GFT39"/>
    <mergeCell ref="GVM39:GWC39"/>
    <mergeCell ref="GWD39:GWT39"/>
    <mergeCell ref="GWU39:GXK39"/>
    <mergeCell ref="GXL39:GYB39"/>
    <mergeCell ref="GYC39:GYS39"/>
    <mergeCell ref="GYT39:GZJ39"/>
    <mergeCell ref="GRO39:GSE39"/>
    <mergeCell ref="GSF39:GSV39"/>
    <mergeCell ref="GSW39:GTM39"/>
    <mergeCell ref="GTN39:GUD39"/>
    <mergeCell ref="GUE39:GUU39"/>
    <mergeCell ref="GUV39:GVL39"/>
    <mergeCell ref="GNQ39:GOG39"/>
    <mergeCell ref="GOH39:GOX39"/>
    <mergeCell ref="GOY39:GPO39"/>
    <mergeCell ref="GPP39:GQF39"/>
    <mergeCell ref="GQG39:GQW39"/>
    <mergeCell ref="GQX39:GRN39"/>
    <mergeCell ref="HHG39:HHW39"/>
    <mergeCell ref="HHX39:HIN39"/>
    <mergeCell ref="HIO39:HJE39"/>
    <mergeCell ref="HJF39:HJV39"/>
    <mergeCell ref="HJW39:HKM39"/>
    <mergeCell ref="HKN39:HLD39"/>
    <mergeCell ref="HDI39:HDY39"/>
    <mergeCell ref="HDZ39:HEP39"/>
    <mergeCell ref="HEQ39:HFG39"/>
    <mergeCell ref="HFH39:HFX39"/>
    <mergeCell ref="HFY39:HGO39"/>
    <mergeCell ref="HGP39:HHF39"/>
    <mergeCell ref="GZK39:HAA39"/>
    <mergeCell ref="HAB39:HAR39"/>
    <mergeCell ref="HAS39:HBI39"/>
    <mergeCell ref="HBJ39:HBZ39"/>
    <mergeCell ref="HCA39:HCQ39"/>
    <mergeCell ref="HCR39:HDH39"/>
    <mergeCell ref="HTA39:HTQ39"/>
    <mergeCell ref="HTR39:HUH39"/>
    <mergeCell ref="HUI39:HUY39"/>
    <mergeCell ref="HUZ39:HVP39"/>
    <mergeCell ref="HVQ39:HWG39"/>
    <mergeCell ref="HWH39:HWX39"/>
    <mergeCell ref="HPC39:HPS39"/>
    <mergeCell ref="HPT39:HQJ39"/>
    <mergeCell ref="HQK39:HRA39"/>
    <mergeCell ref="HRB39:HRR39"/>
    <mergeCell ref="HRS39:HSI39"/>
    <mergeCell ref="HSJ39:HSZ39"/>
    <mergeCell ref="HLE39:HLU39"/>
    <mergeCell ref="HLV39:HML39"/>
    <mergeCell ref="HMM39:HNC39"/>
    <mergeCell ref="HND39:HNT39"/>
    <mergeCell ref="HNU39:HOK39"/>
    <mergeCell ref="HOL39:HPB39"/>
    <mergeCell ref="IEU39:IFK39"/>
    <mergeCell ref="IFL39:IGB39"/>
    <mergeCell ref="IGC39:IGS39"/>
    <mergeCell ref="IGT39:IHJ39"/>
    <mergeCell ref="IHK39:IIA39"/>
    <mergeCell ref="IIB39:IIR39"/>
    <mergeCell ref="IAW39:IBM39"/>
    <mergeCell ref="IBN39:ICD39"/>
    <mergeCell ref="ICE39:ICU39"/>
    <mergeCell ref="ICV39:IDL39"/>
    <mergeCell ref="IDM39:IEC39"/>
    <mergeCell ref="IED39:IET39"/>
    <mergeCell ref="HWY39:HXO39"/>
    <mergeCell ref="HXP39:HYF39"/>
    <mergeCell ref="HYG39:HYW39"/>
    <mergeCell ref="HYX39:HZN39"/>
    <mergeCell ref="HZO39:IAE39"/>
    <mergeCell ref="IAF39:IAV39"/>
    <mergeCell ref="IQO39:IRE39"/>
    <mergeCell ref="IRF39:IRV39"/>
    <mergeCell ref="IRW39:ISM39"/>
    <mergeCell ref="ISN39:ITD39"/>
    <mergeCell ref="ITE39:ITU39"/>
    <mergeCell ref="ITV39:IUL39"/>
    <mergeCell ref="IMQ39:ING39"/>
    <mergeCell ref="INH39:INX39"/>
    <mergeCell ref="INY39:IOO39"/>
    <mergeCell ref="IOP39:IPF39"/>
    <mergeCell ref="IPG39:IPW39"/>
    <mergeCell ref="IPX39:IQN39"/>
    <mergeCell ref="IIS39:IJI39"/>
    <mergeCell ref="IJJ39:IJZ39"/>
    <mergeCell ref="IKA39:IKQ39"/>
    <mergeCell ref="IKR39:ILH39"/>
    <mergeCell ref="ILI39:ILY39"/>
    <mergeCell ref="ILZ39:IMP39"/>
    <mergeCell ref="JCI39:JCY39"/>
    <mergeCell ref="JCZ39:JDP39"/>
    <mergeCell ref="JDQ39:JEG39"/>
    <mergeCell ref="JEH39:JEX39"/>
    <mergeCell ref="JEY39:JFO39"/>
    <mergeCell ref="JFP39:JGF39"/>
    <mergeCell ref="IYK39:IZA39"/>
    <mergeCell ref="IZB39:IZR39"/>
    <mergeCell ref="IZS39:JAI39"/>
    <mergeCell ref="JAJ39:JAZ39"/>
    <mergeCell ref="JBA39:JBQ39"/>
    <mergeCell ref="JBR39:JCH39"/>
    <mergeCell ref="IUM39:IVC39"/>
    <mergeCell ref="IVD39:IVT39"/>
    <mergeCell ref="IVU39:IWK39"/>
    <mergeCell ref="IWL39:IXB39"/>
    <mergeCell ref="IXC39:IXS39"/>
    <mergeCell ref="IXT39:IYJ39"/>
    <mergeCell ref="JOC39:JOS39"/>
    <mergeCell ref="JOT39:JPJ39"/>
    <mergeCell ref="JPK39:JQA39"/>
    <mergeCell ref="JQB39:JQR39"/>
    <mergeCell ref="JQS39:JRI39"/>
    <mergeCell ref="JRJ39:JRZ39"/>
    <mergeCell ref="JKE39:JKU39"/>
    <mergeCell ref="JKV39:JLL39"/>
    <mergeCell ref="JLM39:JMC39"/>
    <mergeCell ref="JMD39:JMT39"/>
    <mergeCell ref="JMU39:JNK39"/>
    <mergeCell ref="JNL39:JOB39"/>
    <mergeCell ref="JGG39:JGW39"/>
    <mergeCell ref="JGX39:JHN39"/>
    <mergeCell ref="JHO39:JIE39"/>
    <mergeCell ref="JIF39:JIV39"/>
    <mergeCell ref="JIW39:JJM39"/>
    <mergeCell ref="JJN39:JKD39"/>
    <mergeCell ref="JZW39:KAM39"/>
    <mergeCell ref="KAN39:KBD39"/>
    <mergeCell ref="KBE39:KBU39"/>
    <mergeCell ref="KBV39:KCL39"/>
    <mergeCell ref="KCM39:KDC39"/>
    <mergeCell ref="KDD39:KDT39"/>
    <mergeCell ref="JVY39:JWO39"/>
    <mergeCell ref="JWP39:JXF39"/>
    <mergeCell ref="JXG39:JXW39"/>
    <mergeCell ref="JXX39:JYN39"/>
    <mergeCell ref="JYO39:JZE39"/>
    <mergeCell ref="JZF39:JZV39"/>
    <mergeCell ref="JSA39:JSQ39"/>
    <mergeCell ref="JSR39:JTH39"/>
    <mergeCell ref="JTI39:JTY39"/>
    <mergeCell ref="JTZ39:JUP39"/>
    <mergeCell ref="JUQ39:JVG39"/>
    <mergeCell ref="JVH39:JVX39"/>
    <mergeCell ref="KLQ39:KMG39"/>
    <mergeCell ref="KMH39:KMX39"/>
    <mergeCell ref="KMY39:KNO39"/>
    <mergeCell ref="KNP39:KOF39"/>
    <mergeCell ref="KOG39:KOW39"/>
    <mergeCell ref="KOX39:KPN39"/>
    <mergeCell ref="KHS39:KII39"/>
    <mergeCell ref="KIJ39:KIZ39"/>
    <mergeCell ref="KJA39:KJQ39"/>
    <mergeCell ref="KJR39:KKH39"/>
    <mergeCell ref="KKI39:KKY39"/>
    <mergeCell ref="KKZ39:KLP39"/>
    <mergeCell ref="KDU39:KEK39"/>
    <mergeCell ref="KEL39:KFB39"/>
    <mergeCell ref="KFC39:KFS39"/>
    <mergeCell ref="KFT39:KGJ39"/>
    <mergeCell ref="KGK39:KHA39"/>
    <mergeCell ref="KHB39:KHR39"/>
    <mergeCell ref="KXK39:KYA39"/>
    <mergeCell ref="KYB39:KYR39"/>
    <mergeCell ref="KYS39:KZI39"/>
    <mergeCell ref="KZJ39:KZZ39"/>
    <mergeCell ref="LAA39:LAQ39"/>
    <mergeCell ref="LAR39:LBH39"/>
    <mergeCell ref="KTM39:KUC39"/>
    <mergeCell ref="KUD39:KUT39"/>
    <mergeCell ref="KUU39:KVK39"/>
    <mergeCell ref="KVL39:KWB39"/>
    <mergeCell ref="KWC39:KWS39"/>
    <mergeCell ref="KWT39:KXJ39"/>
    <mergeCell ref="KPO39:KQE39"/>
    <mergeCell ref="KQF39:KQV39"/>
    <mergeCell ref="KQW39:KRM39"/>
    <mergeCell ref="KRN39:KSD39"/>
    <mergeCell ref="KSE39:KSU39"/>
    <mergeCell ref="KSV39:KTL39"/>
    <mergeCell ref="LJE39:LJU39"/>
    <mergeCell ref="LJV39:LKL39"/>
    <mergeCell ref="LKM39:LLC39"/>
    <mergeCell ref="LLD39:LLT39"/>
    <mergeCell ref="LLU39:LMK39"/>
    <mergeCell ref="LML39:LNB39"/>
    <mergeCell ref="LFG39:LFW39"/>
    <mergeCell ref="LFX39:LGN39"/>
    <mergeCell ref="LGO39:LHE39"/>
    <mergeCell ref="LHF39:LHV39"/>
    <mergeCell ref="LHW39:LIM39"/>
    <mergeCell ref="LIN39:LJD39"/>
    <mergeCell ref="LBI39:LBY39"/>
    <mergeCell ref="LBZ39:LCP39"/>
    <mergeCell ref="LCQ39:LDG39"/>
    <mergeCell ref="LDH39:LDX39"/>
    <mergeCell ref="LDY39:LEO39"/>
    <mergeCell ref="LEP39:LFF39"/>
    <mergeCell ref="LUY39:LVO39"/>
    <mergeCell ref="LVP39:LWF39"/>
    <mergeCell ref="LWG39:LWW39"/>
    <mergeCell ref="LWX39:LXN39"/>
    <mergeCell ref="LXO39:LYE39"/>
    <mergeCell ref="LYF39:LYV39"/>
    <mergeCell ref="LRA39:LRQ39"/>
    <mergeCell ref="LRR39:LSH39"/>
    <mergeCell ref="LSI39:LSY39"/>
    <mergeCell ref="LSZ39:LTP39"/>
    <mergeCell ref="LTQ39:LUG39"/>
    <mergeCell ref="LUH39:LUX39"/>
    <mergeCell ref="LNC39:LNS39"/>
    <mergeCell ref="LNT39:LOJ39"/>
    <mergeCell ref="LOK39:LPA39"/>
    <mergeCell ref="LPB39:LPR39"/>
    <mergeCell ref="LPS39:LQI39"/>
    <mergeCell ref="LQJ39:LQZ39"/>
    <mergeCell ref="MGS39:MHI39"/>
    <mergeCell ref="MHJ39:MHZ39"/>
    <mergeCell ref="MIA39:MIQ39"/>
    <mergeCell ref="MIR39:MJH39"/>
    <mergeCell ref="MJI39:MJY39"/>
    <mergeCell ref="MJZ39:MKP39"/>
    <mergeCell ref="MCU39:MDK39"/>
    <mergeCell ref="MDL39:MEB39"/>
    <mergeCell ref="MEC39:MES39"/>
    <mergeCell ref="MET39:MFJ39"/>
    <mergeCell ref="MFK39:MGA39"/>
    <mergeCell ref="MGB39:MGR39"/>
    <mergeCell ref="LYW39:LZM39"/>
    <mergeCell ref="LZN39:MAD39"/>
    <mergeCell ref="MAE39:MAU39"/>
    <mergeCell ref="MAV39:MBL39"/>
    <mergeCell ref="MBM39:MCC39"/>
    <mergeCell ref="MCD39:MCT39"/>
    <mergeCell ref="MSM39:MTC39"/>
    <mergeCell ref="MTD39:MTT39"/>
    <mergeCell ref="MTU39:MUK39"/>
    <mergeCell ref="MUL39:MVB39"/>
    <mergeCell ref="MVC39:MVS39"/>
    <mergeCell ref="MVT39:MWJ39"/>
    <mergeCell ref="MOO39:MPE39"/>
    <mergeCell ref="MPF39:MPV39"/>
    <mergeCell ref="MPW39:MQM39"/>
    <mergeCell ref="MQN39:MRD39"/>
    <mergeCell ref="MRE39:MRU39"/>
    <mergeCell ref="MRV39:MSL39"/>
    <mergeCell ref="MKQ39:MLG39"/>
    <mergeCell ref="MLH39:MLX39"/>
    <mergeCell ref="MLY39:MMO39"/>
    <mergeCell ref="MMP39:MNF39"/>
    <mergeCell ref="MNG39:MNW39"/>
    <mergeCell ref="MNX39:MON39"/>
    <mergeCell ref="NEG39:NEW39"/>
    <mergeCell ref="NEX39:NFN39"/>
    <mergeCell ref="NFO39:NGE39"/>
    <mergeCell ref="NGF39:NGV39"/>
    <mergeCell ref="NGW39:NHM39"/>
    <mergeCell ref="NHN39:NID39"/>
    <mergeCell ref="NAI39:NAY39"/>
    <mergeCell ref="NAZ39:NBP39"/>
    <mergeCell ref="NBQ39:NCG39"/>
    <mergeCell ref="NCH39:NCX39"/>
    <mergeCell ref="NCY39:NDO39"/>
    <mergeCell ref="NDP39:NEF39"/>
    <mergeCell ref="MWK39:MXA39"/>
    <mergeCell ref="MXB39:MXR39"/>
    <mergeCell ref="MXS39:MYI39"/>
    <mergeCell ref="MYJ39:MYZ39"/>
    <mergeCell ref="MZA39:MZQ39"/>
    <mergeCell ref="MZR39:NAH39"/>
    <mergeCell ref="NQA39:NQQ39"/>
    <mergeCell ref="NQR39:NRH39"/>
    <mergeCell ref="NRI39:NRY39"/>
    <mergeCell ref="NRZ39:NSP39"/>
    <mergeCell ref="NSQ39:NTG39"/>
    <mergeCell ref="NTH39:NTX39"/>
    <mergeCell ref="NMC39:NMS39"/>
    <mergeCell ref="NMT39:NNJ39"/>
    <mergeCell ref="NNK39:NOA39"/>
    <mergeCell ref="NOB39:NOR39"/>
    <mergeCell ref="NOS39:NPI39"/>
    <mergeCell ref="NPJ39:NPZ39"/>
    <mergeCell ref="NIE39:NIU39"/>
    <mergeCell ref="NIV39:NJL39"/>
    <mergeCell ref="NJM39:NKC39"/>
    <mergeCell ref="NKD39:NKT39"/>
    <mergeCell ref="NKU39:NLK39"/>
    <mergeCell ref="NLL39:NMB39"/>
    <mergeCell ref="OBU39:OCK39"/>
    <mergeCell ref="OCL39:ODB39"/>
    <mergeCell ref="ODC39:ODS39"/>
    <mergeCell ref="ODT39:OEJ39"/>
    <mergeCell ref="OEK39:OFA39"/>
    <mergeCell ref="OFB39:OFR39"/>
    <mergeCell ref="NXW39:NYM39"/>
    <mergeCell ref="NYN39:NZD39"/>
    <mergeCell ref="NZE39:NZU39"/>
    <mergeCell ref="NZV39:OAL39"/>
    <mergeCell ref="OAM39:OBC39"/>
    <mergeCell ref="OBD39:OBT39"/>
    <mergeCell ref="NTY39:NUO39"/>
    <mergeCell ref="NUP39:NVF39"/>
    <mergeCell ref="NVG39:NVW39"/>
    <mergeCell ref="NVX39:NWN39"/>
    <mergeCell ref="NWO39:NXE39"/>
    <mergeCell ref="NXF39:NXV39"/>
    <mergeCell ref="ONO39:OOE39"/>
    <mergeCell ref="OOF39:OOV39"/>
    <mergeCell ref="OOW39:OPM39"/>
    <mergeCell ref="OPN39:OQD39"/>
    <mergeCell ref="OQE39:OQU39"/>
    <mergeCell ref="OQV39:ORL39"/>
    <mergeCell ref="OJQ39:OKG39"/>
    <mergeCell ref="OKH39:OKX39"/>
    <mergeCell ref="OKY39:OLO39"/>
    <mergeCell ref="OLP39:OMF39"/>
    <mergeCell ref="OMG39:OMW39"/>
    <mergeCell ref="OMX39:ONN39"/>
    <mergeCell ref="OFS39:OGI39"/>
    <mergeCell ref="OGJ39:OGZ39"/>
    <mergeCell ref="OHA39:OHQ39"/>
    <mergeCell ref="OHR39:OIH39"/>
    <mergeCell ref="OII39:OIY39"/>
    <mergeCell ref="OIZ39:OJP39"/>
    <mergeCell ref="OZI39:OZY39"/>
    <mergeCell ref="OZZ39:PAP39"/>
    <mergeCell ref="PAQ39:PBG39"/>
    <mergeCell ref="PBH39:PBX39"/>
    <mergeCell ref="PBY39:PCO39"/>
    <mergeCell ref="PCP39:PDF39"/>
    <mergeCell ref="OVK39:OWA39"/>
    <mergeCell ref="OWB39:OWR39"/>
    <mergeCell ref="OWS39:OXI39"/>
    <mergeCell ref="OXJ39:OXZ39"/>
    <mergeCell ref="OYA39:OYQ39"/>
    <mergeCell ref="OYR39:OZH39"/>
    <mergeCell ref="ORM39:OSC39"/>
    <mergeCell ref="OSD39:OST39"/>
    <mergeCell ref="OSU39:OTK39"/>
    <mergeCell ref="OTL39:OUB39"/>
    <mergeCell ref="OUC39:OUS39"/>
    <mergeCell ref="OUT39:OVJ39"/>
    <mergeCell ref="PLC39:PLS39"/>
    <mergeCell ref="PLT39:PMJ39"/>
    <mergeCell ref="PMK39:PNA39"/>
    <mergeCell ref="PNB39:PNR39"/>
    <mergeCell ref="PNS39:POI39"/>
    <mergeCell ref="POJ39:POZ39"/>
    <mergeCell ref="PHE39:PHU39"/>
    <mergeCell ref="PHV39:PIL39"/>
    <mergeCell ref="PIM39:PJC39"/>
    <mergeCell ref="PJD39:PJT39"/>
    <mergeCell ref="PJU39:PKK39"/>
    <mergeCell ref="PKL39:PLB39"/>
    <mergeCell ref="PDG39:PDW39"/>
    <mergeCell ref="PDX39:PEN39"/>
    <mergeCell ref="PEO39:PFE39"/>
    <mergeCell ref="PFF39:PFV39"/>
    <mergeCell ref="PFW39:PGM39"/>
    <mergeCell ref="PGN39:PHD39"/>
    <mergeCell ref="PWW39:PXM39"/>
    <mergeCell ref="PXN39:PYD39"/>
    <mergeCell ref="PYE39:PYU39"/>
    <mergeCell ref="PYV39:PZL39"/>
    <mergeCell ref="PZM39:QAC39"/>
    <mergeCell ref="QAD39:QAT39"/>
    <mergeCell ref="PSY39:PTO39"/>
    <mergeCell ref="PTP39:PUF39"/>
    <mergeCell ref="PUG39:PUW39"/>
    <mergeCell ref="PUX39:PVN39"/>
    <mergeCell ref="PVO39:PWE39"/>
    <mergeCell ref="PWF39:PWV39"/>
    <mergeCell ref="PPA39:PPQ39"/>
    <mergeCell ref="PPR39:PQH39"/>
    <mergeCell ref="PQI39:PQY39"/>
    <mergeCell ref="PQZ39:PRP39"/>
    <mergeCell ref="PRQ39:PSG39"/>
    <mergeCell ref="PSH39:PSX39"/>
    <mergeCell ref="QIQ39:QJG39"/>
    <mergeCell ref="QJH39:QJX39"/>
    <mergeCell ref="QJY39:QKO39"/>
    <mergeCell ref="QKP39:QLF39"/>
    <mergeCell ref="QLG39:QLW39"/>
    <mergeCell ref="QLX39:QMN39"/>
    <mergeCell ref="QES39:QFI39"/>
    <mergeCell ref="QFJ39:QFZ39"/>
    <mergeCell ref="QGA39:QGQ39"/>
    <mergeCell ref="QGR39:QHH39"/>
    <mergeCell ref="QHI39:QHY39"/>
    <mergeCell ref="QHZ39:QIP39"/>
    <mergeCell ref="QAU39:QBK39"/>
    <mergeCell ref="QBL39:QCB39"/>
    <mergeCell ref="QCC39:QCS39"/>
    <mergeCell ref="QCT39:QDJ39"/>
    <mergeCell ref="QDK39:QEA39"/>
    <mergeCell ref="QEB39:QER39"/>
    <mergeCell ref="QUK39:QVA39"/>
    <mergeCell ref="QVB39:QVR39"/>
    <mergeCell ref="QVS39:QWI39"/>
    <mergeCell ref="QWJ39:QWZ39"/>
    <mergeCell ref="QXA39:QXQ39"/>
    <mergeCell ref="QXR39:QYH39"/>
    <mergeCell ref="QQM39:QRC39"/>
    <mergeCell ref="QRD39:QRT39"/>
    <mergeCell ref="QRU39:QSK39"/>
    <mergeCell ref="QSL39:QTB39"/>
    <mergeCell ref="QTC39:QTS39"/>
    <mergeCell ref="QTT39:QUJ39"/>
    <mergeCell ref="QMO39:QNE39"/>
    <mergeCell ref="QNF39:QNV39"/>
    <mergeCell ref="QNW39:QOM39"/>
    <mergeCell ref="QON39:QPD39"/>
    <mergeCell ref="QPE39:QPU39"/>
    <mergeCell ref="QPV39:QQL39"/>
    <mergeCell ref="RGE39:RGU39"/>
    <mergeCell ref="RGV39:RHL39"/>
    <mergeCell ref="RHM39:RIC39"/>
    <mergeCell ref="RID39:RIT39"/>
    <mergeCell ref="RIU39:RJK39"/>
    <mergeCell ref="RJL39:RKB39"/>
    <mergeCell ref="RCG39:RCW39"/>
    <mergeCell ref="RCX39:RDN39"/>
    <mergeCell ref="RDO39:REE39"/>
    <mergeCell ref="REF39:REV39"/>
    <mergeCell ref="REW39:RFM39"/>
    <mergeCell ref="RFN39:RGD39"/>
    <mergeCell ref="QYI39:QYY39"/>
    <mergeCell ref="QYZ39:QZP39"/>
    <mergeCell ref="QZQ39:RAG39"/>
    <mergeCell ref="RAH39:RAX39"/>
    <mergeCell ref="RAY39:RBO39"/>
    <mergeCell ref="RBP39:RCF39"/>
    <mergeCell ref="RRY39:RSO39"/>
    <mergeCell ref="RSP39:RTF39"/>
    <mergeCell ref="RTG39:RTW39"/>
    <mergeCell ref="RTX39:RUN39"/>
    <mergeCell ref="RUO39:RVE39"/>
    <mergeCell ref="RVF39:RVV39"/>
    <mergeCell ref="ROA39:ROQ39"/>
    <mergeCell ref="ROR39:RPH39"/>
    <mergeCell ref="RPI39:RPY39"/>
    <mergeCell ref="RPZ39:RQP39"/>
    <mergeCell ref="RQQ39:RRG39"/>
    <mergeCell ref="RRH39:RRX39"/>
    <mergeCell ref="RKC39:RKS39"/>
    <mergeCell ref="RKT39:RLJ39"/>
    <mergeCell ref="RLK39:RMA39"/>
    <mergeCell ref="RMB39:RMR39"/>
    <mergeCell ref="RMS39:RNI39"/>
    <mergeCell ref="RNJ39:RNZ39"/>
    <mergeCell ref="SDS39:SEI39"/>
    <mergeCell ref="SEJ39:SEZ39"/>
    <mergeCell ref="SFA39:SFQ39"/>
    <mergeCell ref="SFR39:SGH39"/>
    <mergeCell ref="SGI39:SGY39"/>
    <mergeCell ref="SGZ39:SHP39"/>
    <mergeCell ref="RZU39:SAK39"/>
    <mergeCell ref="SAL39:SBB39"/>
    <mergeCell ref="SBC39:SBS39"/>
    <mergeCell ref="SBT39:SCJ39"/>
    <mergeCell ref="SCK39:SDA39"/>
    <mergeCell ref="SDB39:SDR39"/>
    <mergeCell ref="RVW39:RWM39"/>
    <mergeCell ref="RWN39:RXD39"/>
    <mergeCell ref="RXE39:RXU39"/>
    <mergeCell ref="RXV39:RYL39"/>
    <mergeCell ref="RYM39:RZC39"/>
    <mergeCell ref="RZD39:RZT39"/>
    <mergeCell ref="SPM39:SQC39"/>
    <mergeCell ref="SQD39:SQT39"/>
    <mergeCell ref="SQU39:SRK39"/>
    <mergeCell ref="SRL39:SSB39"/>
    <mergeCell ref="SSC39:SSS39"/>
    <mergeCell ref="SST39:STJ39"/>
    <mergeCell ref="SLO39:SME39"/>
    <mergeCell ref="SMF39:SMV39"/>
    <mergeCell ref="SMW39:SNM39"/>
    <mergeCell ref="SNN39:SOD39"/>
    <mergeCell ref="SOE39:SOU39"/>
    <mergeCell ref="SOV39:SPL39"/>
    <mergeCell ref="SHQ39:SIG39"/>
    <mergeCell ref="SIH39:SIX39"/>
    <mergeCell ref="SIY39:SJO39"/>
    <mergeCell ref="SJP39:SKF39"/>
    <mergeCell ref="SKG39:SKW39"/>
    <mergeCell ref="SKX39:SLN39"/>
    <mergeCell ref="TBG39:TBW39"/>
    <mergeCell ref="TBX39:TCN39"/>
    <mergeCell ref="TCO39:TDE39"/>
    <mergeCell ref="TDF39:TDV39"/>
    <mergeCell ref="TDW39:TEM39"/>
    <mergeCell ref="TEN39:TFD39"/>
    <mergeCell ref="SXI39:SXY39"/>
    <mergeCell ref="SXZ39:SYP39"/>
    <mergeCell ref="SYQ39:SZG39"/>
    <mergeCell ref="SZH39:SZX39"/>
    <mergeCell ref="SZY39:TAO39"/>
    <mergeCell ref="TAP39:TBF39"/>
    <mergeCell ref="STK39:SUA39"/>
    <mergeCell ref="SUB39:SUR39"/>
    <mergeCell ref="SUS39:SVI39"/>
    <mergeCell ref="SVJ39:SVZ39"/>
    <mergeCell ref="SWA39:SWQ39"/>
    <mergeCell ref="SWR39:SXH39"/>
    <mergeCell ref="TNA39:TNQ39"/>
    <mergeCell ref="TNR39:TOH39"/>
    <mergeCell ref="TOI39:TOY39"/>
    <mergeCell ref="TOZ39:TPP39"/>
    <mergeCell ref="TPQ39:TQG39"/>
    <mergeCell ref="TQH39:TQX39"/>
    <mergeCell ref="TJC39:TJS39"/>
    <mergeCell ref="TJT39:TKJ39"/>
    <mergeCell ref="TKK39:TLA39"/>
    <mergeCell ref="TLB39:TLR39"/>
    <mergeCell ref="TLS39:TMI39"/>
    <mergeCell ref="TMJ39:TMZ39"/>
    <mergeCell ref="TFE39:TFU39"/>
    <mergeCell ref="TFV39:TGL39"/>
    <mergeCell ref="TGM39:THC39"/>
    <mergeCell ref="THD39:THT39"/>
    <mergeCell ref="THU39:TIK39"/>
    <mergeCell ref="TIL39:TJB39"/>
    <mergeCell ref="TYU39:TZK39"/>
    <mergeCell ref="TZL39:UAB39"/>
    <mergeCell ref="UAC39:UAS39"/>
    <mergeCell ref="UAT39:UBJ39"/>
    <mergeCell ref="UBK39:UCA39"/>
    <mergeCell ref="UCB39:UCR39"/>
    <mergeCell ref="TUW39:TVM39"/>
    <mergeCell ref="TVN39:TWD39"/>
    <mergeCell ref="TWE39:TWU39"/>
    <mergeCell ref="TWV39:TXL39"/>
    <mergeCell ref="TXM39:TYC39"/>
    <mergeCell ref="TYD39:TYT39"/>
    <mergeCell ref="TQY39:TRO39"/>
    <mergeCell ref="TRP39:TSF39"/>
    <mergeCell ref="TSG39:TSW39"/>
    <mergeCell ref="TSX39:TTN39"/>
    <mergeCell ref="TTO39:TUE39"/>
    <mergeCell ref="TUF39:TUV39"/>
    <mergeCell ref="UKO39:ULE39"/>
    <mergeCell ref="ULF39:ULV39"/>
    <mergeCell ref="ULW39:UMM39"/>
    <mergeCell ref="UMN39:UND39"/>
    <mergeCell ref="UNE39:UNU39"/>
    <mergeCell ref="UNV39:UOL39"/>
    <mergeCell ref="UGQ39:UHG39"/>
    <mergeCell ref="UHH39:UHX39"/>
    <mergeCell ref="UHY39:UIO39"/>
    <mergeCell ref="UIP39:UJF39"/>
    <mergeCell ref="UJG39:UJW39"/>
    <mergeCell ref="UJX39:UKN39"/>
    <mergeCell ref="UCS39:UDI39"/>
    <mergeCell ref="UDJ39:UDZ39"/>
    <mergeCell ref="UEA39:UEQ39"/>
    <mergeCell ref="UER39:UFH39"/>
    <mergeCell ref="UFI39:UFY39"/>
    <mergeCell ref="UFZ39:UGP39"/>
    <mergeCell ref="UWI39:UWY39"/>
    <mergeCell ref="UWZ39:UXP39"/>
    <mergeCell ref="UXQ39:UYG39"/>
    <mergeCell ref="UYH39:UYX39"/>
    <mergeCell ref="UYY39:UZO39"/>
    <mergeCell ref="UZP39:VAF39"/>
    <mergeCell ref="USK39:UTA39"/>
    <mergeCell ref="UTB39:UTR39"/>
    <mergeCell ref="UTS39:UUI39"/>
    <mergeCell ref="UUJ39:UUZ39"/>
    <mergeCell ref="UVA39:UVQ39"/>
    <mergeCell ref="UVR39:UWH39"/>
    <mergeCell ref="UOM39:UPC39"/>
    <mergeCell ref="UPD39:UPT39"/>
    <mergeCell ref="UPU39:UQK39"/>
    <mergeCell ref="UQL39:URB39"/>
    <mergeCell ref="URC39:URS39"/>
    <mergeCell ref="URT39:USJ39"/>
    <mergeCell ref="VIC39:VIS39"/>
    <mergeCell ref="VIT39:VJJ39"/>
    <mergeCell ref="VJK39:VKA39"/>
    <mergeCell ref="VKB39:VKR39"/>
    <mergeCell ref="VKS39:VLI39"/>
    <mergeCell ref="VLJ39:VLZ39"/>
    <mergeCell ref="VEE39:VEU39"/>
    <mergeCell ref="VEV39:VFL39"/>
    <mergeCell ref="VFM39:VGC39"/>
    <mergeCell ref="VGD39:VGT39"/>
    <mergeCell ref="VGU39:VHK39"/>
    <mergeCell ref="VHL39:VIB39"/>
    <mergeCell ref="VAG39:VAW39"/>
    <mergeCell ref="VAX39:VBN39"/>
    <mergeCell ref="VBO39:VCE39"/>
    <mergeCell ref="VCF39:VCV39"/>
    <mergeCell ref="VCW39:VDM39"/>
    <mergeCell ref="VDN39:VED39"/>
    <mergeCell ref="VTW39:VUM39"/>
    <mergeCell ref="VUN39:VVD39"/>
    <mergeCell ref="VVE39:VVU39"/>
    <mergeCell ref="VVV39:VWL39"/>
    <mergeCell ref="VWM39:VXC39"/>
    <mergeCell ref="VXD39:VXT39"/>
    <mergeCell ref="VPY39:VQO39"/>
    <mergeCell ref="VQP39:VRF39"/>
    <mergeCell ref="VRG39:VRW39"/>
    <mergeCell ref="VRX39:VSN39"/>
    <mergeCell ref="VSO39:VTE39"/>
    <mergeCell ref="VTF39:VTV39"/>
    <mergeCell ref="VMA39:VMQ39"/>
    <mergeCell ref="VMR39:VNH39"/>
    <mergeCell ref="VNI39:VNY39"/>
    <mergeCell ref="VNZ39:VOP39"/>
    <mergeCell ref="VOQ39:VPG39"/>
    <mergeCell ref="VPH39:VPX39"/>
    <mergeCell ref="WMV39:WNL39"/>
    <mergeCell ref="WFQ39:WGG39"/>
    <mergeCell ref="WGH39:WGX39"/>
    <mergeCell ref="WGY39:WHO39"/>
    <mergeCell ref="WHP39:WIF39"/>
    <mergeCell ref="WIG39:WIW39"/>
    <mergeCell ref="WIX39:WJN39"/>
    <mergeCell ref="WBS39:WCI39"/>
    <mergeCell ref="WCJ39:WCZ39"/>
    <mergeCell ref="WDA39:WDQ39"/>
    <mergeCell ref="WDR39:WEH39"/>
    <mergeCell ref="WEI39:WEY39"/>
    <mergeCell ref="WEZ39:WFP39"/>
    <mergeCell ref="VXU39:VYK39"/>
    <mergeCell ref="VYL39:VZB39"/>
    <mergeCell ref="VZC39:VZS39"/>
    <mergeCell ref="VZT39:WAJ39"/>
    <mergeCell ref="WAK39:WBA39"/>
    <mergeCell ref="WBB39:WBR39"/>
    <mergeCell ref="WNM39:WOC39"/>
    <mergeCell ref="WOD39:WOT39"/>
    <mergeCell ref="WOU39:WPK39"/>
    <mergeCell ref="WPL39:WQB39"/>
    <mergeCell ref="WQC39:WQS39"/>
    <mergeCell ref="WQT39:WRJ39"/>
    <mergeCell ref="WJO39:WKE39"/>
    <mergeCell ref="WKF39:WKV39"/>
    <mergeCell ref="WKW39:WLM39"/>
    <mergeCell ref="WLN39:WMD39"/>
    <mergeCell ref="XDE39:XDU39"/>
    <mergeCell ref="XDV39:XEL39"/>
    <mergeCell ref="XEM39:XEY39"/>
    <mergeCell ref="WZG39:WZW39"/>
    <mergeCell ref="WZX39:XAN39"/>
    <mergeCell ref="XAO39:XBE39"/>
    <mergeCell ref="XBF39:XBV39"/>
    <mergeCell ref="XBW39:XCM39"/>
    <mergeCell ref="XCN39:XDD39"/>
    <mergeCell ref="WVI39:WVY39"/>
    <mergeCell ref="WVZ39:WWP39"/>
    <mergeCell ref="WWQ39:WXG39"/>
    <mergeCell ref="WXH39:WXX39"/>
    <mergeCell ref="WXY39:WYO39"/>
    <mergeCell ref="WYP39:WZF39"/>
    <mergeCell ref="WRK39:WSA39"/>
    <mergeCell ref="WSB39:WSR39"/>
    <mergeCell ref="WSS39:WTI39"/>
    <mergeCell ref="WTJ39:WTZ39"/>
    <mergeCell ref="WUA39:WUQ39"/>
    <mergeCell ref="WUR39:WVH39"/>
    <mergeCell ref="WME39:WMU39"/>
  </mergeCells>
  <pageMargins left="0.25" right="0.25" top="0.75" bottom="0.75" header="0.3" footer="0.3"/>
  <pageSetup paperSize="5" scale="61" orientation="landscape" r:id="rId1"/>
  <headerFooter alignWithMargins="0">
    <oddFooter>&amp;L&amp;D &amp;Z&amp;F&amp;RPAGE 12</oddFooter>
  </headerFooter>
  <ignoredErrors>
    <ignoredError sqref="F24 R24:S24 B10:H23 B8:H8 B24:E24 T23:T24 H24:P24 B9:G9 Q8 U24 Q9:Q24 M9 O9 U9:U23 S9:S23 U8 S8 W8:AC8 W17:AC17 W16:AC16 W9:AC9 W18:AC18 W11:AC11 W19:AC19 W13:AC14 W15 W10:AC10 W21:AC21 W23:AC23 W22:AC22 W20:AC20 W12:AC12 M17 O17 M19 O19 M11 O11 Y15:AC15" unlockedFormula="1"/>
    <ignoredError sqref="H9 K14 K13 K15 K17 K11 K12 K19 K21 K16 K18 K8 K10 K9:L9 I8 I10:I23 J8:J23 I9 K23 K22 K20 G24" formula="1" unlockedFormula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050EE-756A-48F4-804D-64B237C875B8}">
  <dimension ref="A1:B24"/>
  <sheetViews>
    <sheetView workbookViewId="0">
      <selection activeCell="N20" sqref="N19:N20"/>
    </sheetView>
  </sheetViews>
  <sheetFormatPr defaultRowHeight="12.5"/>
  <cols>
    <col min="1" max="1" width="28.7265625" customWidth="1"/>
    <col min="2" max="2" width="21.26953125" customWidth="1"/>
  </cols>
  <sheetData>
    <row r="1" spans="1:2" ht="18.5">
      <c r="A1" s="264" t="s">
        <v>201</v>
      </c>
      <c r="B1" s="264"/>
    </row>
    <row r="2" spans="1:2" ht="14.5">
      <c r="A2" s="211" t="s">
        <v>120</v>
      </c>
      <c r="B2" s="211" t="s">
        <v>121</v>
      </c>
    </row>
    <row r="3" spans="1:2" ht="14.5">
      <c r="A3" s="212" t="s">
        <v>124</v>
      </c>
      <c r="B3" s="37">
        <v>8246</v>
      </c>
    </row>
    <row r="4" spans="1:2" ht="14.5">
      <c r="A4" s="212" t="s">
        <v>126</v>
      </c>
      <c r="B4" s="37">
        <v>34601</v>
      </c>
    </row>
    <row r="5" spans="1:2" ht="14.5">
      <c r="A5" s="212" t="s">
        <v>129</v>
      </c>
      <c r="B5" s="37">
        <v>22113</v>
      </c>
    </row>
    <row r="6" spans="1:2" ht="14.5">
      <c r="A6" s="212" t="s">
        <v>132</v>
      </c>
      <c r="B6" s="37">
        <v>11757</v>
      </c>
    </row>
    <row r="7" spans="1:2" ht="14.5">
      <c r="A7" s="212" t="s">
        <v>135</v>
      </c>
      <c r="B7" s="37">
        <v>11891</v>
      </c>
    </row>
    <row r="8" spans="1:2" ht="14.5">
      <c r="A8" s="212" t="s">
        <v>138</v>
      </c>
      <c r="B8" s="37">
        <v>12075</v>
      </c>
    </row>
    <row r="9" spans="1:2" ht="14.5">
      <c r="A9" s="212" t="s">
        <v>141</v>
      </c>
      <c r="B9" s="37">
        <v>51841</v>
      </c>
    </row>
    <row r="10" spans="1:2" ht="14.5">
      <c r="A10" s="212" t="s">
        <v>144</v>
      </c>
      <c r="B10" s="37">
        <v>18441</v>
      </c>
    </row>
    <row r="11" spans="1:2" ht="14.5">
      <c r="A11" s="212" t="s">
        <v>148</v>
      </c>
      <c r="B11" s="37">
        <v>16746</v>
      </c>
    </row>
    <row r="12" spans="1:2" ht="14.5">
      <c r="A12" s="212" t="s">
        <v>151</v>
      </c>
      <c r="B12" s="37">
        <v>31075</v>
      </c>
    </row>
    <row r="13" spans="1:2" ht="14.5">
      <c r="A13" s="212" t="s">
        <v>155</v>
      </c>
      <c r="B13" s="37">
        <v>23900</v>
      </c>
    </row>
    <row r="14" spans="1:2" ht="14.5">
      <c r="A14" s="212" t="s">
        <v>158</v>
      </c>
      <c r="B14" s="37">
        <v>34387</v>
      </c>
    </row>
    <row r="15" spans="1:2" ht="14.5">
      <c r="A15" s="212" t="s">
        <v>160</v>
      </c>
      <c r="B15" s="37">
        <v>19678</v>
      </c>
    </row>
    <row r="16" spans="1:2" ht="14.5">
      <c r="A16" s="212" t="s">
        <v>163</v>
      </c>
      <c r="B16" s="37">
        <v>29646</v>
      </c>
    </row>
    <row r="17" spans="1:2" ht="14.5">
      <c r="A17" s="212" t="s">
        <v>166</v>
      </c>
      <c r="B17" s="37">
        <v>20244</v>
      </c>
    </row>
    <row r="18" spans="1:2" ht="14.5">
      <c r="A18" s="212" t="s">
        <v>170</v>
      </c>
      <c r="B18" s="37">
        <v>37335</v>
      </c>
    </row>
    <row r="19" spans="1:2" ht="14.5">
      <c r="A19" s="212" t="s">
        <v>174</v>
      </c>
      <c r="B19" s="37">
        <v>51843</v>
      </c>
    </row>
    <row r="20" spans="1:2" ht="14.5">
      <c r="A20" s="212" t="s">
        <v>177</v>
      </c>
      <c r="B20" s="37">
        <v>23355</v>
      </c>
    </row>
    <row r="21" spans="1:2" ht="14.5">
      <c r="A21" s="212" t="s">
        <v>179</v>
      </c>
      <c r="B21" s="37">
        <v>29825</v>
      </c>
    </row>
    <row r="22" spans="1:2" ht="14.5">
      <c r="A22" s="212" t="s">
        <v>183</v>
      </c>
      <c r="B22" s="37">
        <v>24345</v>
      </c>
    </row>
    <row r="23" spans="1:2">
      <c r="A23" s="265" t="s">
        <v>202</v>
      </c>
      <c r="B23" s="266">
        <f>SUM(B3:B22)</f>
        <v>513344</v>
      </c>
    </row>
    <row r="24" spans="1:2">
      <c r="A24" s="265"/>
      <c r="B24" s="266"/>
    </row>
  </sheetData>
  <mergeCells count="3">
    <mergeCell ref="A1:B1"/>
    <mergeCell ref="A23:A24"/>
    <mergeCell ref="B23:B2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69623-7A9C-4354-880C-13FCA9E13605}">
  <sheetPr>
    <tabColor theme="9" tint="0.59999389629810485"/>
    <pageSetUpPr fitToPage="1"/>
  </sheetPr>
  <dimension ref="A1:XFC39"/>
  <sheetViews>
    <sheetView showGridLines="0" zoomScale="60" zoomScaleNormal="60" workbookViewId="0">
      <selection activeCell="O26" sqref="O26"/>
    </sheetView>
  </sheetViews>
  <sheetFormatPr defaultColWidth="15.54296875" defaultRowHeight="14.5"/>
  <cols>
    <col min="1" max="1" width="20.453125" style="1" customWidth="1"/>
    <col min="2" max="6" width="14.54296875" style="1" customWidth="1"/>
    <col min="7" max="7" width="15.54296875" style="1" customWidth="1"/>
    <col min="8" max="9" width="24.81640625" style="1" customWidth="1"/>
    <col min="10" max="11" width="24.453125" style="1" customWidth="1"/>
    <col min="12" max="15" width="17.453125" style="1" customWidth="1"/>
    <col min="16" max="16384" width="15.54296875" style="1"/>
  </cols>
  <sheetData>
    <row r="1" spans="1:15" ht="32.25" customHeight="1">
      <c r="A1" s="23" t="s">
        <v>45</v>
      </c>
      <c r="B1" s="3"/>
      <c r="C1" s="3"/>
      <c r="D1" s="2"/>
      <c r="E1" s="3"/>
      <c r="F1" s="3" t="s">
        <v>88</v>
      </c>
      <c r="G1" s="3"/>
      <c r="H1" s="3"/>
      <c r="I1" s="3"/>
      <c r="J1" s="3"/>
      <c r="K1" s="3"/>
      <c r="L1" s="3"/>
      <c r="M1" s="3"/>
      <c r="N1" s="3"/>
      <c r="O1" s="3"/>
    </row>
    <row r="2" spans="1:15">
      <c r="A2" s="3"/>
      <c r="B2" s="3"/>
      <c r="C2" s="3"/>
      <c r="D2" s="3"/>
      <c r="F2" s="3"/>
      <c r="G2" s="3"/>
      <c r="H2" s="40"/>
      <c r="I2" s="3"/>
      <c r="J2" s="3"/>
      <c r="K2" s="3"/>
      <c r="L2" s="3"/>
      <c r="M2" s="3"/>
      <c r="N2" s="3"/>
      <c r="O2" s="3"/>
    </row>
    <row r="3" spans="1:15" ht="15" thickBo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31.5" customHeight="1">
      <c r="A4" s="24" t="s">
        <v>46</v>
      </c>
      <c r="B4" s="269" t="s">
        <v>47</v>
      </c>
      <c r="C4" s="270"/>
      <c r="D4" s="271"/>
      <c r="E4" s="272" t="s">
        <v>48</v>
      </c>
      <c r="F4" s="273"/>
      <c r="G4" s="274" t="s">
        <v>49</v>
      </c>
    </row>
    <row r="5" spans="1:15" ht="19" thickBot="1">
      <c r="A5" s="25">
        <v>569144.44999999995</v>
      </c>
      <c r="B5" s="42"/>
      <c r="C5" s="94">
        <f>ROUND(A5*0.75,2)+0.03</f>
        <v>426858.37000000005</v>
      </c>
      <c r="D5" s="43"/>
      <c r="E5" s="276">
        <f>ROUND(A5*0.25,2)-0.03</f>
        <v>142286.07999999999</v>
      </c>
      <c r="F5" s="277"/>
      <c r="G5" s="275"/>
      <c r="H5" s="5"/>
    </row>
    <row r="6" spans="1:15" ht="19" thickBot="1">
      <c r="A6" s="4"/>
      <c r="B6" s="278"/>
      <c r="C6" s="279"/>
      <c r="D6" s="44"/>
      <c r="E6" s="45"/>
      <c r="F6" s="46"/>
      <c r="G6" s="275"/>
      <c r="H6" s="280" t="s">
        <v>50</v>
      </c>
      <c r="I6" s="281"/>
      <c r="J6" s="282" t="s">
        <v>51</v>
      </c>
      <c r="K6" s="283"/>
      <c r="L6" s="284" t="s">
        <v>89</v>
      </c>
      <c r="M6" s="285"/>
      <c r="N6" s="286" t="s">
        <v>52</v>
      </c>
      <c r="O6" s="287"/>
    </row>
    <row r="7" spans="1:15" ht="76.5" customHeight="1">
      <c r="A7" s="14" t="s">
        <v>53</v>
      </c>
      <c r="B7" s="47" t="s">
        <v>90</v>
      </c>
      <c r="C7" s="48" t="s">
        <v>54</v>
      </c>
      <c r="D7" s="49" t="s">
        <v>55</v>
      </c>
      <c r="E7" s="50" t="s">
        <v>54</v>
      </c>
      <c r="F7" s="51" t="s">
        <v>55</v>
      </c>
      <c r="G7" s="275"/>
      <c r="H7" s="96" t="s">
        <v>91</v>
      </c>
      <c r="I7" s="97" t="s">
        <v>92</v>
      </c>
      <c r="J7" s="96" t="s">
        <v>93</v>
      </c>
      <c r="K7" s="99" t="s">
        <v>94</v>
      </c>
      <c r="L7" s="96" t="s">
        <v>95</v>
      </c>
      <c r="M7" s="98" t="s">
        <v>96</v>
      </c>
      <c r="N7" s="109" t="s">
        <v>97</v>
      </c>
      <c r="O7" s="99" t="s">
        <v>98</v>
      </c>
    </row>
    <row r="8" spans="1:15">
      <c r="A8" s="15" t="s">
        <v>56</v>
      </c>
      <c r="B8" s="17">
        <v>13109</v>
      </c>
      <c r="C8" s="13">
        <f>B8/B$24</f>
        <v>2.3250286881829518E-2</v>
      </c>
      <c r="D8" s="18">
        <f>ROUND(C$5*C8,2)</f>
        <v>9924.58</v>
      </c>
      <c r="E8" s="21">
        <f>+F8/$F$24</f>
        <v>6.2499999999999986E-2</v>
      </c>
      <c r="F8" s="20">
        <f>ROUND(+$E$5/16,2)</f>
        <v>8892.8799999999992</v>
      </c>
      <c r="G8" s="87">
        <f>F8+D8</f>
        <v>18817.46</v>
      </c>
      <c r="H8" s="100">
        <f>ROUND(D8*0.75,2)</f>
        <v>7443.44</v>
      </c>
      <c r="I8" s="107">
        <f>D8-H8</f>
        <v>2481.1400000000003</v>
      </c>
      <c r="J8" s="100">
        <f>ROUND(F8*0.75,2)</f>
        <v>6669.66</v>
      </c>
      <c r="K8" s="101">
        <f>F8-J8</f>
        <v>2223.2199999999993</v>
      </c>
      <c r="L8" s="100">
        <v>0</v>
      </c>
      <c r="M8" s="107">
        <f>(H8-L8)+J8</f>
        <v>14113.099999999999</v>
      </c>
      <c r="N8" s="100">
        <v>744.34</v>
      </c>
      <c r="O8" s="101">
        <f>(I8-N8)+K8</f>
        <v>3960.0199999999995</v>
      </c>
    </row>
    <row r="9" spans="1:15">
      <c r="A9" s="15" t="s">
        <v>57</v>
      </c>
      <c r="B9" s="17">
        <v>62569</v>
      </c>
      <c r="C9" s="13">
        <f t="shared" ref="C9:C23" si="0">B9/B$24</f>
        <v>0.11097316346854764</v>
      </c>
      <c r="D9" s="18">
        <f>ROUND(C$5*C9,2)+0.02</f>
        <v>47369.84</v>
      </c>
      <c r="E9" s="19">
        <f t="shared" ref="E9:E23" si="1">+F9/$F$24</f>
        <v>6.2499999999999986E-2</v>
      </c>
      <c r="F9" s="20">
        <f t="shared" ref="F9:F23" si="2">ROUND(+$E$5/16,2)</f>
        <v>8892.8799999999992</v>
      </c>
      <c r="G9" s="87">
        <f t="shared" ref="G9:G23" si="3">F9+D9</f>
        <v>56262.719999999994</v>
      </c>
      <c r="H9" s="100">
        <f t="shared" ref="H9:H23" si="4">ROUND(D9*0.75,2)</f>
        <v>35527.379999999997</v>
      </c>
      <c r="I9" s="107">
        <f t="shared" ref="I9:I23" si="5">D9-H9</f>
        <v>11842.46</v>
      </c>
      <c r="J9" s="100">
        <f t="shared" ref="J9:J23" si="6">ROUND(F9*0.75,2)</f>
        <v>6669.66</v>
      </c>
      <c r="K9" s="101">
        <f t="shared" ref="K9:K23" si="7">F9-J9</f>
        <v>2223.2199999999993</v>
      </c>
      <c r="L9" s="100"/>
      <c r="M9" s="107">
        <f t="shared" ref="M9:M23" si="8">(H9-L9)+J9</f>
        <v>42197.039999999994</v>
      </c>
      <c r="N9" s="100"/>
      <c r="O9" s="101">
        <f t="shared" ref="O9:O23" si="9">(I9-N9)+K9</f>
        <v>14065.679999999998</v>
      </c>
    </row>
    <row r="10" spans="1:15">
      <c r="A10" s="15" t="s">
        <v>58</v>
      </c>
      <c r="B10" s="17">
        <v>44234</v>
      </c>
      <c r="C10" s="13">
        <f t="shared" si="0"/>
        <v>7.8453977414817827E-2</v>
      </c>
      <c r="D10" s="18">
        <f t="shared" ref="D10:D22" si="10">ROUND(C$5*C10,2)</f>
        <v>33488.74</v>
      </c>
      <c r="E10" s="19">
        <f t="shared" si="1"/>
        <v>6.2499999999999986E-2</v>
      </c>
      <c r="F10" s="20">
        <f t="shared" si="2"/>
        <v>8892.8799999999992</v>
      </c>
      <c r="G10" s="87">
        <f t="shared" si="3"/>
        <v>42381.619999999995</v>
      </c>
      <c r="H10" s="100">
        <f t="shared" si="4"/>
        <v>25116.560000000001</v>
      </c>
      <c r="I10" s="107">
        <f t="shared" si="5"/>
        <v>8372.1799999999967</v>
      </c>
      <c r="J10" s="100">
        <f t="shared" si="6"/>
        <v>6669.66</v>
      </c>
      <c r="K10" s="101">
        <f t="shared" si="7"/>
        <v>2223.2199999999993</v>
      </c>
      <c r="L10" s="100">
        <v>7534.97</v>
      </c>
      <c r="M10" s="107">
        <f t="shared" si="8"/>
        <v>24251.25</v>
      </c>
      <c r="N10" s="100">
        <v>2511.65</v>
      </c>
      <c r="O10" s="101">
        <f t="shared" si="9"/>
        <v>8083.7499999999964</v>
      </c>
    </row>
    <row r="11" spans="1:15" ht="14.5" customHeight="1">
      <c r="A11" s="15" t="s">
        <v>59</v>
      </c>
      <c r="B11" s="17">
        <v>36916</v>
      </c>
      <c r="C11" s="13">
        <f t="shared" si="0"/>
        <v>6.5474680794081808E-2</v>
      </c>
      <c r="D11" s="18">
        <f t="shared" si="10"/>
        <v>27948.42</v>
      </c>
      <c r="E11" s="19">
        <f t="shared" si="1"/>
        <v>6.2499999999999986E-2</v>
      </c>
      <c r="F11" s="20">
        <f t="shared" si="2"/>
        <v>8892.8799999999992</v>
      </c>
      <c r="G11" s="87">
        <f t="shared" si="3"/>
        <v>36841.299999999996</v>
      </c>
      <c r="H11" s="100">
        <f t="shared" si="4"/>
        <v>20961.32</v>
      </c>
      <c r="I11" s="107">
        <f t="shared" si="5"/>
        <v>6987.0999999999985</v>
      </c>
      <c r="J11" s="100">
        <f t="shared" si="6"/>
        <v>6669.66</v>
      </c>
      <c r="K11" s="101">
        <f t="shared" si="7"/>
        <v>2223.2199999999993</v>
      </c>
      <c r="L11" s="100"/>
      <c r="M11" s="107">
        <f t="shared" si="8"/>
        <v>27630.98</v>
      </c>
      <c r="N11" s="100"/>
      <c r="O11" s="101">
        <f t="shared" si="9"/>
        <v>9210.3199999999979</v>
      </c>
    </row>
    <row r="12" spans="1:15" ht="14.5" customHeight="1">
      <c r="A12" s="15" t="s">
        <v>60</v>
      </c>
      <c r="B12" s="17">
        <v>13938</v>
      </c>
      <c r="C12" s="13">
        <f t="shared" si="0"/>
        <v>2.4720611683495295E-2</v>
      </c>
      <c r="D12" s="18">
        <f t="shared" si="10"/>
        <v>10552.2</v>
      </c>
      <c r="E12" s="19">
        <f t="shared" si="1"/>
        <v>6.2499999999999986E-2</v>
      </c>
      <c r="F12" s="20">
        <f t="shared" si="2"/>
        <v>8892.8799999999992</v>
      </c>
      <c r="G12" s="87">
        <f t="shared" si="3"/>
        <v>19445.080000000002</v>
      </c>
      <c r="H12" s="100">
        <f t="shared" si="4"/>
        <v>7914.15</v>
      </c>
      <c r="I12" s="107">
        <f t="shared" si="5"/>
        <v>2638.0500000000011</v>
      </c>
      <c r="J12" s="100">
        <f t="shared" si="6"/>
        <v>6669.66</v>
      </c>
      <c r="K12" s="101">
        <f t="shared" si="7"/>
        <v>2223.2199999999993</v>
      </c>
      <c r="L12" s="100">
        <v>2374.25</v>
      </c>
      <c r="M12" s="107">
        <f t="shared" si="8"/>
        <v>12209.56</v>
      </c>
      <c r="N12" s="100">
        <v>791.42</v>
      </c>
      <c r="O12" s="101">
        <f t="shared" si="9"/>
        <v>4069.8500000000004</v>
      </c>
    </row>
    <row r="13" spans="1:15" ht="14.5" customHeight="1">
      <c r="A13" s="15" t="s">
        <v>61</v>
      </c>
      <c r="B13" s="17">
        <v>48312</v>
      </c>
      <c r="C13" s="13">
        <f t="shared" si="0"/>
        <v>8.568676938248132E-2</v>
      </c>
      <c r="D13" s="18">
        <f t="shared" si="10"/>
        <v>36576.11</v>
      </c>
      <c r="E13" s="19">
        <f t="shared" si="1"/>
        <v>6.2499999999999986E-2</v>
      </c>
      <c r="F13" s="20">
        <f t="shared" si="2"/>
        <v>8892.8799999999992</v>
      </c>
      <c r="G13" s="87">
        <f t="shared" si="3"/>
        <v>45468.99</v>
      </c>
      <c r="H13" s="100">
        <f t="shared" si="4"/>
        <v>27432.080000000002</v>
      </c>
      <c r="I13" s="107">
        <f t="shared" si="5"/>
        <v>9144.0299999999988</v>
      </c>
      <c r="J13" s="100">
        <f t="shared" si="6"/>
        <v>6669.66</v>
      </c>
      <c r="K13" s="101">
        <f t="shared" si="7"/>
        <v>2223.2199999999993</v>
      </c>
      <c r="L13" s="100">
        <v>21038.77</v>
      </c>
      <c r="M13" s="107">
        <f t="shared" si="8"/>
        <v>13062.970000000001</v>
      </c>
      <c r="N13" s="100">
        <v>2743.21</v>
      </c>
      <c r="O13" s="101">
        <f t="shared" si="9"/>
        <v>8624.0399999999972</v>
      </c>
    </row>
    <row r="14" spans="1:15" ht="14.5" customHeight="1">
      <c r="A14" s="15" t="s">
        <v>62</v>
      </c>
      <c r="B14" s="17">
        <v>8575</v>
      </c>
      <c r="C14" s="13">
        <f t="shared" si="0"/>
        <v>1.5208727592622481E-2</v>
      </c>
      <c r="D14" s="18">
        <f t="shared" si="10"/>
        <v>6491.97</v>
      </c>
      <c r="E14" s="19">
        <f t="shared" si="1"/>
        <v>6.2499999999999986E-2</v>
      </c>
      <c r="F14" s="20">
        <f t="shared" si="2"/>
        <v>8892.8799999999992</v>
      </c>
      <c r="G14" s="87">
        <f t="shared" si="3"/>
        <v>15384.849999999999</v>
      </c>
      <c r="H14" s="100">
        <f t="shared" si="4"/>
        <v>4868.9799999999996</v>
      </c>
      <c r="I14" s="107">
        <f t="shared" si="5"/>
        <v>1622.9900000000007</v>
      </c>
      <c r="J14" s="100">
        <f t="shared" si="6"/>
        <v>6669.66</v>
      </c>
      <c r="K14" s="101">
        <f t="shared" si="7"/>
        <v>2223.2199999999993</v>
      </c>
      <c r="L14" s="100">
        <v>0</v>
      </c>
      <c r="M14" s="107">
        <f t="shared" si="8"/>
        <v>11538.64</v>
      </c>
      <c r="N14" s="100">
        <v>486.9</v>
      </c>
      <c r="O14" s="101">
        <f t="shared" si="9"/>
        <v>3359.31</v>
      </c>
    </row>
    <row r="15" spans="1:15" ht="14.5" customHeight="1">
      <c r="A15" s="15" t="s">
        <v>63</v>
      </c>
      <c r="B15" s="17">
        <v>25269</v>
      </c>
      <c r="C15" s="13">
        <f t="shared" si="0"/>
        <v>4.4817415456323902E-2</v>
      </c>
      <c r="D15" s="18">
        <f t="shared" si="10"/>
        <v>19130.689999999999</v>
      </c>
      <c r="E15" s="19">
        <f t="shared" si="1"/>
        <v>6.2499999999999986E-2</v>
      </c>
      <c r="F15" s="20">
        <f t="shared" si="2"/>
        <v>8892.8799999999992</v>
      </c>
      <c r="G15" s="87">
        <f t="shared" si="3"/>
        <v>28023.57</v>
      </c>
      <c r="H15" s="100">
        <f t="shared" si="4"/>
        <v>14348.02</v>
      </c>
      <c r="I15" s="107">
        <f t="shared" si="5"/>
        <v>4782.6699999999983</v>
      </c>
      <c r="J15" s="100">
        <f t="shared" si="6"/>
        <v>6669.66</v>
      </c>
      <c r="K15" s="101">
        <f t="shared" si="7"/>
        <v>2223.2199999999993</v>
      </c>
      <c r="L15" s="100">
        <v>4304.41</v>
      </c>
      <c r="M15" s="107">
        <f t="shared" si="8"/>
        <v>16713.27</v>
      </c>
      <c r="N15" s="100">
        <v>1434.8</v>
      </c>
      <c r="O15" s="101">
        <f t="shared" si="9"/>
        <v>5571.0899999999974</v>
      </c>
    </row>
    <row r="16" spans="1:15" ht="14.5" customHeight="1">
      <c r="A16" s="15" t="s">
        <v>64</v>
      </c>
      <c r="B16" s="17">
        <v>25459</v>
      </c>
      <c r="C16" s="13">
        <f t="shared" si="0"/>
        <v>4.5154401840300382E-2</v>
      </c>
      <c r="D16" s="18">
        <f t="shared" si="10"/>
        <v>19274.53</v>
      </c>
      <c r="E16" s="19">
        <f t="shared" si="1"/>
        <v>6.2499999999999986E-2</v>
      </c>
      <c r="F16" s="20">
        <f t="shared" si="2"/>
        <v>8892.8799999999992</v>
      </c>
      <c r="G16" s="87">
        <f t="shared" si="3"/>
        <v>28167.409999999996</v>
      </c>
      <c r="H16" s="100">
        <f t="shared" si="4"/>
        <v>14455.9</v>
      </c>
      <c r="I16" s="107">
        <f t="shared" si="5"/>
        <v>4818.6299999999992</v>
      </c>
      <c r="J16" s="100">
        <f t="shared" si="6"/>
        <v>6669.66</v>
      </c>
      <c r="K16" s="101">
        <f t="shared" si="7"/>
        <v>2223.2199999999993</v>
      </c>
      <c r="L16" s="100">
        <v>4336.7700000000004</v>
      </c>
      <c r="M16" s="107">
        <f t="shared" si="8"/>
        <v>16788.79</v>
      </c>
      <c r="N16" s="100">
        <v>1445.59</v>
      </c>
      <c r="O16" s="101">
        <f t="shared" si="9"/>
        <v>5596.2599999999984</v>
      </c>
    </row>
    <row r="17" spans="1:15" ht="14.5" customHeight="1">
      <c r="A17" s="15" t="s">
        <v>65</v>
      </c>
      <c r="B17" s="17">
        <v>82052</v>
      </c>
      <c r="C17" s="13">
        <f t="shared" si="0"/>
        <v>0.14552845672651427</v>
      </c>
      <c r="D17" s="18">
        <f t="shared" si="10"/>
        <v>62120.04</v>
      </c>
      <c r="E17" s="19">
        <f t="shared" si="1"/>
        <v>6.2499999999999986E-2</v>
      </c>
      <c r="F17" s="20">
        <f t="shared" si="2"/>
        <v>8892.8799999999992</v>
      </c>
      <c r="G17" s="87">
        <f t="shared" si="3"/>
        <v>71012.92</v>
      </c>
      <c r="H17" s="100">
        <f t="shared" si="4"/>
        <v>46590.03</v>
      </c>
      <c r="I17" s="107">
        <f t="shared" si="5"/>
        <v>15530.010000000002</v>
      </c>
      <c r="J17" s="100">
        <f t="shared" si="6"/>
        <v>6669.66</v>
      </c>
      <c r="K17" s="101">
        <f t="shared" si="7"/>
        <v>2223.2199999999993</v>
      </c>
      <c r="L17" s="100"/>
      <c r="M17" s="107">
        <f t="shared" si="8"/>
        <v>53259.69</v>
      </c>
      <c r="N17" s="100"/>
      <c r="O17" s="101">
        <f t="shared" si="9"/>
        <v>17753.230000000003</v>
      </c>
    </row>
    <row r="18" spans="1:15" ht="14.5" customHeight="1">
      <c r="A18" s="15" t="s">
        <v>66</v>
      </c>
      <c r="B18" s="17">
        <v>37547</v>
      </c>
      <c r="C18" s="13">
        <f t="shared" si="0"/>
        <v>6.6593830311393154E-2</v>
      </c>
      <c r="D18" s="18">
        <f t="shared" si="10"/>
        <v>28426.13</v>
      </c>
      <c r="E18" s="19">
        <f t="shared" si="1"/>
        <v>6.2499999999999986E-2</v>
      </c>
      <c r="F18" s="20">
        <f t="shared" si="2"/>
        <v>8892.8799999999992</v>
      </c>
      <c r="G18" s="87">
        <f t="shared" si="3"/>
        <v>37319.01</v>
      </c>
      <c r="H18" s="100">
        <f t="shared" si="4"/>
        <v>21319.599999999999</v>
      </c>
      <c r="I18" s="107">
        <f t="shared" si="5"/>
        <v>7106.5300000000025</v>
      </c>
      <c r="J18" s="100">
        <f t="shared" si="6"/>
        <v>6669.66</v>
      </c>
      <c r="K18" s="101">
        <f t="shared" si="7"/>
        <v>2223.2199999999993</v>
      </c>
      <c r="L18" s="100">
        <v>6717.42</v>
      </c>
      <c r="M18" s="107">
        <f t="shared" si="8"/>
        <v>21271.839999999997</v>
      </c>
      <c r="N18" s="100">
        <v>2131.96</v>
      </c>
      <c r="O18" s="101">
        <f t="shared" si="9"/>
        <v>7197.7900000000018</v>
      </c>
    </row>
    <row r="19" spans="1:15" ht="14.5" customHeight="1">
      <c r="A19" s="15" t="s">
        <v>67</v>
      </c>
      <c r="B19" s="17">
        <v>58383</v>
      </c>
      <c r="C19" s="13">
        <f t="shared" si="0"/>
        <v>0.10354882134578172</v>
      </c>
      <c r="D19" s="18">
        <f t="shared" si="10"/>
        <v>44200.68</v>
      </c>
      <c r="E19" s="19">
        <f t="shared" si="1"/>
        <v>6.2499999999999986E-2</v>
      </c>
      <c r="F19" s="20">
        <f t="shared" si="2"/>
        <v>8892.8799999999992</v>
      </c>
      <c r="G19" s="87">
        <f t="shared" si="3"/>
        <v>53093.56</v>
      </c>
      <c r="H19" s="100">
        <f t="shared" si="4"/>
        <v>33150.51</v>
      </c>
      <c r="I19" s="107">
        <f t="shared" si="5"/>
        <v>11050.169999999998</v>
      </c>
      <c r="J19" s="100">
        <f t="shared" si="6"/>
        <v>6669.66</v>
      </c>
      <c r="K19" s="101">
        <f t="shared" si="7"/>
        <v>2223.2199999999993</v>
      </c>
      <c r="L19" s="100"/>
      <c r="M19" s="107">
        <f t="shared" si="8"/>
        <v>39820.17</v>
      </c>
      <c r="N19" s="100"/>
      <c r="O19" s="101">
        <f t="shared" si="9"/>
        <v>13273.389999999998</v>
      </c>
    </row>
    <row r="20" spans="1:15">
      <c r="A20" s="15" t="s">
        <v>68</v>
      </c>
      <c r="B20" s="17">
        <v>17894</v>
      </c>
      <c r="C20" s="13">
        <f t="shared" si="0"/>
        <v>3.1737022920394951E-2</v>
      </c>
      <c r="D20" s="18">
        <f t="shared" si="10"/>
        <v>13547.21</v>
      </c>
      <c r="E20" s="19">
        <f t="shared" si="1"/>
        <v>6.2499999999999986E-2</v>
      </c>
      <c r="F20" s="20">
        <f t="shared" si="2"/>
        <v>8892.8799999999992</v>
      </c>
      <c r="G20" s="87">
        <f t="shared" si="3"/>
        <v>22440.089999999997</v>
      </c>
      <c r="H20" s="100">
        <f t="shared" si="4"/>
        <v>10160.41</v>
      </c>
      <c r="I20" s="107">
        <f t="shared" si="5"/>
        <v>3386.7999999999993</v>
      </c>
      <c r="J20" s="100">
        <f t="shared" si="6"/>
        <v>6669.66</v>
      </c>
      <c r="K20" s="101">
        <f t="shared" si="7"/>
        <v>2223.2199999999993</v>
      </c>
      <c r="L20" s="100">
        <v>13026.98</v>
      </c>
      <c r="M20" s="107">
        <f t="shared" si="8"/>
        <v>3803.09</v>
      </c>
      <c r="N20" s="100">
        <v>4559.09</v>
      </c>
      <c r="O20" s="101">
        <f t="shared" si="9"/>
        <v>1050.9299999999985</v>
      </c>
    </row>
    <row r="21" spans="1:15">
      <c r="A21" s="15" t="s">
        <v>69</v>
      </c>
      <c r="B21" s="17">
        <v>19917</v>
      </c>
      <c r="C21" s="13">
        <f t="shared" si="0"/>
        <v>3.5325041103470782E-2</v>
      </c>
      <c r="D21" s="18">
        <f t="shared" si="10"/>
        <v>15078.79</v>
      </c>
      <c r="E21" s="19">
        <f t="shared" si="1"/>
        <v>6.2499999999999986E-2</v>
      </c>
      <c r="F21" s="20">
        <f t="shared" si="2"/>
        <v>8892.8799999999992</v>
      </c>
      <c r="G21" s="87">
        <f t="shared" si="3"/>
        <v>23971.67</v>
      </c>
      <c r="H21" s="100">
        <f t="shared" si="4"/>
        <v>11309.09</v>
      </c>
      <c r="I21" s="107">
        <f t="shared" si="5"/>
        <v>3769.7000000000007</v>
      </c>
      <c r="J21" s="100">
        <f t="shared" si="6"/>
        <v>6669.66</v>
      </c>
      <c r="K21" s="101">
        <f t="shared" si="7"/>
        <v>2223.2199999999993</v>
      </c>
      <c r="L21" s="100">
        <v>3392.73</v>
      </c>
      <c r="M21" s="107">
        <f t="shared" si="8"/>
        <v>14586.02</v>
      </c>
      <c r="N21" s="100">
        <v>1130.9100000000001</v>
      </c>
      <c r="O21" s="101">
        <f t="shared" si="9"/>
        <v>4862.01</v>
      </c>
    </row>
    <row r="22" spans="1:15">
      <c r="A22" s="15" t="s">
        <v>70</v>
      </c>
      <c r="B22" s="17">
        <v>34950</v>
      </c>
      <c r="C22" s="13">
        <f t="shared" si="0"/>
        <v>6.1987758526198915E-2</v>
      </c>
      <c r="D22" s="18">
        <f t="shared" si="10"/>
        <v>26459.99</v>
      </c>
      <c r="E22" s="19">
        <f t="shared" si="1"/>
        <v>6.2499999999999986E-2</v>
      </c>
      <c r="F22" s="20">
        <f t="shared" si="2"/>
        <v>8892.8799999999992</v>
      </c>
      <c r="G22" s="87">
        <f t="shared" si="3"/>
        <v>35352.870000000003</v>
      </c>
      <c r="H22" s="100">
        <f t="shared" si="4"/>
        <v>19844.990000000002</v>
      </c>
      <c r="I22" s="107">
        <f t="shared" si="5"/>
        <v>6615</v>
      </c>
      <c r="J22" s="100">
        <f t="shared" si="6"/>
        <v>6669.66</v>
      </c>
      <c r="K22" s="101">
        <f t="shared" si="7"/>
        <v>2223.2199999999993</v>
      </c>
      <c r="L22" s="100">
        <v>5953.5</v>
      </c>
      <c r="M22" s="107">
        <f t="shared" si="8"/>
        <v>20561.150000000001</v>
      </c>
      <c r="N22" s="100">
        <v>1984.5</v>
      </c>
      <c r="O22" s="101">
        <f t="shared" si="9"/>
        <v>6853.7199999999993</v>
      </c>
    </row>
    <row r="23" spans="1:15">
      <c r="A23" s="15" t="s">
        <v>71</v>
      </c>
      <c r="B23" s="17">
        <v>34697</v>
      </c>
      <c r="C23" s="13">
        <f t="shared" si="0"/>
        <v>6.153903455174603E-2</v>
      </c>
      <c r="D23" s="18">
        <f>ROUND(C$5*C23,2)</f>
        <v>26268.45</v>
      </c>
      <c r="E23" s="19">
        <f t="shared" si="1"/>
        <v>6.2499999999999986E-2</v>
      </c>
      <c r="F23" s="20">
        <f t="shared" si="2"/>
        <v>8892.8799999999992</v>
      </c>
      <c r="G23" s="87">
        <f t="shared" si="3"/>
        <v>35161.33</v>
      </c>
      <c r="H23" s="100">
        <f t="shared" si="4"/>
        <v>19701.34</v>
      </c>
      <c r="I23" s="107">
        <f t="shared" si="5"/>
        <v>6567.1100000000006</v>
      </c>
      <c r="J23" s="100">
        <f t="shared" si="6"/>
        <v>6669.66</v>
      </c>
      <c r="K23" s="101">
        <f t="shared" si="7"/>
        <v>2223.2199999999993</v>
      </c>
      <c r="L23" s="100">
        <v>5910.4</v>
      </c>
      <c r="M23" s="107">
        <f t="shared" si="8"/>
        <v>20460.599999999999</v>
      </c>
      <c r="N23" s="100">
        <v>1970.13</v>
      </c>
      <c r="O23" s="101">
        <f t="shared" si="9"/>
        <v>6820.2</v>
      </c>
    </row>
    <row r="24" spans="1:15" ht="15" thickBot="1">
      <c r="A24" s="16" t="s">
        <v>72</v>
      </c>
      <c r="B24" s="8">
        <f t="shared" ref="B24:F24" si="11">SUM(B8:B23)</f>
        <v>563821</v>
      </c>
      <c r="C24" s="6">
        <f t="shared" si="11"/>
        <v>0.99999999999999989</v>
      </c>
      <c r="D24" s="7">
        <f t="shared" si="11"/>
        <v>426858.37</v>
      </c>
      <c r="E24" s="9">
        <f t="shared" si="11"/>
        <v>0.99999999999999989</v>
      </c>
      <c r="F24" s="7">
        <f t="shared" si="11"/>
        <v>142286.08000000002</v>
      </c>
      <c r="G24" s="88">
        <f t="shared" ref="G24" si="12">SUM(G8:G23)</f>
        <v>569144.44999999995</v>
      </c>
      <c r="H24" s="102">
        <f>SUM(H8:H23)</f>
        <v>320143.80000000005</v>
      </c>
      <c r="I24" s="108">
        <f>SUM(I8:I23)</f>
        <v>106714.56999999998</v>
      </c>
      <c r="J24" s="102">
        <f>SUM(J8:J23)</f>
        <v>106714.56000000004</v>
      </c>
      <c r="K24" s="103">
        <f>SUM(K8:K23)</f>
        <v>35571.520000000004</v>
      </c>
      <c r="L24" s="104">
        <f t="shared" ref="L24:N24" si="13">SUM(L8:L23)</f>
        <v>74590.199999999983</v>
      </c>
      <c r="M24" s="108">
        <f t="shared" si="13"/>
        <v>352268.16000000003</v>
      </c>
      <c r="N24" s="104">
        <f t="shared" si="13"/>
        <v>21934.5</v>
      </c>
      <c r="O24" s="103">
        <f>SUM(O8:O23)</f>
        <v>120351.58999999998</v>
      </c>
    </row>
    <row r="25" spans="1:15" ht="16">
      <c r="G25" s="22"/>
      <c r="J25"/>
      <c r="K25" s="27"/>
      <c r="L25" s="92"/>
      <c r="M25" s="92"/>
      <c r="O25" s="129">
        <f>+N24</f>
        <v>21934.5</v>
      </c>
    </row>
    <row r="26" spans="1:15">
      <c r="A26" s="12" t="s">
        <v>73</v>
      </c>
      <c r="B26" s="10"/>
      <c r="G26" s="22"/>
      <c r="H26" s="26"/>
      <c r="I26" s="27"/>
      <c r="J26"/>
      <c r="L26" s="125" t="s">
        <v>99</v>
      </c>
      <c r="M26" s="106" t="s">
        <v>75</v>
      </c>
      <c r="N26" s="126" t="s">
        <v>74</v>
      </c>
      <c r="O26" s="130">
        <f>SUM(O25,O24)</f>
        <v>142286.08999999997</v>
      </c>
    </row>
    <row r="27" spans="1:15" ht="29">
      <c r="A27" s="12"/>
      <c r="B27" s="10"/>
      <c r="G27" s="22"/>
      <c r="H27" s="26"/>
      <c r="L27" s="121">
        <f>L24/(1.4161)</f>
        <v>52672.975072381887</v>
      </c>
      <c r="M27" s="122" t="s">
        <v>76</v>
      </c>
      <c r="N27" s="123">
        <f>N24/(1.4161)</f>
        <v>15489.372219476027</v>
      </c>
    </row>
    <row r="28" spans="1:15" ht="33.65" customHeight="1">
      <c r="A28" s="267" t="s">
        <v>77</v>
      </c>
      <c r="B28" s="267"/>
      <c r="C28" s="267"/>
      <c r="D28" s="267"/>
      <c r="E28" s="267"/>
      <c r="F28" s="267"/>
      <c r="G28" s="267"/>
      <c r="L28" s="121">
        <f>L27*0.3832</f>
        <v>20184.284047736739</v>
      </c>
      <c r="M28" s="122" t="s">
        <v>78</v>
      </c>
      <c r="N28" s="123">
        <f>N27*0.3832</f>
        <v>5935.527434503213</v>
      </c>
    </row>
    <row r="29" spans="1:15" ht="33.65" customHeight="1">
      <c r="A29" s="267" t="s">
        <v>79</v>
      </c>
      <c r="B29" s="267"/>
      <c r="C29" s="267"/>
      <c r="D29" s="267"/>
      <c r="E29" s="267"/>
      <c r="F29" s="267"/>
      <c r="G29" s="267"/>
      <c r="L29" s="121">
        <f>L27*0.0329</f>
        <v>1732.940879881364</v>
      </c>
      <c r="M29" s="122" t="s">
        <v>80</v>
      </c>
      <c r="N29" s="123">
        <f>N27*0.0329</f>
        <v>509.60034602076126</v>
      </c>
    </row>
    <row r="30" spans="1:15" ht="33.65" customHeight="1" thickBot="1">
      <c r="A30" s="267"/>
      <c r="B30" s="267"/>
      <c r="C30" s="267"/>
      <c r="D30" s="267"/>
      <c r="E30" s="267"/>
      <c r="F30" s="267"/>
      <c r="G30" s="267"/>
      <c r="K30" s="131" t="s">
        <v>99</v>
      </c>
      <c r="L30" s="127">
        <f>SUM(L27:L29)</f>
        <v>74590.2</v>
      </c>
      <c r="M30" s="132" t="s">
        <v>74</v>
      </c>
      <c r="N30" s="128">
        <f>SUM(N27:N29)</f>
        <v>21934.5</v>
      </c>
    </row>
    <row r="31" spans="1:15" ht="23.5">
      <c r="A31" s="84" t="s">
        <v>81</v>
      </c>
      <c r="B31" s="85"/>
      <c r="C31" s="85"/>
      <c r="D31" s="85"/>
      <c r="E31" s="56" t="s">
        <v>100</v>
      </c>
      <c r="G31" s="54"/>
      <c r="L31" s="124">
        <f>+L24</f>
        <v>74590.199999999983</v>
      </c>
      <c r="N31" s="124">
        <f>+N24</f>
        <v>21934.5</v>
      </c>
    </row>
    <row r="32" spans="1:15" ht="18.649999999999999" customHeight="1">
      <c r="A32" s="84" t="s">
        <v>82</v>
      </c>
      <c r="B32" s="85" t="s">
        <v>101</v>
      </c>
      <c r="C32" s="85"/>
      <c r="D32" s="85"/>
      <c r="E32" s="55"/>
      <c r="G32" s="52"/>
      <c r="H32" s="53"/>
      <c r="J32" s="91"/>
      <c r="L32" s="52"/>
    </row>
    <row r="33" spans="1:16383" ht="23.5">
      <c r="A33" s="84" t="s">
        <v>83</v>
      </c>
      <c r="B33" s="268"/>
      <c r="C33" s="268"/>
      <c r="D33" s="268"/>
      <c r="E33" s="55"/>
    </row>
    <row r="34" spans="1:16383" ht="23.5">
      <c r="A34" s="84" t="s">
        <v>85</v>
      </c>
      <c r="B34" s="85"/>
      <c r="C34" s="85"/>
      <c r="D34" s="85"/>
      <c r="E34" s="56" t="s">
        <v>102</v>
      </c>
      <c r="F34" s="41"/>
      <c r="G34" s="41"/>
    </row>
    <row r="35" spans="1:16383" ht="18.5">
      <c r="A35" s="84" t="s">
        <v>86</v>
      </c>
      <c r="B35" s="85" t="s">
        <v>29</v>
      </c>
      <c r="C35" s="85"/>
      <c r="D35" s="85"/>
      <c r="F35" s="5"/>
      <c r="G35" s="5"/>
      <c r="H35" s="5"/>
      <c r="I35" s="5"/>
      <c r="J35" s="105"/>
      <c r="K35" s="5"/>
      <c r="L35" s="5"/>
      <c r="M35" s="5"/>
      <c r="N35" s="5"/>
      <c r="O35" s="5"/>
    </row>
    <row r="36" spans="1:16383" ht="23.5">
      <c r="A36" s="84" t="s">
        <v>87</v>
      </c>
      <c r="B36" s="85">
        <v>10.561</v>
      </c>
      <c r="C36" s="85"/>
      <c r="D36" s="85"/>
      <c r="E36" s="56" t="s">
        <v>103</v>
      </c>
      <c r="F36" s="41"/>
      <c r="G36" s="41"/>
    </row>
    <row r="37" spans="1:16383" ht="14.5" customHeight="1"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383" ht="14.5" customHeight="1"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7"/>
      <c r="AH38" s="267"/>
      <c r="AI38" s="267"/>
      <c r="AJ38" s="267"/>
      <c r="AK38" s="267"/>
      <c r="AL38" s="267"/>
      <c r="AM38" s="267"/>
      <c r="AN38" s="267"/>
      <c r="AO38" s="267"/>
      <c r="AP38" s="267"/>
      <c r="AQ38" s="267"/>
      <c r="AR38" s="267"/>
      <c r="AS38" s="267"/>
      <c r="AT38" s="267"/>
      <c r="AU38" s="267"/>
      <c r="AV38" s="267"/>
      <c r="AW38" s="267"/>
      <c r="AX38" s="267"/>
      <c r="AY38" s="267"/>
      <c r="AZ38" s="267"/>
      <c r="BA38" s="267"/>
      <c r="BB38" s="267"/>
      <c r="BC38" s="267"/>
      <c r="BD38" s="267"/>
      <c r="BE38" s="267"/>
      <c r="BF38" s="267"/>
      <c r="BG38" s="267"/>
      <c r="BH38" s="267"/>
      <c r="BI38" s="267"/>
      <c r="BJ38" s="267"/>
      <c r="BK38" s="267"/>
      <c r="BL38" s="267"/>
      <c r="BM38" s="267"/>
      <c r="BN38" s="267"/>
      <c r="BO38" s="267"/>
      <c r="BP38" s="267"/>
      <c r="BQ38" s="267"/>
      <c r="BR38" s="267"/>
      <c r="BS38" s="267"/>
      <c r="BT38" s="267"/>
      <c r="BU38" s="267"/>
      <c r="BV38" s="267"/>
      <c r="BW38" s="267"/>
      <c r="BX38" s="267"/>
      <c r="BY38" s="267"/>
      <c r="BZ38" s="267"/>
      <c r="CA38" s="267"/>
      <c r="CB38" s="267"/>
      <c r="CC38" s="267"/>
      <c r="CD38" s="267"/>
      <c r="CE38" s="267"/>
      <c r="CF38" s="267"/>
      <c r="CG38" s="267"/>
      <c r="CH38" s="267"/>
      <c r="CI38" s="267"/>
      <c r="CJ38" s="267"/>
      <c r="CK38" s="267"/>
      <c r="CL38" s="267"/>
      <c r="CM38" s="267"/>
      <c r="CN38" s="267"/>
      <c r="CO38" s="267"/>
      <c r="CP38" s="267"/>
      <c r="CQ38" s="267"/>
      <c r="CR38" s="267"/>
      <c r="CS38" s="267"/>
      <c r="CT38" s="267"/>
      <c r="CU38" s="267"/>
      <c r="CV38" s="267"/>
      <c r="CW38" s="267"/>
      <c r="CX38" s="267"/>
      <c r="CY38" s="267"/>
      <c r="CZ38" s="267"/>
      <c r="DA38" s="267"/>
      <c r="DB38" s="267"/>
      <c r="DC38" s="267"/>
      <c r="DD38" s="267"/>
      <c r="DE38" s="267"/>
      <c r="DF38" s="267"/>
      <c r="DG38" s="267"/>
      <c r="DH38" s="267"/>
      <c r="DI38" s="267"/>
      <c r="DJ38" s="267"/>
      <c r="DK38" s="267"/>
      <c r="DL38" s="267"/>
      <c r="DM38" s="267"/>
      <c r="DN38" s="267"/>
      <c r="DO38" s="267"/>
      <c r="DP38" s="267"/>
      <c r="DQ38" s="267"/>
      <c r="DR38" s="267"/>
      <c r="DS38" s="267"/>
      <c r="DT38" s="267"/>
      <c r="DU38" s="267"/>
      <c r="DV38" s="267"/>
      <c r="DW38" s="267"/>
      <c r="DX38" s="267"/>
      <c r="DY38" s="267"/>
      <c r="DZ38" s="267"/>
      <c r="EA38" s="267"/>
      <c r="EB38" s="267"/>
      <c r="EC38" s="267"/>
      <c r="ED38" s="267"/>
      <c r="EE38" s="267"/>
      <c r="EF38" s="267"/>
      <c r="EG38" s="267"/>
      <c r="EH38" s="267"/>
      <c r="EI38" s="267"/>
      <c r="EJ38" s="267"/>
      <c r="EK38" s="267"/>
      <c r="EL38" s="267"/>
      <c r="EM38" s="267"/>
      <c r="EN38" s="267"/>
      <c r="EO38" s="267"/>
      <c r="EP38" s="267"/>
      <c r="EQ38" s="267"/>
      <c r="ER38" s="267"/>
      <c r="ES38" s="267"/>
      <c r="ET38" s="267"/>
      <c r="EU38" s="267"/>
      <c r="EV38" s="267"/>
      <c r="EW38" s="267"/>
      <c r="EX38" s="267"/>
      <c r="EY38" s="267"/>
      <c r="EZ38" s="267"/>
      <c r="FA38" s="267"/>
      <c r="FB38" s="267"/>
      <c r="FC38" s="267"/>
      <c r="FD38" s="267"/>
      <c r="FE38" s="267"/>
      <c r="FF38" s="267"/>
      <c r="FG38" s="267"/>
      <c r="FH38" s="267"/>
      <c r="FI38" s="267"/>
      <c r="FJ38" s="267"/>
      <c r="FK38" s="267"/>
      <c r="FL38" s="267"/>
      <c r="FM38" s="267"/>
      <c r="FN38" s="267"/>
      <c r="FO38" s="267"/>
      <c r="FP38" s="267"/>
      <c r="FQ38" s="267"/>
      <c r="FR38" s="267"/>
      <c r="FS38" s="267"/>
      <c r="FT38" s="267"/>
      <c r="FU38" s="267"/>
      <c r="FV38" s="267"/>
      <c r="FW38" s="267"/>
      <c r="FX38" s="267"/>
      <c r="FY38" s="267"/>
      <c r="FZ38" s="267"/>
      <c r="GA38" s="267"/>
      <c r="GB38" s="267"/>
      <c r="GC38" s="267"/>
      <c r="GD38" s="267"/>
      <c r="GE38" s="267"/>
      <c r="GF38" s="267"/>
      <c r="GG38" s="267"/>
      <c r="GH38" s="267"/>
      <c r="GI38" s="267"/>
      <c r="GJ38" s="267"/>
      <c r="GK38" s="267"/>
      <c r="GL38" s="267"/>
      <c r="GM38" s="267"/>
      <c r="GN38" s="267"/>
      <c r="GO38" s="267"/>
      <c r="GP38" s="267"/>
      <c r="GQ38" s="267"/>
      <c r="GR38" s="267"/>
      <c r="GS38" s="267"/>
      <c r="GT38" s="267"/>
      <c r="GU38" s="267"/>
      <c r="GV38" s="267"/>
      <c r="GW38" s="267"/>
      <c r="GX38" s="267"/>
      <c r="GY38" s="267"/>
      <c r="GZ38" s="267"/>
      <c r="HA38" s="267"/>
      <c r="HB38" s="267"/>
      <c r="HC38" s="267"/>
      <c r="HD38" s="267"/>
      <c r="HE38" s="267"/>
      <c r="HF38" s="267"/>
      <c r="HG38" s="267"/>
      <c r="HH38" s="267"/>
      <c r="HI38" s="267"/>
      <c r="HJ38" s="267"/>
      <c r="HK38" s="267"/>
      <c r="HL38" s="267"/>
      <c r="HM38" s="267"/>
      <c r="HN38" s="267"/>
      <c r="HO38" s="267"/>
      <c r="HP38" s="267"/>
      <c r="HQ38" s="267"/>
      <c r="HR38" s="267"/>
      <c r="HS38" s="267"/>
      <c r="HT38" s="267"/>
      <c r="HU38" s="267"/>
      <c r="HV38" s="267"/>
      <c r="HW38" s="267"/>
      <c r="HX38" s="267"/>
      <c r="HY38" s="267"/>
      <c r="HZ38" s="267"/>
      <c r="IA38" s="267"/>
      <c r="IB38" s="267"/>
      <c r="IC38" s="267"/>
      <c r="ID38" s="267"/>
      <c r="IE38" s="267"/>
      <c r="IF38" s="267"/>
      <c r="IG38" s="267"/>
      <c r="IH38" s="267"/>
      <c r="II38" s="267"/>
      <c r="IJ38" s="267"/>
      <c r="IK38" s="267"/>
      <c r="IL38" s="267"/>
      <c r="IM38" s="267"/>
      <c r="IN38" s="267"/>
      <c r="IO38" s="267"/>
      <c r="IP38" s="267"/>
      <c r="IQ38" s="267"/>
      <c r="IR38" s="267"/>
      <c r="IS38" s="267"/>
      <c r="IT38" s="267"/>
      <c r="IU38" s="267"/>
      <c r="IV38" s="267"/>
      <c r="IW38" s="267"/>
      <c r="IX38" s="267"/>
      <c r="IY38" s="267"/>
      <c r="IZ38" s="267"/>
      <c r="JA38" s="267"/>
      <c r="JB38" s="267"/>
      <c r="JC38" s="267"/>
      <c r="JD38" s="267"/>
      <c r="JE38" s="267"/>
      <c r="JF38" s="267"/>
      <c r="JG38" s="267"/>
      <c r="JH38" s="267"/>
      <c r="JI38" s="267"/>
      <c r="JJ38" s="267"/>
      <c r="JK38" s="267"/>
      <c r="JL38" s="267"/>
      <c r="JM38" s="267"/>
      <c r="JN38" s="267"/>
      <c r="JO38" s="267"/>
      <c r="JP38" s="267"/>
      <c r="JQ38" s="267"/>
      <c r="JR38" s="267"/>
      <c r="JS38" s="267"/>
      <c r="JT38" s="267"/>
      <c r="JU38" s="267"/>
      <c r="JV38" s="267"/>
      <c r="JW38" s="267"/>
      <c r="JX38" s="267"/>
      <c r="JY38" s="267"/>
      <c r="JZ38" s="267"/>
      <c r="KA38" s="267"/>
      <c r="KB38" s="267"/>
      <c r="KC38" s="267"/>
      <c r="KD38" s="267"/>
      <c r="KE38" s="267"/>
      <c r="KF38" s="267"/>
      <c r="KG38" s="267"/>
      <c r="KH38" s="267"/>
      <c r="KI38" s="267"/>
      <c r="KJ38" s="267"/>
      <c r="KK38" s="267"/>
      <c r="KL38" s="267"/>
      <c r="KM38" s="267"/>
      <c r="KN38" s="267"/>
      <c r="KO38" s="267"/>
      <c r="KP38" s="267"/>
      <c r="KQ38" s="267"/>
      <c r="KR38" s="267"/>
      <c r="KS38" s="267"/>
      <c r="KT38" s="267"/>
      <c r="KU38" s="267"/>
      <c r="KV38" s="267"/>
      <c r="KW38" s="267"/>
      <c r="KX38" s="267"/>
      <c r="KY38" s="267"/>
      <c r="KZ38" s="267"/>
      <c r="LA38" s="267"/>
      <c r="LB38" s="267"/>
      <c r="LC38" s="267"/>
      <c r="LD38" s="267"/>
      <c r="LE38" s="267"/>
      <c r="LF38" s="267"/>
      <c r="LG38" s="267"/>
      <c r="LH38" s="267"/>
      <c r="LI38" s="267"/>
      <c r="LJ38" s="267"/>
      <c r="LK38" s="267"/>
      <c r="LL38" s="267"/>
      <c r="LM38" s="267"/>
      <c r="LN38" s="267"/>
      <c r="LO38" s="267"/>
      <c r="LP38" s="267"/>
      <c r="LQ38" s="267"/>
      <c r="LR38" s="267"/>
      <c r="LS38" s="267"/>
      <c r="LT38" s="267"/>
      <c r="LU38" s="267"/>
      <c r="LV38" s="267"/>
      <c r="LW38" s="267"/>
      <c r="LX38" s="267"/>
      <c r="LY38" s="267"/>
      <c r="LZ38" s="267"/>
      <c r="MA38" s="267"/>
      <c r="MB38" s="267"/>
      <c r="MC38" s="267"/>
      <c r="MD38" s="267"/>
      <c r="ME38" s="267"/>
      <c r="MF38" s="267"/>
      <c r="MG38" s="267"/>
      <c r="MH38" s="267"/>
      <c r="MI38" s="267"/>
      <c r="MJ38" s="267"/>
      <c r="MK38" s="267"/>
      <c r="ML38" s="267"/>
      <c r="MM38" s="267"/>
      <c r="MN38" s="267"/>
      <c r="MO38" s="267"/>
      <c r="MP38" s="267"/>
      <c r="MQ38" s="267"/>
      <c r="MR38" s="267"/>
      <c r="MS38" s="267"/>
      <c r="MT38" s="267"/>
      <c r="MU38" s="267"/>
      <c r="MV38" s="267"/>
      <c r="MW38" s="267"/>
      <c r="MX38" s="267"/>
      <c r="MY38" s="267"/>
      <c r="MZ38" s="267"/>
      <c r="NA38" s="267"/>
      <c r="NB38" s="267"/>
      <c r="NC38" s="267"/>
      <c r="ND38" s="267"/>
      <c r="NE38" s="267"/>
      <c r="NF38" s="267"/>
      <c r="NG38" s="267"/>
      <c r="NH38" s="267"/>
      <c r="NI38" s="267"/>
      <c r="NJ38" s="267"/>
      <c r="NK38" s="267"/>
      <c r="NL38" s="267"/>
      <c r="NM38" s="267"/>
      <c r="NN38" s="267"/>
      <c r="NO38" s="267"/>
      <c r="NP38" s="267"/>
      <c r="NQ38" s="267"/>
      <c r="NR38" s="267"/>
      <c r="NS38" s="267"/>
      <c r="NT38" s="267"/>
      <c r="NU38" s="267"/>
      <c r="NV38" s="267"/>
      <c r="NW38" s="267"/>
      <c r="NX38" s="267"/>
      <c r="NY38" s="267"/>
      <c r="NZ38" s="267"/>
      <c r="OA38" s="267"/>
      <c r="OB38" s="267"/>
      <c r="OC38" s="267"/>
      <c r="OD38" s="267"/>
      <c r="OE38" s="267"/>
      <c r="OF38" s="267"/>
      <c r="OG38" s="267"/>
      <c r="OH38" s="267"/>
      <c r="OI38" s="267"/>
      <c r="OJ38" s="267"/>
      <c r="OK38" s="267"/>
      <c r="OL38" s="267"/>
      <c r="OM38" s="267"/>
      <c r="ON38" s="267"/>
      <c r="OO38" s="267"/>
      <c r="OP38" s="267"/>
      <c r="OQ38" s="267"/>
      <c r="OR38" s="267"/>
      <c r="OS38" s="267"/>
      <c r="OT38" s="267"/>
      <c r="OU38" s="267"/>
      <c r="OV38" s="267"/>
      <c r="OW38" s="267"/>
      <c r="OX38" s="267"/>
      <c r="OY38" s="267"/>
      <c r="OZ38" s="267"/>
      <c r="PA38" s="267"/>
      <c r="PB38" s="267"/>
      <c r="PC38" s="267"/>
      <c r="PD38" s="267"/>
      <c r="PE38" s="267"/>
      <c r="PF38" s="267"/>
      <c r="PG38" s="267"/>
      <c r="PH38" s="267"/>
      <c r="PI38" s="267"/>
      <c r="PJ38" s="267"/>
      <c r="PK38" s="267"/>
      <c r="PL38" s="267"/>
      <c r="PM38" s="267"/>
      <c r="PN38" s="267"/>
      <c r="PO38" s="267"/>
      <c r="PP38" s="267"/>
      <c r="PQ38" s="267"/>
      <c r="PR38" s="267"/>
      <c r="PS38" s="267"/>
      <c r="PT38" s="267"/>
      <c r="PU38" s="267"/>
      <c r="PV38" s="267"/>
      <c r="PW38" s="267"/>
      <c r="PX38" s="267"/>
      <c r="PY38" s="267"/>
      <c r="PZ38" s="267"/>
      <c r="QA38" s="267"/>
      <c r="QB38" s="267"/>
      <c r="QC38" s="267"/>
      <c r="QD38" s="267"/>
      <c r="QE38" s="267"/>
      <c r="QF38" s="267"/>
      <c r="QG38" s="267"/>
      <c r="QH38" s="267"/>
      <c r="QI38" s="267"/>
      <c r="QJ38" s="267"/>
      <c r="QK38" s="267"/>
      <c r="QL38" s="267"/>
      <c r="QM38" s="267"/>
      <c r="QN38" s="267"/>
      <c r="QO38" s="267"/>
      <c r="QP38" s="267"/>
      <c r="QQ38" s="267"/>
      <c r="QR38" s="267"/>
      <c r="QS38" s="267"/>
      <c r="QT38" s="267"/>
      <c r="QU38" s="267"/>
      <c r="QV38" s="267"/>
      <c r="QW38" s="267"/>
      <c r="QX38" s="267"/>
      <c r="QY38" s="267"/>
      <c r="QZ38" s="267"/>
      <c r="RA38" s="267"/>
      <c r="RB38" s="267"/>
      <c r="RC38" s="267"/>
      <c r="RD38" s="267"/>
      <c r="RE38" s="267"/>
      <c r="RF38" s="267"/>
      <c r="RG38" s="267"/>
      <c r="RH38" s="267"/>
      <c r="RI38" s="267"/>
      <c r="RJ38" s="267"/>
      <c r="RK38" s="267"/>
      <c r="RL38" s="267"/>
      <c r="RM38" s="267"/>
      <c r="RN38" s="267"/>
      <c r="RO38" s="267"/>
      <c r="RP38" s="267"/>
      <c r="RQ38" s="267"/>
      <c r="RR38" s="267"/>
      <c r="RS38" s="267"/>
      <c r="RT38" s="267"/>
      <c r="RU38" s="267"/>
      <c r="RV38" s="267"/>
      <c r="RW38" s="267"/>
      <c r="RX38" s="267"/>
      <c r="RY38" s="267"/>
      <c r="RZ38" s="267"/>
      <c r="SA38" s="267"/>
      <c r="SB38" s="267"/>
      <c r="SC38" s="267"/>
      <c r="SD38" s="267"/>
      <c r="SE38" s="267"/>
      <c r="SF38" s="267"/>
      <c r="SG38" s="267"/>
      <c r="SH38" s="267"/>
      <c r="SI38" s="267"/>
      <c r="SJ38" s="267"/>
      <c r="SK38" s="267"/>
      <c r="SL38" s="267"/>
      <c r="SM38" s="267"/>
      <c r="SN38" s="267"/>
      <c r="SO38" s="267"/>
      <c r="SP38" s="267"/>
      <c r="SQ38" s="267"/>
      <c r="SR38" s="267"/>
      <c r="SS38" s="267"/>
      <c r="ST38" s="267"/>
      <c r="SU38" s="267"/>
      <c r="SV38" s="267"/>
      <c r="SW38" s="267"/>
      <c r="SX38" s="267"/>
      <c r="SY38" s="267"/>
      <c r="SZ38" s="267"/>
      <c r="TA38" s="267"/>
      <c r="TB38" s="267"/>
      <c r="TC38" s="267"/>
      <c r="TD38" s="267"/>
      <c r="TE38" s="267"/>
      <c r="TF38" s="267"/>
      <c r="TG38" s="267"/>
      <c r="TH38" s="267"/>
      <c r="TI38" s="267"/>
      <c r="TJ38" s="267"/>
      <c r="TK38" s="267"/>
      <c r="TL38" s="267"/>
      <c r="TM38" s="267"/>
      <c r="TN38" s="267"/>
      <c r="TO38" s="267"/>
      <c r="TP38" s="267"/>
      <c r="TQ38" s="267"/>
      <c r="TR38" s="267"/>
      <c r="TS38" s="267"/>
      <c r="TT38" s="267"/>
      <c r="TU38" s="267"/>
      <c r="TV38" s="267"/>
      <c r="TW38" s="267"/>
      <c r="TX38" s="267"/>
      <c r="TY38" s="267"/>
      <c r="TZ38" s="267"/>
      <c r="UA38" s="267"/>
      <c r="UB38" s="267"/>
      <c r="UC38" s="267"/>
      <c r="UD38" s="267"/>
      <c r="UE38" s="267"/>
      <c r="UF38" s="267"/>
      <c r="UG38" s="267"/>
      <c r="UH38" s="267"/>
      <c r="UI38" s="267"/>
      <c r="UJ38" s="267"/>
      <c r="UK38" s="267"/>
      <c r="UL38" s="267"/>
      <c r="UM38" s="267"/>
      <c r="UN38" s="267"/>
      <c r="UO38" s="267"/>
      <c r="UP38" s="267"/>
      <c r="UQ38" s="267"/>
      <c r="UR38" s="267"/>
      <c r="US38" s="267"/>
      <c r="UT38" s="267"/>
      <c r="UU38" s="267"/>
      <c r="UV38" s="267"/>
      <c r="UW38" s="267"/>
      <c r="UX38" s="267"/>
      <c r="UY38" s="267"/>
      <c r="UZ38" s="267"/>
      <c r="VA38" s="267"/>
      <c r="VB38" s="267"/>
      <c r="VC38" s="267"/>
      <c r="VD38" s="267"/>
      <c r="VE38" s="267"/>
      <c r="VF38" s="267"/>
      <c r="VG38" s="267"/>
      <c r="VH38" s="267"/>
      <c r="VI38" s="267"/>
      <c r="VJ38" s="267"/>
      <c r="VK38" s="267"/>
      <c r="VL38" s="267"/>
      <c r="VM38" s="267"/>
      <c r="VN38" s="267"/>
      <c r="VO38" s="267"/>
      <c r="VP38" s="267"/>
      <c r="VQ38" s="267"/>
      <c r="VR38" s="267"/>
      <c r="VS38" s="267"/>
      <c r="VT38" s="267"/>
      <c r="VU38" s="267"/>
      <c r="VV38" s="267"/>
      <c r="VW38" s="267"/>
      <c r="VX38" s="267"/>
      <c r="VY38" s="267"/>
      <c r="VZ38" s="267"/>
      <c r="WA38" s="267"/>
      <c r="WB38" s="267"/>
      <c r="WC38" s="267"/>
      <c r="WD38" s="267"/>
      <c r="WE38" s="267"/>
      <c r="WF38" s="267"/>
      <c r="WG38" s="267"/>
      <c r="WH38" s="267"/>
      <c r="WI38" s="267"/>
      <c r="WJ38" s="267"/>
      <c r="WK38" s="267"/>
      <c r="WL38" s="267"/>
      <c r="WM38" s="267"/>
      <c r="WN38" s="267"/>
      <c r="WO38" s="267"/>
      <c r="WP38" s="267"/>
      <c r="WQ38" s="267"/>
      <c r="WR38" s="267"/>
      <c r="WS38" s="267"/>
      <c r="WT38" s="267"/>
      <c r="WU38" s="267"/>
      <c r="WV38" s="267"/>
      <c r="WW38" s="267"/>
      <c r="WX38" s="267"/>
      <c r="WY38" s="267"/>
      <c r="WZ38" s="267"/>
      <c r="XA38" s="267"/>
      <c r="XB38" s="267"/>
      <c r="XC38" s="267"/>
      <c r="XD38" s="267"/>
      <c r="XE38" s="267"/>
      <c r="XF38" s="267"/>
      <c r="XG38" s="267"/>
      <c r="XH38" s="267"/>
      <c r="XI38" s="267"/>
      <c r="XJ38" s="267"/>
      <c r="XK38" s="267"/>
      <c r="XL38" s="267"/>
      <c r="XM38" s="267"/>
      <c r="XN38" s="267"/>
      <c r="XO38" s="267"/>
      <c r="XP38" s="267"/>
      <c r="XQ38" s="267"/>
      <c r="XR38" s="267"/>
      <c r="XS38" s="267"/>
      <c r="XT38" s="267"/>
      <c r="XU38" s="267"/>
      <c r="XV38" s="267"/>
      <c r="XW38" s="267"/>
      <c r="XX38" s="267"/>
      <c r="XY38" s="267"/>
      <c r="XZ38" s="267"/>
      <c r="YA38" s="267"/>
      <c r="YB38" s="267"/>
      <c r="YC38" s="267"/>
      <c r="YD38" s="267"/>
      <c r="YE38" s="267"/>
      <c r="YF38" s="267"/>
      <c r="YG38" s="267"/>
      <c r="YH38" s="267"/>
      <c r="YI38" s="267"/>
      <c r="YJ38" s="267"/>
      <c r="YK38" s="267"/>
      <c r="YL38" s="267"/>
      <c r="YM38" s="267"/>
      <c r="YN38" s="267"/>
      <c r="YO38" s="267"/>
      <c r="YP38" s="267"/>
      <c r="YQ38" s="267"/>
      <c r="YR38" s="267"/>
      <c r="YS38" s="267"/>
      <c r="YT38" s="267"/>
      <c r="YU38" s="267"/>
      <c r="YV38" s="267"/>
      <c r="YW38" s="267"/>
      <c r="YX38" s="267"/>
      <c r="YY38" s="267"/>
      <c r="YZ38" s="267"/>
      <c r="ZA38" s="267"/>
      <c r="ZB38" s="267"/>
      <c r="ZC38" s="267"/>
      <c r="ZD38" s="267"/>
      <c r="ZE38" s="267"/>
      <c r="ZF38" s="267"/>
      <c r="ZG38" s="267"/>
      <c r="ZH38" s="267"/>
      <c r="ZI38" s="267"/>
      <c r="ZJ38" s="267"/>
      <c r="ZK38" s="267"/>
      <c r="ZL38" s="267"/>
      <c r="ZM38" s="267"/>
      <c r="ZN38" s="267"/>
      <c r="ZO38" s="267"/>
      <c r="ZP38" s="267"/>
      <c r="ZQ38" s="267"/>
      <c r="ZR38" s="267"/>
      <c r="ZS38" s="267"/>
      <c r="ZT38" s="267"/>
      <c r="ZU38" s="267"/>
      <c r="ZV38" s="267"/>
      <c r="ZW38" s="267"/>
      <c r="ZX38" s="267"/>
      <c r="ZY38" s="267"/>
      <c r="ZZ38" s="267"/>
      <c r="AAA38" s="267"/>
      <c r="AAB38" s="267"/>
      <c r="AAC38" s="267"/>
      <c r="AAD38" s="267"/>
      <c r="AAE38" s="267"/>
      <c r="AAF38" s="267"/>
      <c r="AAG38" s="267"/>
      <c r="AAH38" s="267"/>
      <c r="AAI38" s="267"/>
      <c r="AAJ38" s="267"/>
      <c r="AAK38" s="267"/>
      <c r="AAL38" s="267"/>
      <c r="AAM38" s="267"/>
      <c r="AAN38" s="267"/>
      <c r="AAO38" s="267"/>
      <c r="AAP38" s="267"/>
      <c r="AAQ38" s="267"/>
      <c r="AAR38" s="267"/>
      <c r="AAS38" s="267"/>
      <c r="AAT38" s="267"/>
      <c r="AAU38" s="267"/>
      <c r="AAV38" s="267"/>
      <c r="AAW38" s="267"/>
      <c r="AAX38" s="267"/>
      <c r="AAY38" s="267"/>
      <c r="AAZ38" s="267"/>
      <c r="ABA38" s="267"/>
      <c r="ABB38" s="267"/>
      <c r="ABC38" s="267"/>
      <c r="ABD38" s="267"/>
      <c r="ABE38" s="267"/>
      <c r="ABF38" s="267"/>
      <c r="ABG38" s="267"/>
      <c r="ABH38" s="267"/>
      <c r="ABI38" s="267"/>
      <c r="ABJ38" s="267"/>
      <c r="ABK38" s="267"/>
      <c r="ABL38" s="267"/>
      <c r="ABM38" s="267"/>
      <c r="ABN38" s="267"/>
      <c r="ABO38" s="267"/>
      <c r="ABP38" s="267"/>
      <c r="ABQ38" s="267"/>
      <c r="ABR38" s="267"/>
      <c r="ABS38" s="267"/>
      <c r="ABT38" s="267"/>
      <c r="ABU38" s="267"/>
      <c r="ABV38" s="267"/>
      <c r="ABW38" s="267"/>
      <c r="ABX38" s="267"/>
      <c r="ABY38" s="267"/>
      <c r="ABZ38" s="267"/>
      <c r="ACA38" s="267"/>
      <c r="ACB38" s="267"/>
      <c r="ACC38" s="267"/>
      <c r="ACD38" s="267"/>
      <c r="ACE38" s="267"/>
      <c r="ACF38" s="267"/>
      <c r="ACG38" s="267"/>
      <c r="ACH38" s="267"/>
      <c r="ACI38" s="267"/>
      <c r="ACJ38" s="267"/>
      <c r="ACK38" s="267"/>
      <c r="ACL38" s="267"/>
      <c r="ACM38" s="267"/>
      <c r="ACN38" s="267"/>
      <c r="ACO38" s="267"/>
      <c r="ACP38" s="267"/>
      <c r="ACQ38" s="267"/>
      <c r="ACR38" s="267"/>
      <c r="ACS38" s="267"/>
      <c r="ACT38" s="267"/>
      <c r="ACU38" s="267"/>
      <c r="ACV38" s="267"/>
      <c r="ACW38" s="267"/>
      <c r="ACX38" s="267"/>
      <c r="ACY38" s="267"/>
      <c r="ACZ38" s="267"/>
      <c r="ADA38" s="267"/>
      <c r="ADB38" s="267"/>
      <c r="ADC38" s="267"/>
      <c r="ADD38" s="267"/>
      <c r="ADE38" s="267"/>
      <c r="ADF38" s="267"/>
      <c r="ADG38" s="267"/>
      <c r="ADH38" s="267"/>
      <c r="ADI38" s="267"/>
      <c r="ADJ38" s="267"/>
      <c r="ADK38" s="267"/>
      <c r="ADL38" s="267"/>
      <c r="ADM38" s="267"/>
      <c r="ADN38" s="267"/>
      <c r="ADO38" s="267"/>
      <c r="ADP38" s="267"/>
      <c r="ADQ38" s="267"/>
      <c r="ADR38" s="267"/>
      <c r="ADS38" s="267"/>
      <c r="ADT38" s="267"/>
      <c r="ADU38" s="267"/>
      <c r="ADV38" s="267"/>
      <c r="ADW38" s="267"/>
      <c r="ADX38" s="267"/>
      <c r="ADY38" s="267"/>
      <c r="ADZ38" s="267"/>
      <c r="AEA38" s="267"/>
      <c r="AEB38" s="267"/>
      <c r="AEC38" s="267"/>
      <c r="AED38" s="267"/>
      <c r="AEE38" s="267"/>
      <c r="AEF38" s="267"/>
      <c r="AEG38" s="267"/>
      <c r="AEH38" s="267"/>
      <c r="AEI38" s="267"/>
      <c r="AEJ38" s="267"/>
      <c r="AEK38" s="267"/>
      <c r="AEL38" s="267"/>
      <c r="AEM38" s="267"/>
      <c r="AEN38" s="267"/>
      <c r="AEO38" s="267"/>
      <c r="AEP38" s="267"/>
      <c r="AEQ38" s="267"/>
      <c r="AER38" s="267"/>
      <c r="AES38" s="267"/>
      <c r="AET38" s="267"/>
      <c r="AEU38" s="267"/>
      <c r="AEV38" s="267"/>
      <c r="AEW38" s="267"/>
      <c r="AEX38" s="267"/>
      <c r="AEY38" s="267"/>
      <c r="AEZ38" s="267"/>
      <c r="AFA38" s="267"/>
      <c r="AFB38" s="267"/>
      <c r="AFC38" s="267"/>
      <c r="AFD38" s="267"/>
      <c r="AFE38" s="267"/>
      <c r="AFF38" s="267"/>
      <c r="AFG38" s="267"/>
      <c r="AFH38" s="267"/>
      <c r="AFI38" s="267"/>
      <c r="AFJ38" s="267"/>
      <c r="AFK38" s="267"/>
      <c r="AFL38" s="267"/>
      <c r="AFM38" s="267"/>
      <c r="AFN38" s="267"/>
      <c r="AFO38" s="267"/>
      <c r="AFP38" s="267"/>
      <c r="AFQ38" s="267"/>
      <c r="AFR38" s="267"/>
      <c r="AFS38" s="267"/>
      <c r="AFT38" s="267"/>
      <c r="AFU38" s="267"/>
      <c r="AFV38" s="267"/>
      <c r="AFW38" s="267"/>
      <c r="AFX38" s="267"/>
      <c r="AFY38" s="267"/>
      <c r="AFZ38" s="267"/>
      <c r="AGA38" s="267"/>
      <c r="AGB38" s="267"/>
      <c r="AGC38" s="267"/>
      <c r="AGD38" s="267"/>
      <c r="AGE38" s="267"/>
      <c r="AGF38" s="267"/>
      <c r="AGG38" s="267"/>
      <c r="AGH38" s="267"/>
      <c r="AGI38" s="267"/>
      <c r="AGJ38" s="267"/>
      <c r="AGK38" s="267"/>
      <c r="AGL38" s="267"/>
      <c r="AGM38" s="267"/>
      <c r="AGN38" s="267"/>
      <c r="AGO38" s="267"/>
      <c r="AGP38" s="267"/>
      <c r="AGQ38" s="267"/>
      <c r="AGR38" s="267"/>
      <c r="AGS38" s="267"/>
      <c r="AGT38" s="267"/>
      <c r="AGU38" s="267"/>
      <c r="AGV38" s="267"/>
      <c r="AGW38" s="267"/>
      <c r="AGX38" s="267"/>
      <c r="AGY38" s="267"/>
      <c r="AGZ38" s="267"/>
      <c r="AHA38" s="267"/>
      <c r="AHB38" s="267"/>
      <c r="AHC38" s="267"/>
      <c r="AHD38" s="267"/>
      <c r="AHE38" s="267"/>
      <c r="AHF38" s="267"/>
      <c r="AHG38" s="267"/>
      <c r="AHH38" s="267"/>
      <c r="AHI38" s="267"/>
      <c r="AHJ38" s="267"/>
      <c r="AHK38" s="267"/>
      <c r="AHL38" s="267"/>
      <c r="AHM38" s="267"/>
      <c r="AHN38" s="267"/>
      <c r="AHO38" s="267"/>
      <c r="AHP38" s="267"/>
      <c r="AHQ38" s="267"/>
      <c r="AHR38" s="267"/>
      <c r="AHS38" s="267"/>
      <c r="AHT38" s="267"/>
      <c r="AHU38" s="267"/>
      <c r="AHV38" s="267"/>
      <c r="AHW38" s="267"/>
      <c r="AHX38" s="267"/>
      <c r="AHY38" s="267"/>
      <c r="AHZ38" s="267"/>
      <c r="AIA38" s="267"/>
      <c r="AIB38" s="267"/>
      <c r="AIC38" s="267"/>
      <c r="AID38" s="267"/>
      <c r="AIE38" s="267"/>
      <c r="AIF38" s="267"/>
      <c r="AIG38" s="267"/>
      <c r="AIH38" s="267"/>
      <c r="AII38" s="267"/>
      <c r="AIJ38" s="267"/>
      <c r="AIK38" s="267"/>
      <c r="AIL38" s="267"/>
      <c r="AIM38" s="267"/>
      <c r="AIN38" s="267"/>
      <c r="AIO38" s="267"/>
      <c r="AIP38" s="267"/>
      <c r="AIQ38" s="267"/>
      <c r="AIR38" s="267"/>
      <c r="AIS38" s="267"/>
      <c r="AIT38" s="267"/>
      <c r="AIU38" s="267"/>
      <c r="AIV38" s="267"/>
      <c r="AIW38" s="267"/>
      <c r="AIX38" s="267"/>
      <c r="AIY38" s="267"/>
      <c r="AIZ38" s="267"/>
      <c r="AJA38" s="267"/>
      <c r="AJB38" s="267"/>
      <c r="AJC38" s="267"/>
      <c r="AJD38" s="267"/>
      <c r="AJE38" s="267"/>
      <c r="AJF38" s="267"/>
      <c r="AJG38" s="267"/>
      <c r="AJH38" s="267"/>
      <c r="AJI38" s="267"/>
      <c r="AJJ38" s="267"/>
      <c r="AJK38" s="267"/>
      <c r="AJL38" s="267"/>
      <c r="AJM38" s="267"/>
      <c r="AJN38" s="267"/>
      <c r="AJO38" s="267"/>
      <c r="AJP38" s="267"/>
      <c r="AJQ38" s="267"/>
      <c r="AJR38" s="267"/>
      <c r="AJS38" s="267"/>
      <c r="AJT38" s="267"/>
      <c r="AJU38" s="267"/>
      <c r="AJV38" s="267"/>
      <c r="AJW38" s="267"/>
      <c r="AJX38" s="267"/>
      <c r="AJY38" s="267"/>
      <c r="AJZ38" s="267"/>
      <c r="AKA38" s="267"/>
      <c r="AKB38" s="267"/>
      <c r="AKC38" s="267"/>
      <c r="AKD38" s="267"/>
      <c r="AKE38" s="267"/>
      <c r="AKF38" s="267"/>
      <c r="AKG38" s="267"/>
      <c r="AKH38" s="267"/>
      <c r="AKI38" s="267"/>
      <c r="AKJ38" s="267"/>
      <c r="AKK38" s="267"/>
      <c r="AKL38" s="267"/>
      <c r="AKM38" s="267"/>
      <c r="AKN38" s="267"/>
      <c r="AKO38" s="267"/>
      <c r="AKP38" s="267"/>
      <c r="AKQ38" s="267"/>
      <c r="AKR38" s="267"/>
      <c r="AKS38" s="267"/>
      <c r="AKT38" s="267"/>
      <c r="AKU38" s="267"/>
      <c r="AKV38" s="267"/>
      <c r="AKW38" s="267"/>
      <c r="AKX38" s="267"/>
      <c r="AKY38" s="267"/>
      <c r="AKZ38" s="267"/>
      <c r="ALA38" s="267"/>
      <c r="ALB38" s="267"/>
      <c r="ALC38" s="267"/>
      <c r="ALD38" s="267"/>
      <c r="ALE38" s="267"/>
      <c r="ALF38" s="267"/>
      <c r="ALG38" s="267"/>
      <c r="ALH38" s="267"/>
      <c r="ALI38" s="267"/>
      <c r="ALJ38" s="267"/>
      <c r="ALK38" s="267"/>
      <c r="ALL38" s="267"/>
      <c r="ALM38" s="267"/>
      <c r="ALN38" s="267"/>
      <c r="ALO38" s="267"/>
      <c r="ALP38" s="267"/>
      <c r="ALQ38" s="267"/>
      <c r="ALR38" s="267"/>
      <c r="ALS38" s="267"/>
      <c r="ALT38" s="267"/>
      <c r="ALU38" s="267"/>
      <c r="ALV38" s="267"/>
      <c r="ALW38" s="267"/>
      <c r="ALX38" s="267"/>
      <c r="ALY38" s="267"/>
      <c r="ALZ38" s="267"/>
      <c r="AMA38" s="267"/>
      <c r="AMB38" s="267"/>
      <c r="AMC38" s="267"/>
      <c r="AMD38" s="267"/>
      <c r="AME38" s="267"/>
      <c r="AMF38" s="267"/>
      <c r="AMG38" s="267"/>
      <c r="AMH38" s="267"/>
      <c r="AMI38" s="267"/>
      <c r="AMJ38" s="267"/>
      <c r="AMK38" s="267"/>
      <c r="AML38" s="267"/>
      <c r="AMM38" s="267"/>
      <c r="AMN38" s="267"/>
      <c r="AMO38" s="267"/>
      <c r="AMP38" s="267"/>
      <c r="AMQ38" s="267"/>
      <c r="AMR38" s="267"/>
      <c r="AMS38" s="267"/>
      <c r="AMT38" s="267"/>
      <c r="AMU38" s="267"/>
      <c r="AMV38" s="267"/>
      <c r="AMW38" s="267"/>
      <c r="AMX38" s="267"/>
      <c r="AMY38" s="267"/>
      <c r="AMZ38" s="267"/>
      <c r="ANA38" s="267"/>
      <c r="ANB38" s="267"/>
      <c r="ANC38" s="267"/>
      <c r="AND38" s="267"/>
      <c r="ANE38" s="267"/>
      <c r="ANF38" s="267"/>
      <c r="ANG38" s="267"/>
      <c r="ANH38" s="267"/>
      <c r="ANI38" s="267"/>
      <c r="ANJ38" s="267"/>
      <c r="ANK38" s="267"/>
      <c r="ANL38" s="267"/>
      <c r="ANM38" s="267"/>
      <c r="ANN38" s="267"/>
      <c r="ANO38" s="267"/>
      <c r="ANP38" s="267"/>
      <c r="ANQ38" s="267"/>
      <c r="ANR38" s="267"/>
      <c r="ANS38" s="267"/>
      <c r="ANT38" s="267"/>
      <c r="ANU38" s="267"/>
      <c r="ANV38" s="267"/>
      <c r="ANW38" s="267"/>
      <c r="ANX38" s="267"/>
      <c r="ANY38" s="267"/>
      <c r="ANZ38" s="267"/>
      <c r="AOA38" s="267"/>
      <c r="AOB38" s="267"/>
      <c r="AOC38" s="267"/>
      <c r="AOD38" s="267"/>
      <c r="AOE38" s="267"/>
      <c r="AOF38" s="267"/>
      <c r="AOG38" s="267"/>
      <c r="AOH38" s="267"/>
      <c r="AOI38" s="267"/>
      <c r="AOJ38" s="267"/>
      <c r="AOK38" s="267"/>
      <c r="AOL38" s="267"/>
      <c r="AOM38" s="267"/>
      <c r="AON38" s="267"/>
      <c r="AOO38" s="267"/>
      <c r="AOP38" s="267"/>
      <c r="AOQ38" s="267"/>
      <c r="AOR38" s="267"/>
      <c r="AOS38" s="267"/>
      <c r="AOT38" s="267"/>
      <c r="AOU38" s="267"/>
      <c r="AOV38" s="267"/>
      <c r="AOW38" s="267"/>
      <c r="AOX38" s="267"/>
      <c r="AOY38" s="267"/>
      <c r="AOZ38" s="267"/>
      <c r="APA38" s="267"/>
      <c r="APB38" s="267"/>
      <c r="APC38" s="267"/>
      <c r="APD38" s="267"/>
      <c r="APE38" s="267"/>
      <c r="APF38" s="267"/>
      <c r="APG38" s="267"/>
      <c r="APH38" s="267"/>
      <c r="API38" s="267"/>
      <c r="APJ38" s="267"/>
      <c r="APK38" s="267"/>
      <c r="APL38" s="267"/>
      <c r="APM38" s="267"/>
      <c r="APN38" s="267"/>
      <c r="APO38" s="267"/>
      <c r="APP38" s="267"/>
      <c r="APQ38" s="267"/>
      <c r="APR38" s="267"/>
      <c r="APS38" s="267"/>
      <c r="APT38" s="267"/>
      <c r="APU38" s="267"/>
      <c r="APV38" s="267"/>
      <c r="APW38" s="267"/>
      <c r="APX38" s="267"/>
      <c r="APY38" s="267"/>
      <c r="APZ38" s="267"/>
      <c r="AQA38" s="267"/>
      <c r="AQB38" s="267"/>
      <c r="AQC38" s="267"/>
      <c r="AQD38" s="267"/>
      <c r="AQE38" s="267"/>
      <c r="AQF38" s="267"/>
      <c r="AQG38" s="267"/>
      <c r="AQH38" s="267"/>
      <c r="AQI38" s="267"/>
      <c r="AQJ38" s="267"/>
      <c r="AQK38" s="267"/>
      <c r="AQL38" s="267"/>
      <c r="AQM38" s="267"/>
      <c r="AQN38" s="267"/>
      <c r="AQO38" s="267"/>
      <c r="AQP38" s="267"/>
      <c r="AQQ38" s="267"/>
      <c r="AQR38" s="267"/>
      <c r="AQS38" s="267"/>
      <c r="AQT38" s="267"/>
      <c r="AQU38" s="267"/>
      <c r="AQV38" s="267"/>
      <c r="AQW38" s="267"/>
      <c r="AQX38" s="267"/>
      <c r="AQY38" s="267"/>
      <c r="AQZ38" s="267"/>
      <c r="ARA38" s="267"/>
      <c r="ARB38" s="267"/>
      <c r="ARC38" s="267"/>
      <c r="ARD38" s="267"/>
      <c r="ARE38" s="267"/>
      <c r="ARF38" s="267"/>
      <c r="ARG38" s="267"/>
      <c r="ARH38" s="267"/>
      <c r="ARI38" s="267"/>
      <c r="ARJ38" s="267"/>
      <c r="ARK38" s="267"/>
      <c r="ARL38" s="267"/>
      <c r="ARM38" s="267"/>
      <c r="ARN38" s="267"/>
      <c r="ARO38" s="267"/>
      <c r="ARP38" s="267"/>
      <c r="ARQ38" s="267"/>
      <c r="ARR38" s="267"/>
      <c r="ARS38" s="267"/>
      <c r="ART38" s="267"/>
      <c r="ARU38" s="267"/>
      <c r="ARV38" s="267"/>
      <c r="ARW38" s="267"/>
      <c r="ARX38" s="267"/>
      <c r="ARY38" s="267"/>
      <c r="ARZ38" s="267"/>
      <c r="ASA38" s="267"/>
      <c r="ASB38" s="267"/>
      <c r="ASC38" s="267"/>
      <c r="ASD38" s="267"/>
      <c r="ASE38" s="267"/>
      <c r="ASF38" s="267"/>
      <c r="ASG38" s="267"/>
      <c r="ASH38" s="267"/>
      <c r="ASI38" s="267"/>
      <c r="ASJ38" s="267"/>
      <c r="ASK38" s="267"/>
      <c r="ASL38" s="267"/>
      <c r="ASM38" s="267"/>
      <c r="ASN38" s="267"/>
      <c r="ASO38" s="267"/>
      <c r="ASP38" s="267"/>
      <c r="ASQ38" s="267"/>
      <c r="ASR38" s="267"/>
      <c r="ASS38" s="267"/>
      <c r="AST38" s="267"/>
      <c r="ASU38" s="267"/>
      <c r="ASV38" s="267"/>
      <c r="ASW38" s="267"/>
      <c r="ASX38" s="267"/>
      <c r="ASY38" s="267"/>
      <c r="ASZ38" s="267"/>
      <c r="ATA38" s="267"/>
      <c r="ATB38" s="267"/>
      <c r="ATC38" s="267"/>
      <c r="ATD38" s="267"/>
      <c r="ATE38" s="267"/>
      <c r="ATF38" s="267"/>
      <c r="ATG38" s="267"/>
      <c r="ATH38" s="267"/>
      <c r="ATI38" s="267"/>
      <c r="ATJ38" s="267"/>
      <c r="ATK38" s="267"/>
      <c r="ATL38" s="267"/>
      <c r="ATM38" s="267"/>
      <c r="ATN38" s="267"/>
      <c r="ATO38" s="267"/>
      <c r="ATP38" s="267"/>
      <c r="ATQ38" s="267"/>
      <c r="ATR38" s="267"/>
      <c r="ATS38" s="267"/>
      <c r="ATT38" s="267"/>
      <c r="ATU38" s="267"/>
      <c r="ATV38" s="267"/>
      <c r="ATW38" s="267"/>
      <c r="ATX38" s="267"/>
      <c r="ATY38" s="267"/>
      <c r="ATZ38" s="267"/>
      <c r="AUA38" s="267"/>
      <c r="AUB38" s="267"/>
      <c r="AUC38" s="267"/>
      <c r="AUD38" s="267"/>
      <c r="AUE38" s="267"/>
      <c r="AUF38" s="267"/>
      <c r="AUG38" s="267"/>
      <c r="AUH38" s="267"/>
      <c r="AUI38" s="267"/>
      <c r="AUJ38" s="267"/>
      <c r="AUK38" s="267"/>
      <c r="AUL38" s="267"/>
      <c r="AUM38" s="267"/>
      <c r="AUN38" s="267"/>
      <c r="AUO38" s="267"/>
      <c r="AUP38" s="267"/>
      <c r="AUQ38" s="267"/>
      <c r="AUR38" s="267"/>
      <c r="AUS38" s="267"/>
      <c r="AUT38" s="267"/>
      <c r="AUU38" s="267"/>
      <c r="AUV38" s="267"/>
      <c r="AUW38" s="267"/>
      <c r="AUX38" s="267"/>
      <c r="AUY38" s="267"/>
      <c r="AUZ38" s="267"/>
      <c r="AVA38" s="267"/>
      <c r="AVB38" s="267"/>
      <c r="AVC38" s="267"/>
      <c r="AVD38" s="267"/>
      <c r="AVE38" s="267"/>
      <c r="AVF38" s="267"/>
      <c r="AVG38" s="267"/>
      <c r="AVH38" s="267"/>
      <c r="AVI38" s="267"/>
      <c r="AVJ38" s="267"/>
      <c r="AVK38" s="267"/>
      <c r="AVL38" s="267"/>
      <c r="AVM38" s="267"/>
      <c r="AVN38" s="267"/>
      <c r="AVO38" s="267"/>
      <c r="AVP38" s="267"/>
      <c r="AVQ38" s="267"/>
      <c r="AVR38" s="267"/>
      <c r="AVS38" s="267"/>
      <c r="AVT38" s="267"/>
      <c r="AVU38" s="267"/>
      <c r="AVV38" s="267"/>
      <c r="AVW38" s="267"/>
      <c r="AVX38" s="267"/>
      <c r="AVY38" s="267"/>
      <c r="AVZ38" s="267"/>
      <c r="AWA38" s="267"/>
      <c r="AWB38" s="267"/>
      <c r="AWC38" s="267"/>
      <c r="AWD38" s="267"/>
      <c r="AWE38" s="267"/>
      <c r="AWF38" s="267"/>
      <c r="AWG38" s="267"/>
      <c r="AWH38" s="267"/>
      <c r="AWI38" s="267"/>
      <c r="AWJ38" s="267"/>
      <c r="AWK38" s="267"/>
      <c r="AWL38" s="267"/>
      <c r="AWM38" s="267"/>
      <c r="AWN38" s="267"/>
      <c r="AWO38" s="267"/>
      <c r="AWP38" s="267"/>
      <c r="AWQ38" s="267"/>
      <c r="AWR38" s="267"/>
      <c r="AWS38" s="267"/>
      <c r="AWT38" s="267"/>
      <c r="AWU38" s="267"/>
      <c r="AWV38" s="267"/>
      <c r="AWW38" s="267"/>
      <c r="AWX38" s="267"/>
      <c r="AWY38" s="267"/>
      <c r="AWZ38" s="267"/>
      <c r="AXA38" s="267"/>
      <c r="AXB38" s="267"/>
      <c r="AXC38" s="267"/>
      <c r="AXD38" s="267"/>
      <c r="AXE38" s="267"/>
      <c r="AXF38" s="267"/>
      <c r="AXG38" s="267"/>
      <c r="AXH38" s="267"/>
      <c r="AXI38" s="267"/>
      <c r="AXJ38" s="267"/>
      <c r="AXK38" s="267"/>
      <c r="AXL38" s="267"/>
      <c r="AXM38" s="267"/>
      <c r="AXN38" s="267"/>
      <c r="AXO38" s="267"/>
      <c r="AXP38" s="267"/>
      <c r="AXQ38" s="267"/>
      <c r="AXR38" s="267"/>
      <c r="AXS38" s="267"/>
      <c r="AXT38" s="267"/>
      <c r="AXU38" s="267"/>
      <c r="AXV38" s="267"/>
      <c r="AXW38" s="267"/>
      <c r="AXX38" s="267"/>
      <c r="AXY38" s="267"/>
      <c r="AXZ38" s="267"/>
      <c r="AYA38" s="267"/>
      <c r="AYB38" s="267"/>
      <c r="AYC38" s="267"/>
      <c r="AYD38" s="267"/>
      <c r="AYE38" s="267"/>
      <c r="AYF38" s="267"/>
      <c r="AYG38" s="267"/>
      <c r="AYH38" s="267"/>
      <c r="AYI38" s="267"/>
      <c r="AYJ38" s="267"/>
      <c r="AYK38" s="267"/>
      <c r="AYL38" s="267"/>
      <c r="AYM38" s="267"/>
      <c r="AYN38" s="267"/>
      <c r="AYO38" s="267"/>
      <c r="AYP38" s="267"/>
      <c r="AYQ38" s="267"/>
      <c r="AYR38" s="267"/>
      <c r="AYS38" s="267"/>
      <c r="AYT38" s="267"/>
      <c r="AYU38" s="267"/>
      <c r="AYV38" s="267"/>
      <c r="AYW38" s="267"/>
      <c r="AYX38" s="267"/>
      <c r="AYY38" s="267"/>
      <c r="AYZ38" s="267"/>
      <c r="AZA38" s="267"/>
      <c r="AZB38" s="267"/>
      <c r="AZC38" s="267"/>
      <c r="AZD38" s="267"/>
      <c r="AZE38" s="267"/>
      <c r="AZF38" s="267"/>
      <c r="AZG38" s="267"/>
      <c r="AZH38" s="267"/>
      <c r="AZI38" s="267"/>
      <c r="AZJ38" s="267"/>
      <c r="AZK38" s="267"/>
      <c r="AZL38" s="267"/>
      <c r="AZM38" s="267"/>
      <c r="AZN38" s="267"/>
      <c r="AZO38" s="267"/>
      <c r="AZP38" s="267"/>
      <c r="AZQ38" s="267"/>
      <c r="AZR38" s="267"/>
      <c r="AZS38" s="267"/>
      <c r="AZT38" s="267"/>
      <c r="AZU38" s="267"/>
      <c r="AZV38" s="267"/>
      <c r="AZW38" s="267"/>
      <c r="AZX38" s="267"/>
      <c r="AZY38" s="267"/>
      <c r="AZZ38" s="267"/>
      <c r="BAA38" s="267"/>
      <c r="BAB38" s="267"/>
      <c r="BAC38" s="267"/>
      <c r="BAD38" s="267"/>
      <c r="BAE38" s="267"/>
      <c r="BAF38" s="267"/>
      <c r="BAG38" s="267"/>
      <c r="BAH38" s="267"/>
      <c r="BAI38" s="267"/>
      <c r="BAJ38" s="267"/>
      <c r="BAK38" s="267"/>
      <c r="BAL38" s="267"/>
      <c r="BAM38" s="267"/>
      <c r="BAN38" s="267"/>
      <c r="BAO38" s="267"/>
      <c r="BAP38" s="267"/>
      <c r="BAQ38" s="267"/>
      <c r="BAR38" s="267"/>
      <c r="BAS38" s="267"/>
      <c r="BAT38" s="267"/>
      <c r="BAU38" s="267"/>
      <c r="BAV38" s="267"/>
      <c r="BAW38" s="267"/>
      <c r="BAX38" s="267"/>
      <c r="BAY38" s="267"/>
      <c r="BAZ38" s="267"/>
      <c r="BBA38" s="267"/>
      <c r="BBB38" s="267"/>
      <c r="BBC38" s="267"/>
      <c r="BBD38" s="267"/>
      <c r="BBE38" s="267"/>
      <c r="BBF38" s="267"/>
      <c r="BBG38" s="267"/>
      <c r="BBH38" s="267"/>
      <c r="BBI38" s="267"/>
      <c r="BBJ38" s="267"/>
      <c r="BBK38" s="267"/>
      <c r="BBL38" s="267"/>
      <c r="BBM38" s="267"/>
      <c r="BBN38" s="267"/>
      <c r="BBO38" s="267"/>
      <c r="BBP38" s="267"/>
      <c r="BBQ38" s="267"/>
      <c r="BBR38" s="267"/>
      <c r="BBS38" s="267"/>
      <c r="BBT38" s="267"/>
      <c r="BBU38" s="267"/>
      <c r="BBV38" s="267"/>
      <c r="BBW38" s="267"/>
      <c r="BBX38" s="267"/>
      <c r="BBY38" s="267"/>
      <c r="BBZ38" s="267"/>
      <c r="BCA38" s="267"/>
      <c r="BCB38" s="267"/>
      <c r="BCC38" s="267"/>
      <c r="BCD38" s="267"/>
      <c r="BCE38" s="267"/>
      <c r="BCF38" s="267"/>
      <c r="BCG38" s="267"/>
      <c r="BCH38" s="267"/>
      <c r="BCI38" s="267"/>
      <c r="BCJ38" s="267"/>
      <c r="BCK38" s="267"/>
      <c r="BCL38" s="267"/>
      <c r="BCM38" s="267"/>
      <c r="BCN38" s="267"/>
      <c r="BCO38" s="267"/>
      <c r="BCP38" s="267"/>
      <c r="BCQ38" s="267"/>
      <c r="BCR38" s="267"/>
      <c r="BCS38" s="267"/>
      <c r="BCT38" s="267"/>
      <c r="BCU38" s="267"/>
      <c r="BCV38" s="267"/>
      <c r="BCW38" s="267"/>
      <c r="BCX38" s="267"/>
      <c r="BCY38" s="267"/>
      <c r="BCZ38" s="267"/>
      <c r="BDA38" s="267"/>
      <c r="BDB38" s="267"/>
      <c r="BDC38" s="267"/>
      <c r="BDD38" s="267"/>
      <c r="BDE38" s="267"/>
      <c r="BDF38" s="267"/>
      <c r="BDG38" s="267"/>
      <c r="BDH38" s="267"/>
      <c r="BDI38" s="267"/>
      <c r="BDJ38" s="267"/>
      <c r="BDK38" s="267"/>
      <c r="BDL38" s="267"/>
      <c r="BDM38" s="267"/>
      <c r="BDN38" s="267"/>
      <c r="BDO38" s="267"/>
      <c r="BDP38" s="267"/>
      <c r="BDQ38" s="267"/>
      <c r="BDR38" s="267"/>
      <c r="BDS38" s="267"/>
      <c r="BDT38" s="267"/>
      <c r="BDU38" s="267"/>
      <c r="BDV38" s="267"/>
      <c r="BDW38" s="267"/>
      <c r="BDX38" s="267"/>
      <c r="BDY38" s="267"/>
      <c r="BDZ38" s="267"/>
      <c r="BEA38" s="267"/>
      <c r="BEB38" s="267"/>
      <c r="BEC38" s="267"/>
      <c r="BED38" s="267"/>
      <c r="BEE38" s="267"/>
      <c r="BEF38" s="267"/>
      <c r="BEG38" s="267"/>
      <c r="BEH38" s="267"/>
      <c r="BEI38" s="267"/>
      <c r="BEJ38" s="267"/>
      <c r="BEK38" s="267"/>
      <c r="BEL38" s="267"/>
      <c r="BEM38" s="267"/>
      <c r="BEN38" s="267"/>
      <c r="BEO38" s="267"/>
      <c r="BEP38" s="267"/>
      <c r="BEQ38" s="267"/>
      <c r="BER38" s="267"/>
      <c r="BES38" s="267"/>
      <c r="BET38" s="267"/>
      <c r="BEU38" s="267"/>
      <c r="BEV38" s="267"/>
      <c r="BEW38" s="267"/>
      <c r="BEX38" s="267"/>
      <c r="BEY38" s="267"/>
      <c r="BEZ38" s="267"/>
      <c r="BFA38" s="267"/>
      <c r="BFB38" s="267"/>
      <c r="BFC38" s="267"/>
      <c r="BFD38" s="267"/>
      <c r="BFE38" s="267"/>
      <c r="BFF38" s="267"/>
      <c r="BFG38" s="267"/>
      <c r="BFH38" s="267"/>
      <c r="BFI38" s="267"/>
      <c r="BFJ38" s="267"/>
      <c r="BFK38" s="267"/>
      <c r="BFL38" s="267"/>
      <c r="BFM38" s="267"/>
      <c r="BFN38" s="267"/>
      <c r="BFO38" s="267"/>
      <c r="BFP38" s="267"/>
      <c r="BFQ38" s="267"/>
      <c r="BFR38" s="267"/>
      <c r="BFS38" s="267"/>
      <c r="BFT38" s="267"/>
      <c r="BFU38" s="267"/>
      <c r="BFV38" s="267"/>
      <c r="BFW38" s="267"/>
      <c r="BFX38" s="267"/>
      <c r="BFY38" s="267"/>
      <c r="BFZ38" s="267"/>
      <c r="BGA38" s="267"/>
      <c r="BGB38" s="267"/>
      <c r="BGC38" s="267"/>
      <c r="BGD38" s="267"/>
      <c r="BGE38" s="267"/>
      <c r="BGF38" s="267"/>
      <c r="BGG38" s="267"/>
      <c r="BGH38" s="267"/>
      <c r="BGI38" s="267"/>
      <c r="BGJ38" s="267"/>
      <c r="BGK38" s="267"/>
      <c r="BGL38" s="267"/>
      <c r="BGM38" s="267"/>
      <c r="BGN38" s="267"/>
      <c r="BGO38" s="267"/>
      <c r="BGP38" s="267"/>
      <c r="BGQ38" s="267"/>
      <c r="BGR38" s="267"/>
      <c r="BGS38" s="267"/>
      <c r="BGT38" s="267"/>
      <c r="BGU38" s="267"/>
      <c r="BGV38" s="267"/>
      <c r="BGW38" s="267"/>
      <c r="BGX38" s="267"/>
      <c r="BGY38" s="267"/>
      <c r="BGZ38" s="267"/>
      <c r="BHA38" s="267"/>
      <c r="BHB38" s="267"/>
      <c r="BHC38" s="267"/>
      <c r="BHD38" s="267"/>
      <c r="BHE38" s="267"/>
      <c r="BHF38" s="267"/>
      <c r="BHG38" s="267"/>
      <c r="BHH38" s="267"/>
      <c r="BHI38" s="267"/>
      <c r="BHJ38" s="267"/>
      <c r="BHK38" s="267"/>
      <c r="BHL38" s="267"/>
      <c r="BHM38" s="267"/>
      <c r="BHN38" s="267"/>
      <c r="BHO38" s="267"/>
      <c r="BHP38" s="267"/>
      <c r="BHQ38" s="267"/>
      <c r="BHR38" s="267"/>
      <c r="BHS38" s="267"/>
      <c r="BHT38" s="267"/>
      <c r="BHU38" s="267"/>
      <c r="BHV38" s="267"/>
      <c r="BHW38" s="267"/>
      <c r="BHX38" s="267"/>
      <c r="BHY38" s="267"/>
      <c r="BHZ38" s="267"/>
      <c r="BIA38" s="267"/>
      <c r="BIB38" s="267"/>
      <c r="BIC38" s="267"/>
      <c r="BID38" s="267"/>
      <c r="BIE38" s="267"/>
      <c r="BIF38" s="267"/>
      <c r="BIG38" s="267"/>
      <c r="BIH38" s="267"/>
      <c r="BII38" s="267"/>
      <c r="BIJ38" s="267"/>
      <c r="BIK38" s="267"/>
      <c r="BIL38" s="267"/>
      <c r="BIM38" s="267"/>
      <c r="BIN38" s="267"/>
      <c r="BIO38" s="267"/>
      <c r="BIP38" s="267"/>
      <c r="BIQ38" s="267"/>
      <c r="BIR38" s="267"/>
      <c r="BIS38" s="267"/>
      <c r="BIT38" s="267"/>
      <c r="BIU38" s="267"/>
      <c r="BIV38" s="267"/>
      <c r="BIW38" s="267"/>
      <c r="BIX38" s="267"/>
      <c r="BIY38" s="267"/>
      <c r="BIZ38" s="267"/>
      <c r="BJA38" s="267"/>
      <c r="BJB38" s="267"/>
      <c r="BJC38" s="267"/>
      <c r="BJD38" s="267"/>
      <c r="BJE38" s="267"/>
      <c r="BJF38" s="267"/>
      <c r="BJG38" s="267"/>
      <c r="BJH38" s="267"/>
      <c r="BJI38" s="267"/>
      <c r="BJJ38" s="267"/>
      <c r="BJK38" s="267"/>
      <c r="BJL38" s="267"/>
      <c r="BJM38" s="267"/>
      <c r="BJN38" s="267"/>
      <c r="BJO38" s="267"/>
      <c r="BJP38" s="267"/>
      <c r="BJQ38" s="267"/>
      <c r="BJR38" s="267"/>
      <c r="BJS38" s="267"/>
      <c r="BJT38" s="267"/>
      <c r="BJU38" s="267"/>
      <c r="BJV38" s="267"/>
      <c r="BJW38" s="267"/>
      <c r="BJX38" s="267"/>
      <c r="BJY38" s="267"/>
      <c r="BJZ38" s="267"/>
      <c r="BKA38" s="267"/>
      <c r="BKB38" s="267"/>
      <c r="BKC38" s="267"/>
      <c r="BKD38" s="267"/>
      <c r="BKE38" s="267"/>
      <c r="BKF38" s="267"/>
      <c r="BKG38" s="267"/>
      <c r="BKH38" s="267"/>
      <c r="BKI38" s="267"/>
      <c r="BKJ38" s="267"/>
      <c r="BKK38" s="267"/>
      <c r="BKL38" s="267"/>
      <c r="BKM38" s="267"/>
      <c r="BKN38" s="267"/>
      <c r="BKO38" s="267"/>
      <c r="BKP38" s="267"/>
      <c r="BKQ38" s="267"/>
      <c r="BKR38" s="267"/>
      <c r="BKS38" s="267"/>
      <c r="BKT38" s="267"/>
      <c r="BKU38" s="267"/>
      <c r="BKV38" s="267"/>
      <c r="BKW38" s="267"/>
      <c r="BKX38" s="267"/>
      <c r="BKY38" s="267"/>
      <c r="BKZ38" s="267"/>
      <c r="BLA38" s="267"/>
      <c r="BLB38" s="267"/>
      <c r="BLC38" s="267"/>
      <c r="BLD38" s="267"/>
      <c r="BLE38" s="267"/>
      <c r="BLF38" s="267"/>
      <c r="BLG38" s="267"/>
      <c r="BLH38" s="267"/>
      <c r="BLI38" s="267"/>
      <c r="BLJ38" s="267"/>
      <c r="BLK38" s="267"/>
      <c r="BLL38" s="267"/>
      <c r="BLM38" s="267"/>
      <c r="BLN38" s="267"/>
      <c r="BLO38" s="267"/>
      <c r="BLP38" s="267"/>
      <c r="BLQ38" s="267"/>
      <c r="BLR38" s="267"/>
      <c r="BLS38" s="267"/>
      <c r="BLT38" s="267"/>
      <c r="BLU38" s="267"/>
      <c r="BLV38" s="267"/>
      <c r="BLW38" s="267"/>
      <c r="BLX38" s="267"/>
      <c r="BLY38" s="267"/>
      <c r="BLZ38" s="267"/>
      <c r="BMA38" s="267"/>
      <c r="BMB38" s="267"/>
      <c r="BMC38" s="267"/>
      <c r="BMD38" s="267"/>
      <c r="BME38" s="267"/>
      <c r="BMF38" s="267"/>
      <c r="BMG38" s="267"/>
      <c r="BMH38" s="267"/>
      <c r="BMI38" s="267"/>
      <c r="BMJ38" s="267"/>
      <c r="BMK38" s="267"/>
      <c r="BML38" s="267"/>
      <c r="BMM38" s="267"/>
      <c r="BMN38" s="267"/>
      <c r="BMO38" s="267"/>
      <c r="BMP38" s="267"/>
      <c r="BMQ38" s="267"/>
      <c r="BMR38" s="267"/>
      <c r="BMS38" s="267"/>
      <c r="BMT38" s="267"/>
      <c r="BMU38" s="267"/>
      <c r="BMV38" s="267"/>
      <c r="BMW38" s="267"/>
      <c r="BMX38" s="267"/>
      <c r="BMY38" s="267"/>
      <c r="BMZ38" s="267"/>
      <c r="BNA38" s="267"/>
      <c r="BNB38" s="267"/>
      <c r="BNC38" s="267"/>
      <c r="BND38" s="267"/>
      <c r="BNE38" s="267"/>
      <c r="BNF38" s="267"/>
      <c r="BNG38" s="267"/>
      <c r="BNH38" s="267"/>
      <c r="BNI38" s="267"/>
      <c r="BNJ38" s="267"/>
      <c r="BNK38" s="267"/>
      <c r="BNL38" s="267"/>
      <c r="BNM38" s="267"/>
      <c r="BNN38" s="267"/>
      <c r="BNO38" s="267"/>
      <c r="BNP38" s="267"/>
      <c r="BNQ38" s="267"/>
      <c r="BNR38" s="267"/>
      <c r="BNS38" s="267"/>
      <c r="BNT38" s="267"/>
      <c r="BNU38" s="267"/>
      <c r="BNV38" s="267"/>
      <c r="BNW38" s="267"/>
      <c r="BNX38" s="267"/>
      <c r="BNY38" s="267"/>
      <c r="BNZ38" s="267"/>
      <c r="BOA38" s="267"/>
      <c r="BOB38" s="267"/>
      <c r="BOC38" s="267"/>
      <c r="BOD38" s="267"/>
      <c r="BOE38" s="267"/>
      <c r="BOF38" s="267"/>
      <c r="BOG38" s="267"/>
      <c r="BOH38" s="267"/>
      <c r="BOI38" s="267"/>
      <c r="BOJ38" s="267"/>
      <c r="BOK38" s="267"/>
      <c r="BOL38" s="267"/>
      <c r="BOM38" s="267"/>
      <c r="BON38" s="267"/>
      <c r="BOO38" s="267"/>
      <c r="BOP38" s="267"/>
      <c r="BOQ38" s="267"/>
      <c r="BOR38" s="267"/>
      <c r="BOS38" s="267"/>
      <c r="BOT38" s="267"/>
      <c r="BOU38" s="267"/>
      <c r="BOV38" s="267"/>
      <c r="BOW38" s="267"/>
      <c r="BOX38" s="267"/>
      <c r="BOY38" s="267"/>
      <c r="BOZ38" s="267"/>
      <c r="BPA38" s="267"/>
      <c r="BPB38" s="267"/>
      <c r="BPC38" s="267"/>
      <c r="BPD38" s="267"/>
      <c r="BPE38" s="267"/>
      <c r="BPF38" s="267"/>
      <c r="BPG38" s="267"/>
      <c r="BPH38" s="267"/>
      <c r="BPI38" s="267"/>
      <c r="BPJ38" s="267"/>
      <c r="BPK38" s="267"/>
      <c r="BPL38" s="267"/>
      <c r="BPM38" s="267"/>
      <c r="BPN38" s="267"/>
      <c r="BPO38" s="267"/>
      <c r="BPP38" s="267"/>
      <c r="BPQ38" s="267"/>
      <c r="BPR38" s="267"/>
      <c r="BPS38" s="267"/>
      <c r="BPT38" s="267"/>
      <c r="BPU38" s="267"/>
      <c r="BPV38" s="267"/>
      <c r="BPW38" s="267"/>
      <c r="BPX38" s="267"/>
      <c r="BPY38" s="267"/>
      <c r="BPZ38" s="267"/>
      <c r="BQA38" s="267"/>
      <c r="BQB38" s="267"/>
      <c r="BQC38" s="267"/>
      <c r="BQD38" s="267"/>
      <c r="BQE38" s="267"/>
      <c r="BQF38" s="267"/>
      <c r="BQG38" s="267"/>
      <c r="BQH38" s="267"/>
      <c r="BQI38" s="267"/>
      <c r="BQJ38" s="267"/>
      <c r="BQK38" s="267"/>
      <c r="BQL38" s="267"/>
      <c r="BQM38" s="267"/>
      <c r="BQN38" s="267"/>
      <c r="BQO38" s="267"/>
      <c r="BQP38" s="267"/>
      <c r="BQQ38" s="267"/>
      <c r="BQR38" s="267"/>
      <c r="BQS38" s="267"/>
      <c r="BQT38" s="267"/>
      <c r="BQU38" s="267"/>
      <c r="BQV38" s="267"/>
      <c r="BQW38" s="267"/>
      <c r="BQX38" s="267"/>
      <c r="BQY38" s="267"/>
      <c r="BQZ38" s="267"/>
      <c r="BRA38" s="267"/>
      <c r="BRB38" s="267"/>
      <c r="BRC38" s="267"/>
      <c r="BRD38" s="267"/>
      <c r="BRE38" s="267"/>
      <c r="BRF38" s="267"/>
      <c r="BRG38" s="267"/>
      <c r="BRH38" s="267"/>
      <c r="BRI38" s="267"/>
      <c r="BRJ38" s="267"/>
      <c r="BRK38" s="267"/>
      <c r="BRL38" s="267"/>
      <c r="BRM38" s="267"/>
      <c r="BRN38" s="267"/>
      <c r="BRO38" s="267"/>
      <c r="BRP38" s="267"/>
      <c r="BRQ38" s="267"/>
      <c r="BRR38" s="267"/>
      <c r="BRS38" s="267"/>
      <c r="BRT38" s="267"/>
      <c r="BRU38" s="267"/>
      <c r="BRV38" s="267"/>
      <c r="BRW38" s="267"/>
      <c r="BRX38" s="267"/>
      <c r="BRY38" s="267"/>
      <c r="BRZ38" s="267"/>
      <c r="BSA38" s="267"/>
      <c r="BSB38" s="267"/>
      <c r="BSC38" s="267"/>
      <c r="BSD38" s="267"/>
      <c r="BSE38" s="267"/>
      <c r="BSF38" s="267"/>
      <c r="BSG38" s="267"/>
      <c r="BSH38" s="267"/>
      <c r="BSI38" s="267"/>
      <c r="BSJ38" s="267"/>
      <c r="BSK38" s="267"/>
      <c r="BSL38" s="267"/>
      <c r="BSM38" s="267"/>
      <c r="BSN38" s="267"/>
      <c r="BSO38" s="267"/>
      <c r="BSP38" s="267"/>
      <c r="BSQ38" s="267"/>
      <c r="BSR38" s="267"/>
      <c r="BSS38" s="267"/>
      <c r="BST38" s="267"/>
      <c r="BSU38" s="267"/>
      <c r="BSV38" s="267"/>
      <c r="BSW38" s="267"/>
      <c r="BSX38" s="267"/>
      <c r="BSY38" s="267"/>
      <c r="BSZ38" s="267"/>
      <c r="BTA38" s="267"/>
      <c r="BTB38" s="267"/>
      <c r="BTC38" s="267"/>
      <c r="BTD38" s="267"/>
      <c r="BTE38" s="267"/>
      <c r="BTF38" s="267"/>
      <c r="BTG38" s="267"/>
      <c r="BTH38" s="267"/>
      <c r="BTI38" s="267"/>
      <c r="BTJ38" s="267"/>
      <c r="BTK38" s="267"/>
      <c r="BTL38" s="267"/>
      <c r="BTM38" s="267"/>
      <c r="BTN38" s="267"/>
      <c r="BTO38" s="267"/>
      <c r="BTP38" s="267"/>
      <c r="BTQ38" s="267"/>
      <c r="BTR38" s="267"/>
      <c r="BTS38" s="267"/>
      <c r="BTT38" s="267"/>
      <c r="BTU38" s="267"/>
      <c r="BTV38" s="267"/>
      <c r="BTW38" s="267"/>
      <c r="BTX38" s="267"/>
      <c r="BTY38" s="267"/>
      <c r="BTZ38" s="267"/>
      <c r="BUA38" s="267"/>
      <c r="BUB38" s="267"/>
      <c r="BUC38" s="267"/>
      <c r="BUD38" s="267"/>
      <c r="BUE38" s="267"/>
      <c r="BUF38" s="267"/>
      <c r="BUG38" s="267"/>
      <c r="BUH38" s="267"/>
      <c r="BUI38" s="267"/>
      <c r="BUJ38" s="267"/>
      <c r="BUK38" s="267"/>
      <c r="BUL38" s="267"/>
      <c r="BUM38" s="267"/>
      <c r="BUN38" s="267"/>
      <c r="BUO38" s="267"/>
      <c r="BUP38" s="267"/>
      <c r="BUQ38" s="267"/>
      <c r="BUR38" s="267"/>
      <c r="BUS38" s="267"/>
      <c r="BUT38" s="267"/>
      <c r="BUU38" s="267"/>
      <c r="BUV38" s="267"/>
      <c r="BUW38" s="267"/>
      <c r="BUX38" s="267"/>
      <c r="BUY38" s="267"/>
      <c r="BUZ38" s="267"/>
      <c r="BVA38" s="267"/>
      <c r="BVB38" s="267"/>
      <c r="BVC38" s="267"/>
      <c r="BVD38" s="267"/>
      <c r="BVE38" s="267"/>
      <c r="BVF38" s="267"/>
      <c r="BVG38" s="267"/>
      <c r="BVH38" s="267"/>
      <c r="BVI38" s="267"/>
      <c r="BVJ38" s="267"/>
      <c r="BVK38" s="267"/>
      <c r="BVL38" s="267"/>
      <c r="BVM38" s="267"/>
      <c r="BVN38" s="267"/>
      <c r="BVO38" s="267"/>
      <c r="BVP38" s="267"/>
      <c r="BVQ38" s="267"/>
      <c r="BVR38" s="267"/>
      <c r="BVS38" s="267"/>
      <c r="BVT38" s="267"/>
      <c r="BVU38" s="267"/>
      <c r="BVV38" s="267"/>
      <c r="BVW38" s="267"/>
      <c r="BVX38" s="267"/>
      <c r="BVY38" s="267"/>
      <c r="BVZ38" s="267"/>
      <c r="BWA38" s="267"/>
      <c r="BWB38" s="267"/>
      <c r="BWC38" s="267"/>
      <c r="BWD38" s="267"/>
      <c r="BWE38" s="267"/>
      <c r="BWF38" s="267"/>
      <c r="BWG38" s="267"/>
      <c r="BWH38" s="267"/>
      <c r="BWI38" s="267"/>
      <c r="BWJ38" s="267"/>
      <c r="BWK38" s="267"/>
      <c r="BWL38" s="267"/>
      <c r="BWM38" s="267"/>
      <c r="BWN38" s="267"/>
      <c r="BWO38" s="267"/>
      <c r="BWP38" s="267"/>
      <c r="BWQ38" s="267"/>
      <c r="BWR38" s="267"/>
      <c r="BWS38" s="267"/>
      <c r="BWT38" s="267"/>
      <c r="BWU38" s="267"/>
      <c r="BWV38" s="267"/>
      <c r="BWW38" s="267"/>
      <c r="BWX38" s="267"/>
      <c r="BWY38" s="267"/>
      <c r="BWZ38" s="267"/>
      <c r="BXA38" s="267"/>
      <c r="BXB38" s="267"/>
      <c r="BXC38" s="267"/>
      <c r="BXD38" s="267"/>
      <c r="BXE38" s="267"/>
      <c r="BXF38" s="267"/>
      <c r="BXG38" s="267"/>
      <c r="BXH38" s="267"/>
      <c r="BXI38" s="267"/>
      <c r="BXJ38" s="267"/>
      <c r="BXK38" s="267"/>
      <c r="BXL38" s="267"/>
      <c r="BXM38" s="267"/>
      <c r="BXN38" s="267"/>
      <c r="BXO38" s="267"/>
      <c r="BXP38" s="267"/>
      <c r="BXQ38" s="267"/>
      <c r="BXR38" s="267"/>
      <c r="BXS38" s="267"/>
      <c r="BXT38" s="267"/>
      <c r="BXU38" s="267"/>
      <c r="BXV38" s="267"/>
      <c r="BXW38" s="267"/>
      <c r="BXX38" s="267"/>
      <c r="BXY38" s="267"/>
      <c r="BXZ38" s="267"/>
      <c r="BYA38" s="267"/>
      <c r="BYB38" s="267"/>
      <c r="BYC38" s="267"/>
      <c r="BYD38" s="267"/>
      <c r="BYE38" s="267"/>
      <c r="BYF38" s="267"/>
      <c r="BYG38" s="267"/>
      <c r="BYH38" s="267"/>
      <c r="BYI38" s="267"/>
      <c r="BYJ38" s="267"/>
      <c r="BYK38" s="267"/>
      <c r="BYL38" s="267"/>
      <c r="BYM38" s="267"/>
      <c r="BYN38" s="267"/>
      <c r="BYO38" s="267"/>
      <c r="BYP38" s="267"/>
      <c r="BYQ38" s="267"/>
      <c r="BYR38" s="267"/>
      <c r="BYS38" s="267"/>
      <c r="BYT38" s="267"/>
      <c r="BYU38" s="267"/>
      <c r="BYV38" s="267"/>
      <c r="BYW38" s="267"/>
      <c r="BYX38" s="267"/>
      <c r="BYY38" s="267"/>
      <c r="BYZ38" s="267"/>
      <c r="BZA38" s="267"/>
      <c r="BZB38" s="267"/>
      <c r="BZC38" s="267"/>
      <c r="BZD38" s="267"/>
      <c r="BZE38" s="267"/>
      <c r="BZF38" s="267"/>
      <c r="BZG38" s="267"/>
      <c r="BZH38" s="267"/>
      <c r="BZI38" s="267"/>
      <c r="BZJ38" s="267"/>
      <c r="BZK38" s="267"/>
      <c r="BZL38" s="267"/>
      <c r="BZM38" s="267"/>
      <c r="BZN38" s="267"/>
      <c r="BZO38" s="267"/>
      <c r="BZP38" s="267"/>
      <c r="BZQ38" s="267"/>
      <c r="BZR38" s="267"/>
      <c r="BZS38" s="267"/>
      <c r="BZT38" s="267"/>
      <c r="BZU38" s="267"/>
      <c r="BZV38" s="267"/>
      <c r="BZW38" s="267"/>
      <c r="BZX38" s="267"/>
      <c r="BZY38" s="267"/>
      <c r="BZZ38" s="267"/>
      <c r="CAA38" s="267"/>
      <c r="CAB38" s="267"/>
      <c r="CAC38" s="267"/>
      <c r="CAD38" s="267"/>
      <c r="CAE38" s="267"/>
      <c r="CAF38" s="267"/>
      <c r="CAG38" s="267"/>
      <c r="CAH38" s="267"/>
      <c r="CAI38" s="267"/>
      <c r="CAJ38" s="267"/>
      <c r="CAK38" s="267"/>
      <c r="CAL38" s="267"/>
      <c r="CAM38" s="267"/>
      <c r="CAN38" s="267"/>
      <c r="CAO38" s="267"/>
      <c r="CAP38" s="267"/>
      <c r="CAQ38" s="267"/>
      <c r="CAR38" s="267"/>
      <c r="CAS38" s="267"/>
      <c r="CAT38" s="267"/>
      <c r="CAU38" s="267"/>
      <c r="CAV38" s="267"/>
      <c r="CAW38" s="267"/>
      <c r="CAX38" s="267"/>
      <c r="CAY38" s="267"/>
      <c r="CAZ38" s="267"/>
      <c r="CBA38" s="267"/>
      <c r="CBB38" s="267"/>
      <c r="CBC38" s="267"/>
      <c r="CBD38" s="267"/>
      <c r="CBE38" s="267"/>
      <c r="CBF38" s="267"/>
      <c r="CBG38" s="267"/>
      <c r="CBH38" s="267"/>
      <c r="CBI38" s="267"/>
      <c r="CBJ38" s="267"/>
      <c r="CBK38" s="267"/>
      <c r="CBL38" s="267"/>
      <c r="CBM38" s="267"/>
      <c r="CBN38" s="267"/>
      <c r="CBO38" s="267"/>
      <c r="CBP38" s="267"/>
      <c r="CBQ38" s="267"/>
      <c r="CBR38" s="267"/>
      <c r="CBS38" s="267"/>
      <c r="CBT38" s="267"/>
      <c r="CBU38" s="267"/>
      <c r="CBV38" s="267"/>
      <c r="CBW38" s="267"/>
      <c r="CBX38" s="267"/>
      <c r="CBY38" s="267"/>
      <c r="CBZ38" s="267"/>
      <c r="CCA38" s="267"/>
      <c r="CCB38" s="267"/>
      <c r="CCC38" s="267"/>
      <c r="CCD38" s="267"/>
      <c r="CCE38" s="267"/>
      <c r="CCF38" s="267"/>
      <c r="CCG38" s="267"/>
      <c r="CCH38" s="267"/>
      <c r="CCI38" s="267"/>
      <c r="CCJ38" s="267"/>
      <c r="CCK38" s="267"/>
      <c r="CCL38" s="267"/>
      <c r="CCM38" s="267"/>
      <c r="CCN38" s="267"/>
      <c r="CCO38" s="267"/>
      <c r="CCP38" s="267"/>
      <c r="CCQ38" s="267"/>
      <c r="CCR38" s="267"/>
      <c r="CCS38" s="267"/>
      <c r="CCT38" s="267"/>
      <c r="CCU38" s="267"/>
      <c r="CCV38" s="267"/>
      <c r="CCW38" s="267"/>
      <c r="CCX38" s="267"/>
      <c r="CCY38" s="267"/>
      <c r="CCZ38" s="267"/>
      <c r="CDA38" s="267"/>
      <c r="CDB38" s="267"/>
      <c r="CDC38" s="267"/>
      <c r="CDD38" s="267"/>
      <c r="CDE38" s="267"/>
      <c r="CDF38" s="267"/>
      <c r="CDG38" s="267"/>
      <c r="CDH38" s="267"/>
      <c r="CDI38" s="267"/>
      <c r="CDJ38" s="267"/>
      <c r="CDK38" s="267"/>
      <c r="CDL38" s="267"/>
      <c r="CDM38" s="267"/>
      <c r="CDN38" s="267"/>
      <c r="CDO38" s="267"/>
      <c r="CDP38" s="267"/>
      <c r="CDQ38" s="267"/>
      <c r="CDR38" s="267"/>
      <c r="CDS38" s="267"/>
      <c r="CDT38" s="267"/>
      <c r="CDU38" s="267"/>
      <c r="CDV38" s="267"/>
      <c r="CDW38" s="267"/>
      <c r="CDX38" s="267"/>
      <c r="CDY38" s="267"/>
      <c r="CDZ38" s="267"/>
      <c r="CEA38" s="267"/>
      <c r="CEB38" s="267"/>
      <c r="CEC38" s="267"/>
      <c r="CED38" s="267"/>
      <c r="CEE38" s="267"/>
      <c r="CEF38" s="267"/>
      <c r="CEG38" s="267"/>
      <c r="CEH38" s="267"/>
      <c r="CEI38" s="267"/>
      <c r="CEJ38" s="267"/>
      <c r="CEK38" s="267"/>
      <c r="CEL38" s="267"/>
      <c r="CEM38" s="267"/>
      <c r="CEN38" s="267"/>
      <c r="CEO38" s="267"/>
      <c r="CEP38" s="267"/>
      <c r="CEQ38" s="267"/>
      <c r="CER38" s="267"/>
      <c r="CES38" s="267"/>
      <c r="CET38" s="267"/>
      <c r="CEU38" s="267"/>
      <c r="CEV38" s="267"/>
      <c r="CEW38" s="267"/>
      <c r="CEX38" s="267"/>
      <c r="CEY38" s="267"/>
      <c r="CEZ38" s="267"/>
      <c r="CFA38" s="267"/>
      <c r="CFB38" s="267"/>
      <c r="CFC38" s="267"/>
      <c r="CFD38" s="267"/>
      <c r="CFE38" s="267"/>
      <c r="CFF38" s="267"/>
      <c r="CFG38" s="267"/>
      <c r="CFH38" s="267"/>
      <c r="CFI38" s="267"/>
      <c r="CFJ38" s="267"/>
      <c r="CFK38" s="267"/>
      <c r="CFL38" s="267"/>
      <c r="CFM38" s="267"/>
      <c r="CFN38" s="267"/>
      <c r="CFO38" s="267"/>
      <c r="CFP38" s="267"/>
      <c r="CFQ38" s="267"/>
      <c r="CFR38" s="267"/>
      <c r="CFS38" s="267"/>
      <c r="CFT38" s="267"/>
      <c r="CFU38" s="267"/>
      <c r="CFV38" s="267"/>
      <c r="CFW38" s="267"/>
      <c r="CFX38" s="267"/>
      <c r="CFY38" s="267"/>
      <c r="CFZ38" s="267"/>
      <c r="CGA38" s="267"/>
      <c r="CGB38" s="267"/>
      <c r="CGC38" s="267"/>
      <c r="CGD38" s="267"/>
      <c r="CGE38" s="267"/>
      <c r="CGF38" s="267"/>
      <c r="CGG38" s="267"/>
      <c r="CGH38" s="267"/>
      <c r="CGI38" s="267"/>
      <c r="CGJ38" s="267"/>
      <c r="CGK38" s="267"/>
      <c r="CGL38" s="267"/>
      <c r="CGM38" s="267"/>
      <c r="CGN38" s="267"/>
      <c r="CGO38" s="267"/>
      <c r="CGP38" s="267"/>
      <c r="CGQ38" s="267"/>
      <c r="CGR38" s="267"/>
      <c r="CGS38" s="267"/>
      <c r="CGT38" s="267"/>
      <c r="CGU38" s="267"/>
      <c r="CGV38" s="267"/>
      <c r="CGW38" s="267"/>
      <c r="CGX38" s="267"/>
      <c r="CGY38" s="267"/>
      <c r="CGZ38" s="267"/>
      <c r="CHA38" s="267"/>
      <c r="CHB38" s="267"/>
      <c r="CHC38" s="267"/>
      <c r="CHD38" s="267"/>
      <c r="CHE38" s="267"/>
      <c r="CHF38" s="267"/>
      <c r="CHG38" s="267"/>
      <c r="CHH38" s="267"/>
      <c r="CHI38" s="267"/>
      <c r="CHJ38" s="267"/>
      <c r="CHK38" s="267"/>
      <c r="CHL38" s="267"/>
      <c r="CHM38" s="267"/>
      <c r="CHN38" s="267"/>
      <c r="CHO38" s="267"/>
      <c r="CHP38" s="267"/>
      <c r="CHQ38" s="267"/>
      <c r="CHR38" s="267"/>
      <c r="CHS38" s="267"/>
      <c r="CHT38" s="267"/>
      <c r="CHU38" s="267"/>
      <c r="CHV38" s="267"/>
      <c r="CHW38" s="267"/>
      <c r="CHX38" s="267"/>
      <c r="CHY38" s="267"/>
      <c r="CHZ38" s="267"/>
      <c r="CIA38" s="267"/>
      <c r="CIB38" s="267"/>
      <c r="CIC38" s="267"/>
      <c r="CID38" s="267"/>
      <c r="CIE38" s="267"/>
      <c r="CIF38" s="267"/>
      <c r="CIG38" s="267"/>
      <c r="CIH38" s="267"/>
      <c r="CII38" s="267"/>
      <c r="CIJ38" s="267"/>
      <c r="CIK38" s="267"/>
      <c r="CIL38" s="267"/>
      <c r="CIM38" s="267"/>
      <c r="CIN38" s="267"/>
      <c r="CIO38" s="267"/>
      <c r="CIP38" s="267"/>
      <c r="CIQ38" s="267"/>
      <c r="CIR38" s="267"/>
      <c r="CIS38" s="267"/>
      <c r="CIT38" s="267"/>
      <c r="CIU38" s="267"/>
      <c r="CIV38" s="267"/>
      <c r="CIW38" s="267"/>
      <c r="CIX38" s="267"/>
      <c r="CIY38" s="267"/>
      <c r="CIZ38" s="267"/>
      <c r="CJA38" s="267"/>
      <c r="CJB38" s="267"/>
      <c r="CJC38" s="267"/>
      <c r="CJD38" s="267"/>
      <c r="CJE38" s="267"/>
      <c r="CJF38" s="267"/>
      <c r="CJG38" s="267"/>
      <c r="CJH38" s="267"/>
      <c r="CJI38" s="267"/>
      <c r="CJJ38" s="267"/>
      <c r="CJK38" s="267"/>
      <c r="CJL38" s="267"/>
      <c r="CJM38" s="267"/>
      <c r="CJN38" s="267"/>
      <c r="CJO38" s="267"/>
      <c r="CJP38" s="267"/>
      <c r="CJQ38" s="267"/>
      <c r="CJR38" s="267"/>
      <c r="CJS38" s="267"/>
      <c r="CJT38" s="267"/>
      <c r="CJU38" s="267"/>
      <c r="CJV38" s="267"/>
      <c r="CJW38" s="267"/>
      <c r="CJX38" s="267"/>
      <c r="CJY38" s="267"/>
      <c r="CJZ38" s="267"/>
      <c r="CKA38" s="267"/>
      <c r="CKB38" s="267"/>
      <c r="CKC38" s="267"/>
      <c r="CKD38" s="267"/>
      <c r="CKE38" s="267"/>
      <c r="CKF38" s="267"/>
      <c r="CKG38" s="267"/>
      <c r="CKH38" s="267"/>
      <c r="CKI38" s="267"/>
      <c r="CKJ38" s="267"/>
      <c r="CKK38" s="267"/>
      <c r="CKL38" s="267"/>
      <c r="CKM38" s="267"/>
      <c r="CKN38" s="267"/>
      <c r="CKO38" s="267"/>
      <c r="CKP38" s="267"/>
      <c r="CKQ38" s="267"/>
      <c r="CKR38" s="267"/>
      <c r="CKS38" s="267"/>
      <c r="CKT38" s="267"/>
      <c r="CKU38" s="267"/>
      <c r="CKV38" s="267"/>
      <c r="CKW38" s="267"/>
      <c r="CKX38" s="267"/>
      <c r="CKY38" s="267"/>
      <c r="CKZ38" s="267"/>
      <c r="CLA38" s="267"/>
      <c r="CLB38" s="267"/>
      <c r="CLC38" s="267"/>
      <c r="CLD38" s="267"/>
      <c r="CLE38" s="267"/>
      <c r="CLF38" s="267"/>
      <c r="CLG38" s="267"/>
      <c r="CLH38" s="267"/>
      <c r="CLI38" s="267"/>
      <c r="CLJ38" s="267"/>
      <c r="CLK38" s="267"/>
      <c r="CLL38" s="267"/>
      <c r="CLM38" s="267"/>
      <c r="CLN38" s="267"/>
      <c r="CLO38" s="267"/>
      <c r="CLP38" s="267"/>
      <c r="CLQ38" s="267"/>
      <c r="CLR38" s="267"/>
      <c r="CLS38" s="267"/>
      <c r="CLT38" s="267"/>
      <c r="CLU38" s="267"/>
      <c r="CLV38" s="267"/>
      <c r="CLW38" s="267"/>
      <c r="CLX38" s="267"/>
      <c r="CLY38" s="267"/>
      <c r="CLZ38" s="267"/>
      <c r="CMA38" s="267"/>
      <c r="CMB38" s="267"/>
      <c r="CMC38" s="267"/>
      <c r="CMD38" s="267"/>
      <c r="CME38" s="267"/>
      <c r="CMF38" s="267"/>
      <c r="CMG38" s="267"/>
      <c r="CMH38" s="267"/>
      <c r="CMI38" s="267"/>
      <c r="CMJ38" s="267"/>
      <c r="CMK38" s="267"/>
      <c r="CML38" s="267"/>
      <c r="CMM38" s="267"/>
      <c r="CMN38" s="267"/>
      <c r="CMO38" s="267"/>
      <c r="CMP38" s="267"/>
      <c r="CMQ38" s="267"/>
      <c r="CMR38" s="267"/>
      <c r="CMS38" s="267"/>
      <c r="CMT38" s="267"/>
      <c r="CMU38" s="267"/>
      <c r="CMV38" s="267"/>
      <c r="CMW38" s="267"/>
      <c r="CMX38" s="267"/>
      <c r="CMY38" s="267"/>
      <c r="CMZ38" s="267"/>
      <c r="CNA38" s="267"/>
      <c r="CNB38" s="267"/>
      <c r="CNC38" s="267"/>
      <c r="CND38" s="267"/>
      <c r="CNE38" s="267"/>
      <c r="CNF38" s="267"/>
      <c r="CNG38" s="267"/>
      <c r="CNH38" s="267"/>
      <c r="CNI38" s="267"/>
      <c r="CNJ38" s="267"/>
      <c r="CNK38" s="267"/>
      <c r="CNL38" s="267"/>
      <c r="CNM38" s="267"/>
      <c r="CNN38" s="267"/>
      <c r="CNO38" s="267"/>
      <c r="CNP38" s="267"/>
      <c r="CNQ38" s="267"/>
      <c r="CNR38" s="267"/>
      <c r="CNS38" s="267"/>
      <c r="CNT38" s="267"/>
      <c r="CNU38" s="267"/>
      <c r="CNV38" s="267"/>
      <c r="CNW38" s="267"/>
      <c r="CNX38" s="267"/>
      <c r="CNY38" s="267"/>
      <c r="CNZ38" s="267"/>
      <c r="COA38" s="267"/>
      <c r="COB38" s="267"/>
      <c r="COC38" s="267"/>
      <c r="COD38" s="267"/>
      <c r="COE38" s="267"/>
      <c r="COF38" s="267"/>
      <c r="COG38" s="267"/>
      <c r="COH38" s="267"/>
      <c r="COI38" s="267"/>
      <c r="COJ38" s="267"/>
      <c r="COK38" s="267"/>
      <c r="COL38" s="267"/>
      <c r="COM38" s="267"/>
      <c r="CON38" s="267"/>
      <c r="COO38" s="267"/>
      <c r="COP38" s="267"/>
      <c r="COQ38" s="267"/>
      <c r="COR38" s="267"/>
      <c r="COS38" s="267"/>
      <c r="COT38" s="267"/>
      <c r="COU38" s="267"/>
      <c r="COV38" s="267"/>
      <c r="COW38" s="267"/>
      <c r="COX38" s="267"/>
      <c r="COY38" s="267"/>
      <c r="COZ38" s="267"/>
      <c r="CPA38" s="267"/>
      <c r="CPB38" s="267"/>
      <c r="CPC38" s="267"/>
      <c r="CPD38" s="267"/>
      <c r="CPE38" s="267"/>
      <c r="CPF38" s="267"/>
      <c r="CPG38" s="267"/>
      <c r="CPH38" s="267"/>
      <c r="CPI38" s="267"/>
      <c r="CPJ38" s="267"/>
      <c r="CPK38" s="267"/>
      <c r="CPL38" s="267"/>
      <c r="CPM38" s="267"/>
      <c r="CPN38" s="267"/>
      <c r="CPO38" s="267"/>
      <c r="CPP38" s="267"/>
      <c r="CPQ38" s="267"/>
      <c r="CPR38" s="267"/>
      <c r="CPS38" s="267"/>
      <c r="CPT38" s="267"/>
      <c r="CPU38" s="267"/>
      <c r="CPV38" s="267"/>
      <c r="CPW38" s="267"/>
      <c r="CPX38" s="267"/>
      <c r="CPY38" s="267"/>
      <c r="CPZ38" s="267"/>
      <c r="CQA38" s="267"/>
      <c r="CQB38" s="267"/>
      <c r="CQC38" s="267"/>
      <c r="CQD38" s="267"/>
      <c r="CQE38" s="267"/>
      <c r="CQF38" s="267"/>
      <c r="CQG38" s="267"/>
      <c r="CQH38" s="267"/>
      <c r="CQI38" s="267"/>
      <c r="CQJ38" s="267"/>
      <c r="CQK38" s="267"/>
      <c r="CQL38" s="267"/>
      <c r="CQM38" s="267"/>
      <c r="CQN38" s="267"/>
      <c r="CQO38" s="267"/>
      <c r="CQP38" s="267"/>
      <c r="CQQ38" s="267"/>
      <c r="CQR38" s="267"/>
      <c r="CQS38" s="267"/>
      <c r="CQT38" s="267"/>
      <c r="CQU38" s="267"/>
      <c r="CQV38" s="267"/>
      <c r="CQW38" s="267"/>
      <c r="CQX38" s="267"/>
      <c r="CQY38" s="267"/>
      <c r="CQZ38" s="267"/>
      <c r="CRA38" s="267"/>
      <c r="CRB38" s="267"/>
      <c r="CRC38" s="267"/>
      <c r="CRD38" s="267"/>
      <c r="CRE38" s="267"/>
      <c r="CRF38" s="267"/>
      <c r="CRG38" s="267"/>
      <c r="CRH38" s="267"/>
      <c r="CRI38" s="267"/>
      <c r="CRJ38" s="267"/>
      <c r="CRK38" s="267"/>
      <c r="CRL38" s="267"/>
      <c r="CRM38" s="267"/>
      <c r="CRN38" s="267"/>
      <c r="CRO38" s="267"/>
      <c r="CRP38" s="267"/>
      <c r="CRQ38" s="267"/>
      <c r="CRR38" s="267"/>
      <c r="CRS38" s="267"/>
      <c r="CRT38" s="267"/>
      <c r="CRU38" s="267"/>
      <c r="CRV38" s="267"/>
      <c r="CRW38" s="267"/>
      <c r="CRX38" s="267"/>
      <c r="CRY38" s="267"/>
      <c r="CRZ38" s="267"/>
      <c r="CSA38" s="267"/>
      <c r="CSB38" s="267"/>
      <c r="CSC38" s="267"/>
      <c r="CSD38" s="267"/>
      <c r="CSE38" s="267"/>
      <c r="CSF38" s="267"/>
      <c r="CSG38" s="267"/>
      <c r="CSH38" s="267"/>
      <c r="CSI38" s="267"/>
      <c r="CSJ38" s="267"/>
      <c r="CSK38" s="267"/>
      <c r="CSL38" s="267"/>
      <c r="CSM38" s="267"/>
      <c r="CSN38" s="267"/>
      <c r="CSO38" s="267"/>
      <c r="CSP38" s="267"/>
      <c r="CSQ38" s="267"/>
      <c r="CSR38" s="267"/>
      <c r="CSS38" s="267"/>
      <c r="CST38" s="267"/>
      <c r="CSU38" s="267"/>
      <c r="CSV38" s="267"/>
      <c r="CSW38" s="267"/>
      <c r="CSX38" s="267"/>
      <c r="CSY38" s="267"/>
      <c r="CSZ38" s="267"/>
      <c r="CTA38" s="267"/>
      <c r="CTB38" s="267"/>
      <c r="CTC38" s="267"/>
      <c r="CTD38" s="267"/>
      <c r="CTE38" s="267"/>
      <c r="CTF38" s="267"/>
      <c r="CTG38" s="267"/>
      <c r="CTH38" s="267"/>
      <c r="CTI38" s="267"/>
      <c r="CTJ38" s="267"/>
      <c r="CTK38" s="267"/>
      <c r="CTL38" s="267"/>
      <c r="CTM38" s="267"/>
      <c r="CTN38" s="267"/>
      <c r="CTO38" s="267"/>
      <c r="CTP38" s="267"/>
      <c r="CTQ38" s="267"/>
      <c r="CTR38" s="267"/>
      <c r="CTS38" s="267"/>
      <c r="CTT38" s="267"/>
      <c r="CTU38" s="267"/>
      <c r="CTV38" s="267"/>
      <c r="CTW38" s="267"/>
      <c r="CTX38" s="267"/>
      <c r="CTY38" s="267"/>
      <c r="CTZ38" s="267"/>
      <c r="CUA38" s="267"/>
      <c r="CUB38" s="267"/>
      <c r="CUC38" s="267"/>
      <c r="CUD38" s="267"/>
      <c r="CUE38" s="267"/>
      <c r="CUF38" s="267"/>
      <c r="CUG38" s="267"/>
      <c r="CUH38" s="267"/>
      <c r="CUI38" s="267"/>
      <c r="CUJ38" s="267"/>
      <c r="CUK38" s="267"/>
      <c r="CUL38" s="267"/>
      <c r="CUM38" s="267"/>
      <c r="CUN38" s="267"/>
      <c r="CUO38" s="267"/>
      <c r="CUP38" s="267"/>
      <c r="CUQ38" s="267"/>
      <c r="CUR38" s="267"/>
      <c r="CUS38" s="267"/>
      <c r="CUT38" s="267"/>
      <c r="CUU38" s="267"/>
      <c r="CUV38" s="267"/>
      <c r="CUW38" s="267"/>
      <c r="CUX38" s="267"/>
      <c r="CUY38" s="267"/>
      <c r="CUZ38" s="267"/>
      <c r="CVA38" s="267"/>
      <c r="CVB38" s="267"/>
      <c r="CVC38" s="267"/>
      <c r="CVD38" s="267"/>
      <c r="CVE38" s="267"/>
      <c r="CVF38" s="267"/>
      <c r="CVG38" s="267"/>
      <c r="CVH38" s="267"/>
      <c r="CVI38" s="267"/>
      <c r="CVJ38" s="267"/>
      <c r="CVK38" s="267"/>
      <c r="CVL38" s="267"/>
      <c r="CVM38" s="267"/>
      <c r="CVN38" s="267"/>
      <c r="CVO38" s="267"/>
      <c r="CVP38" s="267"/>
      <c r="CVQ38" s="267"/>
      <c r="CVR38" s="267"/>
      <c r="CVS38" s="267"/>
      <c r="CVT38" s="267"/>
      <c r="CVU38" s="267"/>
      <c r="CVV38" s="267"/>
      <c r="CVW38" s="267"/>
      <c r="CVX38" s="267"/>
      <c r="CVY38" s="267"/>
      <c r="CVZ38" s="267"/>
      <c r="CWA38" s="267"/>
      <c r="CWB38" s="267"/>
      <c r="CWC38" s="267"/>
      <c r="CWD38" s="267"/>
      <c r="CWE38" s="267"/>
      <c r="CWF38" s="267"/>
      <c r="CWG38" s="267"/>
      <c r="CWH38" s="267"/>
      <c r="CWI38" s="267"/>
      <c r="CWJ38" s="267"/>
      <c r="CWK38" s="267"/>
      <c r="CWL38" s="267"/>
      <c r="CWM38" s="267"/>
      <c r="CWN38" s="267"/>
      <c r="CWO38" s="267"/>
      <c r="CWP38" s="267"/>
      <c r="CWQ38" s="267"/>
      <c r="CWR38" s="267"/>
      <c r="CWS38" s="267"/>
      <c r="CWT38" s="267"/>
      <c r="CWU38" s="267"/>
      <c r="CWV38" s="267"/>
      <c r="CWW38" s="267"/>
      <c r="CWX38" s="267"/>
      <c r="CWY38" s="267"/>
      <c r="CWZ38" s="267"/>
      <c r="CXA38" s="267"/>
      <c r="CXB38" s="267"/>
      <c r="CXC38" s="267"/>
      <c r="CXD38" s="267"/>
      <c r="CXE38" s="267"/>
      <c r="CXF38" s="267"/>
      <c r="CXG38" s="267"/>
      <c r="CXH38" s="267"/>
      <c r="CXI38" s="267"/>
      <c r="CXJ38" s="267"/>
      <c r="CXK38" s="267"/>
      <c r="CXL38" s="267"/>
      <c r="CXM38" s="267"/>
      <c r="CXN38" s="267"/>
      <c r="CXO38" s="267"/>
      <c r="CXP38" s="267"/>
      <c r="CXQ38" s="267"/>
      <c r="CXR38" s="267"/>
      <c r="CXS38" s="267"/>
      <c r="CXT38" s="267"/>
      <c r="CXU38" s="267"/>
      <c r="CXV38" s="267"/>
      <c r="CXW38" s="267"/>
      <c r="CXX38" s="267"/>
      <c r="CXY38" s="267"/>
      <c r="CXZ38" s="267"/>
      <c r="CYA38" s="267"/>
      <c r="CYB38" s="267"/>
      <c r="CYC38" s="267"/>
      <c r="CYD38" s="267"/>
      <c r="CYE38" s="267"/>
      <c r="CYF38" s="267"/>
      <c r="CYG38" s="267"/>
      <c r="CYH38" s="267"/>
      <c r="CYI38" s="267"/>
      <c r="CYJ38" s="267"/>
      <c r="CYK38" s="267"/>
      <c r="CYL38" s="267"/>
      <c r="CYM38" s="267"/>
      <c r="CYN38" s="267"/>
      <c r="CYO38" s="267"/>
      <c r="CYP38" s="267"/>
      <c r="CYQ38" s="267"/>
      <c r="CYR38" s="267"/>
      <c r="CYS38" s="267"/>
      <c r="CYT38" s="267"/>
      <c r="CYU38" s="267"/>
      <c r="CYV38" s="267"/>
      <c r="CYW38" s="267"/>
      <c r="CYX38" s="267"/>
      <c r="CYY38" s="267"/>
      <c r="CYZ38" s="267"/>
      <c r="CZA38" s="267"/>
      <c r="CZB38" s="267"/>
      <c r="CZC38" s="267"/>
      <c r="CZD38" s="267"/>
      <c r="CZE38" s="267"/>
      <c r="CZF38" s="267"/>
      <c r="CZG38" s="267"/>
      <c r="CZH38" s="267"/>
      <c r="CZI38" s="267"/>
      <c r="CZJ38" s="267"/>
      <c r="CZK38" s="267"/>
      <c r="CZL38" s="267"/>
      <c r="CZM38" s="267"/>
      <c r="CZN38" s="267"/>
      <c r="CZO38" s="267"/>
      <c r="CZP38" s="267"/>
      <c r="CZQ38" s="267"/>
      <c r="CZR38" s="267"/>
      <c r="CZS38" s="267"/>
      <c r="CZT38" s="267"/>
      <c r="CZU38" s="267"/>
      <c r="CZV38" s="267"/>
      <c r="CZW38" s="267"/>
      <c r="CZX38" s="267"/>
      <c r="CZY38" s="267"/>
      <c r="CZZ38" s="267"/>
      <c r="DAA38" s="267"/>
      <c r="DAB38" s="267"/>
      <c r="DAC38" s="267"/>
      <c r="DAD38" s="267"/>
      <c r="DAE38" s="267"/>
      <c r="DAF38" s="267"/>
      <c r="DAG38" s="267"/>
      <c r="DAH38" s="267"/>
      <c r="DAI38" s="267"/>
      <c r="DAJ38" s="267"/>
      <c r="DAK38" s="267"/>
      <c r="DAL38" s="267"/>
      <c r="DAM38" s="267"/>
      <c r="DAN38" s="267"/>
      <c r="DAO38" s="267"/>
      <c r="DAP38" s="267"/>
      <c r="DAQ38" s="267"/>
      <c r="DAR38" s="267"/>
      <c r="DAS38" s="267"/>
      <c r="DAT38" s="267"/>
      <c r="DAU38" s="267"/>
      <c r="DAV38" s="267"/>
      <c r="DAW38" s="267"/>
      <c r="DAX38" s="267"/>
      <c r="DAY38" s="267"/>
      <c r="DAZ38" s="267"/>
      <c r="DBA38" s="267"/>
      <c r="DBB38" s="267"/>
      <c r="DBC38" s="267"/>
      <c r="DBD38" s="267"/>
      <c r="DBE38" s="267"/>
      <c r="DBF38" s="267"/>
      <c r="DBG38" s="267"/>
      <c r="DBH38" s="267"/>
      <c r="DBI38" s="267"/>
      <c r="DBJ38" s="267"/>
      <c r="DBK38" s="267"/>
      <c r="DBL38" s="267"/>
      <c r="DBM38" s="267"/>
      <c r="DBN38" s="267"/>
      <c r="DBO38" s="267"/>
      <c r="DBP38" s="267"/>
      <c r="DBQ38" s="267"/>
      <c r="DBR38" s="267"/>
      <c r="DBS38" s="267"/>
      <c r="DBT38" s="267"/>
      <c r="DBU38" s="267"/>
      <c r="DBV38" s="267"/>
      <c r="DBW38" s="267"/>
      <c r="DBX38" s="267"/>
      <c r="DBY38" s="267"/>
      <c r="DBZ38" s="267"/>
      <c r="DCA38" s="267"/>
      <c r="DCB38" s="267"/>
      <c r="DCC38" s="267"/>
      <c r="DCD38" s="267"/>
      <c r="DCE38" s="267"/>
      <c r="DCF38" s="267"/>
      <c r="DCG38" s="267"/>
      <c r="DCH38" s="267"/>
      <c r="DCI38" s="267"/>
      <c r="DCJ38" s="267"/>
      <c r="DCK38" s="267"/>
      <c r="DCL38" s="267"/>
      <c r="DCM38" s="267"/>
      <c r="DCN38" s="267"/>
      <c r="DCO38" s="267"/>
      <c r="DCP38" s="267"/>
      <c r="DCQ38" s="267"/>
      <c r="DCR38" s="267"/>
      <c r="DCS38" s="267"/>
      <c r="DCT38" s="267"/>
      <c r="DCU38" s="267"/>
      <c r="DCV38" s="267"/>
      <c r="DCW38" s="267"/>
      <c r="DCX38" s="267"/>
      <c r="DCY38" s="267"/>
      <c r="DCZ38" s="267"/>
      <c r="DDA38" s="267"/>
      <c r="DDB38" s="267"/>
      <c r="DDC38" s="267"/>
      <c r="DDD38" s="267"/>
      <c r="DDE38" s="267"/>
      <c r="DDF38" s="267"/>
      <c r="DDG38" s="267"/>
      <c r="DDH38" s="267"/>
      <c r="DDI38" s="267"/>
      <c r="DDJ38" s="267"/>
      <c r="DDK38" s="267"/>
      <c r="DDL38" s="267"/>
      <c r="DDM38" s="267"/>
      <c r="DDN38" s="267"/>
      <c r="DDO38" s="267"/>
      <c r="DDP38" s="267"/>
      <c r="DDQ38" s="267"/>
      <c r="DDR38" s="267"/>
      <c r="DDS38" s="267"/>
      <c r="DDT38" s="267"/>
      <c r="DDU38" s="267"/>
      <c r="DDV38" s="267"/>
      <c r="DDW38" s="267"/>
      <c r="DDX38" s="267"/>
      <c r="DDY38" s="267"/>
      <c r="DDZ38" s="267"/>
      <c r="DEA38" s="267"/>
      <c r="DEB38" s="267"/>
      <c r="DEC38" s="267"/>
      <c r="DED38" s="267"/>
      <c r="DEE38" s="267"/>
      <c r="DEF38" s="267"/>
      <c r="DEG38" s="267"/>
      <c r="DEH38" s="267"/>
      <c r="DEI38" s="267"/>
      <c r="DEJ38" s="267"/>
      <c r="DEK38" s="267"/>
      <c r="DEL38" s="267"/>
      <c r="DEM38" s="267"/>
      <c r="DEN38" s="267"/>
      <c r="DEO38" s="267"/>
      <c r="DEP38" s="267"/>
      <c r="DEQ38" s="267"/>
      <c r="DER38" s="267"/>
      <c r="DES38" s="267"/>
      <c r="DET38" s="267"/>
      <c r="DEU38" s="267"/>
      <c r="DEV38" s="267"/>
      <c r="DEW38" s="267"/>
      <c r="DEX38" s="267"/>
      <c r="DEY38" s="267"/>
      <c r="DEZ38" s="267"/>
      <c r="DFA38" s="267"/>
      <c r="DFB38" s="267"/>
      <c r="DFC38" s="267"/>
      <c r="DFD38" s="267"/>
      <c r="DFE38" s="267"/>
      <c r="DFF38" s="267"/>
      <c r="DFG38" s="267"/>
      <c r="DFH38" s="267"/>
      <c r="DFI38" s="267"/>
      <c r="DFJ38" s="267"/>
      <c r="DFK38" s="267"/>
      <c r="DFL38" s="267"/>
      <c r="DFM38" s="267"/>
      <c r="DFN38" s="267"/>
      <c r="DFO38" s="267"/>
      <c r="DFP38" s="267"/>
      <c r="DFQ38" s="267"/>
      <c r="DFR38" s="267"/>
      <c r="DFS38" s="267"/>
      <c r="DFT38" s="267"/>
      <c r="DFU38" s="267"/>
      <c r="DFV38" s="267"/>
      <c r="DFW38" s="267"/>
      <c r="DFX38" s="267"/>
      <c r="DFY38" s="267"/>
      <c r="DFZ38" s="267"/>
      <c r="DGA38" s="267"/>
      <c r="DGB38" s="267"/>
      <c r="DGC38" s="267"/>
      <c r="DGD38" s="267"/>
      <c r="DGE38" s="267"/>
      <c r="DGF38" s="267"/>
      <c r="DGG38" s="267"/>
      <c r="DGH38" s="267"/>
      <c r="DGI38" s="267"/>
      <c r="DGJ38" s="267"/>
      <c r="DGK38" s="267"/>
      <c r="DGL38" s="267"/>
      <c r="DGM38" s="267"/>
      <c r="DGN38" s="267"/>
      <c r="DGO38" s="267"/>
      <c r="DGP38" s="267"/>
      <c r="DGQ38" s="267"/>
      <c r="DGR38" s="267"/>
      <c r="DGS38" s="267"/>
      <c r="DGT38" s="267"/>
      <c r="DGU38" s="267"/>
      <c r="DGV38" s="267"/>
      <c r="DGW38" s="267"/>
      <c r="DGX38" s="267"/>
      <c r="DGY38" s="267"/>
      <c r="DGZ38" s="267"/>
      <c r="DHA38" s="267"/>
      <c r="DHB38" s="267"/>
      <c r="DHC38" s="267"/>
      <c r="DHD38" s="267"/>
      <c r="DHE38" s="267"/>
      <c r="DHF38" s="267"/>
      <c r="DHG38" s="267"/>
      <c r="DHH38" s="267"/>
      <c r="DHI38" s="267"/>
      <c r="DHJ38" s="267"/>
      <c r="DHK38" s="267"/>
      <c r="DHL38" s="267"/>
      <c r="DHM38" s="267"/>
      <c r="DHN38" s="267"/>
      <c r="DHO38" s="267"/>
      <c r="DHP38" s="267"/>
      <c r="DHQ38" s="267"/>
      <c r="DHR38" s="267"/>
      <c r="DHS38" s="267"/>
      <c r="DHT38" s="267"/>
      <c r="DHU38" s="267"/>
      <c r="DHV38" s="267"/>
      <c r="DHW38" s="267"/>
      <c r="DHX38" s="267"/>
      <c r="DHY38" s="267"/>
      <c r="DHZ38" s="267"/>
      <c r="DIA38" s="267"/>
      <c r="DIB38" s="267"/>
      <c r="DIC38" s="267"/>
      <c r="DID38" s="267"/>
      <c r="DIE38" s="267"/>
      <c r="DIF38" s="267"/>
      <c r="DIG38" s="267"/>
      <c r="DIH38" s="267"/>
      <c r="DII38" s="267"/>
      <c r="DIJ38" s="267"/>
      <c r="DIK38" s="267"/>
      <c r="DIL38" s="267"/>
      <c r="DIM38" s="267"/>
      <c r="DIN38" s="267"/>
      <c r="DIO38" s="267"/>
      <c r="DIP38" s="267"/>
      <c r="DIQ38" s="267"/>
      <c r="DIR38" s="267"/>
      <c r="DIS38" s="267"/>
      <c r="DIT38" s="267"/>
      <c r="DIU38" s="267"/>
      <c r="DIV38" s="267"/>
      <c r="DIW38" s="267"/>
      <c r="DIX38" s="267"/>
      <c r="DIY38" s="267"/>
      <c r="DIZ38" s="267"/>
      <c r="DJA38" s="267"/>
      <c r="DJB38" s="267"/>
      <c r="DJC38" s="267"/>
      <c r="DJD38" s="267"/>
      <c r="DJE38" s="267"/>
      <c r="DJF38" s="267"/>
      <c r="DJG38" s="267"/>
      <c r="DJH38" s="267"/>
      <c r="DJI38" s="267"/>
      <c r="DJJ38" s="267"/>
      <c r="DJK38" s="267"/>
      <c r="DJL38" s="267"/>
      <c r="DJM38" s="267"/>
      <c r="DJN38" s="267"/>
      <c r="DJO38" s="267"/>
      <c r="DJP38" s="267"/>
      <c r="DJQ38" s="267"/>
      <c r="DJR38" s="267"/>
      <c r="DJS38" s="267"/>
      <c r="DJT38" s="267"/>
      <c r="DJU38" s="267"/>
      <c r="DJV38" s="267"/>
      <c r="DJW38" s="267"/>
      <c r="DJX38" s="267"/>
      <c r="DJY38" s="267"/>
      <c r="DJZ38" s="267"/>
      <c r="DKA38" s="267"/>
      <c r="DKB38" s="267"/>
      <c r="DKC38" s="267"/>
      <c r="DKD38" s="267"/>
      <c r="DKE38" s="267"/>
      <c r="DKF38" s="267"/>
      <c r="DKG38" s="267"/>
      <c r="DKH38" s="267"/>
      <c r="DKI38" s="267"/>
      <c r="DKJ38" s="267"/>
      <c r="DKK38" s="267"/>
      <c r="DKL38" s="267"/>
      <c r="DKM38" s="267"/>
      <c r="DKN38" s="267"/>
      <c r="DKO38" s="267"/>
      <c r="DKP38" s="267"/>
      <c r="DKQ38" s="267"/>
      <c r="DKR38" s="267"/>
      <c r="DKS38" s="267"/>
      <c r="DKT38" s="267"/>
      <c r="DKU38" s="267"/>
      <c r="DKV38" s="267"/>
      <c r="DKW38" s="267"/>
      <c r="DKX38" s="267"/>
      <c r="DKY38" s="267"/>
      <c r="DKZ38" s="267"/>
      <c r="DLA38" s="267"/>
      <c r="DLB38" s="267"/>
      <c r="DLC38" s="267"/>
      <c r="DLD38" s="267"/>
      <c r="DLE38" s="267"/>
      <c r="DLF38" s="267"/>
      <c r="DLG38" s="267"/>
      <c r="DLH38" s="267"/>
      <c r="DLI38" s="267"/>
      <c r="DLJ38" s="267"/>
      <c r="DLK38" s="267"/>
      <c r="DLL38" s="267"/>
      <c r="DLM38" s="267"/>
      <c r="DLN38" s="267"/>
      <c r="DLO38" s="267"/>
      <c r="DLP38" s="267"/>
      <c r="DLQ38" s="267"/>
      <c r="DLR38" s="267"/>
      <c r="DLS38" s="267"/>
      <c r="DLT38" s="267"/>
      <c r="DLU38" s="267"/>
      <c r="DLV38" s="267"/>
      <c r="DLW38" s="267"/>
      <c r="DLX38" s="267"/>
      <c r="DLY38" s="267"/>
      <c r="DLZ38" s="267"/>
      <c r="DMA38" s="267"/>
      <c r="DMB38" s="267"/>
      <c r="DMC38" s="267"/>
      <c r="DMD38" s="267"/>
      <c r="DME38" s="267"/>
      <c r="DMF38" s="267"/>
      <c r="DMG38" s="267"/>
      <c r="DMH38" s="267"/>
      <c r="DMI38" s="267"/>
      <c r="DMJ38" s="267"/>
      <c r="DMK38" s="267"/>
      <c r="DML38" s="267"/>
      <c r="DMM38" s="267"/>
      <c r="DMN38" s="267"/>
      <c r="DMO38" s="267"/>
      <c r="DMP38" s="267"/>
      <c r="DMQ38" s="267"/>
      <c r="DMR38" s="267"/>
      <c r="DMS38" s="267"/>
      <c r="DMT38" s="267"/>
      <c r="DMU38" s="267"/>
      <c r="DMV38" s="267"/>
      <c r="DMW38" s="267"/>
      <c r="DMX38" s="267"/>
      <c r="DMY38" s="267"/>
      <c r="DMZ38" s="267"/>
      <c r="DNA38" s="267"/>
      <c r="DNB38" s="267"/>
      <c r="DNC38" s="267"/>
      <c r="DND38" s="267"/>
      <c r="DNE38" s="267"/>
      <c r="DNF38" s="267"/>
      <c r="DNG38" s="267"/>
      <c r="DNH38" s="267"/>
      <c r="DNI38" s="267"/>
      <c r="DNJ38" s="267"/>
      <c r="DNK38" s="267"/>
      <c r="DNL38" s="267"/>
      <c r="DNM38" s="267"/>
      <c r="DNN38" s="267"/>
      <c r="DNO38" s="267"/>
      <c r="DNP38" s="267"/>
      <c r="DNQ38" s="267"/>
      <c r="DNR38" s="267"/>
      <c r="DNS38" s="267"/>
      <c r="DNT38" s="267"/>
      <c r="DNU38" s="267"/>
      <c r="DNV38" s="267"/>
      <c r="DNW38" s="267"/>
      <c r="DNX38" s="267"/>
      <c r="DNY38" s="267"/>
      <c r="DNZ38" s="267"/>
      <c r="DOA38" s="267"/>
      <c r="DOB38" s="267"/>
      <c r="DOC38" s="267"/>
      <c r="DOD38" s="267"/>
      <c r="DOE38" s="267"/>
      <c r="DOF38" s="267"/>
      <c r="DOG38" s="267"/>
      <c r="DOH38" s="267"/>
      <c r="DOI38" s="267"/>
      <c r="DOJ38" s="267"/>
      <c r="DOK38" s="267"/>
      <c r="DOL38" s="267"/>
      <c r="DOM38" s="267"/>
      <c r="DON38" s="267"/>
      <c r="DOO38" s="267"/>
      <c r="DOP38" s="267"/>
      <c r="DOQ38" s="267"/>
      <c r="DOR38" s="267"/>
      <c r="DOS38" s="267"/>
      <c r="DOT38" s="267"/>
      <c r="DOU38" s="267"/>
      <c r="DOV38" s="267"/>
      <c r="DOW38" s="267"/>
      <c r="DOX38" s="267"/>
      <c r="DOY38" s="267"/>
      <c r="DOZ38" s="267"/>
      <c r="DPA38" s="267"/>
      <c r="DPB38" s="267"/>
      <c r="DPC38" s="267"/>
      <c r="DPD38" s="267"/>
      <c r="DPE38" s="267"/>
      <c r="DPF38" s="267"/>
      <c r="DPG38" s="267"/>
      <c r="DPH38" s="267"/>
      <c r="DPI38" s="267"/>
      <c r="DPJ38" s="267"/>
      <c r="DPK38" s="267"/>
      <c r="DPL38" s="267"/>
      <c r="DPM38" s="267"/>
      <c r="DPN38" s="267"/>
      <c r="DPO38" s="267"/>
      <c r="DPP38" s="267"/>
      <c r="DPQ38" s="267"/>
      <c r="DPR38" s="267"/>
      <c r="DPS38" s="267"/>
      <c r="DPT38" s="267"/>
      <c r="DPU38" s="267"/>
      <c r="DPV38" s="267"/>
      <c r="DPW38" s="267"/>
      <c r="DPX38" s="267"/>
      <c r="DPY38" s="267"/>
      <c r="DPZ38" s="267"/>
      <c r="DQA38" s="267"/>
      <c r="DQB38" s="267"/>
      <c r="DQC38" s="267"/>
      <c r="DQD38" s="267"/>
      <c r="DQE38" s="267"/>
      <c r="DQF38" s="267"/>
      <c r="DQG38" s="267"/>
      <c r="DQH38" s="267"/>
      <c r="DQI38" s="267"/>
      <c r="DQJ38" s="267"/>
      <c r="DQK38" s="267"/>
      <c r="DQL38" s="267"/>
      <c r="DQM38" s="267"/>
      <c r="DQN38" s="267"/>
      <c r="DQO38" s="267"/>
      <c r="DQP38" s="267"/>
      <c r="DQQ38" s="267"/>
      <c r="DQR38" s="267"/>
      <c r="DQS38" s="267"/>
      <c r="DQT38" s="267"/>
      <c r="DQU38" s="267"/>
      <c r="DQV38" s="267"/>
      <c r="DQW38" s="267"/>
      <c r="DQX38" s="267"/>
      <c r="DQY38" s="267"/>
      <c r="DQZ38" s="267"/>
      <c r="DRA38" s="267"/>
      <c r="DRB38" s="267"/>
      <c r="DRC38" s="267"/>
      <c r="DRD38" s="267"/>
      <c r="DRE38" s="267"/>
      <c r="DRF38" s="267"/>
      <c r="DRG38" s="267"/>
      <c r="DRH38" s="267"/>
      <c r="DRI38" s="267"/>
      <c r="DRJ38" s="267"/>
      <c r="DRK38" s="267"/>
      <c r="DRL38" s="267"/>
      <c r="DRM38" s="267"/>
      <c r="DRN38" s="267"/>
      <c r="DRO38" s="267"/>
      <c r="DRP38" s="267"/>
      <c r="DRQ38" s="267"/>
      <c r="DRR38" s="267"/>
      <c r="DRS38" s="267"/>
      <c r="DRT38" s="267"/>
      <c r="DRU38" s="267"/>
      <c r="DRV38" s="267"/>
      <c r="DRW38" s="267"/>
      <c r="DRX38" s="267"/>
      <c r="DRY38" s="267"/>
      <c r="DRZ38" s="267"/>
      <c r="DSA38" s="267"/>
      <c r="DSB38" s="267"/>
      <c r="DSC38" s="267"/>
      <c r="DSD38" s="267"/>
      <c r="DSE38" s="267"/>
      <c r="DSF38" s="267"/>
      <c r="DSG38" s="267"/>
      <c r="DSH38" s="267"/>
      <c r="DSI38" s="267"/>
      <c r="DSJ38" s="267"/>
      <c r="DSK38" s="267"/>
      <c r="DSL38" s="267"/>
      <c r="DSM38" s="267"/>
      <c r="DSN38" s="267"/>
      <c r="DSO38" s="267"/>
      <c r="DSP38" s="267"/>
      <c r="DSQ38" s="267"/>
      <c r="DSR38" s="267"/>
      <c r="DSS38" s="267"/>
      <c r="DST38" s="267"/>
      <c r="DSU38" s="267"/>
      <c r="DSV38" s="267"/>
      <c r="DSW38" s="267"/>
      <c r="DSX38" s="267"/>
      <c r="DSY38" s="267"/>
      <c r="DSZ38" s="267"/>
      <c r="DTA38" s="267"/>
      <c r="DTB38" s="267"/>
      <c r="DTC38" s="267"/>
      <c r="DTD38" s="267"/>
      <c r="DTE38" s="267"/>
      <c r="DTF38" s="267"/>
      <c r="DTG38" s="267"/>
      <c r="DTH38" s="267"/>
      <c r="DTI38" s="267"/>
      <c r="DTJ38" s="267"/>
      <c r="DTK38" s="267"/>
      <c r="DTL38" s="267"/>
      <c r="DTM38" s="267"/>
      <c r="DTN38" s="267"/>
      <c r="DTO38" s="267"/>
      <c r="DTP38" s="267"/>
      <c r="DTQ38" s="267"/>
      <c r="DTR38" s="267"/>
      <c r="DTS38" s="267"/>
      <c r="DTT38" s="267"/>
      <c r="DTU38" s="267"/>
      <c r="DTV38" s="267"/>
      <c r="DTW38" s="267"/>
      <c r="DTX38" s="267"/>
      <c r="DTY38" s="267"/>
      <c r="DTZ38" s="267"/>
      <c r="DUA38" s="267"/>
      <c r="DUB38" s="267"/>
      <c r="DUC38" s="267"/>
      <c r="DUD38" s="267"/>
      <c r="DUE38" s="267"/>
      <c r="DUF38" s="267"/>
      <c r="DUG38" s="267"/>
      <c r="DUH38" s="267"/>
      <c r="DUI38" s="267"/>
      <c r="DUJ38" s="267"/>
      <c r="DUK38" s="267"/>
      <c r="DUL38" s="267"/>
      <c r="DUM38" s="267"/>
      <c r="DUN38" s="267"/>
      <c r="DUO38" s="267"/>
      <c r="DUP38" s="267"/>
      <c r="DUQ38" s="267"/>
      <c r="DUR38" s="267"/>
      <c r="DUS38" s="267"/>
      <c r="DUT38" s="267"/>
      <c r="DUU38" s="267"/>
      <c r="DUV38" s="267"/>
      <c r="DUW38" s="267"/>
      <c r="DUX38" s="267"/>
      <c r="DUY38" s="267"/>
      <c r="DUZ38" s="267"/>
      <c r="DVA38" s="267"/>
      <c r="DVB38" s="267"/>
      <c r="DVC38" s="267"/>
      <c r="DVD38" s="267"/>
      <c r="DVE38" s="267"/>
      <c r="DVF38" s="267"/>
      <c r="DVG38" s="267"/>
      <c r="DVH38" s="267"/>
      <c r="DVI38" s="267"/>
      <c r="DVJ38" s="267"/>
      <c r="DVK38" s="267"/>
      <c r="DVL38" s="267"/>
      <c r="DVM38" s="267"/>
      <c r="DVN38" s="267"/>
      <c r="DVO38" s="267"/>
      <c r="DVP38" s="267"/>
      <c r="DVQ38" s="267"/>
      <c r="DVR38" s="267"/>
      <c r="DVS38" s="267"/>
      <c r="DVT38" s="267"/>
      <c r="DVU38" s="267"/>
      <c r="DVV38" s="267"/>
      <c r="DVW38" s="267"/>
      <c r="DVX38" s="267"/>
      <c r="DVY38" s="267"/>
      <c r="DVZ38" s="267"/>
      <c r="DWA38" s="267"/>
      <c r="DWB38" s="267"/>
      <c r="DWC38" s="267"/>
      <c r="DWD38" s="267"/>
      <c r="DWE38" s="267"/>
      <c r="DWF38" s="267"/>
      <c r="DWG38" s="267"/>
      <c r="DWH38" s="267"/>
      <c r="DWI38" s="267"/>
      <c r="DWJ38" s="267"/>
      <c r="DWK38" s="267"/>
      <c r="DWL38" s="267"/>
      <c r="DWM38" s="267"/>
      <c r="DWN38" s="267"/>
      <c r="DWO38" s="267"/>
      <c r="DWP38" s="267"/>
      <c r="DWQ38" s="267"/>
      <c r="DWR38" s="267"/>
      <c r="DWS38" s="267"/>
      <c r="DWT38" s="267"/>
      <c r="DWU38" s="267"/>
      <c r="DWV38" s="267"/>
      <c r="DWW38" s="267"/>
      <c r="DWX38" s="267"/>
      <c r="DWY38" s="267"/>
      <c r="DWZ38" s="267"/>
      <c r="DXA38" s="267"/>
      <c r="DXB38" s="267"/>
      <c r="DXC38" s="267"/>
      <c r="DXD38" s="267"/>
      <c r="DXE38" s="267"/>
      <c r="DXF38" s="267"/>
      <c r="DXG38" s="267"/>
      <c r="DXH38" s="267"/>
      <c r="DXI38" s="267"/>
      <c r="DXJ38" s="267"/>
      <c r="DXK38" s="267"/>
      <c r="DXL38" s="267"/>
      <c r="DXM38" s="267"/>
      <c r="DXN38" s="267"/>
      <c r="DXO38" s="267"/>
      <c r="DXP38" s="267"/>
      <c r="DXQ38" s="267"/>
      <c r="DXR38" s="267"/>
      <c r="DXS38" s="267"/>
      <c r="DXT38" s="267"/>
      <c r="DXU38" s="267"/>
      <c r="DXV38" s="267"/>
      <c r="DXW38" s="267"/>
      <c r="DXX38" s="267"/>
      <c r="DXY38" s="267"/>
      <c r="DXZ38" s="267"/>
      <c r="DYA38" s="267"/>
      <c r="DYB38" s="267"/>
      <c r="DYC38" s="267"/>
      <c r="DYD38" s="267"/>
      <c r="DYE38" s="267"/>
      <c r="DYF38" s="267"/>
      <c r="DYG38" s="267"/>
      <c r="DYH38" s="267"/>
      <c r="DYI38" s="267"/>
      <c r="DYJ38" s="267"/>
      <c r="DYK38" s="267"/>
      <c r="DYL38" s="267"/>
      <c r="DYM38" s="267"/>
      <c r="DYN38" s="267"/>
      <c r="DYO38" s="267"/>
      <c r="DYP38" s="267"/>
      <c r="DYQ38" s="267"/>
      <c r="DYR38" s="267"/>
      <c r="DYS38" s="267"/>
      <c r="DYT38" s="267"/>
      <c r="DYU38" s="267"/>
      <c r="DYV38" s="267"/>
      <c r="DYW38" s="267"/>
      <c r="DYX38" s="267"/>
      <c r="DYY38" s="267"/>
      <c r="DYZ38" s="267"/>
      <c r="DZA38" s="267"/>
      <c r="DZB38" s="267"/>
      <c r="DZC38" s="267"/>
      <c r="DZD38" s="267"/>
      <c r="DZE38" s="267"/>
      <c r="DZF38" s="267"/>
      <c r="DZG38" s="267"/>
      <c r="DZH38" s="267"/>
      <c r="DZI38" s="267"/>
      <c r="DZJ38" s="267"/>
      <c r="DZK38" s="267"/>
      <c r="DZL38" s="267"/>
      <c r="DZM38" s="267"/>
      <c r="DZN38" s="267"/>
      <c r="DZO38" s="267"/>
      <c r="DZP38" s="267"/>
      <c r="DZQ38" s="267"/>
      <c r="DZR38" s="267"/>
      <c r="DZS38" s="267"/>
      <c r="DZT38" s="267"/>
      <c r="DZU38" s="267"/>
      <c r="DZV38" s="267"/>
      <c r="DZW38" s="267"/>
      <c r="DZX38" s="267"/>
      <c r="DZY38" s="267"/>
      <c r="DZZ38" s="267"/>
      <c r="EAA38" s="267"/>
      <c r="EAB38" s="267"/>
      <c r="EAC38" s="267"/>
      <c r="EAD38" s="267"/>
      <c r="EAE38" s="267"/>
      <c r="EAF38" s="267"/>
      <c r="EAG38" s="267"/>
      <c r="EAH38" s="267"/>
      <c r="EAI38" s="267"/>
      <c r="EAJ38" s="267"/>
      <c r="EAK38" s="267"/>
      <c r="EAL38" s="267"/>
      <c r="EAM38" s="267"/>
      <c r="EAN38" s="267"/>
      <c r="EAO38" s="267"/>
      <c r="EAP38" s="267"/>
      <c r="EAQ38" s="267"/>
      <c r="EAR38" s="267"/>
      <c r="EAS38" s="267"/>
      <c r="EAT38" s="267"/>
      <c r="EAU38" s="267"/>
      <c r="EAV38" s="267"/>
      <c r="EAW38" s="267"/>
      <c r="EAX38" s="267"/>
      <c r="EAY38" s="267"/>
      <c r="EAZ38" s="267"/>
      <c r="EBA38" s="267"/>
      <c r="EBB38" s="267"/>
      <c r="EBC38" s="267"/>
      <c r="EBD38" s="267"/>
      <c r="EBE38" s="267"/>
      <c r="EBF38" s="267"/>
      <c r="EBG38" s="267"/>
      <c r="EBH38" s="267"/>
      <c r="EBI38" s="267"/>
      <c r="EBJ38" s="267"/>
      <c r="EBK38" s="267"/>
      <c r="EBL38" s="267"/>
      <c r="EBM38" s="267"/>
      <c r="EBN38" s="267"/>
      <c r="EBO38" s="267"/>
      <c r="EBP38" s="267"/>
      <c r="EBQ38" s="267"/>
      <c r="EBR38" s="267"/>
      <c r="EBS38" s="267"/>
      <c r="EBT38" s="267"/>
      <c r="EBU38" s="267"/>
      <c r="EBV38" s="267"/>
      <c r="EBW38" s="267"/>
      <c r="EBX38" s="267"/>
      <c r="EBY38" s="267"/>
      <c r="EBZ38" s="267"/>
      <c r="ECA38" s="267"/>
      <c r="ECB38" s="267"/>
      <c r="ECC38" s="267"/>
      <c r="ECD38" s="267"/>
      <c r="ECE38" s="267"/>
      <c r="ECF38" s="267"/>
      <c r="ECG38" s="267"/>
      <c r="ECH38" s="267"/>
      <c r="ECI38" s="267"/>
      <c r="ECJ38" s="267"/>
      <c r="ECK38" s="267"/>
      <c r="ECL38" s="267"/>
      <c r="ECM38" s="267"/>
      <c r="ECN38" s="267"/>
      <c r="ECO38" s="267"/>
      <c r="ECP38" s="267"/>
      <c r="ECQ38" s="267"/>
      <c r="ECR38" s="267"/>
      <c r="ECS38" s="267"/>
      <c r="ECT38" s="267"/>
      <c r="ECU38" s="267"/>
      <c r="ECV38" s="267"/>
      <c r="ECW38" s="267"/>
      <c r="ECX38" s="267"/>
      <c r="ECY38" s="267"/>
      <c r="ECZ38" s="267"/>
      <c r="EDA38" s="267"/>
      <c r="EDB38" s="267"/>
      <c r="EDC38" s="267"/>
      <c r="EDD38" s="267"/>
      <c r="EDE38" s="267"/>
      <c r="EDF38" s="267"/>
      <c r="EDG38" s="267"/>
      <c r="EDH38" s="267"/>
      <c r="EDI38" s="267"/>
      <c r="EDJ38" s="267"/>
      <c r="EDK38" s="267"/>
      <c r="EDL38" s="267"/>
      <c r="EDM38" s="267"/>
      <c r="EDN38" s="267"/>
      <c r="EDO38" s="267"/>
      <c r="EDP38" s="267"/>
      <c r="EDQ38" s="267"/>
      <c r="EDR38" s="267"/>
      <c r="EDS38" s="267"/>
      <c r="EDT38" s="267"/>
      <c r="EDU38" s="267"/>
      <c r="EDV38" s="267"/>
      <c r="EDW38" s="267"/>
      <c r="EDX38" s="267"/>
      <c r="EDY38" s="267"/>
      <c r="EDZ38" s="267"/>
      <c r="EEA38" s="267"/>
      <c r="EEB38" s="267"/>
      <c r="EEC38" s="267"/>
      <c r="EED38" s="267"/>
      <c r="EEE38" s="267"/>
      <c r="EEF38" s="267"/>
      <c r="EEG38" s="267"/>
      <c r="EEH38" s="267"/>
      <c r="EEI38" s="267"/>
      <c r="EEJ38" s="267"/>
      <c r="EEK38" s="267"/>
      <c r="EEL38" s="267"/>
      <c r="EEM38" s="267"/>
      <c r="EEN38" s="267"/>
      <c r="EEO38" s="267"/>
      <c r="EEP38" s="267"/>
      <c r="EEQ38" s="267"/>
      <c r="EER38" s="267"/>
      <c r="EES38" s="267"/>
      <c r="EET38" s="267"/>
      <c r="EEU38" s="267"/>
      <c r="EEV38" s="267"/>
      <c r="EEW38" s="267"/>
      <c r="EEX38" s="267"/>
      <c r="EEY38" s="267"/>
      <c r="EEZ38" s="267"/>
      <c r="EFA38" s="267"/>
      <c r="EFB38" s="267"/>
      <c r="EFC38" s="267"/>
      <c r="EFD38" s="267"/>
      <c r="EFE38" s="267"/>
      <c r="EFF38" s="267"/>
      <c r="EFG38" s="267"/>
      <c r="EFH38" s="267"/>
      <c r="EFI38" s="267"/>
      <c r="EFJ38" s="267"/>
      <c r="EFK38" s="267"/>
      <c r="EFL38" s="267"/>
      <c r="EFM38" s="267"/>
      <c r="EFN38" s="267"/>
      <c r="EFO38" s="267"/>
      <c r="EFP38" s="267"/>
      <c r="EFQ38" s="267"/>
      <c r="EFR38" s="267"/>
      <c r="EFS38" s="267"/>
      <c r="EFT38" s="267"/>
      <c r="EFU38" s="267"/>
      <c r="EFV38" s="267"/>
      <c r="EFW38" s="267"/>
      <c r="EFX38" s="267"/>
      <c r="EFY38" s="267"/>
      <c r="EFZ38" s="267"/>
      <c r="EGA38" s="267"/>
      <c r="EGB38" s="267"/>
      <c r="EGC38" s="267"/>
      <c r="EGD38" s="267"/>
      <c r="EGE38" s="267"/>
      <c r="EGF38" s="267"/>
      <c r="EGG38" s="267"/>
      <c r="EGH38" s="267"/>
      <c r="EGI38" s="267"/>
      <c r="EGJ38" s="267"/>
      <c r="EGK38" s="267"/>
      <c r="EGL38" s="267"/>
      <c r="EGM38" s="267"/>
      <c r="EGN38" s="267"/>
      <c r="EGO38" s="267"/>
      <c r="EGP38" s="267"/>
      <c r="EGQ38" s="267"/>
      <c r="EGR38" s="267"/>
      <c r="EGS38" s="267"/>
      <c r="EGT38" s="267"/>
      <c r="EGU38" s="267"/>
      <c r="EGV38" s="267"/>
      <c r="EGW38" s="267"/>
      <c r="EGX38" s="267"/>
      <c r="EGY38" s="267"/>
      <c r="EGZ38" s="267"/>
      <c r="EHA38" s="267"/>
      <c r="EHB38" s="267"/>
      <c r="EHC38" s="267"/>
      <c r="EHD38" s="267"/>
      <c r="EHE38" s="267"/>
      <c r="EHF38" s="267"/>
      <c r="EHG38" s="267"/>
      <c r="EHH38" s="267"/>
      <c r="EHI38" s="267"/>
      <c r="EHJ38" s="267"/>
      <c r="EHK38" s="267"/>
      <c r="EHL38" s="267"/>
      <c r="EHM38" s="267"/>
      <c r="EHN38" s="267"/>
      <c r="EHO38" s="267"/>
      <c r="EHP38" s="267"/>
      <c r="EHQ38" s="267"/>
      <c r="EHR38" s="267"/>
      <c r="EHS38" s="267"/>
      <c r="EHT38" s="267"/>
      <c r="EHU38" s="267"/>
      <c r="EHV38" s="267"/>
      <c r="EHW38" s="267"/>
      <c r="EHX38" s="267"/>
      <c r="EHY38" s="267"/>
      <c r="EHZ38" s="267"/>
      <c r="EIA38" s="267"/>
      <c r="EIB38" s="267"/>
      <c r="EIC38" s="267"/>
      <c r="EID38" s="267"/>
      <c r="EIE38" s="267"/>
      <c r="EIF38" s="267"/>
      <c r="EIG38" s="267"/>
      <c r="EIH38" s="267"/>
      <c r="EII38" s="267"/>
      <c r="EIJ38" s="267"/>
      <c r="EIK38" s="267"/>
      <c r="EIL38" s="267"/>
      <c r="EIM38" s="267"/>
      <c r="EIN38" s="267"/>
      <c r="EIO38" s="267"/>
      <c r="EIP38" s="267"/>
      <c r="EIQ38" s="267"/>
      <c r="EIR38" s="267"/>
      <c r="EIS38" s="267"/>
      <c r="EIT38" s="267"/>
      <c r="EIU38" s="267"/>
      <c r="EIV38" s="267"/>
      <c r="EIW38" s="267"/>
      <c r="EIX38" s="267"/>
      <c r="EIY38" s="267"/>
      <c r="EIZ38" s="267"/>
      <c r="EJA38" s="267"/>
      <c r="EJB38" s="267"/>
      <c r="EJC38" s="267"/>
      <c r="EJD38" s="267"/>
      <c r="EJE38" s="267"/>
      <c r="EJF38" s="267"/>
      <c r="EJG38" s="267"/>
      <c r="EJH38" s="267"/>
      <c r="EJI38" s="267"/>
      <c r="EJJ38" s="267"/>
      <c r="EJK38" s="267"/>
      <c r="EJL38" s="267"/>
      <c r="EJM38" s="267"/>
      <c r="EJN38" s="267"/>
      <c r="EJO38" s="267"/>
      <c r="EJP38" s="267"/>
      <c r="EJQ38" s="267"/>
      <c r="EJR38" s="267"/>
      <c r="EJS38" s="267"/>
      <c r="EJT38" s="267"/>
      <c r="EJU38" s="267"/>
      <c r="EJV38" s="267"/>
      <c r="EJW38" s="267"/>
      <c r="EJX38" s="267"/>
      <c r="EJY38" s="267"/>
      <c r="EJZ38" s="267"/>
      <c r="EKA38" s="267"/>
      <c r="EKB38" s="267"/>
      <c r="EKC38" s="267"/>
      <c r="EKD38" s="267"/>
      <c r="EKE38" s="267"/>
      <c r="EKF38" s="267"/>
      <c r="EKG38" s="267"/>
      <c r="EKH38" s="267"/>
      <c r="EKI38" s="267"/>
      <c r="EKJ38" s="267"/>
      <c r="EKK38" s="267"/>
      <c r="EKL38" s="267"/>
      <c r="EKM38" s="267"/>
      <c r="EKN38" s="267"/>
      <c r="EKO38" s="267"/>
      <c r="EKP38" s="267"/>
      <c r="EKQ38" s="267"/>
      <c r="EKR38" s="267"/>
      <c r="EKS38" s="267"/>
      <c r="EKT38" s="267"/>
      <c r="EKU38" s="267"/>
      <c r="EKV38" s="267"/>
      <c r="EKW38" s="267"/>
      <c r="EKX38" s="267"/>
      <c r="EKY38" s="267"/>
      <c r="EKZ38" s="267"/>
      <c r="ELA38" s="267"/>
      <c r="ELB38" s="267"/>
      <c r="ELC38" s="267"/>
      <c r="ELD38" s="267"/>
      <c r="ELE38" s="267"/>
      <c r="ELF38" s="267"/>
      <c r="ELG38" s="267"/>
      <c r="ELH38" s="267"/>
      <c r="ELI38" s="267"/>
      <c r="ELJ38" s="267"/>
      <c r="ELK38" s="267"/>
      <c r="ELL38" s="267"/>
      <c r="ELM38" s="267"/>
      <c r="ELN38" s="267"/>
      <c r="ELO38" s="267"/>
      <c r="ELP38" s="267"/>
      <c r="ELQ38" s="267"/>
      <c r="ELR38" s="267"/>
      <c r="ELS38" s="267"/>
      <c r="ELT38" s="267"/>
      <c r="ELU38" s="267"/>
      <c r="ELV38" s="267"/>
      <c r="ELW38" s="267"/>
      <c r="ELX38" s="267"/>
      <c r="ELY38" s="267"/>
      <c r="ELZ38" s="267"/>
      <c r="EMA38" s="267"/>
      <c r="EMB38" s="267"/>
      <c r="EMC38" s="267"/>
      <c r="EMD38" s="267"/>
      <c r="EME38" s="267"/>
      <c r="EMF38" s="267"/>
      <c r="EMG38" s="267"/>
      <c r="EMH38" s="267"/>
      <c r="EMI38" s="267"/>
      <c r="EMJ38" s="267"/>
      <c r="EMK38" s="267"/>
      <c r="EML38" s="267"/>
      <c r="EMM38" s="267"/>
      <c r="EMN38" s="267"/>
      <c r="EMO38" s="267"/>
      <c r="EMP38" s="267"/>
      <c r="EMQ38" s="267"/>
      <c r="EMR38" s="267"/>
      <c r="EMS38" s="267"/>
      <c r="EMT38" s="267"/>
      <c r="EMU38" s="267"/>
      <c r="EMV38" s="267"/>
      <c r="EMW38" s="267"/>
      <c r="EMX38" s="267"/>
      <c r="EMY38" s="267"/>
      <c r="EMZ38" s="267"/>
      <c r="ENA38" s="267"/>
      <c r="ENB38" s="267"/>
      <c r="ENC38" s="267"/>
      <c r="END38" s="267"/>
      <c r="ENE38" s="267"/>
      <c r="ENF38" s="267"/>
      <c r="ENG38" s="267"/>
      <c r="ENH38" s="267"/>
      <c r="ENI38" s="267"/>
      <c r="ENJ38" s="267"/>
      <c r="ENK38" s="267"/>
      <c r="ENL38" s="267"/>
      <c r="ENM38" s="267"/>
      <c r="ENN38" s="267"/>
      <c r="ENO38" s="267"/>
      <c r="ENP38" s="267"/>
      <c r="ENQ38" s="267"/>
      <c r="ENR38" s="267"/>
      <c r="ENS38" s="267"/>
      <c r="ENT38" s="267"/>
      <c r="ENU38" s="267"/>
      <c r="ENV38" s="267"/>
      <c r="ENW38" s="267"/>
      <c r="ENX38" s="267"/>
      <c r="ENY38" s="267"/>
      <c r="ENZ38" s="267"/>
      <c r="EOA38" s="267"/>
      <c r="EOB38" s="267"/>
      <c r="EOC38" s="267"/>
      <c r="EOD38" s="267"/>
      <c r="EOE38" s="267"/>
      <c r="EOF38" s="267"/>
      <c r="EOG38" s="267"/>
      <c r="EOH38" s="267"/>
      <c r="EOI38" s="267"/>
      <c r="EOJ38" s="267"/>
      <c r="EOK38" s="267"/>
      <c r="EOL38" s="267"/>
      <c r="EOM38" s="267"/>
      <c r="EON38" s="267"/>
      <c r="EOO38" s="267"/>
      <c r="EOP38" s="267"/>
      <c r="EOQ38" s="267"/>
      <c r="EOR38" s="267"/>
      <c r="EOS38" s="267"/>
      <c r="EOT38" s="267"/>
      <c r="EOU38" s="267"/>
      <c r="EOV38" s="267"/>
      <c r="EOW38" s="267"/>
      <c r="EOX38" s="267"/>
      <c r="EOY38" s="267"/>
      <c r="EOZ38" s="267"/>
      <c r="EPA38" s="267"/>
      <c r="EPB38" s="267"/>
      <c r="EPC38" s="267"/>
      <c r="EPD38" s="267"/>
      <c r="EPE38" s="267"/>
      <c r="EPF38" s="267"/>
      <c r="EPG38" s="267"/>
      <c r="EPH38" s="267"/>
      <c r="EPI38" s="267"/>
      <c r="EPJ38" s="267"/>
      <c r="EPK38" s="267"/>
      <c r="EPL38" s="267"/>
      <c r="EPM38" s="267"/>
      <c r="EPN38" s="267"/>
      <c r="EPO38" s="267"/>
      <c r="EPP38" s="267"/>
      <c r="EPQ38" s="267"/>
      <c r="EPR38" s="267"/>
      <c r="EPS38" s="267"/>
      <c r="EPT38" s="267"/>
      <c r="EPU38" s="267"/>
      <c r="EPV38" s="267"/>
      <c r="EPW38" s="267"/>
      <c r="EPX38" s="267"/>
      <c r="EPY38" s="267"/>
      <c r="EPZ38" s="267"/>
      <c r="EQA38" s="267"/>
      <c r="EQB38" s="267"/>
      <c r="EQC38" s="267"/>
      <c r="EQD38" s="267"/>
      <c r="EQE38" s="267"/>
      <c r="EQF38" s="267"/>
      <c r="EQG38" s="267"/>
      <c r="EQH38" s="267"/>
      <c r="EQI38" s="267"/>
      <c r="EQJ38" s="267"/>
      <c r="EQK38" s="267"/>
      <c r="EQL38" s="267"/>
      <c r="EQM38" s="267"/>
      <c r="EQN38" s="267"/>
      <c r="EQO38" s="267"/>
      <c r="EQP38" s="267"/>
      <c r="EQQ38" s="267"/>
      <c r="EQR38" s="267"/>
      <c r="EQS38" s="267"/>
      <c r="EQT38" s="267"/>
      <c r="EQU38" s="267"/>
      <c r="EQV38" s="267"/>
      <c r="EQW38" s="267"/>
      <c r="EQX38" s="267"/>
      <c r="EQY38" s="267"/>
      <c r="EQZ38" s="267"/>
      <c r="ERA38" s="267"/>
      <c r="ERB38" s="267"/>
      <c r="ERC38" s="267"/>
      <c r="ERD38" s="267"/>
      <c r="ERE38" s="267"/>
      <c r="ERF38" s="267"/>
      <c r="ERG38" s="267"/>
      <c r="ERH38" s="267"/>
      <c r="ERI38" s="267"/>
      <c r="ERJ38" s="267"/>
      <c r="ERK38" s="267"/>
      <c r="ERL38" s="267"/>
      <c r="ERM38" s="267"/>
      <c r="ERN38" s="267"/>
      <c r="ERO38" s="267"/>
      <c r="ERP38" s="267"/>
      <c r="ERQ38" s="267"/>
      <c r="ERR38" s="267"/>
      <c r="ERS38" s="267"/>
      <c r="ERT38" s="267"/>
      <c r="ERU38" s="267"/>
      <c r="ERV38" s="267"/>
      <c r="ERW38" s="267"/>
      <c r="ERX38" s="267"/>
      <c r="ERY38" s="267"/>
      <c r="ERZ38" s="267"/>
      <c r="ESA38" s="267"/>
      <c r="ESB38" s="267"/>
      <c r="ESC38" s="267"/>
      <c r="ESD38" s="267"/>
      <c r="ESE38" s="267"/>
      <c r="ESF38" s="267"/>
      <c r="ESG38" s="267"/>
      <c r="ESH38" s="267"/>
      <c r="ESI38" s="267"/>
      <c r="ESJ38" s="267"/>
      <c r="ESK38" s="267"/>
      <c r="ESL38" s="267"/>
      <c r="ESM38" s="267"/>
      <c r="ESN38" s="267"/>
      <c r="ESO38" s="267"/>
      <c r="ESP38" s="267"/>
      <c r="ESQ38" s="267"/>
      <c r="ESR38" s="267"/>
      <c r="ESS38" s="267"/>
      <c r="EST38" s="267"/>
      <c r="ESU38" s="267"/>
      <c r="ESV38" s="267"/>
      <c r="ESW38" s="267"/>
      <c r="ESX38" s="267"/>
      <c r="ESY38" s="267"/>
      <c r="ESZ38" s="267"/>
      <c r="ETA38" s="267"/>
      <c r="ETB38" s="267"/>
      <c r="ETC38" s="267"/>
      <c r="ETD38" s="267"/>
      <c r="ETE38" s="267"/>
      <c r="ETF38" s="267"/>
      <c r="ETG38" s="267"/>
      <c r="ETH38" s="267"/>
      <c r="ETI38" s="267"/>
      <c r="ETJ38" s="267"/>
      <c r="ETK38" s="267"/>
      <c r="ETL38" s="267"/>
      <c r="ETM38" s="267"/>
      <c r="ETN38" s="267"/>
      <c r="ETO38" s="267"/>
      <c r="ETP38" s="267"/>
      <c r="ETQ38" s="267"/>
      <c r="ETR38" s="267"/>
      <c r="ETS38" s="267"/>
      <c r="ETT38" s="267"/>
      <c r="ETU38" s="267"/>
      <c r="ETV38" s="267"/>
      <c r="ETW38" s="267"/>
      <c r="ETX38" s="267"/>
      <c r="ETY38" s="267"/>
      <c r="ETZ38" s="267"/>
      <c r="EUA38" s="267"/>
      <c r="EUB38" s="267"/>
      <c r="EUC38" s="267"/>
      <c r="EUD38" s="267"/>
      <c r="EUE38" s="267"/>
      <c r="EUF38" s="267"/>
      <c r="EUG38" s="267"/>
      <c r="EUH38" s="267"/>
      <c r="EUI38" s="267"/>
      <c r="EUJ38" s="267"/>
      <c r="EUK38" s="267"/>
      <c r="EUL38" s="267"/>
      <c r="EUM38" s="267"/>
      <c r="EUN38" s="267"/>
      <c r="EUO38" s="267"/>
      <c r="EUP38" s="267"/>
      <c r="EUQ38" s="267"/>
      <c r="EUR38" s="267"/>
      <c r="EUS38" s="267"/>
      <c r="EUT38" s="267"/>
      <c r="EUU38" s="267"/>
      <c r="EUV38" s="267"/>
      <c r="EUW38" s="267"/>
      <c r="EUX38" s="267"/>
      <c r="EUY38" s="267"/>
      <c r="EUZ38" s="267"/>
      <c r="EVA38" s="267"/>
      <c r="EVB38" s="267"/>
      <c r="EVC38" s="267"/>
      <c r="EVD38" s="267"/>
      <c r="EVE38" s="267"/>
      <c r="EVF38" s="267"/>
      <c r="EVG38" s="267"/>
      <c r="EVH38" s="267"/>
      <c r="EVI38" s="267"/>
      <c r="EVJ38" s="267"/>
      <c r="EVK38" s="267"/>
      <c r="EVL38" s="267"/>
      <c r="EVM38" s="267"/>
      <c r="EVN38" s="267"/>
      <c r="EVO38" s="267"/>
      <c r="EVP38" s="267"/>
      <c r="EVQ38" s="267"/>
      <c r="EVR38" s="267"/>
      <c r="EVS38" s="267"/>
      <c r="EVT38" s="267"/>
      <c r="EVU38" s="267"/>
      <c r="EVV38" s="267"/>
      <c r="EVW38" s="267"/>
      <c r="EVX38" s="267"/>
      <c r="EVY38" s="267"/>
      <c r="EVZ38" s="267"/>
      <c r="EWA38" s="267"/>
      <c r="EWB38" s="267"/>
      <c r="EWC38" s="267"/>
      <c r="EWD38" s="267"/>
      <c r="EWE38" s="267"/>
      <c r="EWF38" s="267"/>
      <c r="EWG38" s="267"/>
      <c r="EWH38" s="267"/>
      <c r="EWI38" s="267"/>
      <c r="EWJ38" s="267"/>
      <c r="EWK38" s="267"/>
      <c r="EWL38" s="267"/>
      <c r="EWM38" s="267"/>
      <c r="EWN38" s="267"/>
      <c r="EWO38" s="267"/>
      <c r="EWP38" s="267"/>
      <c r="EWQ38" s="267"/>
      <c r="EWR38" s="267"/>
      <c r="EWS38" s="267"/>
      <c r="EWT38" s="267"/>
      <c r="EWU38" s="267"/>
      <c r="EWV38" s="267"/>
      <c r="EWW38" s="267"/>
      <c r="EWX38" s="267"/>
      <c r="EWY38" s="267"/>
      <c r="EWZ38" s="267"/>
      <c r="EXA38" s="267"/>
      <c r="EXB38" s="267"/>
      <c r="EXC38" s="267"/>
      <c r="EXD38" s="267"/>
      <c r="EXE38" s="267"/>
      <c r="EXF38" s="267"/>
      <c r="EXG38" s="267"/>
      <c r="EXH38" s="267"/>
      <c r="EXI38" s="267"/>
      <c r="EXJ38" s="267"/>
      <c r="EXK38" s="267"/>
      <c r="EXL38" s="267"/>
      <c r="EXM38" s="267"/>
      <c r="EXN38" s="267"/>
      <c r="EXO38" s="267"/>
      <c r="EXP38" s="267"/>
      <c r="EXQ38" s="267"/>
      <c r="EXR38" s="267"/>
      <c r="EXS38" s="267"/>
      <c r="EXT38" s="267"/>
      <c r="EXU38" s="267"/>
      <c r="EXV38" s="267"/>
      <c r="EXW38" s="267"/>
      <c r="EXX38" s="267"/>
      <c r="EXY38" s="267"/>
      <c r="EXZ38" s="267"/>
      <c r="EYA38" s="267"/>
      <c r="EYB38" s="267"/>
      <c r="EYC38" s="267"/>
      <c r="EYD38" s="267"/>
      <c r="EYE38" s="267"/>
      <c r="EYF38" s="267"/>
      <c r="EYG38" s="267"/>
      <c r="EYH38" s="267"/>
      <c r="EYI38" s="267"/>
      <c r="EYJ38" s="267"/>
      <c r="EYK38" s="267"/>
      <c r="EYL38" s="267"/>
      <c r="EYM38" s="267"/>
      <c r="EYN38" s="267"/>
      <c r="EYO38" s="267"/>
      <c r="EYP38" s="267"/>
      <c r="EYQ38" s="267"/>
      <c r="EYR38" s="267"/>
      <c r="EYS38" s="267"/>
      <c r="EYT38" s="267"/>
      <c r="EYU38" s="267"/>
      <c r="EYV38" s="267"/>
      <c r="EYW38" s="267"/>
      <c r="EYX38" s="267"/>
      <c r="EYY38" s="267"/>
      <c r="EYZ38" s="267"/>
      <c r="EZA38" s="267"/>
      <c r="EZB38" s="267"/>
      <c r="EZC38" s="267"/>
      <c r="EZD38" s="267"/>
      <c r="EZE38" s="267"/>
      <c r="EZF38" s="267"/>
      <c r="EZG38" s="267"/>
      <c r="EZH38" s="267"/>
      <c r="EZI38" s="267"/>
      <c r="EZJ38" s="267"/>
      <c r="EZK38" s="267"/>
      <c r="EZL38" s="267"/>
      <c r="EZM38" s="267"/>
      <c r="EZN38" s="267"/>
      <c r="EZO38" s="267"/>
      <c r="EZP38" s="267"/>
      <c r="EZQ38" s="267"/>
      <c r="EZR38" s="267"/>
      <c r="EZS38" s="267"/>
      <c r="EZT38" s="267"/>
      <c r="EZU38" s="267"/>
      <c r="EZV38" s="267"/>
      <c r="EZW38" s="267"/>
      <c r="EZX38" s="267"/>
      <c r="EZY38" s="267"/>
      <c r="EZZ38" s="267"/>
      <c r="FAA38" s="267"/>
      <c r="FAB38" s="267"/>
      <c r="FAC38" s="267"/>
      <c r="FAD38" s="267"/>
      <c r="FAE38" s="267"/>
      <c r="FAF38" s="267"/>
      <c r="FAG38" s="267"/>
      <c r="FAH38" s="267"/>
      <c r="FAI38" s="267"/>
      <c r="FAJ38" s="267"/>
      <c r="FAK38" s="267"/>
      <c r="FAL38" s="267"/>
      <c r="FAM38" s="267"/>
      <c r="FAN38" s="267"/>
      <c r="FAO38" s="267"/>
      <c r="FAP38" s="267"/>
      <c r="FAQ38" s="267"/>
      <c r="FAR38" s="267"/>
      <c r="FAS38" s="267"/>
      <c r="FAT38" s="267"/>
      <c r="FAU38" s="267"/>
      <c r="FAV38" s="267"/>
      <c r="FAW38" s="267"/>
      <c r="FAX38" s="267"/>
      <c r="FAY38" s="267"/>
      <c r="FAZ38" s="267"/>
      <c r="FBA38" s="267"/>
      <c r="FBB38" s="267"/>
      <c r="FBC38" s="267"/>
      <c r="FBD38" s="267"/>
      <c r="FBE38" s="267"/>
      <c r="FBF38" s="267"/>
      <c r="FBG38" s="267"/>
      <c r="FBH38" s="267"/>
      <c r="FBI38" s="267"/>
      <c r="FBJ38" s="267"/>
      <c r="FBK38" s="267"/>
      <c r="FBL38" s="267"/>
      <c r="FBM38" s="267"/>
      <c r="FBN38" s="267"/>
      <c r="FBO38" s="267"/>
      <c r="FBP38" s="267"/>
      <c r="FBQ38" s="267"/>
      <c r="FBR38" s="267"/>
      <c r="FBS38" s="267"/>
      <c r="FBT38" s="267"/>
      <c r="FBU38" s="267"/>
      <c r="FBV38" s="267"/>
      <c r="FBW38" s="267"/>
      <c r="FBX38" s="267"/>
      <c r="FBY38" s="267"/>
      <c r="FBZ38" s="267"/>
      <c r="FCA38" s="267"/>
      <c r="FCB38" s="267"/>
      <c r="FCC38" s="267"/>
      <c r="FCD38" s="267"/>
      <c r="FCE38" s="267"/>
      <c r="FCF38" s="267"/>
      <c r="FCG38" s="267"/>
      <c r="FCH38" s="267"/>
      <c r="FCI38" s="267"/>
      <c r="FCJ38" s="267"/>
      <c r="FCK38" s="267"/>
      <c r="FCL38" s="267"/>
      <c r="FCM38" s="267"/>
      <c r="FCN38" s="267"/>
      <c r="FCO38" s="267"/>
      <c r="FCP38" s="267"/>
      <c r="FCQ38" s="267"/>
      <c r="FCR38" s="267"/>
      <c r="FCS38" s="267"/>
      <c r="FCT38" s="267"/>
      <c r="FCU38" s="267"/>
      <c r="FCV38" s="267"/>
      <c r="FCW38" s="267"/>
      <c r="FCX38" s="267"/>
      <c r="FCY38" s="267"/>
      <c r="FCZ38" s="267"/>
      <c r="FDA38" s="267"/>
      <c r="FDB38" s="267"/>
      <c r="FDC38" s="267"/>
      <c r="FDD38" s="267"/>
      <c r="FDE38" s="267"/>
      <c r="FDF38" s="267"/>
      <c r="FDG38" s="267"/>
      <c r="FDH38" s="267"/>
      <c r="FDI38" s="267"/>
      <c r="FDJ38" s="267"/>
      <c r="FDK38" s="267"/>
      <c r="FDL38" s="267"/>
      <c r="FDM38" s="267"/>
      <c r="FDN38" s="267"/>
      <c r="FDO38" s="267"/>
      <c r="FDP38" s="267"/>
      <c r="FDQ38" s="267"/>
      <c r="FDR38" s="267"/>
      <c r="FDS38" s="267"/>
      <c r="FDT38" s="267"/>
      <c r="FDU38" s="267"/>
      <c r="FDV38" s="267"/>
      <c r="FDW38" s="267"/>
      <c r="FDX38" s="267"/>
      <c r="FDY38" s="267"/>
      <c r="FDZ38" s="267"/>
      <c r="FEA38" s="267"/>
      <c r="FEB38" s="267"/>
      <c r="FEC38" s="267"/>
      <c r="FED38" s="267"/>
      <c r="FEE38" s="267"/>
      <c r="FEF38" s="267"/>
      <c r="FEG38" s="267"/>
      <c r="FEH38" s="267"/>
      <c r="FEI38" s="267"/>
      <c r="FEJ38" s="267"/>
      <c r="FEK38" s="267"/>
      <c r="FEL38" s="267"/>
      <c r="FEM38" s="267"/>
      <c r="FEN38" s="267"/>
      <c r="FEO38" s="267"/>
      <c r="FEP38" s="267"/>
      <c r="FEQ38" s="267"/>
      <c r="FER38" s="267"/>
      <c r="FES38" s="267"/>
      <c r="FET38" s="267"/>
      <c r="FEU38" s="267"/>
      <c r="FEV38" s="267"/>
      <c r="FEW38" s="267"/>
      <c r="FEX38" s="267"/>
      <c r="FEY38" s="267"/>
      <c r="FEZ38" s="267"/>
      <c r="FFA38" s="267"/>
      <c r="FFB38" s="267"/>
      <c r="FFC38" s="267"/>
      <c r="FFD38" s="267"/>
      <c r="FFE38" s="267"/>
      <c r="FFF38" s="267"/>
      <c r="FFG38" s="267"/>
      <c r="FFH38" s="267"/>
      <c r="FFI38" s="267"/>
      <c r="FFJ38" s="267"/>
      <c r="FFK38" s="267"/>
      <c r="FFL38" s="267"/>
      <c r="FFM38" s="267"/>
      <c r="FFN38" s="267"/>
      <c r="FFO38" s="267"/>
      <c r="FFP38" s="267"/>
      <c r="FFQ38" s="267"/>
      <c r="FFR38" s="267"/>
      <c r="FFS38" s="267"/>
      <c r="FFT38" s="267"/>
      <c r="FFU38" s="267"/>
      <c r="FFV38" s="267"/>
      <c r="FFW38" s="267"/>
      <c r="FFX38" s="267"/>
      <c r="FFY38" s="267"/>
      <c r="FFZ38" s="267"/>
      <c r="FGA38" s="267"/>
      <c r="FGB38" s="267"/>
      <c r="FGC38" s="267"/>
      <c r="FGD38" s="267"/>
      <c r="FGE38" s="267"/>
      <c r="FGF38" s="267"/>
      <c r="FGG38" s="267"/>
      <c r="FGH38" s="267"/>
      <c r="FGI38" s="267"/>
      <c r="FGJ38" s="267"/>
      <c r="FGK38" s="267"/>
      <c r="FGL38" s="267"/>
      <c r="FGM38" s="267"/>
      <c r="FGN38" s="267"/>
      <c r="FGO38" s="267"/>
      <c r="FGP38" s="267"/>
      <c r="FGQ38" s="267"/>
      <c r="FGR38" s="267"/>
      <c r="FGS38" s="267"/>
      <c r="FGT38" s="267"/>
      <c r="FGU38" s="267"/>
      <c r="FGV38" s="267"/>
      <c r="FGW38" s="267"/>
      <c r="FGX38" s="267"/>
      <c r="FGY38" s="267"/>
      <c r="FGZ38" s="267"/>
      <c r="FHA38" s="267"/>
      <c r="FHB38" s="267"/>
      <c r="FHC38" s="267"/>
      <c r="FHD38" s="267"/>
      <c r="FHE38" s="267"/>
      <c r="FHF38" s="267"/>
      <c r="FHG38" s="267"/>
      <c r="FHH38" s="267"/>
      <c r="FHI38" s="267"/>
      <c r="FHJ38" s="267"/>
      <c r="FHK38" s="267"/>
      <c r="FHL38" s="267"/>
      <c r="FHM38" s="267"/>
      <c r="FHN38" s="267"/>
      <c r="FHO38" s="267"/>
      <c r="FHP38" s="267"/>
      <c r="FHQ38" s="267"/>
      <c r="FHR38" s="267"/>
      <c r="FHS38" s="267"/>
      <c r="FHT38" s="267"/>
      <c r="FHU38" s="267"/>
      <c r="FHV38" s="267"/>
      <c r="FHW38" s="267"/>
      <c r="FHX38" s="267"/>
      <c r="FHY38" s="267"/>
      <c r="FHZ38" s="267"/>
      <c r="FIA38" s="267"/>
      <c r="FIB38" s="267"/>
      <c r="FIC38" s="267"/>
      <c r="FID38" s="267"/>
      <c r="FIE38" s="267"/>
      <c r="FIF38" s="267"/>
      <c r="FIG38" s="267"/>
      <c r="FIH38" s="267"/>
      <c r="FII38" s="267"/>
      <c r="FIJ38" s="267"/>
      <c r="FIK38" s="267"/>
      <c r="FIL38" s="267"/>
      <c r="FIM38" s="267"/>
      <c r="FIN38" s="267"/>
      <c r="FIO38" s="267"/>
      <c r="FIP38" s="267"/>
      <c r="FIQ38" s="267"/>
      <c r="FIR38" s="267"/>
      <c r="FIS38" s="267"/>
      <c r="FIT38" s="267"/>
      <c r="FIU38" s="267"/>
      <c r="FIV38" s="267"/>
      <c r="FIW38" s="267"/>
      <c r="FIX38" s="267"/>
      <c r="FIY38" s="267"/>
      <c r="FIZ38" s="267"/>
      <c r="FJA38" s="267"/>
      <c r="FJB38" s="267"/>
      <c r="FJC38" s="267"/>
      <c r="FJD38" s="267"/>
      <c r="FJE38" s="267"/>
      <c r="FJF38" s="267"/>
      <c r="FJG38" s="267"/>
      <c r="FJH38" s="267"/>
      <c r="FJI38" s="267"/>
      <c r="FJJ38" s="267"/>
      <c r="FJK38" s="267"/>
      <c r="FJL38" s="267"/>
      <c r="FJM38" s="267"/>
      <c r="FJN38" s="267"/>
      <c r="FJO38" s="267"/>
      <c r="FJP38" s="267"/>
      <c r="FJQ38" s="267"/>
      <c r="FJR38" s="267"/>
      <c r="FJS38" s="267"/>
      <c r="FJT38" s="267"/>
      <c r="FJU38" s="267"/>
      <c r="FJV38" s="267"/>
      <c r="FJW38" s="267"/>
      <c r="FJX38" s="267"/>
      <c r="FJY38" s="267"/>
      <c r="FJZ38" s="267"/>
      <c r="FKA38" s="267"/>
      <c r="FKB38" s="267"/>
      <c r="FKC38" s="267"/>
      <c r="FKD38" s="267"/>
      <c r="FKE38" s="267"/>
      <c r="FKF38" s="267"/>
      <c r="FKG38" s="267"/>
      <c r="FKH38" s="267"/>
      <c r="FKI38" s="267"/>
      <c r="FKJ38" s="267"/>
      <c r="FKK38" s="267"/>
      <c r="FKL38" s="267"/>
      <c r="FKM38" s="267"/>
      <c r="FKN38" s="267"/>
      <c r="FKO38" s="267"/>
      <c r="FKP38" s="267"/>
      <c r="FKQ38" s="267"/>
      <c r="FKR38" s="267"/>
      <c r="FKS38" s="267"/>
      <c r="FKT38" s="267"/>
      <c r="FKU38" s="267"/>
      <c r="FKV38" s="267"/>
      <c r="FKW38" s="267"/>
      <c r="FKX38" s="267"/>
      <c r="FKY38" s="267"/>
      <c r="FKZ38" s="267"/>
      <c r="FLA38" s="267"/>
      <c r="FLB38" s="267"/>
      <c r="FLC38" s="267"/>
      <c r="FLD38" s="267"/>
      <c r="FLE38" s="267"/>
      <c r="FLF38" s="267"/>
      <c r="FLG38" s="267"/>
      <c r="FLH38" s="267"/>
      <c r="FLI38" s="267"/>
      <c r="FLJ38" s="267"/>
      <c r="FLK38" s="267"/>
      <c r="FLL38" s="267"/>
      <c r="FLM38" s="267"/>
      <c r="FLN38" s="267"/>
      <c r="FLO38" s="267"/>
      <c r="FLP38" s="267"/>
      <c r="FLQ38" s="267"/>
      <c r="FLR38" s="267"/>
      <c r="FLS38" s="267"/>
      <c r="FLT38" s="267"/>
      <c r="FLU38" s="267"/>
      <c r="FLV38" s="267"/>
      <c r="FLW38" s="267"/>
      <c r="FLX38" s="267"/>
      <c r="FLY38" s="267"/>
      <c r="FLZ38" s="267"/>
      <c r="FMA38" s="267"/>
      <c r="FMB38" s="267"/>
      <c r="FMC38" s="267"/>
      <c r="FMD38" s="267"/>
      <c r="FME38" s="267"/>
      <c r="FMF38" s="267"/>
      <c r="FMG38" s="267"/>
      <c r="FMH38" s="267"/>
      <c r="FMI38" s="267"/>
      <c r="FMJ38" s="267"/>
      <c r="FMK38" s="267"/>
      <c r="FML38" s="267"/>
      <c r="FMM38" s="267"/>
      <c r="FMN38" s="267"/>
      <c r="FMO38" s="267"/>
      <c r="FMP38" s="267"/>
      <c r="FMQ38" s="267"/>
      <c r="FMR38" s="267"/>
      <c r="FMS38" s="267"/>
      <c r="FMT38" s="267"/>
      <c r="FMU38" s="267"/>
      <c r="FMV38" s="267"/>
      <c r="FMW38" s="267"/>
      <c r="FMX38" s="267"/>
      <c r="FMY38" s="267"/>
      <c r="FMZ38" s="267"/>
      <c r="FNA38" s="267"/>
      <c r="FNB38" s="267"/>
      <c r="FNC38" s="267"/>
      <c r="FND38" s="267"/>
      <c r="FNE38" s="267"/>
      <c r="FNF38" s="267"/>
      <c r="FNG38" s="267"/>
      <c r="FNH38" s="267"/>
      <c r="FNI38" s="267"/>
      <c r="FNJ38" s="267"/>
      <c r="FNK38" s="267"/>
      <c r="FNL38" s="267"/>
      <c r="FNM38" s="267"/>
      <c r="FNN38" s="267"/>
      <c r="FNO38" s="267"/>
      <c r="FNP38" s="267"/>
      <c r="FNQ38" s="267"/>
      <c r="FNR38" s="267"/>
      <c r="FNS38" s="267"/>
      <c r="FNT38" s="267"/>
      <c r="FNU38" s="267"/>
      <c r="FNV38" s="267"/>
      <c r="FNW38" s="267"/>
      <c r="FNX38" s="267"/>
      <c r="FNY38" s="267"/>
      <c r="FNZ38" s="267"/>
      <c r="FOA38" s="267"/>
      <c r="FOB38" s="267"/>
      <c r="FOC38" s="267"/>
      <c r="FOD38" s="267"/>
      <c r="FOE38" s="267"/>
      <c r="FOF38" s="267"/>
      <c r="FOG38" s="267"/>
      <c r="FOH38" s="267"/>
      <c r="FOI38" s="267"/>
      <c r="FOJ38" s="267"/>
      <c r="FOK38" s="267"/>
      <c r="FOL38" s="267"/>
      <c r="FOM38" s="267"/>
      <c r="FON38" s="267"/>
      <c r="FOO38" s="267"/>
      <c r="FOP38" s="267"/>
      <c r="FOQ38" s="267"/>
      <c r="FOR38" s="267"/>
      <c r="FOS38" s="267"/>
      <c r="FOT38" s="267"/>
      <c r="FOU38" s="267"/>
      <c r="FOV38" s="267"/>
      <c r="FOW38" s="267"/>
      <c r="FOX38" s="267"/>
      <c r="FOY38" s="267"/>
      <c r="FOZ38" s="267"/>
      <c r="FPA38" s="267"/>
      <c r="FPB38" s="267"/>
      <c r="FPC38" s="267"/>
      <c r="FPD38" s="267"/>
      <c r="FPE38" s="267"/>
      <c r="FPF38" s="267"/>
      <c r="FPG38" s="267"/>
      <c r="FPH38" s="267"/>
      <c r="FPI38" s="267"/>
      <c r="FPJ38" s="267"/>
      <c r="FPK38" s="267"/>
      <c r="FPL38" s="267"/>
      <c r="FPM38" s="267"/>
      <c r="FPN38" s="267"/>
      <c r="FPO38" s="267"/>
      <c r="FPP38" s="267"/>
      <c r="FPQ38" s="267"/>
      <c r="FPR38" s="267"/>
      <c r="FPS38" s="267"/>
      <c r="FPT38" s="267"/>
      <c r="FPU38" s="267"/>
      <c r="FPV38" s="267"/>
      <c r="FPW38" s="267"/>
      <c r="FPX38" s="267"/>
      <c r="FPY38" s="267"/>
      <c r="FPZ38" s="267"/>
      <c r="FQA38" s="267"/>
      <c r="FQB38" s="267"/>
      <c r="FQC38" s="267"/>
      <c r="FQD38" s="267"/>
      <c r="FQE38" s="267"/>
      <c r="FQF38" s="267"/>
      <c r="FQG38" s="267"/>
      <c r="FQH38" s="267"/>
      <c r="FQI38" s="267"/>
      <c r="FQJ38" s="267"/>
      <c r="FQK38" s="267"/>
      <c r="FQL38" s="267"/>
      <c r="FQM38" s="267"/>
      <c r="FQN38" s="267"/>
      <c r="FQO38" s="267"/>
      <c r="FQP38" s="267"/>
      <c r="FQQ38" s="267"/>
      <c r="FQR38" s="267"/>
      <c r="FQS38" s="267"/>
      <c r="FQT38" s="267"/>
      <c r="FQU38" s="267"/>
      <c r="FQV38" s="267"/>
      <c r="FQW38" s="267"/>
      <c r="FQX38" s="267"/>
      <c r="FQY38" s="267"/>
      <c r="FQZ38" s="267"/>
      <c r="FRA38" s="267"/>
      <c r="FRB38" s="267"/>
      <c r="FRC38" s="267"/>
      <c r="FRD38" s="267"/>
      <c r="FRE38" s="267"/>
      <c r="FRF38" s="267"/>
      <c r="FRG38" s="267"/>
      <c r="FRH38" s="267"/>
      <c r="FRI38" s="267"/>
      <c r="FRJ38" s="267"/>
      <c r="FRK38" s="267"/>
      <c r="FRL38" s="267"/>
      <c r="FRM38" s="267"/>
      <c r="FRN38" s="267"/>
      <c r="FRO38" s="267"/>
      <c r="FRP38" s="267"/>
      <c r="FRQ38" s="267"/>
      <c r="FRR38" s="267"/>
      <c r="FRS38" s="267"/>
      <c r="FRT38" s="267"/>
      <c r="FRU38" s="267"/>
      <c r="FRV38" s="267"/>
      <c r="FRW38" s="267"/>
      <c r="FRX38" s="267"/>
      <c r="FRY38" s="267"/>
      <c r="FRZ38" s="267"/>
      <c r="FSA38" s="267"/>
      <c r="FSB38" s="267"/>
      <c r="FSC38" s="267"/>
      <c r="FSD38" s="267"/>
      <c r="FSE38" s="267"/>
      <c r="FSF38" s="267"/>
      <c r="FSG38" s="267"/>
      <c r="FSH38" s="267"/>
      <c r="FSI38" s="267"/>
      <c r="FSJ38" s="267"/>
      <c r="FSK38" s="267"/>
      <c r="FSL38" s="267"/>
      <c r="FSM38" s="267"/>
      <c r="FSN38" s="267"/>
      <c r="FSO38" s="267"/>
      <c r="FSP38" s="267"/>
      <c r="FSQ38" s="267"/>
      <c r="FSR38" s="267"/>
      <c r="FSS38" s="267"/>
      <c r="FST38" s="267"/>
      <c r="FSU38" s="267"/>
      <c r="FSV38" s="267"/>
      <c r="FSW38" s="267"/>
      <c r="FSX38" s="267"/>
      <c r="FSY38" s="267"/>
      <c r="FSZ38" s="267"/>
      <c r="FTA38" s="267"/>
      <c r="FTB38" s="267"/>
      <c r="FTC38" s="267"/>
      <c r="FTD38" s="267"/>
      <c r="FTE38" s="267"/>
      <c r="FTF38" s="267"/>
      <c r="FTG38" s="267"/>
      <c r="FTH38" s="267"/>
      <c r="FTI38" s="267"/>
      <c r="FTJ38" s="267"/>
      <c r="FTK38" s="267"/>
      <c r="FTL38" s="267"/>
      <c r="FTM38" s="267"/>
      <c r="FTN38" s="267"/>
      <c r="FTO38" s="267"/>
      <c r="FTP38" s="267"/>
      <c r="FTQ38" s="267"/>
      <c r="FTR38" s="267"/>
      <c r="FTS38" s="267"/>
      <c r="FTT38" s="267"/>
      <c r="FTU38" s="267"/>
      <c r="FTV38" s="267"/>
      <c r="FTW38" s="267"/>
      <c r="FTX38" s="267"/>
      <c r="FTY38" s="267"/>
      <c r="FTZ38" s="267"/>
      <c r="FUA38" s="267"/>
      <c r="FUB38" s="267"/>
      <c r="FUC38" s="267"/>
      <c r="FUD38" s="267"/>
      <c r="FUE38" s="267"/>
      <c r="FUF38" s="267"/>
      <c r="FUG38" s="267"/>
      <c r="FUH38" s="267"/>
      <c r="FUI38" s="267"/>
      <c r="FUJ38" s="267"/>
      <c r="FUK38" s="267"/>
      <c r="FUL38" s="267"/>
      <c r="FUM38" s="267"/>
      <c r="FUN38" s="267"/>
      <c r="FUO38" s="267"/>
      <c r="FUP38" s="267"/>
      <c r="FUQ38" s="267"/>
      <c r="FUR38" s="267"/>
      <c r="FUS38" s="267"/>
      <c r="FUT38" s="267"/>
      <c r="FUU38" s="267"/>
      <c r="FUV38" s="267"/>
      <c r="FUW38" s="267"/>
      <c r="FUX38" s="267"/>
      <c r="FUY38" s="267"/>
      <c r="FUZ38" s="267"/>
      <c r="FVA38" s="267"/>
      <c r="FVB38" s="267"/>
      <c r="FVC38" s="267"/>
      <c r="FVD38" s="267"/>
      <c r="FVE38" s="267"/>
      <c r="FVF38" s="267"/>
      <c r="FVG38" s="267"/>
      <c r="FVH38" s="267"/>
      <c r="FVI38" s="267"/>
      <c r="FVJ38" s="267"/>
      <c r="FVK38" s="267"/>
      <c r="FVL38" s="267"/>
      <c r="FVM38" s="267"/>
      <c r="FVN38" s="267"/>
      <c r="FVO38" s="267"/>
      <c r="FVP38" s="267"/>
      <c r="FVQ38" s="267"/>
      <c r="FVR38" s="267"/>
      <c r="FVS38" s="267"/>
      <c r="FVT38" s="267"/>
      <c r="FVU38" s="267"/>
      <c r="FVV38" s="267"/>
      <c r="FVW38" s="267"/>
      <c r="FVX38" s="267"/>
      <c r="FVY38" s="267"/>
      <c r="FVZ38" s="267"/>
      <c r="FWA38" s="267"/>
      <c r="FWB38" s="267"/>
      <c r="FWC38" s="267"/>
      <c r="FWD38" s="267"/>
      <c r="FWE38" s="267"/>
      <c r="FWF38" s="267"/>
      <c r="FWG38" s="267"/>
      <c r="FWH38" s="267"/>
      <c r="FWI38" s="267"/>
      <c r="FWJ38" s="267"/>
      <c r="FWK38" s="267"/>
      <c r="FWL38" s="267"/>
      <c r="FWM38" s="267"/>
      <c r="FWN38" s="267"/>
      <c r="FWO38" s="267"/>
      <c r="FWP38" s="267"/>
      <c r="FWQ38" s="267"/>
      <c r="FWR38" s="267"/>
      <c r="FWS38" s="267"/>
      <c r="FWT38" s="267"/>
      <c r="FWU38" s="267"/>
      <c r="FWV38" s="267"/>
      <c r="FWW38" s="267"/>
      <c r="FWX38" s="267"/>
      <c r="FWY38" s="267"/>
      <c r="FWZ38" s="267"/>
      <c r="FXA38" s="267"/>
      <c r="FXB38" s="267"/>
      <c r="FXC38" s="267"/>
      <c r="FXD38" s="267"/>
      <c r="FXE38" s="267"/>
      <c r="FXF38" s="267"/>
      <c r="FXG38" s="267"/>
      <c r="FXH38" s="267"/>
      <c r="FXI38" s="267"/>
      <c r="FXJ38" s="267"/>
      <c r="FXK38" s="267"/>
      <c r="FXL38" s="267"/>
      <c r="FXM38" s="267"/>
      <c r="FXN38" s="267"/>
      <c r="FXO38" s="267"/>
      <c r="FXP38" s="267"/>
      <c r="FXQ38" s="267"/>
      <c r="FXR38" s="267"/>
      <c r="FXS38" s="267"/>
      <c r="FXT38" s="267"/>
      <c r="FXU38" s="267"/>
      <c r="FXV38" s="267"/>
      <c r="FXW38" s="267"/>
      <c r="FXX38" s="267"/>
      <c r="FXY38" s="267"/>
      <c r="FXZ38" s="267"/>
      <c r="FYA38" s="267"/>
      <c r="FYB38" s="267"/>
      <c r="FYC38" s="267"/>
      <c r="FYD38" s="267"/>
      <c r="FYE38" s="267"/>
      <c r="FYF38" s="267"/>
      <c r="FYG38" s="267"/>
      <c r="FYH38" s="267"/>
      <c r="FYI38" s="267"/>
      <c r="FYJ38" s="267"/>
      <c r="FYK38" s="267"/>
      <c r="FYL38" s="267"/>
      <c r="FYM38" s="267"/>
      <c r="FYN38" s="267"/>
      <c r="FYO38" s="267"/>
      <c r="FYP38" s="267"/>
      <c r="FYQ38" s="267"/>
      <c r="FYR38" s="267"/>
      <c r="FYS38" s="267"/>
      <c r="FYT38" s="267"/>
      <c r="FYU38" s="267"/>
      <c r="FYV38" s="267"/>
      <c r="FYW38" s="267"/>
      <c r="FYX38" s="267"/>
      <c r="FYY38" s="267"/>
      <c r="FYZ38" s="267"/>
      <c r="FZA38" s="267"/>
      <c r="FZB38" s="267"/>
      <c r="FZC38" s="267"/>
      <c r="FZD38" s="267"/>
      <c r="FZE38" s="267"/>
      <c r="FZF38" s="267"/>
      <c r="FZG38" s="267"/>
      <c r="FZH38" s="267"/>
      <c r="FZI38" s="267"/>
      <c r="FZJ38" s="267"/>
      <c r="FZK38" s="267"/>
      <c r="FZL38" s="267"/>
      <c r="FZM38" s="267"/>
      <c r="FZN38" s="267"/>
      <c r="FZO38" s="267"/>
      <c r="FZP38" s="267"/>
      <c r="FZQ38" s="267"/>
      <c r="FZR38" s="267"/>
      <c r="FZS38" s="267"/>
      <c r="FZT38" s="267"/>
      <c r="FZU38" s="267"/>
      <c r="FZV38" s="267"/>
      <c r="FZW38" s="267"/>
      <c r="FZX38" s="267"/>
      <c r="FZY38" s="267"/>
      <c r="FZZ38" s="267"/>
      <c r="GAA38" s="267"/>
      <c r="GAB38" s="267"/>
      <c r="GAC38" s="267"/>
      <c r="GAD38" s="267"/>
      <c r="GAE38" s="267"/>
      <c r="GAF38" s="267"/>
      <c r="GAG38" s="267"/>
      <c r="GAH38" s="267"/>
      <c r="GAI38" s="267"/>
      <c r="GAJ38" s="267"/>
      <c r="GAK38" s="267"/>
      <c r="GAL38" s="267"/>
      <c r="GAM38" s="267"/>
      <c r="GAN38" s="267"/>
      <c r="GAO38" s="267"/>
      <c r="GAP38" s="267"/>
      <c r="GAQ38" s="267"/>
      <c r="GAR38" s="267"/>
      <c r="GAS38" s="267"/>
      <c r="GAT38" s="267"/>
      <c r="GAU38" s="267"/>
      <c r="GAV38" s="267"/>
      <c r="GAW38" s="267"/>
      <c r="GAX38" s="267"/>
      <c r="GAY38" s="267"/>
      <c r="GAZ38" s="267"/>
      <c r="GBA38" s="267"/>
      <c r="GBB38" s="267"/>
      <c r="GBC38" s="267"/>
      <c r="GBD38" s="267"/>
      <c r="GBE38" s="267"/>
      <c r="GBF38" s="267"/>
      <c r="GBG38" s="267"/>
      <c r="GBH38" s="267"/>
      <c r="GBI38" s="267"/>
      <c r="GBJ38" s="267"/>
      <c r="GBK38" s="267"/>
      <c r="GBL38" s="267"/>
      <c r="GBM38" s="267"/>
      <c r="GBN38" s="267"/>
      <c r="GBO38" s="267"/>
      <c r="GBP38" s="267"/>
      <c r="GBQ38" s="267"/>
      <c r="GBR38" s="267"/>
      <c r="GBS38" s="267"/>
      <c r="GBT38" s="267"/>
      <c r="GBU38" s="267"/>
      <c r="GBV38" s="267"/>
      <c r="GBW38" s="267"/>
      <c r="GBX38" s="267"/>
      <c r="GBY38" s="267"/>
      <c r="GBZ38" s="267"/>
      <c r="GCA38" s="267"/>
      <c r="GCB38" s="267"/>
      <c r="GCC38" s="267"/>
      <c r="GCD38" s="267"/>
      <c r="GCE38" s="267"/>
      <c r="GCF38" s="267"/>
      <c r="GCG38" s="267"/>
      <c r="GCH38" s="267"/>
      <c r="GCI38" s="267"/>
      <c r="GCJ38" s="267"/>
      <c r="GCK38" s="267"/>
      <c r="GCL38" s="267"/>
      <c r="GCM38" s="267"/>
      <c r="GCN38" s="267"/>
      <c r="GCO38" s="267"/>
      <c r="GCP38" s="267"/>
      <c r="GCQ38" s="267"/>
      <c r="GCR38" s="267"/>
      <c r="GCS38" s="267"/>
      <c r="GCT38" s="267"/>
      <c r="GCU38" s="267"/>
      <c r="GCV38" s="267"/>
      <c r="GCW38" s="267"/>
      <c r="GCX38" s="267"/>
      <c r="GCY38" s="267"/>
      <c r="GCZ38" s="267"/>
      <c r="GDA38" s="267"/>
      <c r="GDB38" s="267"/>
      <c r="GDC38" s="267"/>
      <c r="GDD38" s="267"/>
      <c r="GDE38" s="267"/>
      <c r="GDF38" s="267"/>
      <c r="GDG38" s="267"/>
      <c r="GDH38" s="267"/>
      <c r="GDI38" s="267"/>
      <c r="GDJ38" s="267"/>
      <c r="GDK38" s="267"/>
      <c r="GDL38" s="267"/>
      <c r="GDM38" s="267"/>
      <c r="GDN38" s="267"/>
      <c r="GDO38" s="267"/>
      <c r="GDP38" s="267"/>
      <c r="GDQ38" s="267"/>
      <c r="GDR38" s="267"/>
      <c r="GDS38" s="267"/>
      <c r="GDT38" s="267"/>
      <c r="GDU38" s="267"/>
      <c r="GDV38" s="267"/>
      <c r="GDW38" s="267"/>
      <c r="GDX38" s="267"/>
      <c r="GDY38" s="267"/>
      <c r="GDZ38" s="267"/>
      <c r="GEA38" s="267"/>
      <c r="GEB38" s="267"/>
      <c r="GEC38" s="267"/>
      <c r="GED38" s="267"/>
      <c r="GEE38" s="267"/>
      <c r="GEF38" s="267"/>
      <c r="GEG38" s="267"/>
      <c r="GEH38" s="267"/>
      <c r="GEI38" s="267"/>
      <c r="GEJ38" s="267"/>
      <c r="GEK38" s="267"/>
      <c r="GEL38" s="267"/>
      <c r="GEM38" s="267"/>
      <c r="GEN38" s="267"/>
      <c r="GEO38" s="267"/>
      <c r="GEP38" s="267"/>
      <c r="GEQ38" s="267"/>
      <c r="GER38" s="267"/>
      <c r="GES38" s="267"/>
      <c r="GET38" s="267"/>
      <c r="GEU38" s="267"/>
      <c r="GEV38" s="267"/>
      <c r="GEW38" s="267"/>
      <c r="GEX38" s="267"/>
      <c r="GEY38" s="267"/>
      <c r="GEZ38" s="267"/>
      <c r="GFA38" s="267"/>
      <c r="GFB38" s="267"/>
      <c r="GFC38" s="267"/>
      <c r="GFD38" s="267"/>
      <c r="GFE38" s="267"/>
      <c r="GFF38" s="267"/>
      <c r="GFG38" s="267"/>
      <c r="GFH38" s="267"/>
      <c r="GFI38" s="267"/>
      <c r="GFJ38" s="267"/>
      <c r="GFK38" s="267"/>
      <c r="GFL38" s="267"/>
      <c r="GFM38" s="267"/>
      <c r="GFN38" s="267"/>
      <c r="GFO38" s="267"/>
      <c r="GFP38" s="267"/>
      <c r="GFQ38" s="267"/>
      <c r="GFR38" s="267"/>
      <c r="GFS38" s="267"/>
      <c r="GFT38" s="267"/>
      <c r="GFU38" s="267"/>
      <c r="GFV38" s="267"/>
      <c r="GFW38" s="267"/>
      <c r="GFX38" s="267"/>
      <c r="GFY38" s="267"/>
      <c r="GFZ38" s="267"/>
      <c r="GGA38" s="267"/>
      <c r="GGB38" s="267"/>
      <c r="GGC38" s="267"/>
      <c r="GGD38" s="267"/>
      <c r="GGE38" s="267"/>
      <c r="GGF38" s="267"/>
      <c r="GGG38" s="267"/>
      <c r="GGH38" s="267"/>
      <c r="GGI38" s="267"/>
      <c r="GGJ38" s="267"/>
      <c r="GGK38" s="267"/>
      <c r="GGL38" s="267"/>
      <c r="GGM38" s="267"/>
      <c r="GGN38" s="267"/>
      <c r="GGO38" s="267"/>
      <c r="GGP38" s="267"/>
      <c r="GGQ38" s="267"/>
      <c r="GGR38" s="267"/>
      <c r="GGS38" s="267"/>
      <c r="GGT38" s="267"/>
      <c r="GGU38" s="267"/>
      <c r="GGV38" s="267"/>
      <c r="GGW38" s="267"/>
      <c r="GGX38" s="267"/>
      <c r="GGY38" s="267"/>
      <c r="GGZ38" s="267"/>
      <c r="GHA38" s="267"/>
      <c r="GHB38" s="267"/>
      <c r="GHC38" s="267"/>
      <c r="GHD38" s="267"/>
      <c r="GHE38" s="267"/>
      <c r="GHF38" s="267"/>
      <c r="GHG38" s="267"/>
      <c r="GHH38" s="267"/>
      <c r="GHI38" s="267"/>
      <c r="GHJ38" s="267"/>
      <c r="GHK38" s="267"/>
      <c r="GHL38" s="267"/>
      <c r="GHM38" s="267"/>
      <c r="GHN38" s="267"/>
      <c r="GHO38" s="267"/>
      <c r="GHP38" s="267"/>
      <c r="GHQ38" s="267"/>
      <c r="GHR38" s="267"/>
      <c r="GHS38" s="267"/>
      <c r="GHT38" s="267"/>
      <c r="GHU38" s="267"/>
      <c r="GHV38" s="267"/>
      <c r="GHW38" s="267"/>
      <c r="GHX38" s="267"/>
      <c r="GHY38" s="267"/>
      <c r="GHZ38" s="267"/>
      <c r="GIA38" s="267"/>
      <c r="GIB38" s="267"/>
      <c r="GIC38" s="267"/>
      <c r="GID38" s="267"/>
      <c r="GIE38" s="267"/>
      <c r="GIF38" s="267"/>
      <c r="GIG38" s="267"/>
      <c r="GIH38" s="267"/>
      <c r="GII38" s="267"/>
      <c r="GIJ38" s="267"/>
      <c r="GIK38" s="267"/>
      <c r="GIL38" s="267"/>
      <c r="GIM38" s="267"/>
      <c r="GIN38" s="267"/>
      <c r="GIO38" s="267"/>
      <c r="GIP38" s="267"/>
      <c r="GIQ38" s="267"/>
      <c r="GIR38" s="267"/>
      <c r="GIS38" s="267"/>
      <c r="GIT38" s="267"/>
      <c r="GIU38" s="267"/>
      <c r="GIV38" s="267"/>
      <c r="GIW38" s="267"/>
      <c r="GIX38" s="267"/>
      <c r="GIY38" s="267"/>
      <c r="GIZ38" s="267"/>
      <c r="GJA38" s="267"/>
      <c r="GJB38" s="267"/>
      <c r="GJC38" s="267"/>
      <c r="GJD38" s="267"/>
      <c r="GJE38" s="267"/>
      <c r="GJF38" s="267"/>
      <c r="GJG38" s="267"/>
      <c r="GJH38" s="267"/>
      <c r="GJI38" s="267"/>
      <c r="GJJ38" s="267"/>
      <c r="GJK38" s="267"/>
      <c r="GJL38" s="267"/>
      <c r="GJM38" s="267"/>
      <c r="GJN38" s="267"/>
      <c r="GJO38" s="267"/>
      <c r="GJP38" s="267"/>
      <c r="GJQ38" s="267"/>
      <c r="GJR38" s="267"/>
      <c r="GJS38" s="267"/>
      <c r="GJT38" s="267"/>
      <c r="GJU38" s="267"/>
      <c r="GJV38" s="267"/>
      <c r="GJW38" s="267"/>
      <c r="GJX38" s="267"/>
      <c r="GJY38" s="267"/>
      <c r="GJZ38" s="267"/>
      <c r="GKA38" s="267"/>
      <c r="GKB38" s="267"/>
      <c r="GKC38" s="267"/>
      <c r="GKD38" s="267"/>
      <c r="GKE38" s="267"/>
      <c r="GKF38" s="267"/>
      <c r="GKG38" s="267"/>
      <c r="GKH38" s="267"/>
      <c r="GKI38" s="267"/>
      <c r="GKJ38" s="267"/>
      <c r="GKK38" s="267"/>
      <c r="GKL38" s="267"/>
      <c r="GKM38" s="267"/>
      <c r="GKN38" s="267"/>
      <c r="GKO38" s="267"/>
      <c r="GKP38" s="267"/>
      <c r="GKQ38" s="267"/>
      <c r="GKR38" s="267"/>
      <c r="GKS38" s="267"/>
      <c r="GKT38" s="267"/>
      <c r="GKU38" s="267"/>
      <c r="GKV38" s="267"/>
      <c r="GKW38" s="267"/>
      <c r="GKX38" s="267"/>
      <c r="GKY38" s="267"/>
      <c r="GKZ38" s="267"/>
      <c r="GLA38" s="267"/>
      <c r="GLB38" s="267"/>
      <c r="GLC38" s="267"/>
      <c r="GLD38" s="267"/>
      <c r="GLE38" s="267"/>
      <c r="GLF38" s="267"/>
      <c r="GLG38" s="267"/>
      <c r="GLH38" s="267"/>
      <c r="GLI38" s="267"/>
      <c r="GLJ38" s="267"/>
      <c r="GLK38" s="267"/>
      <c r="GLL38" s="267"/>
      <c r="GLM38" s="267"/>
      <c r="GLN38" s="267"/>
      <c r="GLO38" s="267"/>
      <c r="GLP38" s="267"/>
      <c r="GLQ38" s="267"/>
      <c r="GLR38" s="267"/>
      <c r="GLS38" s="267"/>
      <c r="GLT38" s="267"/>
      <c r="GLU38" s="267"/>
      <c r="GLV38" s="267"/>
      <c r="GLW38" s="267"/>
      <c r="GLX38" s="267"/>
      <c r="GLY38" s="267"/>
      <c r="GLZ38" s="267"/>
      <c r="GMA38" s="267"/>
      <c r="GMB38" s="267"/>
      <c r="GMC38" s="267"/>
      <c r="GMD38" s="267"/>
      <c r="GME38" s="267"/>
      <c r="GMF38" s="267"/>
      <c r="GMG38" s="267"/>
      <c r="GMH38" s="267"/>
      <c r="GMI38" s="267"/>
      <c r="GMJ38" s="267"/>
      <c r="GMK38" s="267"/>
      <c r="GML38" s="267"/>
      <c r="GMM38" s="267"/>
      <c r="GMN38" s="267"/>
      <c r="GMO38" s="267"/>
      <c r="GMP38" s="267"/>
      <c r="GMQ38" s="267"/>
      <c r="GMR38" s="267"/>
      <c r="GMS38" s="267"/>
      <c r="GMT38" s="267"/>
      <c r="GMU38" s="267"/>
      <c r="GMV38" s="267"/>
      <c r="GMW38" s="267"/>
      <c r="GMX38" s="267"/>
      <c r="GMY38" s="267"/>
      <c r="GMZ38" s="267"/>
      <c r="GNA38" s="267"/>
      <c r="GNB38" s="267"/>
      <c r="GNC38" s="267"/>
      <c r="GND38" s="267"/>
      <c r="GNE38" s="267"/>
      <c r="GNF38" s="267"/>
      <c r="GNG38" s="267"/>
      <c r="GNH38" s="267"/>
      <c r="GNI38" s="267"/>
      <c r="GNJ38" s="267"/>
      <c r="GNK38" s="267"/>
      <c r="GNL38" s="267"/>
      <c r="GNM38" s="267"/>
      <c r="GNN38" s="267"/>
      <c r="GNO38" s="267"/>
      <c r="GNP38" s="267"/>
      <c r="GNQ38" s="267"/>
      <c r="GNR38" s="267"/>
      <c r="GNS38" s="267"/>
      <c r="GNT38" s="267"/>
      <c r="GNU38" s="267"/>
      <c r="GNV38" s="267"/>
      <c r="GNW38" s="267"/>
      <c r="GNX38" s="267"/>
      <c r="GNY38" s="267"/>
      <c r="GNZ38" s="267"/>
      <c r="GOA38" s="267"/>
      <c r="GOB38" s="267"/>
      <c r="GOC38" s="267"/>
      <c r="GOD38" s="267"/>
      <c r="GOE38" s="267"/>
      <c r="GOF38" s="267"/>
      <c r="GOG38" s="267"/>
      <c r="GOH38" s="267"/>
      <c r="GOI38" s="267"/>
      <c r="GOJ38" s="267"/>
      <c r="GOK38" s="267"/>
      <c r="GOL38" s="267"/>
      <c r="GOM38" s="267"/>
      <c r="GON38" s="267"/>
      <c r="GOO38" s="267"/>
      <c r="GOP38" s="267"/>
      <c r="GOQ38" s="267"/>
      <c r="GOR38" s="267"/>
      <c r="GOS38" s="267"/>
      <c r="GOT38" s="267"/>
      <c r="GOU38" s="267"/>
      <c r="GOV38" s="267"/>
      <c r="GOW38" s="267"/>
      <c r="GOX38" s="267"/>
      <c r="GOY38" s="267"/>
      <c r="GOZ38" s="267"/>
      <c r="GPA38" s="267"/>
      <c r="GPB38" s="267"/>
      <c r="GPC38" s="267"/>
      <c r="GPD38" s="267"/>
      <c r="GPE38" s="267"/>
      <c r="GPF38" s="267"/>
      <c r="GPG38" s="267"/>
      <c r="GPH38" s="267"/>
      <c r="GPI38" s="267"/>
      <c r="GPJ38" s="267"/>
      <c r="GPK38" s="267"/>
      <c r="GPL38" s="267"/>
      <c r="GPM38" s="267"/>
      <c r="GPN38" s="267"/>
      <c r="GPO38" s="267"/>
      <c r="GPP38" s="267"/>
      <c r="GPQ38" s="267"/>
      <c r="GPR38" s="267"/>
      <c r="GPS38" s="267"/>
      <c r="GPT38" s="267"/>
      <c r="GPU38" s="267"/>
      <c r="GPV38" s="267"/>
      <c r="GPW38" s="267"/>
      <c r="GPX38" s="267"/>
      <c r="GPY38" s="267"/>
      <c r="GPZ38" s="267"/>
      <c r="GQA38" s="267"/>
      <c r="GQB38" s="267"/>
      <c r="GQC38" s="267"/>
      <c r="GQD38" s="267"/>
      <c r="GQE38" s="267"/>
      <c r="GQF38" s="267"/>
      <c r="GQG38" s="267"/>
      <c r="GQH38" s="267"/>
      <c r="GQI38" s="267"/>
      <c r="GQJ38" s="267"/>
      <c r="GQK38" s="267"/>
      <c r="GQL38" s="267"/>
      <c r="GQM38" s="267"/>
      <c r="GQN38" s="267"/>
      <c r="GQO38" s="267"/>
      <c r="GQP38" s="267"/>
      <c r="GQQ38" s="267"/>
      <c r="GQR38" s="267"/>
      <c r="GQS38" s="267"/>
      <c r="GQT38" s="267"/>
      <c r="GQU38" s="267"/>
      <c r="GQV38" s="267"/>
      <c r="GQW38" s="267"/>
      <c r="GQX38" s="267"/>
      <c r="GQY38" s="267"/>
      <c r="GQZ38" s="267"/>
      <c r="GRA38" s="267"/>
      <c r="GRB38" s="267"/>
      <c r="GRC38" s="267"/>
      <c r="GRD38" s="267"/>
      <c r="GRE38" s="267"/>
      <c r="GRF38" s="267"/>
      <c r="GRG38" s="267"/>
      <c r="GRH38" s="267"/>
      <c r="GRI38" s="267"/>
      <c r="GRJ38" s="267"/>
      <c r="GRK38" s="267"/>
      <c r="GRL38" s="267"/>
      <c r="GRM38" s="267"/>
      <c r="GRN38" s="267"/>
      <c r="GRO38" s="267"/>
      <c r="GRP38" s="267"/>
      <c r="GRQ38" s="267"/>
      <c r="GRR38" s="267"/>
      <c r="GRS38" s="267"/>
      <c r="GRT38" s="267"/>
      <c r="GRU38" s="267"/>
      <c r="GRV38" s="267"/>
      <c r="GRW38" s="267"/>
      <c r="GRX38" s="267"/>
      <c r="GRY38" s="267"/>
      <c r="GRZ38" s="267"/>
      <c r="GSA38" s="267"/>
      <c r="GSB38" s="267"/>
      <c r="GSC38" s="267"/>
      <c r="GSD38" s="267"/>
      <c r="GSE38" s="267"/>
      <c r="GSF38" s="267"/>
      <c r="GSG38" s="267"/>
      <c r="GSH38" s="267"/>
      <c r="GSI38" s="267"/>
      <c r="GSJ38" s="267"/>
      <c r="GSK38" s="267"/>
      <c r="GSL38" s="267"/>
      <c r="GSM38" s="267"/>
      <c r="GSN38" s="267"/>
      <c r="GSO38" s="267"/>
      <c r="GSP38" s="267"/>
      <c r="GSQ38" s="267"/>
      <c r="GSR38" s="267"/>
      <c r="GSS38" s="267"/>
      <c r="GST38" s="267"/>
      <c r="GSU38" s="267"/>
      <c r="GSV38" s="267"/>
      <c r="GSW38" s="267"/>
      <c r="GSX38" s="267"/>
      <c r="GSY38" s="267"/>
      <c r="GSZ38" s="267"/>
      <c r="GTA38" s="267"/>
      <c r="GTB38" s="267"/>
      <c r="GTC38" s="267"/>
      <c r="GTD38" s="267"/>
      <c r="GTE38" s="267"/>
      <c r="GTF38" s="267"/>
      <c r="GTG38" s="267"/>
      <c r="GTH38" s="267"/>
      <c r="GTI38" s="267"/>
      <c r="GTJ38" s="267"/>
      <c r="GTK38" s="267"/>
      <c r="GTL38" s="267"/>
      <c r="GTM38" s="267"/>
      <c r="GTN38" s="267"/>
      <c r="GTO38" s="267"/>
      <c r="GTP38" s="267"/>
      <c r="GTQ38" s="267"/>
      <c r="GTR38" s="267"/>
      <c r="GTS38" s="267"/>
      <c r="GTT38" s="267"/>
      <c r="GTU38" s="267"/>
      <c r="GTV38" s="267"/>
      <c r="GTW38" s="267"/>
      <c r="GTX38" s="267"/>
      <c r="GTY38" s="267"/>
      <c r="GTZ38" s="267"/>
      <c r="GUA38" s="267"/>
      <c r="GUB38" s="267"/>
      <c r="GUC38" s="267"/>
      <c r="GUD38" s="267"/>
      <c r="GUE38" s="267"/>
      <c r="GUF38" s="267"/>
      <c r="GUG38" s="267"/>
      <c r="GUH38" s="267"/>
      <c r="GUI38" s="267"/>
      <c r="GUJ38" s="267"/>
      <c r="GUK38" s="267"/>
      <c r="GUL38" s="267"/>
      <c r="GUM38" s="267"/>
      <c r="GUN38" s="267"/>
      <c r="GUO38" s="267"/>
      <c r="GUP38" s="267"/>
      <c r="GUQ38" s="267"/>
      <c r="GUR38" s="267"/>
      <c r="GUS38" s="267"/>
      <c r="GUT38" s="267"/>
      <c r="GUU38" s="267"/>
      <c r="GUV38" s="267"/>
      <c r="GUW38" s="267"/>
      <c r="GUX38" s="267"/>
      <c r="GUY38" s="267"/>
      <c r="GUZ38" s="267"/>
      <c r="GVA38" s="267"/>
      <c r="GVB38" s="267"/>
      <c r="GVC38" s="267"/>
      <c r="GVD38" s="267"/>
      <c r="GVE38" s="267"/>
      <c r="GVF38" s="267"/>
      <c r="GVG38" s="267"/>
      <c r="GVH38" s="267"/>
      <c r="GVI38" s="267"/>
      <c r="GVJ38" s="267"/>
      <c r="GVK38" s="267"/>
      <c r="GVL38" s="267"/>
      <c r="GVM38" s="267"/>
      <c r="GVN38" s="267"/>
      <c r="GVO38" s="267"/>
      <c r="GVP38" s="267"/>
      <c r="GVQ38" s="267"/>
      <c r="GVR38" s="267"/>
      <c r="GVS38" s="267"/>
      <c r="GVT38" s="267"/>
      <c r="GVU38" s="267"/>
      <c r="GVV38" s="267"/>
      <c r="GVW38" s="267"/>
      <c r="GVX38" s="267"/>
      <c r="GVY38" s="267"/>
      <c r="GVZ38" s="267"/>
      <c r="GWA38" s="267"/>
      <c r="GWB38" s="267"/>
      <c r="GWC38" s="267"/>
      <c r="GWD38" s="267"/>
      <c r="GWE38" s="267"/>
      <c r="GWF38" s="267"/>
      <c r="GWG38" s="267"/>
      <c r="GWH38" s="267"/>
      <c r="GWI38" s="267"/>
      <c r="GWJ38" s="267"/>
      <c r="GWK38" s="267"/>
      <c r="GWL38" s="267"/>
      <c r="GWM38" s="267"/>
      <c r="GWN38" s="267"/>
      <c r="GWO38" s="267"/>
      <c r="GWP38" s="267"/>
      <c r="GWQ38" s="267"/>
      <c r="GWR38" s="267"/>
      <c r="GWS38" s="267"/>
      <c r="GWT38" s="267"/>
      <c r="GWU38" s="267"/>
      <c r="GWV38" s="267"/>
      <c r="GWW38" s="267"/>
      <c r="GWX38" s="267"/>
      <c r="GWY38" s="267"/>
      <c r="GWZ38" s="267"/>
      <c r="GXA38" s="267"/>
      <c r="GXB38" s="267"/>
      <c r="GXC38" s="267"/>
      <c r="GXD38" s="267"/>
      <c r="GXE38" s="267"/>
      <c r="GXF38" s="267"/>
      <c r="GXG38" s="267"/>
      <c r="GXH38" s="267"/>
      <c r="GXI38" s="267"/>
      <c r="GXJ38" s="267"/>
      <c r="GXK38" s="267"/>
      <c r="GXL38" s="267"/>
      <c r="GXM38" s="267"/>
      <c r="GXN38" s="267"/>
      <c r="GXO38" s="267"/>
      <c r="GXP38" s="267"/>
      <c r="GXQ38" s="267"/>
      <c r="GXR38" s="267"/>
      <c r="GXS38" s="267"/>
      <c r="GXT38" s="267"/>
      <c r="GXU38" s="267"/>
      <c r="GXV38" s="267"/>
      <c r="GXW38" s="267"/>
      <c r="GXX38" s="267"/>
      <c r="GXY38" s="267"/>
      <c r="GXZ38" s="267"/>
      <c r="GYA38" s="267"/>
      <c r="GYB38" s="267"/>
      <c r="GYC38" s="267"/>
      <c r="GYD38" s="267"/>
      <c r="GYE38" s="267"/>
      <c r="GYF38" s="267"/>
      <c r="GYG38" s="267"/>
      <c r="GYH38" s="267"/>
      <c r="GYI38" s="267"/>
      <c r="GYJ38" s="267"/>
      <c r="GYK38" s="267"/>
      <c r="GYL38" s="267"/>
      <c r="GYM38" s="267"/>
      <c r="GYN38" s="267"/>
      <c r="GYO38" s="267"/>
      <c r="GYP38" s="267"/>
      <c r="GYQ38" s="267"/>
      <c r="GYR38" s="267"/>
      <c r="GYS38" s="267"/>
      <c r="GYT38" s="267"/>
      <c r="GYU38" s="267"/>
      <c r="GYV38" s="267"/>
      <c r="GYW38" s="267"/>
      <c r="GYX38" s="267"/>
      <c r="GYY38" s="267"/>
      <c r="GYZ38" s="267"/>
      <c r="GZA38" s="267"/>
      <c r="GZB38" s="267"/>
      <c r="GZC38" s="267"/>
      <c r="GZD38" s="267"/>
      <c r="GZE38" s="267"/>
      <c r="GZF38" s="267"/>
      <c r="GZG38" s="267"/>
      <c r="GZH38" s="267"/>
      <c r="GZI38" s="267"/>
      <c r="GZJ38" s="267"/>
      <c r="GZK38" s="267"/>
      <c r="GZL38" s="267"/>
      <c r="GZM38" s="267"/>
      <c r="GZN38" s="267"/>
      <c r="GZO38" s="267"/>
      <c r="GZP38" s="267"/>
      <c r="GZQ38" s="267"/>
      <c r="GZR38" s="267"/>
      <c r="GZS38" s="267"/>
      <c r="GZT38" s="267"/>
      <c r="GZU38" s="267"/>
      <c r="GZV38" s="267"/>
      <c r="GZW38" s="267"/>
      <c r="GZX38" s="267"/>
      <c r="GZY38" s="267"/>
      <c r="GZZ38" s="267"/>
      <c r="HAA38" s="267"/>
      <c r="HAB38" s="267"/>
      <c r="HAC38" s="267"/>
      <c r="HAD38" s="267"/>
      <c r="HAE38" s="267"/>
      <c r="HAF38" s="267"/>
      <c r="HAG38" s="267"/>
      <c r="HAH38" s="267"/>
      <c r="HAI38" s="267"/>
      <c r="HAJ38" s="267"/>
      <c r="HAK38" s="267"/>
      <c r="HAL38" s="267"/>
      <c r="HAM38" s="267"/>
      <c r="HAN38" s="267"/>
      <c r="HAO38" s="267"/>
      <c r="HAP38" s="267"/>
      <c r="HAQ38" s="267"/>
      <c r="HAR38" s="267"/>
      <c r="HAS38" s="267"/>
      <c r="HAT38" s="267"/>
      <c r="HAU38" s="267"/>
      <c r="HAV38" s="267"/>
      <c r="HAW38" s="267"/>
      <c r="HAX38" s="267"/>
      <c r="HAY38" s="267"/>
      <c r="HAZ38" s="267"/>
      <c r="HBA38" s="267"/>
      <c r="HBB38" s="267"/>
      <c r="HBC38" s="267"/>
      <c r="HBD38" s="267"/>
      <c r="HBE38" s="267"/>
      <c r="HBF38" s="267"/>
      <c r="HBG38" s="267"/>
      <c r="HBH38" s="267"/>
      <c r="HBI38" s="267"/>
      <c r="HBJ38" s="267"/>
      <c r="HBK38" s="267"/>
      <c r="HBL38" s="267"/>
      <c r="HBM38" s="267"/>
      <c r="HBN38" s="267"/>
      <c r="HBO38" s="267"/>
      <c r="HBP38" s="267"/>
      <c r="HBQ38" s="267"/>
      <c r="HBR38" s="267"/>
      <c r="HBS38" s="267"/>
      <c r="HBT38" s="267"/>
      <c r="HBU38" s="267"/>
      <c r="HBV38" s="267"/>
      <c r="HBW38" s="267"/>
      <c r="HBX38" s="267"/>
      <c r="HBY38" s="267"/>
      <c r="HBZ38" s="267"/>
      <c r="HCA38" s="267"/>
      <c r="HCB38" s="267"/>
      <c r="HCC38" s="267"/>
      <c r="HCD38" s="267"/>
      <c r="HCE38" s="267"/>
      <c r="HCF38" s="267"/>
      <c r="HCG38" s="267"/>
      <c r="HCH38" s="267"/>
      <c r="HCI38" s="267"/>
      <c r="HCJ38" s="267"/>
      <c r="HCK38" s="267"/>
      <c r="HCL38" s="267"/>
      <c r="HCM38" s="267"/>
      <c r="HCN38" s="267"/>
      <c r="HCO38" s="267"/>
      <c r="HCP38" s="267"/>
      <c r="HCQ38" s="267"/>
      <c r="HCR38" s="267"/>
      <c r="HCS38" s="267"/>
      <c r="HCT38" s="267"/>
      <c r="HCU38" s="267"/>
      <c r="HCV38" s="267"/>
      <c r="HCW38" s="267"/>
      <c r="HCX38" s="267"/>
      <c r="HCY38" s="267"/>
      <c r="HCZ38" s="267"/>
      <c r="HDA38" s="267"/>
      <c r="HDB38" s="267"/>
      <c r="HDC38" s="267"/>
      <c r="HDD38" s="267"/>
      <c r="HDE38" s="267"/>
      <c r="HDF38" s="267"/>
      <c r="HDG38" s="267"/>
      <c r="HDH38" s="267"/>
      <c r="HDI38" s="267"/>
      <c r="HDJ38" s="267"/>
      <c r="HDK38" s="267"/>
      <c r="HDL38" s="267"/>
      <c r="HDM38" s="267"/>
      <c r="HDN38" s="267"/>
      <c r="HDO38" s="267"/>
      <c r="HDP38" s="267"/>
      <c r="HDQ38" s="267"/>
      <c r="HDR38" s="267"/>
      <c r="HDS38" s="267"/>
      <c r="HDT38" s="267"/>
      <c r="HDU38" s="267"/>
      <c r="HDV38" s="267"/>
      <c r="HDW38" s="267"/>
      <c r="HDX38" s="267"/>
      <c r="HDY38" s="267"/>
      <c r="HDZ38" s="267"/>
      <c r="HEA38" s="267"/>
      <c r="HEB38" s="267"/>
      <c r="HEC38" s="267"/>
      <c r="HED38" s="267"/>
      <c r="HEE38" s="267"/>
      <c r="HEF38" s="267"/>
      <c r="HEG38" s="267"/>
      <c r="HEH38" s="267"/>
      <c r="HEI38" s="267"/>
      <c r="HEJ38" s="267"/>
      <c r="HEK38" s="267"/>
      <c r="HEL38" s="267"/>
      <c r="HEM38" s="267"/>
      <c r="HEN38" s="267"/>
      <c r="HEO38" s="267"/>
      <c r="HEP38" s="267"/>
      <c r="HEQ38" s="267"/>
      <c r="HER38" s="267"/>
      <c r="HES38" s="267"/>
      <c r="HET38" s="267"/>
      <c r="HEU38" s="267"/>
      <c r="HEV38" s="267"/>
      <c r="HEW38" s="267"/>
      <c r="HEX38" s="267"/>
      <c r="HEY38" s="267"/>
      <c r="HEZ38" s="267"/>
      <c r="HFA38" s="267"/>
      <c r="HFB38" s="267"/>
      <c r="HFC38" s="267"/>
      <c r="HFD38" s="267"/>
      <c r="HFE38" s="267"/>
      <c r="HFF38" s="267"/>
      <c r="HFG38" s="267"/>
      <c r="HFH38" s="267"/>
      <c r="HFI38" s="267"/>
      <c r="HFJ38" s="267"/>
      <c r="HFK38" s="267"/>
      <c r="HFL38" s="267"/>
      <c r="HFM38" s="267"/>
      <c r="HFN38" s="267"/>
      <c r="HFO38" s="267"/>
      <c r="HFP38" s="267"/>
      <c r="HFQ38" s="267"/>
      <c r="HFR38" s="267"/>
      <c r="HFS38" s="267"/>
      <c r="HFT38" s="267"/>
      <c r="HFU38" s="267"/>
      <c r="HFV38" s="267"/>
      <c r="HFW38" s="267"/>
      <c r="HFX38" s="267"/>
      <c r="HFY38" s="267"/>
      <c r="HFZ38" s="267"/>
      <c r="HGA38" s="267"/>
      <c r="HGB38" s="267"/>
      <c r="HGC38" s="267"/>
      <c r="HGD38" s="267"/>
      <c r="HGE38" s="267"/>
      <c r="HGF38" s="267"/>
      <c r="HGG38" s="267"/>
      <c r="HGH38" s="267"/>
      <c r="HGI38" s="267"/>
      <c r="HGJ38" s="267"/>
      <c r="HGK38" s="267"/>
      <c r="HGL38" s="267"/>
      <c r="HGM38" s="267"/>
      <c r="HGN38" s="267"/>
      <c r="HGO38" s="267"/>
      <c r="HGP38" s="267"/>
      <c r="HGQ38" s="267"/>
      <c r="HGR38" s="267"/>
      <c r="HGS38" s="267"/>
      <c r="HGT38" s="267"/>
      <c r="HGU38" s="267"/>
      <c r="HGV38" s="267"/>
      <c r="HGW38" s="267"/>
      <c r="HGX38" s="267"/>
      <c r="HGY38" s="267"/>
      <c r="HGZ38" s="267"/>
      <c r="HHA38" s="267"/>
      <c r="HHB38" s="267"/>
      <c r="HHC38" s="267"/>
      <c r="HHD38" s="267"/>
      <c r="HHE38" s="267"/>
      <c r="HHF38" s="267"/>
      <c r="HHG38" s="267"/>
      <c r="HHH38" s="267"/>
      <c r="HHI38" s="267"/>
      <c r="HHJ38" s="267"/>
      <c r="HHK38" s="267"/>
      <c r="HHL38" s="267"/>
      <c r="HHM38" s="267"/>
      <c r="HHN38" s="267"/>
      <c r="HHO38" s="267"/>
      <c r="HHP38" s="267"/>
      <c r="HHQ38" s="267"/>
      <c r="HHR38" s="267"/>
      <c r="HHS38" s="267"/>
      <c r="HHT38" s="267"/>
      <c r="HHU38" s="267"/>
      <c r="HHV38" s="267"/>
      <c r="HHW38" s="267"/>
      <c r="HHX38" s="267"/>
      <c r="HHY38" s="267"/>
      <c r="HHZ38" s="267"/>
      <c r="HIA38" s="267"/>
      <c r="HIB38" s="267"/>
      <c r="HIC38" s="267"/>
      <c r="HID38" s="267"/>
      <c r="HIE38" s="267"/>
      <c r="HIF38" s="267"/>
      <c r="HIG38" s="267"/>
      <c r="HIH38" s="267"/>
      <c r="HII38" s="267"/>
      <c r="HIJ38" s="267"/>
      <c r="HIK38" s="267"/>
      <c r="HIL38" s="267"/>
      <c r="HIM38" s="267"/>
      <c r="HIN38" s="267"/>
      <c r="HIO38" s="267"/>
      <c r="HIP38" s="267"/>
      <c r="HIQ38" s="267"/>
      <c r="HIR38" s="267"/>
      <c r="HIS38" s="267"/>
      <c r="HIT38" s="267"/>
      <c r="HIU38" s="267"/>
      <c r="HIV38" s="267"/>
      <c r="HIW38" s="267"/>
      <c r="HIX38" s="267"/>
      <c r="HIY38" s="267"/>
      <c r="HIZ38" s="267"/>
      <c r="HJA38" s="267"/>
      <c r="HJB38" s="267"/>
      <c r="HJC38" s="267"/>
      <c r="HJD38" s="267"/>
      <c r="HJE38" s="267"/>
      <c r="HJF38" s="267"/>
      <c r="HJG38" s="267"/>
      <c r="HJH38" s="267"/>
      <c r="HJI38" s="267"/>
      <c r="HJJ38" s="267"/>
      <c r="HJK38" s="267"/>
      <c r="HJL38" s="267"/>
      <c r="HJM38" s="267"/>
      <c r="HJN38" s="267"/>
      <c r="HJO38" s="267"/>
      <c r="HJP38" s="267"/>
      <c r="HJQ38" s="267"/>
      <c r="HJR38" s="267"/>
      <c r="HJS38" s="267"/>
      <c r="HJT38" s="267"/>
      <c r="HJU38" s="267"/>
      <c r="HJV38" s="267"/>
      <c r="HJW38" s="267"/>
      <c r="HJX38" s="267"/>
      <c r="HJY38" s="267"/>
      <c r="HJZ38" s="267"/>
      <c r="HKA38" s="267"/>
      <c r="HKB38" s="267"/>
      <c r="HKC38" s="267"/>
      <c r="HKD38" s="267"/>
      <c r="HKE38" s="267"/>
      <c r="HKF38" s="267"/>
      <c r="HKG38" s="267"/>
      <c r="HKH38" s="267"/>
      <c r="HKI38" s="267"/>
      <c r="HKJ38" s="267"/>
      <c r="HKK38" s="267"/>
      <c r="HKL38" s="267"/>
      <c r="HKM38" s="267"/>
      <c r="HKN38" s="267"/>
      <c r="HKO38" s="267"/>
      <c r="HKP38" s="267"/>
      <c r="HKQ38" s="267"/>
      <c r="HKR38" s="267"/>
      <c r="HKS38" s="267"/>
      <c r="HKT38" s="267"/>
      <c r="HKU38" s="267"/>
      <c r="HKV38" s="267"/>
      <c r="HKW38" s="267"/>
      <c r="HKX38" s="267"/>
      <c r="HKY38" s="267"/>
      <c r="HKZ38" s="267"/>
      <c r="HLA38" s="267"/>
      <c r="HLB38" s="267"/>
      <c r="HLC38" s="267"/>
      <c r="HLD38" s="267"/>
      <c r="HLE38" s="267"/>
      <c r="HLF38" s="267"/>
      <c r="HLG38" s="267"/>
      <c r="HLH38" s="267"/>
      <c r="HLI38" s="267"/>
      <c r="HLJ38" s="267"/>
      <c r="HLK38" s="267"/>
      <c r="HLL38" s="267"/>
      <c r="HLM38" s="267"/>
      <c r="HLN38" s="267"/>
      <c r="HLO38" s="267"/>
      <c r="HLP38" s="267"/>
      <c r="HLQ38" s="267"/>
      <c r="HLR38" s="267"/>
      <c r="HLS38" s="267"/>
      <c r="HLT38" s="267"/>
      <c r="HLU38" s="267"/>
      <c r="HLV38" s="267"/>
      <c r="HLW38" s="267"/>
      <c r="HLX38" s="267"/>
      <c r="HLY38" s="267"/>
      <c r="HLZ38" s="267"/>
      <c r="HMA38" s="267"/>
      <c r="HMB38" s="267"/>
      <c r="HMC38" s="267"/>
      <c r="HMD38" s="267"/>
      <c r="HME38" s="267"/>
      <c r="HMF38" s="267"/>
      <c r="HMG38" s="267"/>
      <c r="HMH38" s="267"/>
      <c r="HMI38" s="267"/>
      <c r="HMJ38" s="267"/>
      <c r="HMK38" s="267"/>
      <c r="HML38" s="267"/>
      <c r="HMM38" s="267"/>
      <c r="HMN38" s="267"/>
      <c r="HMO38" s="267"/>
      <c r="HMP38" s="267"/>
      <c r="HMQ38" s="267"/>
      <c r="HMR38" s="267"/>
      <c r="HMS38" s="267"/>
      <c r="HMT38" s="267"/>
      <c r="HMU38" s="267"/>
      <c r="HMV38" s="267"/>
      <c r="HMW38" s="267"/>
      <c r="HMX38" s="267"/>
      <c r="HMY38" s="267"/>
      <c r="HMZ38" s="267"/>
      <c r="HNA38" s="267"/>
      <c r="HNB38" s="267"/>
      <c r="HNC38" s="267"/>
      <c r="HND38" s="267"/>
      <c r="HNE38" s="267"/>
      <c r="HNF38" s="267"/>
      <c r="HNG38" s="267"/>
      <c r="HNH38" s="267"/>
      <c r="HNI38" s="267"/>
      <c r="HNJ38" s="267"/>
      <c r="HNK38" s="267"/>
      <c r="HNL38" s="267"/>
      <c r="HNM38" s="267"/>
      <c r="HNN38" s="267"/>
      <c r="HNO38" s="267"/>
      <c r="HNP38" s="267"/>
      <c r="HNQ38" s="267"/>
      <c r="HNR38" s="267"/>
      <c r="HNS38" s="267"/>
      <c r="HNT38" s="267"/>
      <c r="HNU38" s="267"/>
      <c r="HNV38" s="267"/>
      <c r="HNW38" s="267"/>
      <c r="HNX38" s="267"/>
      <c r="HNY38" s="267"/>
      <c r="HNZ38" s="267"/>
      <c r="HOA38" s="267"/>
      <c r="HOB38" s="267"/>
      <c r="HOC38" s="267"/>
      <c r="HOD38" s="267"/>
      <c r="HOE38" s="267"/>
      <c r="HOF38" s="267"/>
      <c r="HOG38" s="267"/>
      <c r="HOH38" s="267"/>
      <c r="HOI38" s="267"/>
      <c r="HOJ38" s="267"/>
      <c r="HOK38" s="267"/>
      <c r="HOL38" s="267"/>
      <c r="HOM38" s="267"/>
      <c r="HON38" s="267"/>
      <c r="HOO38" s="267"/>
      <c r="HOP38" s="267"/>
      <c r="HOQ38" s="267"/>
      <c r="HOR38" s="267"/>
      <c r="HOS38" s="267"/>
      <c r="HOT38" s="267"/>
      <c r="HOU38" s="267"/>
      <c r="HOV38" s="267"/>
      <c r="HOW38" s="267"/>
      <c r="HOX38" s="267"/>
      <c r="HOY38" s="267"/>
      <c r="HOZ38" s="267"/>
      <c r="HPA38" s="267"/>
      <c r="HPB38" s="267"/>
      <c r="HPC38" s="267"/>
      <c r="HPD38" s="267"/>
      <c r="HPE38" s="267"/>
      <c r="HPF38" s="267"/>
      <c r="HPG38" s="267"/>
      <c r="HPH38" s="267"/>
      <c r="HPI38" s="267"/>
      <c r="HPJ38" s="267"/>
      <c r="HPK38" s="267"/>
      <c r="HPL38" s="267"/>
      <c r="HPM38" s="267"/>
      <c r="HPN38" s="267"/>
      <c r="HPO38" s="267"/>
      <c r="HPP38" s="267"/>
      <c r="HPQ38" s="267"/>
      <c r="HPR38" s="267"/>
      <c r="HPS38" s="267"/>
      <c r="HPT38" s="267"/>
      <c r="HPU38" s="267"/>
      <c r="HPV38" s="267"/>
      <c r="HPW38" s="267"/>
      <c r="HPX38" s="267"/>
      <c r="HPY38" s="267"/>
      <c r="HPZ38" s="267"/>
      <c r="HQA38" s="267"/>
      <c r="HQB38" s="267"/>
      <c r="HQC38" s="267"/>
      <c r="HQD38" s="267"/>
      <c r="HQE38" s="267"/>
      <c r="HQF38" s="267"/>
      <c r="HQG38" s="267"/>
      <c r="HQH38" s="267"/>
      <c r="HQI38" s="267"/>
      <c r="HQJ38" s="267"/>
      <c r="HQK38" s="267"/>
      <c r="HQL38" s="267"/>
      <c r="HQM38" s="267"/>
      <c r="HQN38" s="267"/>
      <c r="HQO38" s="267"/>
      <c r="HQP38" s="267"/>
      <c r="HQQ38" s="267"/>
      <c r="HQR38" s="267"/>
      <c r="HQS38" s="267"/>
      <c r="HQT38" s="267"/>
      <c r="HQU38" s="267"/>
      <c r="HQV38" s="267"/>
      <c r="HQW38" s="267"/>
      <c r="HQX38" s="267"/>
      <c r="HQY38" s="267"/>
      <c r="HQZ38" s="267"/>
      <c r="HRA38" s="267"/>
      <c r="HRB38" s="267"/>
      <c r="HRC38" s="267"/>
      <c r="HRD38" s="267"/>
      <c r="HRE38" s="267"/>
      <c r="HRF38" s="267"/>
      <c r="HRG38" s="267"/>
      <c r="HRH38" s="267"/>
      <c r="HRI38" s="267"/>
      <c r="HRJ38" s="267"/>
      <c r="HRK38" s="267"/>
      <c r="HRL38" s="267"/>
      <c r="HRM38" s="267"/>
      <c r="HRN38" s="267"/>
      <c r="HRO38" s="267"/>
      <c r="HRP38" s="267"/>
      <c r="HRQ38" s="267"/>
      <c r="HRR38" s="267"/>
      <c r="HRS38" s="267"/>
      <c r="HRT38" s="267"/>
      <c r="HRU38" s="267"/>
      <c r="HRV38" s="267"/>
      <c r="HRW38" s="267"/>
      <c r="HRX38" s="267"/>
      <c r="HRY38" s="267"/>
      <c r="HRZ38" s="267"/>
      <c r="HSA38" s="267"/>
      <c r="HSB38" s="267"/>
      <c r="HSC38" s="267"/>
      <c r="HSD38" s="267"/>
      <c r="HSE38" s="267"/>
      <c r="HSF38" s="267"/>
      <c r="HSG38" s="267"/>
      <c r="HSH38" s="267"/>
      <c r="HSI38" s="267"/>
      <c r="HSJ38" s="267"/>
      <c r="HSK38" s="267"/>
      <c r="HSL38" s="267"/>
      <c r="HSM38" s="267"/>
      <c r="HSN38" s="267"/>
      <c r="HSO38" s="267"/>
      <c r="HSP38" s="267"/>
      <c r="HSQ38" s="267"/>
      <c r="HSR38" s="267"/>
      <c r="HSS38" s="267"/>
      <c r="HST38" s="267"/>
      <c r="HSU38" s="267"/>
      <c r="HSV38" s="267"/>
      <c r="HSW38" s="267"/>
      <c r="HSX38" s="267"/>
      <c r="HSY38" s="267"/>
      <c r="HSZ38" s="267"/>
      <c r="HTA38" s="267"/>
      <c r="HTB38" s="267"/>
      <c r="HTC38" s="267"/>
      <c r="HTD38" s="267"/>
      <c r="HTE38" s="267"/>
      <c r="HTF38" s="267"/>
      <c r="HTG38" s="267"/>
      <c r="HTH38" s="267"/>
      <c r="HTI38" s="267"/>
      <c r="HTJ38" s="267"/>
      <c r="HTK38" s="267"/>
      <c r="HTL38" s="267"/>
      <c r="HTM38" s="267"/>
      <c r="HTN38" s="267"/>
      <c r="HTO38" s="267"/>
      <c r="HTP38" s="267"/>
      <c r="HTQ38" s="267"/>
      <c r="HTR38" s="267"/>
      <c r="HTS38" s="267"/>
      <c r="HTT38" s="267"/>
      <c r="HTU38" s="267"/>
      <c r="HTV38" s="267"/>
      <c r="HTW38" s="267"/>
      <c r="HTX38" s="267"/>
      <c r="HTY38" s="267"/>
      <c r="HTZ38" s="267"/>
      <c r="HUA38" s="267"/>
      <c r="HUB38" s="267"/>
      <c r="HUC38" s="267"/>
      <c r="HUD38" s="267"/>
      <c r="HUE38" s="267"/>
      <c r="HUF38" s="267"/>
      <c r="HUG38" s="267"/>
      <c r="HUH38" s="267"/>
      <c r="HUI38" s="267"/>
      <c r="HUJ38" s="267"/>
      <c r="HUK38" s="267"/>
      <c r="HUL38" s="267"/>
      <c r="HUM38" s="267"/>
      <c r="HUN38" s="267"/>
      <c r="HUO38" s="267"/>
      <c r="HUP38" s="267"/>
      <c r="HUQ38" s="267"/>
      <c r="HUR38" s="267"/>
      <c r="HUS38" s="267"/>
      <c r="HUT38" s="267"/>
      <c r="HUU38" s="267"/>
      <c r="HUV38" s="267"/>
      <c r="HUW38" s="267"/>
      <c r="HUX38" s="267"/>
      <c r="HUY38" s="267"/>
      <c r="HUZ38" s="267"/>
      <c r="HVA38" s="267"/>
      <c r="HVB38" s="267"/>
      <c r="HVC38" s="267"/>
      <c r="HVD38" s="267"/>
      <c r="HVE38" s="267"/>
      <c r="HVF38" s="267"/>
      <c r="HVG38" s="267"/>
      <c r="HVH38" s="267"/>
      <c r="HVI38" s="267"/>
      <c r="HVJ38" s="267"/>
      <c r="HVK38" s="267"/>
      <c r="HVL38" s="267"/>
      <c r="HVM38" s="267"/>
      <c r="HVN38" s="267"/>
      <c r="HVO38" s="267"/>
      <c r="HVP38" s="267"/>
      <c r="HVQ38" s="267"/>
      <c r="HVR38" s="267"/>
      <c r="HVS38" s="267"/>
      <c r="HVT38" s="267"/>
      <c r="HVU38" s="267"/>
      <c r="HVV38" s="267"/>
      <c r="HVW38" s="267"/>
      <c r="HVX38" s="267"/>
      <c r="HVY38" s="267"/>
      <c r="HVZ38" s="267"/>
      <c r="HWA38" s="267"/>
      <c r="HWB38" s="267"/>
      <c r="HWC38" s="267"/>
      <c r="HWD38" s="267"/>
      <c r="HWE38" s="267"/>
      <c r="HWF38" s="267"/>
      <c r="HWG38" s="267"/>
      <c r="HWH38" s="267"/>
      <c r="HWI38" s="267"/>
      <c r="HWJ38" s="267"/>
      <c r="HWK38" s="267"/>
      <c r="HWL38" s="267"/>
      <c r="HWM38" s="267"/>
      <c r="HWN38" s="267"/>
      <c r="HWO38" s="267"/>
      <c r="HWP38" s="267"/>
      <c r="HWQ38" s="267"/>
      <c r="HWR38" s="267"/>
      <c r="HWS38" s="267"/>
      <c r="HWT38" s="267"/>
      <c r="HWU38" s="267"/>
      <c r="HWV38" s="267"/>
      <c r="HWW38" s="267"/>
      <c r="HWX38" s="267"/>
      <c r="HWY38" s="267"/>
      <c r="HWZ38" s="267"/>
      <c r="HXA38" s="267"/>
      <c r="HXB38" s="267"/>
      <c r="HXC38" s="267"/>
      <c r="HXD38" s="267"/>
      <c r="HXE38" s="267"/>
      <c r="HXF38" s="267"/>
      <c r="HXG38" s="267"/>
      <c r="HXH38" s="267"/>
      <c r="HXI38" s="267"/>
      <c r="HXJ38" s="267"/>
      <c r="HXK38" s="267"/>
      <c r="HXL38" s="267"/>
      <c r="HXM38" s="267"/>
      <c r="HXN38" s="267"/>
      <c r="HXO38" s="267"/>
      <c r="HXP38" s="267"/>
      <c r="HXQ38" s="267"/>
      <c r="HXR38" s="267"/>
      <c r="HXS38" s="267"/>
      <c r="HXT38" s="267"/>
      <c r="HXU38" s="267"/>
      <c r="HXV38" s="267"/>
      <c r="HXW38" s="267"/>
      <c r="HXX38" s="267"/>
      <c r="HXY38" s="267"/>
      <c r="HXZ38" s="267"/>
      <c r="HYA38" s="267"/>
      <c r="HYB38" s="267"/>
      <c r="HYC38" s="267"/>
      <c r="HYD38" s="267"/>
      <c r="HYE38" s="267"/>
      <c r="HYF38" s="267"/>
      <c r="HYG38" s="267"/>
      <c r="HYH38" s="267"/>
      <c r="HYI38" s="267"/>
      <c r="HYJ38" s="267"/>
      <c r="HYK38" s="267"/>
      <c r="HYL38" s="267"/>
      <c r="HYM38" s="267"/>
      <c r="HYN38" s="267"/>
      <c r="HYO38" s="267"/>
      <c r="HYP38" s="267"/>
      <c r="HYQ38" s="267"/>
      <c r="HYR38" s="267"/>
      <c r="HYS38" s="267"/>
      <c r="HYT38" s="267"/>
      <c r="HYU38" s="267"/>
      <c r="HYV38" s="267"/>
      <c r="HYW38" s="267"/>
      <c r="HYX38" s="267"/>
      <c r="HYY38" s="267"/>
      <c r="HYZ38" s="267"/>
      <c r="HZA38" s="267"/>
      <c r="HZB38" s="267"/>
      <c r="HZC38" s="267"/>
      <c r="HZD38" s="267"/>
      <c r="HZE38" s="267"/>
      <c r="HZF38" s="267"/>
      <c r="HZG38" s="267"/>
      <c r="HZH38" s="267"/>
      <c r="HZI38" s="267"/>
      <c r="HZJ38" s="267"/>
      <c r="HZK38" s="267"/>
      <c r="HZL38" s="267"/>
      <c r="HZM38" s="267"/>
      <c r="HZN38" s="267"/>
      <c r="HZO38" s="267"/>
      <c r="HZP38" s="267"/>
      <c r="HZQ38" s="267"/>
      <c r="HZR38" s="267"/>
      <c r="HZS38" s="267"/>
      <c r="HZT38" s="267"/>
      <c r="HZU38" s="267"/>
      <c r="HZV38" s="267"/>
      <c r="HZW38" s="267"/>
      <c r="HZX38" s="267"/>
      <c r="HZY38" s="267"/>
      <c r="HZZ38" s="267"/>
      <c r="IAA38" s="267"/>
      <c r="IAB38" s="267"/>
      <c r="IAC38" s="267"/>
      <c r="IAD38" s="267"/>
      <c r="IAE38" s="267"/>
      <c r="IAF38" s="267"/>
      <c r="IAG38" s="267"/>
      <c r="IAH38" s="267"/>
      <c r="IAI38" s="267"/>
      <c r="IAJ38" s="267"/>
      <c r="IAK38" s="267"/>
      <c r="IAL38" s="267"/>
      <c r="IAM38" s="267"/>
      <c r="IAN38" s="267"/>
      <c r="IAO38" s="267"/>
      <c r="IAP38" s="267"/>
      <c r="IAQ38" s="267"/>
      <c r="IAR38" s="267"/>
      <c r="IAS38" s="267"/>
      <c r="IAT38" s="267"/>
      <c r="IAU38" s="267"/>
      <c r="IAV38" s="267"/>
      <c r="IAW38" s="267"/>
      <c r="IAX38" s="267"/>
      <c r="IAY38" s="267"/>
      <c r="IAZ38" s="267"/>
      <c r="IBA38" s="267"/>
      <c r="IBB38" s="267"/>
      <c r="IBC38" s="267"/>
      <c r="IBD38" s="267"/>
      <c r="IBE38" s="267"/>
      <c r="IBF38" s="267"/>
      <c r="IBG38" s="267"/>
      <c r="IBH38" s="267"/>
      <c r="IBI38" s="267"/>
      <c r="IBJ38" s="267"/>
      <c r="IBK38" s="267"/>
      <c r="IBL38" s="267"/>
      <c r="IBM38" s="267"/>
      <c r="IBN38" s="267"/>
      <c r="IBO38" s="267"/>
      <c r="IBP38" s="267"/>
      <c r="IBQ38" s="267"/>
      <c r="IBR38" s="267"/>
      <c r="IBS38" s="267"/>
      <c r="IBT38" s="267"/>
      <c r="IBU38" s="267"/>
      <c r="IBV38" s="267"/>
      <c r="IBW38" s="267"/>
      <c r="IBX38" s="267"/>
      <c r="IBY38" s="267"/>
      <c r="IBZ38" s="267"/>
      <c r="ICA38" s="267"/>
      <c r="ICB38" s="267"/>
      <c r="ICC38" s="267"/>
      <c r="ICD38" s="267"/>
      <c r="ICE38" s="267"/>
      <c r="ICF38" s="267"/>
      <c r="ICG38" s="267"/>
      <c r="ICH38" s="267"/>
      <c r="ICI38" s="267"/>
      <c r="ICJ38" s="267"/>
      <c r="ICK38" s="267"/>
      <c r="ICL38" s="267"/>
      <c r="ICM38" s="267"/>
      <c r="ICN38" s="267"/>
      <c r="ICO38" s="267"/>
      <c r="ICP38" s="267"/>
      <c r="ICQ38" s="267"/>
      <c r="ICR38" s="267"/>
      <c r="ICS38" s="267"/>
      <c r="ICT38" s="267"/>
      <c r="ICU38" s="267"/>
      <c r="ICV38" s="267"/>
      <c r="ICW38" s="267"/>
      <c r="ICX38" s="267"/>
      <c r="ICY38" s="267"/>
      <c r="ICZ38" s="267"/>
      <c r="IDA38" s="267"/>
      <c r="IDB38" s="267"/>
      <c r="IDC38" s="267"/>
      <c r="IDD38" s="267"/>
      <c r="IDE38" s="267"/>
      <c r="IDF38" s="267"/>
      <c r="IDG38" s="267"/>
      <c r="IDH38" s="267"/>
      <c r="IDI38" s="267"/>
      <c r="IDJ38" s="267"/>
      <c r="IDK38" s="267"/>
      <c r="IDL38" s="267"/>
      <c r="IDM38" s="267"/>
      <c r="IDN38" s="267"/>
      <c r="IDO38" s="267"/>
      <c r="IDP38" s="267"/>
      <c r="IDQ38" s="267"/>
      <c r="IDR38" s="267"/>
      <c r="IDS38" s="267"/>
      <c r="IDT38" s="267"/>
      <c r="IDU38" s="267"/>
      <c r="IDV38" s="267"/>
      <c r="IDW38" s="267"/>
      <c r="IDX38" s="267"/>
      <c r="IDY38" s="267"/>
      <c r="IDZ38" s="267"/>
      <c r="IEA38" s="267"/>
      <c r="IEB38" s="267"/>
      <c r="IEC38" s="267"/>
      <c r="IED38" s="267"/>
      <c r="IEE38" s="267"/>
      <c r="IEF38" s="267"/>
      <c r="IEG38" s="267"/>
      <c r="IEH38" s="267"/>
      <c r="IEI38" s="267"/>
      <c r="IEJ38" s="267"/>
      <c r="IEK38" s="267"/>
      <c r="IEL38" s="267"/>
      <c r="IEM38" s="267"/>
      <c r="IEN38" s="267"/>
      <c r="IEO38" s="267"/>
      <c r="IEP38" s="267"/>
      <c r="IEQ38" s="267"/>
      <c r="IER38" s="267"/>
      <c r="IES38" s="267"/>
      <c r="IET38" s="267"/>
      <c r="IEU38" s="267"/>
      <c r="IEV38" s="267"/>
      <c r="IEW38" s="267"/>
      <c r="IEX38" s="267"/>
      <c r="IEY38" s="267"/>
      <c r="IEZ38" s="267"/>
      <c r="IFA38" s="267"/>
      <c r="IFB38" s="267"/>
      <c r="IFC38" s="267"/>
      <c r="IFD38" s="267"/>
      <c r="IFE38" s="267"/>
      <c r="IFF38" s="267"/>
      <c r="IFG38" s="267"/>
      <c r="IFH38" s="267"/>
      <c r="IFI38" s="267"/>
      <c r="IFJ38" s="267"/>
      <c r="IFK38" s="267"/>
      <c r="IFL38" s="267"/>
      <c r="IFM38" s="267"/>
      <c r="IFN38" s="267"/>
      <c r="IFO38" s="267"/>
      <c r="IFP38" s="267"/>
      <c r="IFQ38" s="267"/>
      <c r="IFR38" s="267"/>
      <c r="IFS38" s="267"/>
      <c r="IFT38" s="267"/>
      <c r="IFU38" s="267"/>
      <c r="IFV38" s="267"/>
      <c r="IFW38" s="267"/>
      <c r="IFX38" s="267"/>
      <c r="IFY38" s="267"/>
      <c r="IFZ38" s="267"/>
      <c r="IGA38" s="267"/>
      <c r="IGB38" s="267"/>
      <c r="IGC38" s="267"/>
      <c r="IGD38" s="267"/>
      <c r="IGE38" s="267"/>
      <c r="IGF38" s="267"/>
      <c r="IGG38" s="267"/>
      <c r="IGH38" s="267"/>
      <c r="IGI38" s="267"/>
      <c r="IGJ38" s="267"/>
      <c r="IGK38" s="267"/>
      <c r="IGL38" s="267"/>
      <c r="IGM38" s="267"/>
      <c r="IGN38" s="267"/>
      <c r="IGO38" s="267"/>
      <c r="IGP38" s="267"/>
      <c r="IGQ38" s="267"/>
      <c r="IGR38" s="267"/>
      <c r="IGS38" s="267"/>
      <c r="IGT38" s="267"/>
      <c r="IGU38" s="267"/>
      <c r="IGV38" s="267"/>
      <c r="IGW38" s="267"/>
      <c r="IGX38" s="267"/>
      <c r="IGY38" s="267"/>
      <c r="IGZ38" s="267"/>
      <c r="IHA38" s="267"/>
      <c r="IHB38" s="267"/>
      <c r="IHC38" s="267"/>
      <c r="IHD38" s="267"/>
      <c r="IHE38" s="267"/>
      <c r="IHF38" s="267"/>
      <c r="IHG38" s="267"/>
      <c r="IHH38" s="267"/>
      <c r="IHI38" s="267"/>
      <c r="IHJ38" s="267"/>
      <c r="IHK38" s="267"/>
      <c r="IHL38" s="267"/>
      <c r="IHM38" s="267"/>
      <c r="IHN38" s="267"/>
      <c r="IHO38" s="267"/>
      <c r="IHP38" s="267"/>
      <c r="IHQ38" s="267"/>
      <c r="IHR38" s="267"/>
      <c r="IHS38" s="267"/>
      <c r="IHT38" s="267"/>
      <c r="IHU38" s="267"/>
      <c r="IHV38" s="267"/>
      <c r="IHW38" s="267"/>
      <c r="IHX38" s="267"/>
      <c r="IHY38" s="267"/>
      <c r="IHZ38" s="267"/>
      <c r="IIA38" s="267"/>
      <c r="IIB38" s="267"/>
      <c r="IIC38" s="267"/>
      <c r="IID38" s="267"/>
      <c r="IIE38" s="267"/>
      <c r="IIF38" s="267"/>
      <c r="IIG38" s="267"/>
      <c r="IIH38" s="267"/>
      <c r="III38" s="267"/>
      <c r="IIJ38" s="267"/>
      <c r="IIK38" s="267"/>
      <c r="IIL38" s="267"/>
      <c r="IIM38" s="267"/>
      <c r="IIN38" s="267"/>
      <c r="IIO38" s="267"/>
      <c r="IIP38" s="267"/>
      <c r="IIQ38" s="267"/>
      <c r="IIR38" s="267"/>
      <c r="IIS38" s="267"/>
      <c r="IIT38" s="267"/>
      <c r="IIU38" s="267"/>
      <c r="IIV38" s="267"/>
      <c r="IIW38" s="267"/>
      <c r="IIX38" s="267"/>
      <c r="IIY38" s="267"/>
      <c r="IIZ38" s="267"/>
      <c r="IJA38" s="267"/>
      <c r="IJB38" s="267"/>
      <c r="IJC38" s="267"/>
      <c r="IJD38" s="267"/>
      <c r="IJE38" s="267"/>
      <c r="IJF38" s="267"/>
      <c r="IJG38" s="267"/>
      <c r="IJH38" s="267"/>
      <c r="IJI38" s="267"/>
      <c r="IJJ38" s="267"/>
      <c r="IJK38" s="267"/>
      <c r="IJL38" s="267"/>
      <c r="IJM38" s="267"/>
      <c r="IJN38" s="267"/>
      <c r="IJO38" s="267"/>
      <c r="IJP38" s="267"/>
      <c r="IJQ38" s="267"/>
      <c r="IJR38" s="267"/>
      <c r="IJS38" s="267"/>
      <c r="IJT38" s="267"/>
      <c r="IJU38" s="267"/>
      <c r="IJV38" s="267"/>
      <c r="IJW38" s="267"/>
      <c r="IJX38" s="267"/>
      <c r="IJY38" s="267"/>
      <c r="IJZ38" s="267"/>
      <c r="IKA38" s="267"/>
      <c r="IKB38" s="267"/>
      <c r="IKC38" s="267"/>
      <c r="IKD38" s="267"/>
      <c r="IKE38" s="267"/>
      <c r="IKF38" s="267"/>
      <c r="IKG38" s="267"/>
      <c r="IKH38" s="267"/>
      <c r="IKI38" s="267"/>
      <c r="IKJ38" s="267"/>
      <c r="IKK38" s="267"/>
      <c r="IKL38" s="267"/>
      <c r="IKM38" s="267"/>
      <c r="IKN38" s="267"/>
      <c r="IKO38" s="267"/>
      <c r="IKP38" s="267"/>
      <c r="IKQ38" s="267"/>
      <c r="IKR38" s="267"/>
      <c r="IKS38" s="267"/>
      <c r="IKT38" s="267"/>
      <c r="IKU38" s="267"/>
      <c r="IKV38" s="267"/>
      <c r="IKW38" s="267"/>
      <c r="IKX38" s="267"/>
      <c r="IKY38" s="267"/>
      <c r="IKZ38" s="267"/>
      <c r="ILA38" s="267"/>
      <c r="ILB38" s="267"/>
      <c r="ILC38" s="267"/>
      <c r="ILD38" s="267"/>
      <c r="ILE38" s="267"/>
      <c r="ILF38" s="267"/>
      <c r="ILG38" s="267"/>
      <c r="ILH38" s="267"/>
      <c r="ILI38" s="267"/>
      <c r="ILJ38" s="267"/>
      <c r="ILK38" s="267"/>
      <c r="ILL38" s="267"/>
      <c r="ILM38" s="267"/>
      <c r="ILN38" s="267"/>
      <c r="ILO38" s="267"/>
      <c r="ILP38" s="267"/>
      <c r="ILQ38" s="267"/>
      <c r="ILR38" s="267"/>
      <c r="ILS38" s="267"/>
      <c r="ILT38" s="267"/>
      <c r="ILU38" s="267"/>
      <c r="ILV38" s="267"/>
      <c r="ILW38" s="267"/>
      <c r="ILX38" s="267"/>
      <c r="ILY38" s="267"/>
      <c r="ILZ38" s="267"/>
      <c r="IMA38" s="267"/>
      <c r="IMB38" s="267"/>
      <c r="IMC38" s="267"/>
      <c r="IMD38" s="267"/>
      <c r="IME38" s="267"/>
      <c r="IMF38" s="267"/>
      <c r="IMG38" s="267"/>
      <c r="IMH38" s="267"/>
      <c r="IMI38" s="267"/>
      <c r="IMJ38" s="267"/>
      <c r="IMK38" s="267"/>
      <c r="IML38" s="267"/>
      <c r="IMM38" s="267"/>
      <c r="IMN38" s="267"/>
      <c r="IMO38" s="267"/>
      <c r="IMP38" s="267"/>
      <c r="IMQ38" s="267"/>
      <c r="IMR38" s="267"/>
      <c r="IMS38" s="267"/>
      <c r="IMT38" s="267"/>
      <c r="IMU38" s="267"/>
      <c r="IMV38" s="267"/>
      <c r="IMW38" s="267"/>
      <c r="IMX38" s="267"/>
      <c r="IMY38" s="267"/>
      <c r="IMZ38" s="267"/>
      <c r="INA38" s="267"/>
      <c r="INB38" s="267"/>
      <c r="INC38" s="267"/>
      <c r="IND38" s="267"/>
      <c r="INE38" s="267"/>
      <c r="INF38" s="267"/>
      <c r="ING38" s="267"/>
      <c r="INH38" s="267"/>
      <c r="INI38" s="267"/>
      <c r="INJ38" s="267"/>
      <c r="INK38" s="267"/>
      <c r="INL38" s="267"/>
      <c r="INM38" s="267"/>
      <c r="INN38" s="267"/>
      <c r="INO38" s="267"/>
      <c r="INP38" s="267"/>
      <c r="INQ38" s="267"/>
      <c r="INR38" s="267"/>
      <c r="INS38" s="267"/>
      <c r="INT38" s="267"/>
      <c r="INU38" s="267"/>
      <c r="INV38" s="267"/>
      <c r="INW38" s="267"/>
      <c r="INX38" s="267"/>
      <c r="INY38" s="267"/>
      <c r="INZ38" s="267"/>
      <c r="IOA38" s="267"/>
      <c r="IOB38" s="267"/>
      <c r="IOC38" s="267"/>
      <c r="IOD38" s="267"/>
      <c r="IOE38" s="267"/>
      <c r="IOF38" s="267"/>
      <c r="IOG38" s="267"/>
      <c r="IOH38" s="267"/>
      <c r="IOI38" s="267"/>
      <c r="IOJ38" s="267"/>
      <c r="IOK38" s="267"/>
      <c r="IOL38" s="267"/>
      <c r="IOM38" s="267"/>
      <c r="ION38" s="267"/>
      <c r="IOO38" s="267"/>
      <c r="IOP38" s="267"/>
      <c r="IOQ38" s="267"/>
      <c r="IOR38" s="267"/>
      <c r="IOS38" s="267"/>
      <c r="IOT38" s="267"/>
      <c r="IOU38" s="267"/>
      <c r="IOV38" s="267"/>
      <c r="IOW38" s="267"/>
      <c r="IOX38" s="267"/>
      <c r="IOY38" s="267"/>
      <c r="IOZ38" s="267"/>
      <c r="IPA38" s="267"/>
      <c r="IPB38" s="267"/>
      <c r="IPC38" s="267"/>
      <c r="IPD38" s="267"/>
      <c r="IPE38" s="267"/>
      <c r="IPF38" s="267"/>
      <c r="IPG38" s="267"/>
      <c r="IPH38" s="267"/>
      <c r="IPI38" s="267"/>
      <c r="IPJ38" s="267"/>
      <c r="IPK38" s="267"/>
      <c r="IPL38" s="267"/>
      <c r="IPM38" s="267"/>
      <c r="IPN38" s="267"/>
      <c r="IPO38" s="267"/>
      <c r="IPP38" s="267"/>
      <c r="IPQ38" s="267"/>
      <c r="IPR38" s="267"/>
      <c r="IPS38" s="267"/>
      <c r="IPT38" s="267"/>
      <c r="IPU38" s="267"/>
      <c r="IPV38" s="267"/>
      <c r="IPW38" s="267"/>
      <c r="IPX38" s="267"/>
      <c r="IPY38" s="267"/>
      <c r="IPZ38" s="267"/>
      <c r="IQA38" s="267"/>
      <c r="IQB38" s="267"/>
      <c r="IQC38" s="267"/>
      <c r="IQD38" s="267"/>
      <c r="IQE38" s="267"/>
      <c r="IQF38" s="267"/>
      <c r="IQG38" s="267"/>
      <c r="IQH38" s="267"/>
      <c r="IQI38" s="267"/>
      <c r="IQJ38" s="267"/>
      <c r="IQK38" s="267"/>
      <c r="IQL38" s="267"/>
      <c r="IQM38" s="267"/>
      <c r="IQN38" s="267"/>
      <c r="IQO38" s="267"/>
      <c r="IQP38" s="267"/>
      <c r="IQQ38" s="267"/>
      <c r="IQR38" s="267"/>
      <c r="IQS38" s="267"/>
      <c r="IQT38" s="267"/>
      <c r="IQU38" s="267"/>
      <c r="IQV38" s="267"/>
      <c r="IQW38" s="267"/>
      <c r="IQX38" s="267"/>
      <c r="IQY38" s="267"/>
      <c r="IQZ38" s="267"/>
      <c r="IRA38" s="267"/>
      <c r="IRB38" s="267"/>
      <c r="IRC38" s="267"/>
      <c r="IRD38" s="267"/>
      <c r="IRE38" s="267"/>
      <c r="IRF38" s="267"/>
      <c r="IRG38" s="267"/>
      <c r="IRH38" s="267"/>
      <c r="IRI38" s="267"/>
      <c r="IRJ38" s="267"/>
      <c r="IRK38" s="267"/>
      <c r="IRL38" s="267"/>
      <c r="IRM38" s="267"/>
      <c r="IRN38" s="267"/>
      <c r="IRO38" s="267"/>
      <c r="IRP38" s="267"/>
      <c r="IRQ38" s="267"/>
      <c r="IRR38" s="267"/>
      <c r="IRS38" s="267"/>
      <c r="IRT38" s="267"/>
      <c r="IRU38" s="267"/>
      <c r="IRV38" s="267"/>
      <c r="IRW38" s="267"/>
      <c r="IRX38" s="267"/>
      <c r="IRY38" s="267"/>
      <c r="IRZ38" s="267"/>
      <c r="ISA38" s="267"/>
      <c r="ISB38" s="267"/>
      <c r="ISC38" s="267"/>
      <c r="ISD38" s="267"/>
      <c r="ISE38" s="267"/>
      <c r="ISF38" s="267"/>
      <c r="ISG38" s="267"/>
      <c r="ISH38" s="267"/>
      <c r="ISI38" s="267"/>
      <c r="ISJ38" s="267"/>
      <c r="ISK38" s="267"/>
      <c r="ISL38" s="267"/>
      <c r="ISM38" s="267"/>
      <c r="ISN38" s="267"/>
      <c r="ISO38" s="267"/>
      <c r="ISP38" s="267"/>
      <c r="ISQ38" s="267"/>
      <c r="ISR38" s="267"/>
      <c r="ISS38" s="267"/>
      <c r="IST38" s="267"/>
      <c r="ISU38" s="267"/>
      <c r="ISV38" s="267"/>
      <c r="ISW38" s="267"/>
      <c r="ISX38" s="267"/>
      <c r="ISY38" s="267"/>
      <c r="ISZ38" s="267"/>
      <c r="ITA38" s="267"/>
      <c r="ITB38" s="267"/>
      <c r="ITC38" s="267"/>
      <c r="ITD38" s="267"/>
      <c r="ITE38" s="267"/>
      <c r="ITF38" s="267"/>
      <c r="ITG38" s="267"/>
      <c r="ITH38" s="267"/>
      <c r="ITI38" s="267"/>
      <c r="ITJ38" s="267"/>
      <c r="ITK38" s="267"/>
      <c r="ITL38" s="267"/>
      <c r="ITM38" s="267"/>
      <c r="ITN38" s="267"/>
      <c r="ITO38" s="267"/>
      <c r="ITP38" s="267"/>
      <c r="ITQ38" s="267"/>
      <c r="ITR38" s="267"/>
      <c r="ITS38" s="267"/>
      <c r="ITT38" s="267"/>
      <c r="ITU38" s="267"/>
      <c r="ITV38" s="267"/>
      <c r="ITW38" s="267"/>
      <c r="ITX38" s="267"/>
      <c r="ITY38" s="267"/>
      <c r="ITZ38" s="267"/>
      <c r="IUA38" s="267"/>
      <c r="IUB38" s="267"/>
      <c r="IUC38" s="267"/>
      <c r="IUD38" s="267"/>
      <c r="IUE38" s="267"/>
      <c r="IUF38" s="267"/>
      <c r="IUG38" s="267"/>
      <c r="IUH38" s="267"/>
      <c r="IUI38" s="267"/>
      <c r="IUJ38" s="267"/>
      <c r="IUK38" s="267"/>
      <c r="IUL38" s="267"/>
      <c r="IUM38" s="267"/>
      <c r="IUN38" s="267"/>
      <c r="IUO38" s="267"/>
      <c r="IUP38" s="267"/>
      <c r="IUQ38" s="267"/>
      <c r="IUR38" s="267"/>
      <c r="IUS38" s="267"/>
      <c r="IUT38" s="267"/>
      <c r="IUU38" s="267"/>
      <c r="IUV38" s="267"/>
      <c r="IUW38" s="267"/>
      <c r="IUX38" s="267"/>
      <c r="IUY38" s="267"/>
      <c r="IUZ38" s="267"/>
      <c r="IVA38" s="267"/>
      <c r="IVB38" s="267"/>
      <c r="IVC38" s="267"/>
      <c r="IVD38" s="267"/>
      <c r="IVE38" s="267"/>
      <c r="IVF38" s="267"/>
      <c r="IVG38" s="267"/>
      <c r="IVH38" s="267"/>
      <c r="IVI38" s="267"/>
      <c r="IVJ38" s="267"/>
      <c r="IVK38" s="267"/>
      <c r="IVL38" s="267"/>
      <c r="IVM38" s="267"/>
      <c r="IVN38" s="267"/>
      <c r="IVO38" s="267"/>
      <c r="IVP38" s="267"/>
      <c r="IVQ38" s="267"/>
      <c r="IVR38" s="267"/>
      <c r="IVS38" s="267"/>
      <c r="IVT38" s="267"/>
      <c r="IVU38" s="267"/>
      <c r="IVV38" s="267"/>
      <c r="IVW38" s="267"/>
      <c r="IVX38" s="267"/>
      <c r="IVY38" s="267"/>
      <c r="IVZ38" s="267"/>
      <c r="IWA38" s="267"/>
      <c r="IWB38" s="267"/>
      <c r="IWC38" s="267"/>
      <c r="IWD38" s="267"/>
      <c r="IWE38" s="267"/>
      <c r="IWF38" s="267"/>
      <c r="IWG38" s="267"/>
      <c r="IWH38" s="267"/>
      <c r="IWI38" s="267"/>
      <c r="IWJ38" s="267"/>
      <c r="IWK38" s="267"/>
      <c r="IWL38" s="267"/>
      <c r="IWM38" s="267"/>
      <c r="IWN38" s="267"/>
      <c r="IWO38" s="267"/>
      <c r="IWP38" s="267"/>
      <c r="IWQ38" s="267"/>
      <c r="IWR38" s="267"/>
      <c r="IWS38" s="267"/>
      <c r="IWT38" s="267"/>
      <c r="IWU38" s="267"/>
      <c r="IWV38" s="267"/>
      <c r="IWW38" s="267"/>
      <c r="IWX38" s="267"/>
      <c r="IWY38" s="267"/>
      <c r="IWZ38" s="267"/>
      <c r="IXA38" s="267"/>
      <c r="IXB38" s="267"/>
      <c r="IXC38" s="267"/>
      <c r="IXD38" s="267"/>
      <c r="IXE38" s="267"/>
      <c r="IXF38" s="267"/>
      <c r="IXG38" s="267"/>
      <c r="IXH38" s="267"/>
      <c r="IXI38" s="267"/>
      <c r="IXJ38" s="267"/>
      <c r="IXK38" s="267"/>
      <c r="IXL38" s="267"/>
      <c r="IXM38" s="267"/>
      <c r="IXN38" s="267"/>
      <c r="IXO38" s="267"/>
      <c r="IXP38" s="267"/>
      <c r="IXQ38" s="267"/>
      <c r="IXR38" s="267"/>
      <c r="IXS38" s="267"/>
      <c r="IXT38" s="267"/>
      <c r="IXU38" s="267"/>
      <c r="IXV38" s="267"/>
      <c r="IXW38" s="267"/>
      <c r="IXX38" s="267"/>
      <c r="IXY38" s="267"/>
      <c r="IXZ38" s="267"/>
      <c r="IYA38" s="267"/>
      <c r="IYB38" s="267"/>
      <c r="IYC38" s="267"/>
      <c r="IYD38" s="267"/>
      <c r="IYE38" s="267"/>
      <c r="IYF38" s="267"/>
      <c r="IYG38" s="267"/>
      <c r="IYH38" s="267"/>
      <c r="IYI38" s="267"/>
      <c r="IYJ38" s="267"/>
      <c r="IYK38" s="267"/>
      <c r="IYL38" s="267"/>
      <c r="IYM38" s="267"/>
      <c r="IYN38" s="267"/>
      <c r="IYO38" s="267"/>
      <c r="IYP38" s="267"/>
      <c r="IYQ38" s="267"/>
      <c r="IYR38" s="267"/>
      <c r="IYS38" s="267"/>
      <c r="IYT38" s="267"/>
      <c r="IYU38" s="267"/>
      <c r="IYV38" s="267"/>
      <c r="IYW38" s="267"/>
      <c r="IYX38" s="267"/>
      <c r="IYY38" s="267"/>
      <c r="IYZ38" s="267"/>
      <c r="IZA38" s="267"/>
      <c r="IZB38" s="267"/>
      <c r="IZC38" s="267"/>
      <c r="IZD38" s="267"/>
      <c r="IZE38" s="267"/>
      <c r="IZF38" s="267"/>
      <c r="IZG38" s="267"/>
      <c r="IZH38" s="267"/>
      <c r="IZI38" s="267"/>
      <c r="IZJ38" s="267"/>
      <c r="IZK38" s="267"/>
      <c r="IZL38" s="267"/>
      <c r="IZM38" s="267"/>
      <c r="IZN38" s="267"/>
      <c r="IZO38" s="267"/>
      <c r="IZP38" s="267"/>
      <c r="IZQ38" s="267"/>
      <c r="IZR38" s="267"/>
      <c r="IZS38" s="267"/>
      <c r="IZT38" s="267"/>
      <c r="IZU38" s="267"/>
      <c r="IZV38" s="267"/>
      <c r="IZW38" s="267"/>
      <c r="IZX38" s="267"/>
      <c r="IZY38" s="267"/>
      <c r="IZZ38" s="267"/>
      <c r="JAA38" s="267"/>
      <c r="JAB38" s="267"/>
      <c r="JAC38" s="267"/>
      <c r="JAD38" s="267"/>
      <c r="JAE38" s="267"/>
      <c r="JAF38" s="267"/>
      <c r="JAG38" s="267"/>
      <c r="JAH38" s="267"/>
      <c r="JAI38" s="267"/>
      <c r="JAJ38" s="267"/>
      <c r="JAK38" s="267"/>
      <c r="JAL38" s="267"/>
      <c r="JAM38" s="267"/>
      <c r="JAN38" s="267"/>
      <c r="JAO38" s="267"/>
      <c r="JAP38" s="267"/>
      <c r="JAQ38" s="267"/>
      <c r="JAR38" s="267"/>
      <c r="JAS38" s="267"/>
      <c r="JAT38" s="267"/>
      <c r="JAU38" s="267"/>
      <c r="JAV38" s="267"/>
      <c r="JAW38" s="267"/>
      <c r="JAX38" s="267"/>
      <c r="JAY38" s="267"/>
      <c r="JAZ38" s="267"/>
      <c r="JBA38" s="267"/>
      <c r="JBB38" s="267"/>
      <c r="JBC38" s="267"/>
      <c r="JBD38" s="267"/>
      <c r="JBE38" s="267"/>
      <c r="JBF38" s="267"/>
      <c r="JBG38" s="267"/>
      <c r="JBH38" s="267"/>
      <c r="JBI38" s="267"/>
      <c r="JBJ38" s="267"/>
      <c r="JBK38" s="267"/>
      <c r="JBL38" s="267"/>
      <c r="JBM38" s="267"/>
      <c r="JBN38" s="267"/>
      <c r="JBO38" s="267"/>
      <c r="JBP38" s="267"/>
      <c r="JBQ38" s="267"/>
      <c r="JBR38" s="267"/>
      <c r="JBS38" s="267"/>
      <c r="JBT38" s="267"/>
      <c r="JBU38" s="267"/>
      <c r="JBV38" s="267"/>
      <c r="JBW38" s="267"/>
      <c r="JBX38" s="267"/>
      <c r="JBY38" s="267"/>
      <c r="JBZ38" s="267"/>
      <c r="JCA38" s="267"/>
      <c r="JCB38" s="267"/>
      <c r="JCC38" s="267"/>
      <c r="JCD38" s="267"/>
      <c r="JCE38" s="267"/>
      <c r="JCF38" s="267"/>
      <c r="JCG38" s="267"/>
      <c r="JCH38" s="267"/>
      <c r="JCI38" s="267"/>
      <c r="JCJ38" s="267"/>
      <c r="JCK38" s="267"/>
      <c r="JCL38" s="267"/>
      <c r="JCM38" s="267"/>
      <c r="JCN38" s="267"/>
      <c r="JCO38" s="267"/>
      <c r="JCP38" s="267"/>
      <c r="JCQ38" s="267"/>
      <c r="JCR38" s="267"/>
      <c r="JCS38" s="267"/>
      <c r="JCT38" s="267"/>
      <c r="JCU38" s="267"/>
      <c r="JCV38" s="267"/>
      <c r="JCW38" s="267"/>
      <c r="JCX38" s="267"/>
      <c r="JCY38" s="267"/>
      <c r="JCZ38" s="267"/>
      <c r="JDA38" s="267"/>
      <c r="JDB38" s="267"/>
      <c r="JDC38" s="267"/>
      <c r="JDD38" s="267"/>
      <c r="JDE38" s="267"/>
      <c r="JDF38" s="267"/>
      <c r="JDG38" s="267"/>
      <c r="JDH38" s="267"/>
      <c r="JDI38" s="267"/>
      <c r="JDJ38" s="267"/>
      <c r="JDK38" s="267"/>
      <c r="JDL38" s="267"/>
      <c r="JDM38" s="267"/>
      <c r="JDN38" s="267"/>
      <c r="JDO38" s="267"/>
      <c r="JDP38" s="267"/>
      <c r="JDQ38" s="267"/>
      <c r="JDR38" s="267"/>
      <c r="JDS38" s="267"/>
      <c r="JDT38" s="267"/>
      <c r="JDU38" s="267"/>
      <c r="JDV38" s="267"/>
      <c r="JDW38" s="267"/>
      <c r="JDX38" s="267"/>
      <c r="JDY38" s="267"/>
      <c r="JDZ38" s="267"/>
      <c r="JEA38" s="267"/>
      <c r="JEB38" s="267"/>
      <c r="JEC38" s="267"/>
      <c r="JED38" s="267"/>
      <c r="JEE38" s="267"/>
      <c r="JEF38" s="267"/>
      <c r="JEG38" s="267"/>
      <c r="JEH38" s="267"/>
      <c r="JEI38" s="267"/>
      <c r="JEJ38" s="267"/>
      <c r="JEK38" s="267"/>
      <c r="JEL38" s="267"/>
      <c r="JEM38" s="267"/>
      <c r="JEN38" s="267"/>
      <c r="JEO38" s="267"/>
      <c r="JEP38" s="267"/>
      <c r="JEQ38" s="267"/>
      <c r="JER38" s="267"/>
      <c r="JES38" s="267"/>
      <c r="JET38" s="267"/>
      <c r="JEU38" s="267"/>
      <c r="JEV38" s="267"/>
      <c r="JEW38" s="267"/>
      <c r="JEX38" s="267"/>
      <c r="JEY38" s="267"/>
      <c r="JEZ38" s="267"/>
      <c r="JFA38" s="267"/>
      <c r="JFB38" s="267"/>
      <c r="JFC38" s="267"/>
      <c r="JFD38" s="267"/>
      <c r="JFE38" s="267"/>
      <c r="JFF38" s="267"/>
      <c r="JFG38" s="267"/>
      <c r="JFH38" s="267"/>
      <c r="JFI38" s="267"/>
      <c r="JFJ38" s="267"/>
      <c r="JFK38" s="267"/>
      <c r="JFL38" s="267"/>
      <c r="JFM38" s="267"/>
      <c r="JFN38" s="267"/>
      <c r="JFO38" s="267"/>
      <c r="JFP38" s="267"/>
      <c r="JFQ38" s="267"/>
      <c r="JFR38" s="267"/>
      <c r="JFS38" s="267"/>
      <c r="JFT38" s="267"/>
      <c r="JFU38" s="267"/>
      <c r="JFV38" s="267"/>
      <c r="JFW38" s="267"/>
      <c r="JFX38" s="267"/>
      <c r="JFY38" s="267"/>
      <c r="JFZ38" s="267"/>
      <c r="JGA38" s="267"/>
      <c r="JGB38" s="267"/>
      <c r="JGC38" s="267"/>
      <c r="JGD38" s="267"/>
      <c r="JGE38" s="267"/>
      <c r="JGF38" s="267"/>
      <c r="JGG38" s="267"/>
      <c r="JGH38" s="267"/>
      <c r="JGI38" s="267"/>
      <c r="JGJ38" s="267"/>
      <c r="JGK38" s="267"/>
      <c r="JGL38" s="267"/>
      <c r="JGM38" s="267"/>
      <c r="JGN38" s="267"/>
      <c r="JGO38" s="267"/>
      <c r="JGP38" s="267"/>
      <c r="JGQ38" s="267"/>
      <c r="JGR38" s="267"/>
      <c r="JGS38" s="267"/>
      <c r="JGT38" s="267"/>
      <c r="JGU38" s="267"/>
      <c r="JGV38" s="267"/>
      <c r="JGW38" s="267"/>
      <c r="JGX38" s="267"/>
      <c r="JGY38" s="267"/>
      <c r="JGZ38" s="267"/>
      <c r="JHA38" s="267"/>
      <c r="JHB38" s="267"/>
      <c r="JHC38" s="267"/>
      <c r="JHD38" s="267"/>
      <c r="JHE38" s="267"/>
      <c r="JHF38" s="267"/>
      <c r="JHG38" s="267"/>
      <c r="JHH38" s="267"/>
      <c r="JHI38" s="267"/>
      <c r="JHJ38" s="267"/>
      <c r="JHK38" s="267"/>
      <c r="JHL38" s="267"/>
      <c r="JHM38" s="267"/>
      <c r="JHN38" s="267"/>
      <c r="JHO38" s="267"/>
      <c r="JHP38" s="267"/>
      <c r="JHQ38" s="267"/>
      <c r="JHR38" s="267"/>
      <c r="JHS38" s="267"/>
      <c r="JHT38" s="267"/>
      <c r="JHU38" s="267"/>
      <c r="JHV38" s="267"/>
      <c r="JHW38" s="267"/>
      <c r="JHX38" s="267"/>
      <c r="JHY38" s="267"/>
      <c r="JHZ38" s="267"/>
      <c r="JIA38" s="267"/>
      <c r="JIB38" s="267"/>
      <c r="JIC38" s="267"/>
      <c r="JID38" s="267"/>
      <c r="JIE38" s="267"/>
      <c r="JIF38" s="267"/>
      <c r="JIG38" s="267"/>
      <c r="JIH38" s="267"/>
      <c r="JII38" s="267"/>
      <c r="JIJ38" s="267"/>
      <c r="JIK38" s="267"/>
      <c r="JIL38" s="267"/>
      <c r="JIM38" s="267"/>
      <c r="JIN38" s="267"/>
      <c r="JIO38" s="267"/>
      <c r="JIP38" s="267"/>
      <c r="JIQ38" s="267"/>
      <c r="JIR38" s="267"/>
      <c r="JIS38" s="267"/>
      <c r="JIT38" s="267"/>
      <c r="JIU38" s="267"/>
      <c r="JIV38" s="267"/>
      <c r="JIW38" s="267"/>
      <c r="JIX38" s="267"/>
      <c r="JIY38" s="267"/>
      <c r="JIZ38" s="267"/>
      <c r="JJA38" s="267"/>
      <c r="JJB38" s="267"/>
      <c r="JJC38" s="267"/>
      <c r="JJD38" s="267"/>
      <c r="JJE38" s="267"/>
      <c r="JJF38" s="267"/>
      <c r="JJG38" s="267"/>
      <c r="JJH38" s="267"/>
      <c r="JJI38" s="267"/>
      <c r="JJJ38" s="267"/>
      <c r="JJK38" s="267"/>
      <c r="JJL38" s="267"/>
      <c r="JJM38" s="267"/>
      <c r="JJN38" s="267"/>
      <c r="JJO38" s="267"/>
      <c r="JJP38" s="267"/>
      <c r="JJQ38" s="267"/>
      <c r="JJR38" s="267"/>
      <c r="JJS38" s="267"/>
      <c r="JJT38" s="267"/>
      <c r="JJU38" s="267"/>
      <c r="JJV38" s="267"/>
      <c r="JJW38" s="267"/>
      <c r="JJX38" s="267"/>
      <c r="JJY38" s="267"/>
      <c r="JJZ38" s="267"/>
      <c r="JKA38" s="267"/>
      <c r="JKB38" s="267"/>
      <c r="JKC38" s="267"/>
      <c r="JKD38" s="267"/>
      <c r="JKE38" s="267"/>
      <c r="JKF38" s="267"/>
      <c r="JKG38" s="267"/>
      <c r="JKH38" s="267"/>
      <c r="JKI38" s="267"/>
      <c r="JKJ38" s="267"/>
      <c r="JKK38" s="267"/>
      <c r="JKL38" s="267"/>
      <c r="JKM38" s="267"/>
      <c r="JKN38" s="267"/>
      <c r="JKO38" s="267"/>
      <c r="JKP38" s="267"/>
      <c r="JKQ38" s="267"/>
      <c r="JKR38" s="267"/>
      <c r="JKS38" s="267"/>
      <c r="JKT38" s="267"/>
      <c r="JKU38" s="267"/>
      <c r="JKV38" s="267"/>
      <c r="JKW38" s="267"/>
      <c r="JKX38" s="267"/>
      <c r="JKY38" s="267"/>
      <c r="JKZ38" s="267"/>
      <c r="JLA38" s="267"/>
      <c r="JLB38" s="267"/>
      <c r="JLC38" s="267"/>
      <c r="JLD38" s="267"/>
      <c r="JLE38" s="267"/>
      <c r="JLF38" s="267"/>
      <c r="JLG38" s="267"/>
      <c r="JLH38" s="267"/>
      <c r="JLI38" s="267"/>
      <c r="JLJ38" s="267"/>
      <c r="JLK38" s="267"/>
      <c r="JLL38" s="267"/>
      <c r="JLM38" s="267"/>
      <c r="JLN38" s="267"/>
      <c r="JLO38" s="267"/>
      <c r="JLP38" s="267"/>
      <c r="JLQ38" s="267"/>
      <c r="JLR38" s="267"/>
      <c r="JLS38" s="267"/>
      <c r="JLT38" s="267"/>
      <c r="JLU38" s="267"/>
      <c r="JLV38" s="267"/>
      <c r="JLW38" s="267"/>
      <c r="JLX38" s="267"/>
      <c r="JLY38" s="267"/>
      <c r="JLZ38" s="267"/>
      <c r="JMA38" s="267"/>
      <c r="JMB38" s="267"/>
      <c r="JMC38" s="267"/>
      <c r="JMD38" s="267"/>
      <c r="JME38" s="267"/>
      <c r="JMF38" s="267"/>
      <c r="JMG38" s="267"/>
      <c r="JMH38" s="267"/>
      <c r="JMI38" s="267"/>
      <c r="JMJ38" s="267"/>
      <c r="JMK38" s="267"/>
      <c r="JML38" s="267"/>
      <c r="JMM38" s="267"/>
      <c r="JMN38" s="267"/>
      <c r="JMO38" s="267"/>
      <c r="JMP38" s="267"/>
      <c r="JMQ38" s="267"/>
      <c r="JMR38" s="267"/>
      <c r="JMS38" s="267"/>
      <c r="JMT38" s="267"/>
      <c r="JMU38" s="267"/>
      <c r="JMV38" s="267"/>
      <c r="JMW38" s="267"/>
      <c r="JMX38" s="267"/>
      <c r="JMY38" s="267"/>
      <c r="JMZ38" s="267"/>
      <c r="JNA38" s="267"/>
      <c r="JNB38" s="267"/>
      <c r="JNC38" s="267"/>
      <c r="JND38" s="267"/>
      <c r="JNE38" s="267"/>
      <c r="JNF38" s="267"/>
      <c r="JNG38" s="267"/>
      <c r="JNH38" s="267"/>
      <c r="JNI38" s="267"/>
      <c r="JNJ38" s="267"/>
      <c r="JNK38" s="267"/>
      <c r="JNL38" s="267"/>
      <c r="JNM38" s="267"/>
      <c r="JNN38" s="267"/>
      <c r="JNO38" s="267"/>
      <c r="JNP38" s="267"/>
      <c r="JNQ38" s="267"/>
      <c r="JNR38" s="267"/>
      <c r="JNS38" s="267"/>
      <c r="JNT38" s="267"/>
      <c r="JNU38" s="267"/>
      <c r="JNV38" s="267"/>
      <c r="JNW38" s="267"/>
      <c r="JNX38" s="267"/>
      <c r="JNY38" s="267"/>
      <c r="JNZ38" s="267"/>
      <c r="JOA38" s="267"/>
      <c r="JOB38" s="267"/>
      <c r="JOC38" s="267"/>
      <c r="JOD38" s="267"/>
      <c r="JOE38" s="267"/>
      <c r="JOF38" s="267"/>
      <c r="JOG38" s="267"/>
      <c r="JOH38" s="267"/>
      <c r="JOI38" s="267"/>
      <c r="JOJ38" s="267"/>
      <c r="JOK38" s="267"/>
      <c r="JOL38" s="267"/>
      <c r="JOM38" s="267"/>
      <c r="JON38" s="267"/>
      <c r="JOO38" s="267"/>
      <c r="JOP38" s="267"/>
      <c r="JOQ38" s="267"/>
      <c r="JOR38" s="267"/>
      <c r="JOS38" s="267"/>
      <c r="JOT38" s="267"/>
      <c r="JOU38" s="267"/>
      <c r="JOV38" s="267"/>
      <c r="JOW38" s="267"/>
      <c r="JOX38" s="267"/>
      <c r="JOY38" s="267"/>
      <c r="JOZ38" s="267"/>
      <c r="JPA38" s="267"/>
      <c r="JPB38" s="267"/>
      <c r="JPC38" s="267"/>
      <c r="JPD38" s="267"/>
      <c r="JPE38" s="267"/>
      <c r="JPF38" s="267"/>
      <c r="JPG38" s="267"/>
      <c r="JPH38" s="267"/>
      <c r="JPI38" s="267"/>
      <c r="JPJ38" s="267"/>
      <c r="JPK38" s="267"/>
      <c r="JPL38" s="267"/>
      <c r="JPM38" s="267"/>
      <c r="JPN38" s="267"/>
      <c r="JPO38" s="267"/>
      <c r="JPP38" s="267"/>
      <c r="JPQ38" s="267"/>
      <c r="JPR38" s="267"/>
      <c r="JPS38" s="267"/>
      <c r="JPT38" s="267"/>
      <c r="JPU38" s="267"/>
      <c r="JPV38" s="267"/>
      <c r="JPW38" s="267"/>
      <c r="JPX38" s="267"/>
      <c r="JPY38" s="267"/>
      <c r="JPZ38" s="267"/>
      <c r="JQA38" s="267"/>
      <c r="JQB38" s="267"/>
      <c r="JQC38" s="267"/>
      <c r="JQD38" s="267"/>
      <c r="JQE38" s="267"/>
      <c r="JQF38" s="267"/>
      <c r="JQG38" s="267"/>
      <c r="JQH38" s="267"/>
      <c r="JQI38" s="267"/>
      <c r="JQJ38" s="267"/>
      <c r="JQK38" s="267"/>
      <c r="JQL38" s="267"/>
      <c r="JQM38" s="267"/>
      <c r="JQN38" s="267"/>
      <c r="JQO38" s="267"/>
      <c r="JQP38" s="267"/>
      <c r="JQQ38" s="267"/>
      <c r="JQR38" s="267"/>
      <c r="JQS38" s="267"/>
      <c r="JQT38" s="267"/>
      <c r="JQU38" s="267"/>
      <c r="JQV38" s="267"/>
      <c r="JQW38" s="267"/>
      <c r="JQX38" s="267"/>
      <c r="JQY38" s="267"/>
      <c r="JQZ38" s="267"/>
      <c r="JRA38" s="267"/>
      <c r="JRB38" s="267"/>
      <c r="JRC38" s="267"/>
      <c r="JRD38" s="267"/>
      <c r="JRE38" s="267"/>
      <c r="JRF38" s="267"/>
      <c r="JRG38" s="267"/>
      <c r="JRH38" s="267"/>
      <c r="JRI38" s="267"/>
      <c r="JRJ38" s="267"/>
      <c r="JRK38" s="267"/>
      <c r="JRL38" s="267"/>
      <c r="JRM38" s="267"/>
      <c r="JRN38" s="267"/>
      <c r="JRO38" s="267"/>
      <c r="JRP38" s="267"/>
      <c r="JRQ38" s="267"/>
      <c r="JRR38" s="267"/>
      <c r="JRS38" s="267"/>
      <c r="JRT38" s="267"/>
      <c r="JRU38" s="267"/>
      <c r="JRV38" s="267"/>
      <c r="JRW38" s="267"/>
      <c r="JRX38" s="267"/>
      <c r="JRY38" s="267"/>
      <c r="JRZ38" s="267"/>
      <c r="JSA38" s="267"/>
      <c r="JSB38" s="267"/>
      <c r="JSC38" s="267"/>
      <c r="JSD38" s="267"/>
      <c r="JSE38" s="267"/>
      <c r="JSF38" s="267"/>
      <c r="JSG38" s="267"/>
      <c r="JSH38" s="267"/>
      <c r="JSI38" s="267"/>
      <c r="JSJ38" s="267"/>
      <c r="JSK38" s="267"/>
      <c r="JSL38" s="267"/>
      <c r="JSM38" s="267"/>
      <c r="JSN38" s="267"/>
      <c r="JSO38" s="267"/>
      <c r="JSP38" s="267"/>
      <c r="JSQ38" s="267"/>
      <c r="JSR38" s="267"/>
      <c r="JSS38" s="267"/>
      <c r="JST38" s="267"/>
      <c r="JSU38" s="267"/>
      <c r="JSV38" s="267"/>
      <c r="JSW38" s="267"/>
      <c r="JSX38" s="267"/>
      <c r="JSY38" s="267"/>
      <c r="JSZ38" s="267"/>
      <c r="JTA38" s="267"/>
      <c r="JTB38" s="267"/>
      <c r="JTC38" s="267"/>
      <c r="JTD38" s="267"/>
      <c r="JTE38" s="267"/>
      <c r="JTF38" s="267"/>
      <c r="JTG38" s="267"/>
      <c r="JTH38" s="267"/>
      <c r="JTI38" s="267"/>
      <c r="JTJ38" s="267"/>
      <c r="JTK38" s="267"/>
      <c r="JTL38" s="267"/>
      <c r="JTM38" s="267"/>
      <c r="JTN38" s="267"/>
      <c r="JTO38" s="267"/>
      <c r="JTP38" s="267"/>
      <c r="JTQ38" s="267"/>
      <c r="JTR38" s="267"/>
      <c r="JTS38" s="267"/>
      <c r="JTT38" s="267"/>
      <c r="JTU38" s="267"/>
      <c r="JTV38" s="267"/>
      <c r="JTW38" s="267"/>
      <c r="JTX38" s="267"/>
      <c r="JTY38" s="267"/>
      <c r="JTZ38" s="267"/>
      <c r="JUA38" s="267"/>
      <c r="JUB38" s="267"/>
      <c r="JUC38" s="267"/>
      <c r="JUD38" s="267"/>
      <c r="JUE38" s="267"/>
      <c r="JUF38" s="267"/>
      <c r="JUG38" s="267"/>
      <c r="JUH38" s="267"/>
      <c r="JUI38" s="267"/>
      <c r="JUJ38" s="267"/>
      <c r="JUK38" s="267"/>
      <c r="JUL38" s="267"/>
      <c r="JUM38" s="267"/>
      <c r="JUN38" s="267"/>
      <c r="JUO38" s="267"/>
      <c r="JUP38" s="267"/>
      <c r="JUQ38" s="267"/>
      <c r="JUR38" s="267"/>
      <c r="JUS38" s="267"/>
      <c r="JUT38" s="267"/>
      <c r="JUU38" s="267"/>
      <c r="JUV38" s="267"/>
      <c r="JUW38" s="267"/>
      <c r="JUX38" s="267"/>
      <c r="JUY38" s="267"/>
      <c r="JUZ38" s="267"/>
      <c r="JVA38" s="267"/>
      <c r="JVB38" s="267"/>
      <c r="JVC38" s="267"/>
      <c r="JVD38" s="267"/>
      <c r="JVE38" s="267"/>
      <c r="JVF38" s="267"/>
      <c r="JVG38" s="267"/>
      <c r="JVH38" s="267"/>
      <c r="JVI38" s="267"/>
      <c r="JVJ38" s="267"/>
      <c r="JVK38" s="267"/>
      <c r="JVL38" s="267"/>
      <c r="JVM38" s="267"/>
      <c r="JVN38" s="267"/>
      <c r="JVO38" s="267"/>
      <c r="JVP38" s="267"/>
      <c r="JVQ38" s="267"/>
      <c r="JVR38" s="267"/>
      <c r="JVS38" s="267"/>
      <c r="JVT38" s="267"/>
      <c r="JVU38" s="267"/>
      <c r="JVV38" s="267"/>
      <c r="JVW38" s="267"/>
      <c r="JVX38" s="267"/>
      <c r="JVY38" s="267"/>
      <c r="JVZ38" s="267"/>
      <c r="JWA38" s="267"/>
      <c r="JWB38" s="267"/>
      <c r="JWC38" s="267"/>
      <c r="JWD38" s="267"/>
      <c r="JWE38" s="267"/>
      <c r="JWF38" s="267"/>
      <c r="JWG38" s="267"/>
      <c r="JWH38" s="267"/>
      <c r="JWI38" s="267"/>
      <c r="JWJ38" s="267"/>
      <c r="JWK38" s="267"/>
      <c r="JWL38" s="267"/>
      <c r="JWM38" s="267"/>
      <c r="JWN38" s="267"/>
      <c r="JWO38" s="267"/>
      <c r="JWP38" s="267"/>
      <c r="JWQ38" s="267"/>
      <c r="JWR38" s="267"/>
      <c r="JWS38" s="267"/>
      <c r="JWT38" s="267"/>
      <c r="JWU38" s="267"/>
      <c r="JWV38" s="267"/>
      <c r="JWW38" s="267"/>
      <c r="JWX38" s="267"/>
      <c r="JWY38" s="267"/>
      <c r="JWZ38" s="267"/>
      <c r="JXA38" s="267"/>
      <c r="JXB38" s="267"/>
      <c r="JXC38" s="267"/>
      <c r="JXD38" s="267"/>
      <c r="JXE38" s="267"/>
      <c r="JXF38" s="267"/>
      <c r="JXG38" s="267"/>
      <c r="JXH38" s="267"/>
      <c r="JXI38" s="267"/>
      <c r="JXJ38" s="267"/>
      <c r="JXK38" s="267"/>
      <c r="JXL38" s="267"/>
      <c r="JXM38" s="267"/>
      <c r="JXN38" s="267"/>
      <c r="JXO38" s="267"/>
      <c r="JXP38" s="267"/>
      <c r="JXQ38" s="267"/>
      <c r="JXR38" s="267"/>
      <c r="JXS38" s="267"/>
      <c r="JXT38" s="267"/>
      <c r="JXU38" s="267"/>
      <c r="JXV38" s="267"/>
      <c r="JXW38" s="267"/>
      <c r="JXX38" s="267"/>
      <c r="JXY38" s="267"/>
      <c r="JXZ38" s="267"/>
      <c r="JYA38" s="267"/>
      <c r="JYB38" s="267"/>
      <c r="JYC38" s="267"/>
      <c r="JYD38" s="267"/>
      <c r="JYE38" s="267"/>
      <c r="JYF38" s="267"/>
      <c r="JYG38" s="267"/>
      <c r="JYH38" s="267"/>
      <c r="JYI38" s="267"/>
      <c r="JYJ38" s="267"/>
      <c r="JYK38" s="267"/>
      <c r="JYL38" s="267"/>
      <c r="JYM38" s="267"/>
      <c r="JYN38" s="267"/>
      <c r="JYO38" s="267"/>
      <c r="JYP38" s="267"/>
      <c r="JYQ38" s="267"/>
      <c r="JYR38" s="267"/>
      <c r="JYS38" s="267"/>
      <c r="JYT38" s="267"/>
      <c r="JYU38" s="267"/>
      <c r="JYV38" s="267"/>
      <c r="JYW38" s="267"/>
      <c r="JYX38" s="267"/>
      <c r="JYY38" s="267"/>
      <c r="JYZ38" s="267"/>
      <c r="JZA38" s="267"/>
      <c r="JZB38" s="267"/>
      <c r="JZC38" s="267"/>
      <c r="JZD38" s="267"/>
      <c r="JZE38" s="267"/>
      <c r="JZF38" s="267"/>
      <c r="JZG38" s="267"/>
      <c r="JZH38" s="267"/>
      <c r="JZI38" s="267"/>
      <c r="JZJ38" s="267"/>
      <c r="JZK38" s="267"/>
      <c r="JZL38" s="267"/>
      <c r="JZM38" s="267"/>
      <c r="JZN38" s="267"/>
      <c r="JZO38" s="267"/>
      <c r="JZP38" s="267"/>
      <c r="JZQ38" s="267"/>
      <c r="JZR38" s="267"/>
      <c r="JZS38" s="267"/>
      <c r="JZT38" s="267"/>
      <c r="JZU38" s="267"/>
      <c r="JZV38" s="267"/>
      <c r="JZW38" s="267"/>
      <c r="JZX38" s="267"/>
      <c r="JZY38" s="267"/>
      <c r="JZZ38" s="267"/>
      <c r="KAA38" s="267"/>
      <c r="KAB38" s="267"/>
      <c r="KAC38" s="267"/>
      <c r="KAD38" s="267"/>
      <c r="KAE38" s="267"/>
      <c r="KAF38" s="267"/>
      <c r="KAG38" s="267"/>
      <c r="KAH38" s="267"/>
      <c r="KAI38" s="267"/>
      <c r="KAJ38" s="267"/>
      <c r="KAK38" s="267"/>
      <c r="KAL38" s="267"/>
      <c r="KAM38" s="267"/>
      <c r="KAN38" s="267"/>
      <c r="KAO38" s="267"/>
      <c r="KAP38" s="267"/>
      <c r="KAQ38" s="267"/>
      <c r="KAR38" s="267"/>
      <c r="KAS38" s="267"/>
      <c r="KAT38" s="267"/>
      <c r="KAU38" s="267"/>
      <c r="KAV38" s="267"/>
      <c r="KAW38" s="267"/>
      <c r="KAX38" s="267"/>
      <c r="KAY38" s="267"/>
      <c r="KAZ38" s="267"/>
      <c r="KBA38" s="267"/>
      <c r="KBB38" s="267"/>
      <c r="KBC38" s="267"/>
      <c r="KBD38" s="267"/>
      <c r="KBE38" s="267"/>
      <c r="KBF38" s="267"/>
      <c r="KBG38" s="267"/>
      <c r="KBH38" s="267"/>
      <c r="KBI38" s="267"/>
      <c r="KBJ38" s="267"/>
      <c r="KBK38" s="267"/>
      <c r="KBL38" s="267"/>
      <c r="KBM38" s="267"/>
      <c r="KBN38" s="267"/>
      <c r="KBO38" s="267"/>
      <c r="KBP38" s="267"/>
      <c r="KBQ38" s="267"/>
      <c r="KBR38" s="267"/>
      <c r="KBS38" s="267"/>
      <c r="KBT38" s="267"/>
      <c r="KBU38" s="267"/>
      <c r="KBV38" s="267"/>
      <c r="KBW38" s="267"/>
      <c r="KBX38" s="267"/>
      <c r="KBY38" s="267"/>
      <c r="KBZ38" s="267"/>
      <c r="KCA38" s="267"/>
      <c r="KCB38" s="267"/>
      <c r="KCC38" s="267"/>
      <c r="KCD38" s="267"/>
      <c r="KCE38" s="267"/>
      <c r="KCF38" s="267"/>
      <c r="KCG38" s="267"/>
      <c r="KCH38" s="267"/>
      <c r="KCI38" s="267"/>
      <c r="KCJ38" s="267"/>
      <c r="KCK38" s="267"/>
      <c r="KCL38" s="267"/>
      <c r="KCM38" s="267"/>
      <c r="KCN38" s="267"/>
      <c r="KCO38" s="267"/>
      <c r="KCP38" s="267"/>
      <c r="KCQ38" s="267"/>
      <c r="KCR38" s="267"/>
      <c r="KCS38" s="267"/>
      <c r="KCT38" s="267"/>
      <c r="KCU38" s="267"/>
      <c r="KCV38" s="267"/>
      <c r="KCW38" s="267"/>
      <c r="KCX38" s="267"/>
      <c r="KCY38" s="267"/>
      <c r="KCZ38" s="267"/>
      <c r="KDA38" s="267"/>
      <c r="KDB38" s="267"/>
      <c r="KDC38" s="267"/>
      <c r="KDD38" s="267"/>
      <c r="KDE38" s="267"/>
      <c r="KDF38" s="267"/>
      <c r="KDG38" s="267"/>
      <c r="KDH38" s="267"/>
      <c r="KDI38" s="267"/>
      <c r="KDJ38" s="267"/>
      <c r="KDK38" s="267"/>
      <c r="KDL38" s="267"/>
      <c r="KDM38" s="267"/>
      <c r="KDN38" s="267"/>
      <c r="KDO38" s="267"/>
      <c r="KDP38" s="267"/>
      <c r="KDQ38" s="267"/>
      <c r="KDR38" s="267"/>
      <c r="KDS38" s="267"/>
      <c r="KDT38" s="267"/>
      <c r="KDU38" s="267"/>
      <c r="KDV38" s="267"/>
      <c r="KDW38" s="267"/>
      <c r="KDX38" s="267"/>
      <c r="KDY38" s="267"/>
      <c r="KDZ38" s="267"/>
      <c r="KEA38" s="267"/>
      <c r="KEB38" s="267"/>
      <c r="KEC38" s="267"/>
      <c r="KED38" s="267"/>
      <c r="KEE38" s="267"/>
      <c r="KEF38" s="267"/>
      <c r="KEG38" s="267"/>
      <c r="KEH38" s="267"/>
      <c r="KEI38" s="267"/>
      <c r="KEJ38" s="267"/>
      <c r="KEK38" s="267"/>
      <c r="KEL38" s="267"/>
      <c r="KEM38" s="267"/>
      <c r="KEN38" s="267"/>
      <c r="KEO38" s="267"/>
      <c r="KEP38" s="267"/>
      <c r="KEQ38" s="267"/>
      <c r="KER38" s="267"/>
      <c r="KES38" s="267"/>
      <c r="KET38" s="267"/>
      <c r="KEU38" s="267"/>
      <c r="KEV38" s="267"/>
      <c r="KEW38" s="267"/>
      <c r="KEX38" s="267"/>
      <c r="KEY38" s="267"/>
      <c r="KEZ38" s="267"/>
      <c r="KFA38" s="267"/>
      <c r="KFB38" s="267"/>
      <c r="KFC38" s="267"/>
      <c r="KFD38" s="267"/>
      <c r="KFE38" s="267"/>
      <c r="KFF38" s="267"/>
      <c r="KFG38" s="267"/>
      <c r="KFH38" s="267"/>
      <c r="KFI38" s="267"/>
      <c r="KFJ38" s="267"/>
      <c r="KFK38" s="267"/>
      <c r="KFL38" s="267"/>
      <c r="KFM38" s="267"/>
      <c r="KFN38" s="267"/>
      <c r="KFO38" s="267"/>
      <c r="KFP38" s="267"/>
      <c r="KFQ38" s="267"/>
      <c r="KFR38" s="267"/>
      <c r="KFS38" s="267"/>
      <c r="KFT38" s="267"/>
      <c r="KFU38" s="267"/>
      <c r="KFV38" s="267"/>
      <c r="KFW38" s="267"/>
      <c r="KFX38" s="267"/>
      <c r="KFY38" s="267"/>
      <c r="KFZ38" s="267"/>
      <c r="KGA38" s="267"/>
      <c r="KGB38" s="267"/>
      <c r="KGC38" s="267"/>
      <c r="KGD38" s="267"/>
      <c r="KGE38" s="267"/>
      <c r="KGF38" s="267"/>
      <c r="KGG38" s="267"/>
      <c r="KGH38" s="267"/>
      <c r="KGI38" s="267"/>
      <c r="KGJ38" s="267"/>
      <c r="KGK38" s="267"/>
      <c r="KGL38" s="267"/>
      <c r="KGM38" s="267"/>
      <c r="KGN38" s="267"/>
      <c r="KGO38" s="267"/>
      <c r="KGP38" s="267"/>
      <c r="KGQ38" s="267"/>
      <c r="KGR38" s="267"/>
      <c r="KGS38" s="267"/>
      <c r="KGT38" s="267"/>
      <c r="KGU38" s="267"/>
      <c r="KGV38" s="267"/>
      <c r="KGW38" s="267"/>
      <c r="KGX38" s="267"/>
      <c r="KGY38" s="267"/>
      <c r="KGZ38" s="267"/>
      <c r="KHA38" s="267"/>
      <c r="KHB38" s="267"/>
      <c r="KHC38" s="267"/>
      <c r="KHD38" s="267"/>
      <c r="KHE38" s="267"/>
      <c r="KHF38" s="267"/>
      <c r="KHG38" s="267"/>
      <c r="KHH38" s="267"/>
      <c r="KHI38" s="267"/>
      <c r="KHJ38" s="267"/>
      <c r="KHK38" s="267"/>
      <c r="KHL38" s="267"/>
      <c r="KHM38" s="267"/>
      <c r="KHN38" s="267"/>
      <c r="KHO38" s="267"/>
      <c r="KHP38" s="267"/>
      <c r="KHQ38" s="267"/>
      <c r="KHR38" s="267"/>
      <c r="KHS38" s="267"/>
      <c r="KHT38" s="267"/>
      <c r="KHU38" s="267"/>
      <c r="KHV38" s="267"/>
      <c r="KHW38" s="267"/>
      <c r="KHX38" s="267"/>
      <c r="KHY38" s="267"/>
      <c r="KHZ38" s="267"/>
      <c r="KIA38" s="267"/>
      <c r="KIB38" s="267"/>
      <c r="KIC38" s="267"/>
      <c r="KID38" s="267"/>
      <c r="KIE38" s="267"/>
      <c r="KIF38" s="267"/>
      <c r="KIG38" s="267"/>
      <c r="KIH38" s="267"/>
      <c r="KII38" s="267"/>
      <c r="KIJ38" s="267"/>
      <c r="KIK38" s="267"/>
      <c r="KIL38" s="267"/>
      <c r="KIM38" s="267"/>
      <c r="KIN38" s="267"/>
      <c r="KIO38" s="267"/>
      <c r="KIP38" s="267"/>
      <c r="KIQ38" s="267"/>
      <c r="KIR38" s="267"/>
      <c r="KIS38" s="267"/>
      <c r="KIT38" s="267"/>
      <c r="KIU38" s="267"/>
      <c r="KIV38" s="267"/>
      <c r="KIW38" s="267"/>
      <c r="KIX38" s="267"/>
      <c r="KIY38" s="267"/>
      <c r="KIZ38" s="267"/>
      <c r="KJA38" s="267"/>
      <c r="KJB38" s="267"/>
      <c r="KJC38" s="267"/>
      <c r="KJD38" s="267"/>
      <c r="KJE38" s="267"/>
      <c r="KJF38" s="267"/>
      <c r="KJG38" s="267"/>
      <c r="KJH38" s="267"/>
      <c r="KJI38" s="267"/>
      <c r="KJJ38" s="267"/>
      <c r="KJK38" s="267"/>
      <c r="KJL38" s="267"/>
      <c r="KJM38" s="267"/>
      <c r="KJN38" s="267"/>
      <c r="KJO38" s="267"/>
      <c r="KJP38" s="267"/>
      <c r="KJQ38" s="267"/>
      <c r="KJR38" s="267"/>
      <c r="KJS38" s="267"/>
      <c r="KJT38" s="267"/>
      <c r="KJU38" s="267"/>
      <c r="KJV38" s="267"/>
      <c r="KJW38" s="267"/>
      <c r="KJX38" s="267"/>
      <c r="KJY38" s="267"/>
      <c r="KJZ38" s="267"/>
      <c r="KKA38" s="267"/>
      <c r="KKB38" s="267"/>
      <c r="KKC38" s="267"/>
      <c r="KKD38" s="267"/>
      <c r="KKE38" s="267"/>
      <c r="KKF38" s="267"/>
      <c r="KKG38" s="267"/>
      <c r="KKH38" s="267"/>
      <c r="KKI38" s="267"/>
      <c r="KKJ38" s="267"/>
      <c r="KKK38" s="267"/>
      <c r="KKL38" s="267"/>
      <c r="KKM38" s="267"/>
      <c r="KKN38" s="267"/>
      <c r="KKO38" s="267"/>
      <c r="KKP38" s="267"/>
      <c r="KKQ38" s="267"/>
      <c r="KKR38" s="267"/>
      <c r="KKS38" s="267"/>
      <c r="KKT38" s="267"/>
      <c r="KKU38" s="267"/>
      <c r="KKV38" s="267"/>
      <c r="KKW38" s="267"/>
      <c r="KKX38" s="267"/>
      <c r="KKY38" s="267"/>
      <c r="KKZ38" s="267"/>
      <c r="KLA38" s="267"/>
      <c r="KLB38" s="267"/>
      <c r="KLC38" s="267"/>
      <c r="KLD38" s="267"/>
      <c r="KLE38" s="267"/>
      <c r="KLF38" s="267"/>
      <c r="KLG38" s="267"/>
      <c r="KLH38" s="267"/>
      <c r="KLI38" s="267"/>
      <c r="KLJ38" s="267"/>
      <c r="KLK38" s="267"/>
      <c r="KLL38" s="267"/>
      <c r="KLM38" s="267"/>
      <c r="KLN38" s="267"/>
      <c r="KLO38" s="267"/>
      <c r="KLP38" s="267"/>
      <c r="KLQ38" s="267"/>
      <c r="KLR38" s="267"/>
      <c r="KLS38" s="267"/>
      <c r="KLT38" s="267"/>
      <c r="KLU38" s="267"/>
      <c r="KLV38" s="267"/>
      <c r="KLW38" s="267"/>
      <c r="KLX38" s="267"/>
      <c r="KLY38" s="267"/>
      <c r="KLZ38" s="267"/>
      <c r="KMA38" s="267"/>
      <c r="KMB38" s="267"/>
      <c r="KMC38" s="267"/>
      <c r="KMD38" s="267"/>
      <c r="KME38" s="267"/>
      <c r="KMF38" s="267"/>
      <c r="KMG38" s="267"/>
      <c r="KMH38" s="267"/>
      <c r="KMI38" s="267"/>
      <c r="KMJ38" s="267"/>
      <c r="KMK38" s="267"/>
      <c r="KML38" s="267"/>
      <c r="KMM38" s="267"/>
      <c r="KMN38" s="267"/>
      <c r="KMO38" s="267"/>
      <c r="KMP38" s="267"/>
      <c r="KMQ38" s="267"/>
      <c r="KMR38" s="267"/>
      <c r="KMS38" s="267"/>
      <c r="KMT38" s="267"/>
      <c r="KMU38" s="267"/>
      <c r="KMV38" s="267"/>
      <c r="KMW38" s="267"/>
      <c r="KMX38" s="267"/>
      <c r="KMY38" s="267"/>
      <c r="KMZ38" s="267"/>
      <c r="KNA38" s="267"/>
      <c r="KNB38" s="267"/>
      <c r="KNC38" s="267"/>
      <c r="KND38" s="267"/>
      <c r="KNE38" s="267"/>
      <c r="KNF38" s="267"/>
      <c r="KNG38" s="267"/>
      <c r="KNH38" s="267"/>
      <c r="KNI38" s="267"/>
      <c r="KNJ38" s="267"/>
      <c r="KNK38" s="267"/>
      <c r="KNL38" s="267"/>
      <c r="KNM38" s="267"/>
      <c r="KNN38" s="267"/>
      <c r="KNO38" s="267"/>
      <c r="KNP38" s="267"/>
      <c r="KNQ38" s="267"/>
      <c r="KNR38" s="267"/>
      <c r="KNS38" s="267"/>
      <c r="KNT38" s="267"/>
      <c r="KNU38" s="267"/>
      <c r="KNV38" s="267"/>
      <c r="KNW38" s="267"/>
      <c r="KNX38" s="267"/>
      <c r="KNY38" s="267"/>
      <c r="KNZ38" s="267"/>
      <c r="KOA38" s="267"/>
      <c r="KOB38" s="267"/>
      <c r="KOC38" s="267"/>
      <c r="KOD38" s="267"/>
      <c r="KOE38" s="267"/>
      <c r="KOF38" s="267"/>
      <c r="KOG38" s="267"/>
      <c r="KOH38" s="267"/>
      <c r="KOI38" s="267"/>
      <c r="KOJ38" s="267"/>
      <c r="KOK38" s="267"/>
      <c r="KOL38" s="267"/>
      <c r="KOM38" s="267"/>
      <c r="KON38" s="267"/>
      <c r="KOO38" s="267"/>
      <c r="KOP38" s="267"/>
      <c r="KOQ38" s="267"/>
      <c r="KOR38" s="267"/>
      <c r="KOS38" s="267"/>
      <c r="KOT38" s="267"/>
      <c r="KOU38" s="267"/>
      <c r="KOV38" s="267"/>
      <c r="KOW38" s="267"/>
      <c r="KOX38" s="267"/>
      <c r="KOY38" s="267"/>
      <c r="KOZ38" s="267"/>
      <c r="KPA38" s="267"/>
      <c r="KPB38" s="267"/>
      <c r="KPC38" s="267"/>
      <c r="KPD38" s="267"/>
      <c r="KPE38" s="267"/>
      <c r="KPF38" s="267"/>
      <c r="KPG38" s="267"/>
      <c r="KPH38" s="267"/>
      <c r="KPI38" s="267"/>
      <c r="KPJ38" s="267"/>
      <c r="KPK38" s="267"/>
      <c r="KPL38" s="267"/>
      <c r="KPM38" s="267"/>
      <c r="KPN38" s="267"/>
      <c r="KPO38" s="267"/>
      <c r="KPP38" s="267"/>
      <c r="KPQ38" s="267"/>
      <c r="KPR38" s="267"/>
      <c r="KPS38" s="267"/>
      <c r="KPT38" s="267"/>
      <c r="KPU38" s="267"/>
      <c r="KPV38" s="267"/>
      <c r="KPW38" s="267"/>
      <c r="KPX38" s="267"/>
      <c r="KPY38" s="267"/>
      <c r="KPZ38" s="267"/>
      <c r="KQA38" s="267"/>
      <c r="KQB38" s="267"/>
      <c r="KQC38" s="267"/>
      <c r="KQD38" s="267"/>
      <c r="KQE38" s="267"/>
      <c r="KQF38" s="267"/>
      <c r="KQG38" s="267"/>
      <c r="KQH38" s="267"/>
      <c r="KQI38" s="267"/>
      <c r="KQJ38" s="267"/>
      <c r="KQK38" s="267"/>
      <c r="KQL38" s="267"/>
      <c r="KQM38" s="267"/>
      <c r="KQN38" s="267"/>
      <c r="KQO38" s="267"/>
      <c r="KQP38" s="267"/>
      <c r="KQQ38" s="267"/>
      <c r="KQR38" s="267"/>
      <c r="KQS38" s="267"/>
      <c r="KQT38" s="267"/>
      <c r="KQU38" s="267"/>
      <c r="KQV38" s="267"/>
      <c r="KQW38" s="267"/>
      <c r="KQX38" s="267"/>
      <c r="KQY38" s="267"/>
      <c r="KQZ38" s="267"/>
      <c r="KRA38" s="267"/>
      <c r="KRB38" s="267"/>
      <c r="KRC38" s="267"/>
      <c r="KRD38" s="267"/>
      <c r="KRE38" s="267"/>
      <c r="KRF38" s="267"/>
      <c r="KRG38" s="267"/>
      <c r="KRH38" s="267"/>
      <c r="KRI38" s="267"/>
      <c r="KRJ38" s="267"/>
      <c r="KRK38" s="267"/>
      <c r="KRL38" s="267"/>
      <c r="KRM38" s="267"/>
      <c r="KRN38" s="267"/>
      <c r="KRO38" s="267"/>
      <c r="KRP38" s="267"/>
      <c r="KRQ38" s="267"/>
      <c r="KRR38" s="267"/>
      <c r="KRS38" s="267"/>
      <c r="KRT38" s="267"/>
      <c r="KRU38" s="267"/>
      <c r="KRV38" s="267"/>
      <c r="KRW38" s="267"/>
      <c r="KRX38" s="267"/>
      <c r="KRY38" s="267"/>
      <c r="KRZ38" s="267"/>
      <c r="KSA38" s="267"/>
      <c r="KSB38" s="267"/>
      <c r="KSC38" s="267"/>
      <c r="KSD38" s="267"/>
      <c r="KSE38" s="267"/>
      <c r="KSF38" s="267"/>
      <c r="KSG38" s="267"/>
      <c r="KSH38" s="267"/>
      <c r="KSI38" s="267"/>
      <c r="KSJ38" s="267"/>
      <c r="KSK38" s="267"/>
      <c r="KSL38" s="267"/>
      <c r="KSM38" s="267"/>
      <c r="KSN38" s="267"/>
      <c r="KSO38" s="267"/>
      <c r="KSP38" s="267"/>
      <c r="KSQ38" s="267"/>
      <c r="KSR38" s="267"/>
      <c r="KSS38" s="267"/>
      <c r="KST38" s="267"/>
      <c r="KSU38" s="267"/>
      <c r="KSV38" s="267"/>
      <c r="KSW38" s="267"/>
      <c r="KSX38" s="267"/>
      <c r="KSY38" s="267"/>
      <c r="KSZ38" s="267"/>
      <c r="KTA38" s="267"/>
      <c r="KTB38" s="267"/>
      <c r="KTC38" s="267"/>
      <c r="KTD38" s="267"/>
      <c r="KTE38" s="267"/>
      <c r="KTF38" s="267"/>
      <c r="KTG38" s="267"/>
      <c r="KTH38" s="267"/>
      <c r="KTI38" s="267"/>
      <c r="KTJ38" s="267"/>
      <c r="KTK38" s="267"/>
      <c r="KTL38" s="267"/>
      <c r="KTM38" s="267"/>
      <c r="KTN38" s="267"/>
      <c r="KTO38" s="267"/>
      <c r="KTP38" s="267"/>
      <c r="KTQ38" s="267"/>
      <c r="KTR38" s="267"/>
      <c r="KTS38" s="267"/>
      <c r="KTT38" s="267"/>
      <c r="KTU38" s="267"/>
      <c r="KTV38" s="267"/>
      <c r="KTW38" s="267"/>
      <c r="KTX38" s="267"/>
      <c r="KTY38" s="267"/>
      <c r="KTZ38" s="267"/>
      <c r="KUA38" s="267"/>
      <c r="KUB38" s="267"/>
      <c r="KUC38" s="267"/>
      <c r="KUD38" s="267"/>
      <c r="KUE38" s="267"/>
      <c r="KUF38" s="267"/>
      <c r="KUG38" s="267"/>
      <c r="KUH38" s="267"/>
      <c r="KUI38" s="267"/>
      <c r="KUJ38" s="267"/>
      <c r="KUK38" s="267"/>
      <c r="KUL38" s="267"/>
      <c r="KUM38" s="267"/>
      <c r="KUN38" s="267"/>
      <c r="KUO38" s="267"/>
      <c r="KUP38" s="267"/>
      <c r="KUQ38" s="267"/>
      <c r="KUR38" s="267"/>
      <c r="KUS38" s="267"/>
      <c r="KUT38" s="267"/>
      <c r="KUU38" s="267"/>
      <c r="KUV38" s="267"/>
      <c r="KUW38" s="267"/>
      <c r="KUX38" s="267"/>
      <c r="KUY38" s="267"/>
      <c r="KUZ38" s="267"/>
      <c r="KVA38" s="267"/>
      <c r="KVB38" s="267"/>
      <c r="KVC38" s="267"/>
      <c r="KVD38" s="267"/>
      <c r="KVE38" s="267"/>
      <c r="KVF38" s="267"/>
      <c r="KVG38" s="267"/>
      <c r="KVH38" s="267"/>
      <c r="KVI38" s="267"/>
      <c r="KVJ38" s="267"/>
      <c r="KVK38" s="267"/>
      <c r="KVL38" s="267"/>
      <c r="KVM38" s="267"/>
      <c r="KVN38" s="267"/>
      <c r="KVO38" s="267"/>
      <c r="KVP38" s="267"/>
      <c r="KVQ38" s="267"/>
      <c r="KVR38" s="267"/>
      <c r="KVS38" s="267"/>
      <c r="KVT38" s="267"/>
      <c r="KVU38" s="267"/>
      <c r="KVV38" s="267"/>
      <c r="KVW38" s="267"/>
      <c r="KVX38" s="267"/>
      <c r="KVY38" s="267"/>
      <c r="KVZ38" s="267"/>
      <c r="KWA38" s="267"/>
      <c r="KWB38" s="267"/>
      <c r="KWC38" s="267"/>
      <c r="KWD38" s="267"/>
      <c r="KWE38" s="267"/>
      <c r="KWF38" s="267"/>
      <c r="KWG38" s="267"/>
      <c r="KWH38" s="267"/>
      <c r="KWI38" s="267"/>
      <c r="KWJ38" s="267"/>
      <c r="KWK38" s="267"/>
      <c r="KWL38" s="267"/>
      <c r="KWM38" s="267"/>
      <c r="KWN38" s="267"/>
      <c r="KWO38" s="267"/>
      <c r="KWP38" s="267"/>
      <c r="KWQ38" s="267"/>
      <c r="KWR38" s="267"/>
      <c r="KWS38" s="267"/>
      <c r="KWT38" s="267"/>
      <c r="KWU38" s="267"/>
      <c r="KWV38" s="267"/>
      <c r="KWW38" s="267"/>
      <c r="KWX38" s="267"/>
      <c r="KWY38" s="267"/>
      <c r="KWZ38" s="267"/>
      <c r="KXA38" s="267"/>
      <c r="KXB38" s="267"/>
      <c r="KXC38" s="267"/>
      <c r="KXD38" s="267"/>
      <c r="KXE38" s="267"/>
      <c r="KXF38" s="267"/>
      <c r="KXG38" s="267"/>
      <c r="KXH38" s="267"/>
      <c r="KXI38" s="267"/>
      <c r="KXJ38" s="267"/>
      <c r="KXK38" s="267"/>
      <c r="KXL38" s="267"/>
      <c r="KXM38" s="267"/>
      <c r="KXN38" s="267"/>
      <c r="KXO38" s="267"/>
      <c r="KXP38" s="267"/>
      <c r="KXQ38" s="267"/>
      <c r="KXR38" s="267"/>
      <c r="KXS38" s="267"/>
      <c r="KXT38" s="267"/>
      <c r="KXU38" s="267"/>
      <c r="KXV38" s="267"/>
      <c r="KXW38" s="267"/>
      <c r="KXX38" s="267"/>
      <c r="KXY38" s="267"/>
      <c r="KXZ38" s="267"/>
      <c r="KYA38" s="267"/>
      <c r="KYB38" s="267"/>
      <c r="KYC38" s="267"/>
      <c r="KYD38" s="267"/>
      <c r="KYE38" s="267"/>
      <c r="KYF38" s="267"/>
      <c r="KYG38" s="267"/>
      <c r="KYH38" s="267"/>
      <c r="KYI38" s="267"/>
      <c r="KYJ38" s="267"/>
      <c r="KYK38" s="267"/>
      <c r="KYL38" s="267"/>
      <c r="KYM38" s="267"/>
      <c r="KYN38" s="267"/>
      <c r="KYO38" s="267"/>
      <c r="KYP38" s="267"/>
      <c r="KYQ38" s="267"/>
      <c r="KYR38" s="267"/>
      <c r="KYS38" s="267"/>
      <c r="KYT38" s="267"/>
      <c r="KYU38" s="267"/>
      <c r="KYV38" s="267"/>
      <c r="KYW38" s="267"/>
      <c r="KYX38" s="267"/>
      <c r="KYY38" s="267"/>
      <c r="KYZ38" s="267"/>
      <c r="KZA38" s="267"/>
      <c r="KZB38" s="267"/>
      <c r="KZC38" s="267"/>
      <c r="KZD38" s="267"/>
      <c r="KZE38" s="267"/>
      <c r="KZF38" s="267"/>
      <c r="KZG38" s="267"/>
      <c r="KZH38" s="267"/>
      <c r="KZI38" s="267"/>
      <c r="KZJ38" s="267"/>
      <c r="KZK38" s="267"/>
      <c r="KZL38" s="267"/>
      <c r="KZM38" s="267"/>
      <c r="KZN38" s="267"/>
      <c r="KZO38" s="267"/>
      <c r="KZP38" s="267"/>
      <c r="KZQ38" s="267"/>
      <c r="KZR38" s="267"/>
      <c r="KZS38" s="267"/>
      <c r="KZT38" s="267"/>
      <c r="KZU38" s="267"/>
      <c r="KZV38" s="267"/>
      <c r="KZW38" s="267"/>
      <c r="KZX38" s="267"/>
      <c r="KZY38" s="267"/>
      <c r="KZZ38" s="267"/>
      <c r="LAA38" s="267"/>
      <c r="LAB38" s="267"/>
      <c r="LAC38" s="267"/>
      <c r="LAD38" s="267"/>
      <c r="LAE38" s="267"/>
      <c r="LAF38" s="267"/>
      <c r="LAG38" s="267"/>
      <c r="LAH38" s="267"/>
      <c r="LAI38" s="267"/>
      <c r="LAJ38" s="267"/>
      <c r="LAK38" s="267"/>
      <c r="LAL38" s="267"/>
      <c r="LAM38" s="267"/>
      <c r="LAN38" s="267"/>
      <c r="LAO38" s="267"/>
      <c r="LAP38" s="267"/>
      <c r="LAQ38" s="267"/>
      <c r="LAR38" s="267"/>
      <c r="LAS38" s="267"/>
      <c r="LAT38" s="267"/>
      <c r="LAU38" s="267"/>
      <c r="LAV38" s="267"/>
      <c r="LAW38" s="267"/>
      <c r="LAX38" s="267"/>
      <c r="LAY38" s="267"/>
      <c r="LAZ38" s="267"/>
      <c r="LBA38" s="267"/>
      <c r="LBB38" s="267"/>
      <c r="LBC38" s="267"/>
      <c r="LBD38" s="267"/>
      <c r="LBE38" s="267"/>
      <c r="LBF38" s="267"/>
      <c r="LBG38" s="267"/>
      <c r="LBH38" s="267"/>
      <c r="LBI38" s="267"/>
      <c r="LBJ38" s="267"/>
      <c r="LBK38" s="267"/>
      <c r="LBL38" s="267"/>
      <c r="LBM38" s="267"/>
      <c r="LBN38" s="267"/>
      <c r="LBO38" s="267"/>
      <c r="LBP38" s="267"/>
      <c r="LBQ38" s="267"/>
      <c r="LBR38" s="267"/>
      <c r="LBS38" s="267"/>
      <c r="LBT38" s="267"/>
      <c r="LBU38" s="267"/>
      <c r="LBV38" s="267"/>
      <c r="LBW38" s="267"/>
      <c r="LBX38" s="267"/>
      <c r="LBY38" s="267"/>
      <c r="LBZ38" s="267"/>
      <c r="LCA38" s="267"/>
      <c r="LCB38" s="267"/>
      <c r="LCC38" s="267"/>
      <c r="LCD38" s="267"/>
      <c r="LCE38" s="267"/>
      <c r="LCF38" s="267"/>
      <c r="LCG38" s="267"/>
      <c r="LCH38" s="267"/>
      <c r="LCI38" s="267"/>
      <c r="LCJ38" s="267"/>
      <c r="LCK38" s="267"/>
      <c r="LCL38" s="267"/>
      <c r="LCM38" s="267"/>
      <c r="LCN38" s="267"/>
      <c r="LCO38" s="267"/>
      <c r="LCP38" s="267"/>
      <c r="LCQ38" s="267"/>
      <c r="LCR38" s="267"/>
      <c r="LCS38" s="267"/>
      <c r="LCT38" s="267"/>
      <c r="LCU38" s="267"/>
      <c r="LCV38" s="267"/>
      <c r="LCW38" s="267"/>
      <c r="LCX38" s="267"/>
      <c r="LCY38" s="267"/>
      <c r="LCZ38" s="267"/>
      <c r="LDA38" s="267"/>
      <c r="LDB38" s="267"/>
      <c r="LDC38" s="267"/>
      <c r="LDD38" s="267"/>
      <c r="LDE38" s="267"/>
      <c r="LDF38" s="267"/>
      <c r="LDG38" s="267"/>
      <c r="LDH38" s="267"/>
      <c r="LDI38" s="267"/>
      <c r="LDJ38" s="267"/>
      <c r="LDK38" s="267"/>
      <c r="LDL38" s="267"/>
      <c r="LDM38" s="267"/>
      <c r="LDN38" s="267"/>
      <c r="LDO38" s="267"/>
      <c r="LDP38" s="267"/>
      <c r="LDQ38" s="267"/>
      <c r="LDR38" s="267"/>
      <c r="LDS38" s="267"/>
      <c r="LDT38" s="267"/>
      <c r="LDU38" s="267"/>
      <c r="LDV38" s="267"/>
      <c r="LDW38" s="267"/>
      <c r="LDX38" s="267"/>
      <c r="LDY38" s="267"/>
      <c r="LDZ38" s="267"/>
      <c r="LEA38" s="267"/>
      <c r="LEB38" s="267"/>
      <c r="LEC38" s="267"/>
      <c r="LED38" s="267"/>
      <c r="LEE38" s="267"/>
      <c r="LEF38" s="267"/>
      <c r="LEG38" s="267"/>
      <c r="LEH38" s="267"/>
      <c r="LEI38" s="267"/>
      <c r="LEJ38" s="267"/>
      <c r="LEK38" s="267"/>
      <c r="LEL38" s="267"/>
      <c r="LEM38" s="267"/>
      <c r="LEN38" s="267"/>
      <c r="LEO38" s="267"/>
      <c r="LEP38" s="267"/>
      <c r="LEQ38" s="267"/>
      <c r="LER38" s="267"/>
      <c r="LES38" s="267"/>
      <c r="LET38" s="267"/>
      <c r="LEU38" s="267"/>
      <c r="LEV38" s="267"/>
      <c r="LEW38" s="267"/>
      <c r="LEX38" s="267"/>
      <c r="LEY38" s="267"/>
      <c r="LEZ38" s="267"/>
      <c r="LFA38" s="267"/>
      <c r="LFB38" s="267"/>
      <c r="LFC38" s="267"/>
      <c r="LFD38" s="267"/>
      <c r="LFE38" s="267"/>
      <c r="LFF38" s="267"/>
      <c r="LFG38" s="267"/>
      <c r="LFH38" s="267"/>
      <c r="LFI38" s="267"/>
      <c r="LFJ38" s="267"/>
      <c r="LFK38" s="267"/>
      <c r="LFL38" s="267"/>
      <c r="LFM38" s="267"/>
      <c r="LFN38" s="267"/>
      <c r="LFO38" s="267"/>
      <c r="LFP38" s="267"/>
      <c r="LFQ38" s="267"/>
      <c r="LFR38" s="267"/>
      <c r="LFS38" s="267"/>
      <c r="LFT38" s="267"/>
      <c r="LFU38" s="267"/>
      <c r="LFV38" s="267"/>
      <c r="LFW38" s="267"/>
      <c r="LFX38" s="267"/>
      <c r="LFY38" s="267"/>
      <c r="LFZ38" s="267"/>
      <c r="LGA38" s="267"/>
      <c r="LGB38" s="267"/>
      <c r="LGC38" s="267"/>
      <c r="LGD38" s="267"/>
      <c r="LGE38" s="267"/>
      <c r="LGF38" s="267"/>
      <c r="LGG38" s="267"/>
      <c r="LGH38" s="267"/>
      <c r="LGI38" s="267"/>
      <c r="LGJ38" s="267"/>
      <c r="LGK38" s="267"/>
      <c r="LGL38" s="267"/>
      <c r="LGM38" s="267"/>
      <c r="LGN38" s="267"/>
      <c r="LGO38" s="267"/>
      <c r="LGP38" s="267"/>
      <c r="LGQ38" s="267"/>
      <c r="LGR38" s="267"/>
      <c r="LGS38" s="267"/>
      <c r="LGT38" s="267"/>
      <c r="LGU38" s="267"/>
      <c r="LGV38" s="267"/>
      <c r="LGW38" s="267"/>
      <c r="LGX38" s="267"/>
      <c r="LGY38" s="267"/>
      <c r="LGZ38" s="267"/>
      <c r="LHA38" s="267"/>
      <c r="LHB38" s="267"/>
      <c r="LHC38" s="267"/>
      <c r="LHD38" s="267"/>
      <c r="LHE38" s="267"/>
      <c r="LHF38" s="267"/>
      <c r="LHG38" s="267"/>
      <c r="LHH38" s="267"/>
      <c r="LHI38" s="267"/>
      <c r="LHJ38" s="267"/>
      <c r="LHK38" s="267"/>
      <c r="LHL38" s="267"/>
      <c r="LHM38" s="267"/>
      <c r="LHN38" s="267"/>
      <c r="LHO38" s="267"/>
      <c r="LHP38" s="267"/>
      <c r="LHQ38" s="267"/>
      <c r="LHR38" s="267"/>
      <c r="LHS38" s="267"/>
      <c r="LHT38" s="267"/>
      <c r="LHU38" s="267"/>
      <c r="LHV38" s="267"/>
      <c r="LHW38" s="267"/>
      <c r="LHX38" s="267"/>
      <c r="LHY38" s="267"/>
      <c r="LHZ38" s="267"/>
      <c r="LIA38" s="267"/>
      <c r="LIB38" s="267"/>
      <c r="LIC38" s="267"/>
      <c r="LID38" s="267"/>
      <c r="LIE38" s="267"/>
      <c r="LIF38" s="267"/>
      <c r="LIG38" s="267"/>
      <c r="LIH38" s="267"/>
      <c r="LII38" s="267"/>
      <c r="LIJ38" s="267"/>
      <c r="LIK38" s="267"/>
      <c r="LIL38" s="267"/>
      <c r="LIM38" s="267"/>
      <c r="LIN38" s="267"/>
      <c r="LIO38" s="267"/>
      <c r="LIP38" s="267"/>
      <c r="LIQ38" s="267"/>
      <c r="LIR38" s="267"/>
      <c r="LIS38" s="267"/>
      <c r="LIT38" s="267"/>
      <c r="LIU38" s="267"/>
      <c r="LIV38" s="267"/>
      <c r="LIW38" s="267"/>
      <c r="LIX38" s="267"/>
      <c r="LIY38" s="267"/>
      <c r="LIZ38" s="267"/>
      <c r="LJA38" s="267"/>
      <c r="LJB38" s="267"/>
      <c r="LJC38" s="267"/>
      <c r="LJD38" s="267"/>
      <c r="LJE38" s="267"/>
      <c r="LJF38" s="267"/>
      <c r="LJG38" s="267"/>
      <c r="LJH38" s="267"/>
      <c r="LJI38" s="267"/>
      <c r="LJJ38" s="267"/>
      <c r="LJK38" s="267"/>
      <c r="LJL38" s="267"/>
      <c r="LJM38" s="267"/>
      <c r="LJN38" s="267"/>
      <c r="LJO38" s="267"/>
      <c r="LJP38" s="267"/>
      <c r="LJQ38" s="267"/>
      <c r="LJR38" s="267"/>
      <c r="LJS38" s="267"/>
      <c r="LJT38" s="267"/>
      <c r="LJU38" s="267"/>
      <c r="LJV38" s="267"/>
      <c r="LJW38" s="267"/>
      <c r="LJX38" s="267"/>
      <c r="LJY38" s="267"/>
      <c r="LJZ38" s="267"/>
      <c r="LKA38" s="267"/>
      <c r="LKB38" s="267"/>
      <c r="LKC38" s="267"/>
      <c r="LKD38" s="267"/>
      <c r="LKE38" s="267"/>
      <c r="LKF38" s="267"/>
      <c r="LKG38" s="267"/>
      <c r="LKH38" s="267"/>
      <c r="LKI38" s="267"/>
      <c r="LKJ38" s="267"/>
      <c r="LKK38" s="267"/>
      <c r="LKL38" s="267"/>
      <c r="LKM38" s="267"/>
      <c r="LKN38" s="267"/>
      <c r="LKO38" s="267"/>
      <c r="LKP38" s="267"/>
      <c r="LKQ38" s="267"/>
      <c r="LKR38" s="267"/>
      <c r="LKS38" s="267"/>
      <c r="LKT38" s="267"/>
      <c r="LKU38" s="267"/>
      <c r="LKV38" s="267"/>
      <c r="LKW38" s="267"/>
      <c r="LKX38" s="267"/>
      <c r="LKY38" s="267"/>
      <c r="LKZ38" s="267"/>
      <c r="LLA38" s="267"/>
      <c r="LLB38" s="267"/>
      <c r="LLC38" s="267"/>
      <c r="LLD38" s="267"/>
      <c r="LLE38" s="267"/>
      <c r="LLF38" s="267"/>
      <c r="LLG38" s="267"/>
      <c r="LLH38" s="267"/>
      <c r="LLI38" s="267"/>
      <c r="LLJ38" s="267"/>
      <c r="LLK38" s="267"/>
      <c r="LLL38" s="267"/>
      <c r="LLM38" s="267"/>
      <c r="LLN38" s="267"/>
      <c r="LLO38" s="267"/>
      <c r="LLP38" s="267"/>
      <c r="LLQ38" s="267"/>
      <c r="LLR38" s="267"/>
      <c r="LLS38" s="267"/>
      <c r="LLT38" s="267"/>
      <c r="LLU38" s="267"/>
      <c r="LLV38" s="267"/>
      <c r="LLW38" s="267"/>
      <c r="LLX38" s="267"/>
      <c r="LLY38" s="267"/>
      <c r="LLZ38" s="267"/>
      <c r="LMA38" s="267"/>
      <c r="LMB38" s="267"/>
      <c r="LMC38" s="267"/>
      <c r="LMD38" s="267"/>
      <c r="LME38" s="267"/>
      <c r="LMF38" s="267"/>
      <c r="LMG38" s="267"/>
      <c r="LMH38" s="267"/>
      <c r="LMI38" s="267"/>
      <c r="LMJ38" s="267"/>
      <c r="LMK38" s="267"/>
      <c r="LML38" s="267"/>
      <c r="LMM38" s="267"/>
      <c r="LMN38" s="267"/>
      <c r="LMO38" s="267"/>
      <c r="LMP38" s="267"/>
      <c r="LMQ38" s="267"/>
      <c r="LMR38" s="267"/>
      <c r="LMS38" s="267"/>
      <c r="LMT38" s="267"/>
      <c r="LMU38" s="267"/>
      <c r="LMV38" s="267"/>
      <c r="LMW38" s="267"/>
      <c r="LMX38" s="267"/>
      <c r="LMY38" s="267"/>
      <c r="LMZ38" s="267"/>
      <c r="LNA38" s="267"/>
      <c r="LNB38" s="267"/>
      <c r="LNC38" s="267"/>
      <c r="LND38" s="267"/>
      <c r="LNE38" s="267"/>
      <c r="LNF38" s="267"/>
      <c r="LNG38" s="267"/>
      <c r="LNH38" s="267"/>
      <c r="LNI38" s="267"/>
      <c r="LNJ38" s="267"/>
      <c r="LNK38" s="267"/>
      <c r="LNL38" s="267"/>
      <c r="LNM38" s="267"/>
      <c r="LNN38" s="267"/>
      <c r="LNO38" s="267"/>
      <c r="LNP38" s="267"/>
      <c r="LNQ38" s="267"/>
      <c r="LNR38" s="267"/>
      <c r="LNS38" s="267"/>
      <c r="LNT38" s="267"/>
      <c r="LNU38" s="267"/>
      <c r="LNV38" s="267"/>
      <c r="LNW38" s="267"/>
      <c r="LNX38" s="267"/>
      <c r="LNY38" s="267"/>
      <c r="LNZ38" s="267"/>
      <c r="LOA38" s="267"/>
      <c r="LOB38" s="267"/>
      <c r="LOC38" s="267"/>
      <c r="LOD38" s="267"/>
      <c r="LOE38" s="267"/>
      <c r="LOF38" s="267"/>
      <c r="LOG38" s="267"/>
      <c r="LOH38" s="267"/>
      <c r="LOI38" s="267"/>
      <c r="LOJ38" s="267"/>
      <c r="LOK38" s="267"/>
      <c r="LOL38" s="267"/>
      <c r="LOM38" s="267"/>
      <c r="LON38" s="267"/>
      <c r="LOO38" s="267"/>
      <c r="LOP38" s="267"/>
      <c r="LOQ38" s="267"/>
      <c r="LOR38" s="267"/>
      <c r="LOS38" s="267"/>
      <c r="LOT38" s="267"/>
      <c r="LOU38" s="267"/>
      <c r="LOV38" s="267"/>
      <c r="LOW38" s="267"/>
      <c r="LOX38" s="267"/>
      <c r="LOY38" s="267"/>
      <c r="LOZ38" s="267"/>
      <c r="LPA38" s="267"/>
      <c r="LPB38" s="267"/>
      <c r="LPC38" s="267"/>
      <c r="LPD38" s="267"/>
      <c r="LPE38" s="267"/>
      <c r="LPF38" s="267"/>
      <c r="LPG38" s="267"/>
      <c r="LPH38" s="267"/>
      <c r="LPI38" s="267"/>
      <c r="LPJ38" s="267"/>
      <c r="LPK38" s="267"/>
      <c r="LPL38" s="267"/>
      <c r="LPM38" s="267"/>
      <c r="LPN38" s="267"/>
      <c r="LPO38" s="267"/>
      <c r="LPP38" s="267"/>
      <c r="LPQ38" s="267"/>
      <c r="LPR38" s="267"/>
      <c r="LPS38" s="267"/>
      <c r="LPT38" s="267"/>
      <c r="LPU38" s="267"/>
      <c r="LPV38" s="267"/>
      <c r="LPW38" s="267"/>
      <c r="LPX38" s="267"/>
      <c r="LPY38" s="267"/>
      <c r="LPZ38" s="267"/>
      <c r="LQA38" s="267"/>
      <c r="LQB38" s="267"/>
      <c r="LQC38" s="267"/>
      <c r="LQD38" s="267"/>
      <c r="LQE38" s="267"/>
      <c r="LQF38" s="267"/>
      <c r="LQG38" s="267"/>
      <c r="LQH38" s="267"/>
      <c r="LQI38" s="267"/>
      <c r="LQJ38" s="267"/>
      <c r="LQK38" s="267"/>
      <c r="LQL38" s="267"/>
      <c r="LQM38" s="267"/>
      <c r="LQN38" s="267"/>
      <c r="LQO38" s="267"/>
      <c r="LQP38" s="267"/>
      <c r="LQQ38" s="267"/>
      <c r="LQR38" s="267"/>
      <c r="LQS38" s="267"/>
      <c r="LQT38" s="267"/>
      <c r="LQU38" s="267"/>
      <c r="LQV38" s="267"/>
      <c r="LQW38" s="267"/>
      <c r="LQX38" s="267"/>
      <c r="LQY38" s="267"/>
      <c r="LQZ38" s="267"/>
      <c r="LRA38" s="267"/>
      <c r="LRB38" s="267"/>
      <c r="LRC38" s="267"/>
      <c r="LRD38" s="267"/>
      <c r="LRE38" s="267"/>
      <c r="LRF38" s="267"/>
      <c r="LRG38" s="267"/>
      <c r="LRH38" s="267"/>
      <c r="LRI38" s="267"/>
      <c r="LRJ38" s="267"/>
      <c r="LRK38" s="267"/>
      <c r="LRL38" s="267"/>
      <c r="LRM38" s="267"/>
      <c r="LRN38" s="267"/>
      <c r="LRO38" s="267"/>
      <c r="LRP38" s="267"/>
      <c r="LRQ38" s="267"/>
      <c r="LRR38" s="267"/>
      <c r="LRS38" s="267"/>
      <c r="LRT38" s="267"/>
      <c r="LRU38" s="267"/>
      <c r="LRV38" s="267"/>
      <c r="LRW38" s="267"/>
      <c r="LRX38" s="267"/>
      <c r="LRY38" s="267"/>
      <c r="LRZ38" s="267"/>
      <c r="LSA38" s="267"/>
      <c r="LSB38" s="267"/>
      <c r="LSC38" s="267"/>
      <c r="LSD38" s="267"/>
      <c r="LSE38" s="267"/>
      <c r="LSF38" s="267"/>
      <c r="LSG38" s="267"/>
      <c r="LSH38" s="267"/>
      <c r="LSI38" s="267"/>
      <c r="LSJ38" s="267"/>
      <c r="LSK38" s="267"/>
      <c r="LSL38" s="267"/>
      <c r="LSM38" s="267"/>
      <c r="LSN38" s="267"/>
      <c r="LSO38" s="267"/>
      <c r="LSP38" s="267"/>
      <c r="LSQ38" s="267"/>
      <c r="LSR38" s="267"/>
      <c r="LSS38" s="267"/>
      <c r="LST38" s="267"/>
      <c r="LSU38" s="267"/>
      <c r="LSV38" s="267"/>
      <c r="LSW38" s="267"/>
      <c r="LSX38" s="267"/>
      <c r="LSY38" s="267"/>
      <c r="LSZ38" s="267"/>
      <c r="LTA38" s="267"/>
      <c r="LTB38" s="267"/>
      <c r="LTC38" s="267"/>
      <c r="LTD38" s="267"/>
      <c r="LTE38" s="267"/>
      <c r="LTF38" s="267"/>
      <c r="LTG38" s="267"/>
      <c r="LTH38" s="267"/>
      <c r="LTI38" s="267"/>
      <c r="LTJ38" s="267"/>
      <c r="LTK38" s="267"/>
      <c r="LTL38" s="267"/>
      <c r="LTM38" s="267"/>
      <c r="LTN38" s="267"/>
      <c r="LTO38" s="267"/>
      <c r="LTP38" s="267"/>
      <c r="LTQ38" s="267"/>
      <c r="LTR38" s="267"/>
      <c r="LTS38" s="267"/>
      <c r="LTT38" s="267"/>
      <c r="LTU38" s="267"/>
      <c r="LTV38" s="267"/>
      <c r="LTW38" s="267"/>
      <c r="LTX38" s="267"/>
      <c r="LTY38" s="267"/>
      <c r="LTZ38" s="267"/>
      <c r="LUA38" s="267"/>
      <c r="LUB38" s="267"/>
      <c r="LUC38" s="267"/>
      <c r="LUD38" s="267"/>
      <c r="LUE38" s="267"/>
      <c r="LUF38" s="267"/>
      <c r="LUG38" s="267"/>
      <c r="LUH38" s="267"/>
      <c r="LUI38" s="267"/>
      <c r="LUJ38" s="267"/>
      <c r="LUK38" s="267"/>
      <c r="LUL38" s="267"/>
      <c r="LUM38" s="267"/>
      <c r="LUN38" s="267"/>
      <c r="LUO38" s="267"/>
      <c r="LUP38" s="267"/>
      <c r="LUQ38" s="267"/>
      <c r="LUR38" s="267"/>
      <c r="LUS38" s="267"/>
      <c r="LUT38" s="267"/>
      <c r="LUU38" s="267"/>
      <c r="LUV38" s="267"/>
      <c r="LUW38" s="267"/>
      <c r="LUX38" s="267"/>
      <c r="LUY38" s="267"/>
      <c r="LUZ38" s="267"/>
      <c r="LVA38" s="267"/>
      <c r="LVB38" s="267"/>
      <c r="LVC38" s="267"/>
      <c r="LVD38" s="267"/>
      <c r="LVE38" s="267"/>
      <c r="LVF38" s="267"/>
      <c r="LVG38" s="267"/>
      <c r="LVH38" s="267"/>
      <c r="LVI38" s="267"/>
      <c r="LVJ38" s="267"/>
      <c r="LVK38" s="267"/>
      <c r="LVL38" s="267"/>
      <c r="LVM38" s="267"/>
      <c r="LVN38" s="267"/>
      <c r="LVO38" s="267"/>
      <c r="LVP38" s="267"/>
      <c r="LVQ38" s="267"/>
      <c r="LVR38" s="267"/>
      <c r="LVS38" s="267"/>
      <c r="LVT38" s="267"/>
      <c r="LVU38" s="267"/>
      <c r="LVV38" s="267"/>
      <c r="LVW38" s="267"/>
      <c r="LVX38" s="267"/>
      <c r="LVY38" s="267"/>
      <c r="LVZ38" s="267"/>
      <c r="LWA38" s="267"/>
      <c r="LWB38" s="267"/>
      <c r="LWC38" s="267"/>
      <c r="LWD38" s="267"/>
      <c r="LWE38" s="267"/>
      <c r="LWF38" s="267"/>
      <c r="LWG38" s="267"/>
      <c r="LWH38" s="267"/>
      <c r="LWI38" s="267"/>
      <c r="LWJ38" s="267"/>
      <c r="LWK38" s="267"/>
      <c r="LWL38" s="267"/>
      <c r="LWM38" s="267"/>
      <c r="LWN38" s="267"/>
      <c r="LWO38" s="267"/>
      <c r="LWP38" s="267"/>
      <c r="LWQ38" s="267"/>
      <c r="LWR38" s="267"/>
      <c r="LWS38" s="267"/>
      <c r="LWT38" s="267"/>
      <c r="LWU38" s="267"/>
      <c r="LWV38" s="267"/>
      <c r="LWW38" s="267"/>
      <c r="LWX38" s="267"/>
      <c r="LWY38" s="267"/>
      <c r="LWZ38" s="267"/>
      <c r="LXA38" s="267"/>
      <c r="LXB38" s="267"/>
      <c r="LXC38" s="267"/>
      <c r="LXD38" s="267"/>
      <c r="LXE38" s="267"/>
      <c r="LXF38" s="267"/>
      <c r="LXG38" s="267"/>
      <c r="LXH38" s="267"/>
      <c r="LXI38" s="267"/>
      <c r="LXJ38" s="267"/>
      <c r="LXK38" s="267"/>
      <c r="LXL38" s="267"/>
      <c r="LXM38" s="267"/>
      <c r="LXN38" s="267"/>
      <c r="LXO38" s="267"/>
      <c r="LXP38" s="267"/>
      <c r="LXQ38" s="267"/>
      <c r="LXR38" s="267"/>
      <c r="LXS38" s="267"/>
      <c r="LXT38" s="267"/>
      <c r="LXU38" s="267"/>
      <c r="LXV38" s="267"/>
      <c r="LXW38" s="267"/>
      <c r="LXX38" s="267"/>
      <c r="LXY38" s="267"/>
      <c r="LXZ38" s="267"/>
      <c r="LYA38" s="267"/>
      <c r="LYB38" s="267"/>
      <c r="LYC38" s="267"/>
      <c r="LYD38" s="267"/>
      <c r="LYE38" s="267"/>
      <c r="LYF38" s="267"/>
      <c r="LYG38" s="267"/>
      <c r="LYH38" s="267"/>
      <c r="LYI38" s="267"/>
      <c r="LYJ38" s="267"/>
      <c r="LYK38" s="267"/>
      <c r="LYL38" s="267"/>
      <c r="LYM38" s="267"/>
      <c r="LYN38" s="267"/>
      <c r="LYO38" s="267"/>
      <c r="LYP38" s="267"/>
      <c r="LYQ38" s="267"/>
      <c r="LYR38" s="267"/>
      <c r="LYS38" s="267"/>
      <c r="LYT38" s="267"/>
      <c r="LYU38" s="267"/>
      <c r="LYV38" s="267"/>
      <c r="LYW38" s="267"/>
      <c r="LYX38" s="267"/>
      <c r="LYY38" s="267"/>
      <c r="LYZ38" s="267"/>
      <c r="LZA38" s="267"/>
      <c r="LZB38" s="267"/>
      <c r="LZC38" s="267"/>
      <c r="LZD38" s="267"/>
      <c r="LZE38" s="267"/>
      <c r="LZF38" s="267"/>
      <c r="LZG38" s="267"/>
      <c r="LZH38" s="267"/>
      <c r="LZI38" s="267"/>
      <c r="LZJ38" s="267"/>
      <c r="LZK38" s="267"/>
      <c r="LZL38" s="267"/>
      <c r="LZM38" s="267"/>
      <c r="LZN38" s="267"/>
      <c r="LZO38" s="267"/>
      <c r="LZP38" s="267"/>
      <c r="LZQ38" s="267"/>
      <c r="LZR38" s="267"/>
      <c r="LZS38" s="267"/>
      <c r="LZT38" s="267"/>
      <c r="LZU38" s="267"/>
      <c r="LZV38" s="267"/>
      <c r="LZW38" s="267"/>
      <c r="LZX38" s="267"/>
      <c r="LZY38" s="267"/>
      <c r="LZZ38" s="267"/>
      <c r="MAA38" s="267"/>
      <c r="MAB38" s="267"/>
      <c r="MAC38" s="267"/>
      <c r="MAD38" s="267"/>
      <c r="MAE38" s="267"/>
      <c r="MAF38" s="267"/>
      <c r="MAG38" s="267"/>
      <c r="MAH38" s="267"/>
      <c r="MAI38" s="267"/>
      <c r="MAJ38" s="267"/>
      <c r="MAK38" s="267"/>
      <c r="MAL38" s="267"/>
      <c r="MAM38" s="267"/>
      <c r="MAN38" s="267"/>
      <c r="MAO38" s="267"/>
      <c r="MAP38" s="267"/>
      <c r="MAQ38" s="267"/>
      <c r="MAR38" s="267"/>
      <c r="MAS38" s="267"/>
      <c r="MAT38" s="267"/>
      <c r="MAU38" s="267"/>
      <c r="MAV38" s="267"/>
      <c r="MAW38" s="267"/>
      <c r="MAX38" s="267"/>
      <c r="MAY38" s="267"/>
      <c r="MAZ38" s="267"/>
      <c r="MBA38" s="267"/>
      <c r="MBB38" s="267"/>
      <c r="MBC38" s="267"/>
      <c r="MBD38" s="267"/>
      <c r="MBE38" s="267"/>
      <c r="MBF38" s="267"/>
      <c r="MBG38" s="267"/>
      <c r="MBH38" s="267"/>
      <c r="MBI38" s="267"/>
      <c r="MBJ38" s="267"/>
      <c r="MBK38" s="267"/>
      <c r="MBL38" s="267"/>
      <c r="MBM38" s="267"/>
      <c r="MBN38" s="267"/>
      <c r="MBO38" s="267"/>
      <c r="MBP38" s="267"/>
      <c r="MBQ38" s="267"/>
      <c r="MBR38" s="267"/>
      <c r="MBS38" s="267"/>
      <c r="MBT38" s="267"/>
      <c r="MBU38" s="267"/>
      <c r="MBV38" s="267"/>
      <c r="MBW38" s="267"/>
      <c r="MBX38" s="267"/>
      <c r="MBY38" s="267"/>
      <c r="MBZ38" s="267"/>
      <c r="MCA38" s="267"/>
      <c r="MCB38" s="267"/>
      <c r="MCC38" s="267"/>
      <c r="MCD38" s="267"/>
      <c r="MCE38" s="267"/>
      <c r="MCF38" s="267"/>
      <c r="MCG38" s="267"/>
      <c r="MCH38" s="267"/>
      <c r="MCI38" s="267"/>
      <c r="MCJ38" s="267"/>
      <c r="MCK38" s="267"/>
      <c r="MCL38" s="267"/>
      <c r="MCM38" s="267"/>
      <c r="MCN38" s="267"/>
      <c r="MCO38" s="267"/>
      <c r="MCP38" s="267"/>
      <c r="MCQ38" s="267"/>
      <c r="MCR38" s="267"/>
      <c r="MCS38" s="267"/>
      <c r="MCT38" s="267"/>
      <c r="MCU38" s="267"/>
      <c r="MCV38" s="267"/>
      <c r="MCW38" s="267"/>
      <c r="MCX38" s="267"/>
      <c r="MCY38" s="267"/>
      <c r="MCZ38" s="267"/>
      <c r="MDA38" s="267"/>
      <c r="MDB38" s="267"/>
      <c r="MDC38" s="267"/>
      <c r="MDD38" s="267"/>
      <c r="MDE38" s="267"/>
      <c r="MDF38" s="267"/>
      <c r="MDG38" s="267"/>
      <c r="MDH38" s="267"/>
      <c r="MDI38" s="267"/>
      <c r="MDJ38" s="267"/>
      <c r="MDK38" s="267"/>
      <c r="MDL38" s="267"/>
      <c r="MDM38" s="267"/>
      <c r="MDN38" s="267"/>
      <c r="MDO38" s="267"/>
      <c r="MDP38" s="267"/>
      <c r="MDQ38" s="267"/>
      <c r="MDR38" s="267"/>
      <c r="MDS38" s="267"/>
      <c r="MDT38" s="267"/>
      <c r="MDU38" s="267"/>
      <c r="MDV38" s="267"/>
      <c r="MDW38" s="267"/>
      <c r="MDX38" s="267"/>
      <c r="MDY38" s="267"/>
      <c r="MDZ38" s="267"/>
      <c r="MEA38" s="267"/>
      <c r="MEB38" s="267"/>
      <c r="MEC38" s="267"/>
      <c r="MED38" s="267"/>
      <c r="MEE38" s="267"/>
      <c r="MEF38" s="267"/>
      <c r="MEG38" s="267"/>
      <c r="MEH38" s="267"/>
      <c r="MEI38" s="267"/>
      <c r="MEJ38" s="267"/>
      <c r="MEK38" s="267"/>
      <c r="MEL38" s="267"/>
      <c r="MEM38" s="267"/>
      <c r="MEN38" s="267"/>
      <c r="MEO38" s="267"/>
      <c r="MEP38" s="267"/>
      <c r="MEQ38" s="267"/>
      <c r="MER38" s="267"/>
      <c r="MES38" s="267"/>
      <c r="MET38" s="267"/>
      <c r="MEU38" s="267"/>
      <c r="MEV38" s="267"/>
      <c r="MEW38" s="267"/>
      <c r="MEX38" s="267"/>
      <c r="MEY38" s="267"/>
      <c r="MEZ38" s="267"/>
      <c r="MFA38" s="267"/>
      <c r="MFB38" s="267"/>
      <c r="MFC38" s="267"/>
      <c r="MFD38" s="267"/>
      <c r="MFE38" s="267"/>
      <c r="MFF38" s="267"/>
      <c r="MFG38" s="267"/>
      <c r="MFH38" s="267"/>
      <c r="MFI38" s="267"/>
      <c r="MFJ38" s="267"/>
      <c r="MFK38" s="267"/>
      <c r="MFL38" s="267"/>
      <c r="MFM38" s="267"/>
      <c r="MFN38" s="267"/>
      <c r="MFO38" s="267"/>
      <c r="MFP38" s="267"/>
      <c r="MFQ38" s="267"/>
      <c r="MFR38" s="267"/>
      <c r="MFS38" s="267"/>
      <c r="MFT38" s="267"/>
      <c r="MFU38" s="267"/>
      <c r="MFV38" s="267"/>
      <c r="MFW38" s="267"/>
      <c r="MFX38" s="267"/>
      <c r="MFY38" s="267"/>
      <c r="MFZ38" s="267"/>
      <c r="MGA38" s="267"/>
      <c r="MGB38" s="267"/>
      <c r="MGC38" s="267"/>
      <c r="MGD38" s="267"/>
      <c r="MGE38" s="267"/>
      <c r="MGF38" s="267"/>
      <c r="MGG38" s="267"/>
      <c r="MGH38" s="267"/>
      <c r="MGI38" s="267"/>
      <c r="MGJ38" s="267"/>
      <c r="MGK38" s="267"/>
      <c r="MGL38" s="267"/>
      <c r="MGM38" s="267"/>
      <c r="MGN38" s="267"/>
      <c r="MGO38" s="267"/>
      <c r="MGP38" s="267"/>
      <c r="MGQ38" s="267"/>
      <c r="MGR38" s="267"/>
      <c r="MGS38" s="267"/>
      <c r="MGT38" s="267"/>
      <c r="MGU38" s="267"/>
      <c r="MGV38" s="267"/>
      <c r="MGW38" s="267"/>
      <c r="MGX38" s="267"/>
      <c r="MGY38" s="267"/>
      <c r="MGZ38" s="267"/>
      <c r="MHA38" s="267"/>
      <c r="MHB38" s="267"/>
      <c r="MHC38" s="267"/>
      <c r="MHD38" s="267"/>
      <c r="MHE38" s="267"/>
      <c r="MHF38" s="267"/>
      <c r="MHG38" s="267"/>
      <c r="MHH38" s="267"/>
      <c r="MHI38" s="267"/>
      <c r="MHJ38" s="267"/>
      <c r="MHK38" s="267"/>
      <c r="MHL38" s="267"/>
      <c r="MHM38" s="267"/>
      <c r="MHN38" s="267"/>
      <c r="MHO38" s="267"/>
      <c r="MHP38" s="267"/>
      <c r="MHQ38" s="267"/>
      <c r="MHR38" s="267"/>
      <c r="MHS38" s="267"/>
      <c r="MHT38" s="267"/>
      <c r="MHU38" s="267"/>
      <c r="MHV38" s="267"/>
      <c r="MHW38" s="267"/>
      <c r="MHX38" s="267"/>
      <c r="MHY38" s="267"/>
      <c r="MHZ38" s="267"/>
      <c r="MIA38" s="267"/>
      <c r="MIB38" s="267"/>
      <c r="MIC38" s="267"/>
      <c r="MID38" s="267"/>
      <c r="MIE38" s="267"/>
      <c r="MIF38" s="267"/>
      <c r="MIG38" s="267"/>
      <c r="MIH38" s="267"/>
      <c r="MII38" s="267"/>
      <c r="MIJ38" s="267"/>
      <c r="MIK38" s="267"/>
      <c r="MIL38" s="267"/>
      <c r="MIM38" s="267"/>
      <c r="MIN38" s="267"/>
      <c r="MIO38" s="267"/>
      <c r="MIP38" s="267"/>
      <c r="MIQ38" s="267"/>
      <c r="MIR38" s="267"/>
      <c r="MIS38" s="267"/>
      <c r="MIT38" s="267"/>
      <c r="MIU38" s="267"/>
      <c r="MIV38" s="267"/>
      <c r="MIW38" s="267"/>
      <c r="MIX38" s="267"/>
      <c r="MIY38" s="267"/>
      <c r="MIZ38" s="267"/>
      <c r="MJA38" s="267"/>
      <c r="MJB38" s="267"/>
      <c r="MJC38" s="267"/>
      <c r="MJD38" s="267"/>
      <c r="MJE38" s="267"/>
      <c r="MJF38" s="267"/>
      <c r="MJG38" s="267"/>
      <c r="MJH38" s="267"/>
      <c r="MJI38" s="267"/>
      <c r="MJJ38" s="267"/>
      <c r="MJK38" s="267"/>
      <c r="MJL38" s="267"/>
      <c r="MJM38" s="267"/>
      <c r="MJN38" s="267"/>
      <c r="MJO38" s="267"/>
      <c r="MJP38" s="267"/>
      <c r="MJQ38" s="267"/>
      <c r="MJR38" s="267"/>
      <c r="MJS38" s="267"/>
      <c r="MJT38" s="267"/>
      <c r="MJU38" s="267"/>
      <c r="MJV38" s="267"/>
      <c r="MJW38" s="267"/>
      <c r="MJX38" s="267"/>
      <c r="MJY38" s="267"/>
      <c r="MJZ38" s="267"/>
      <c r="MKA38" s="267"/>
      <c r="MKB38" s="267"/>
      <c r="MKC38" s="267"/>
      <c r="MKD38" s="267"/>
      <c r="MKE38" s="267"/>
      <c r="MKF38" s="267"/>
      <c r="MKG38" s="267"/>
      <c r="MKH38" s="267"/>
      <c r="MKI38" s="267"/>
      <c r="MKJ38" s="267"/>
      <c r="MKK38" s="267"/>
      <c r="MKL38" s="267"/>
      <c r="MKM38" s="267"/>
      <c r="MKN38" s="267"/>
      <c r="MKO38" s="267"/>
      <c r="MKP38" s="267"/>
      <c r="MKQ38" s="267"/>
      <c r="MKR38" s="267"/>
      <c r="MKS38" s="267"/>
      <c r="MKT38" s="267"/>
      <c r="MKU38" s="267"/>
      <c r="MKV38" s="267"/>
      <c r="MKW38" s="267"/>
      <c r="MKX38" s="267"/>
      <c r="MKY38" s="267"/>
      <c r="MKZ38" s="267"/>
      <c r="MLA38" s="267"/>
      <c r="MLB38" s="267"/>
      <c r="MLC38" s="267"/>
      <c r="MLD38" s="267"/>
      <c r="MLE38" s="267"/>
      <c r="MLF38" s="267"/>
      <c r="MLG38" s="267"/>
      <c r="MLH38" s="267"/>
      <c r="MLI38" s="267"/>
      <c r="MLJ38" s="267"/>
      <c r="MLK38" s="267"/>
      <c r="MLL38" s="267"/>
      <c r="MLM38" s="267"/>
      <c r="MLN38" s="267"/>
      <c r="MLO38" s="267"/>
      <c r="MLP38" s="267"/>
      <c r="MLQ38" s="267"/>
      <c r="MLR38" s="267"/>
      <c r="MLS38" s="267"/>
      <c r="MLT38" s="267"/>
      <c r="MLU38" s="267"/>
      <c r="MLV38" s="267"/>
      <c r="MLW38" s="267"/>
      <c r="MLX38" s="267"/>
      <c r="MLY38" s="267"/>
      <c r="MLZ38" s="267"/>
      <c r="MMA38" s="267"/>
      <c r="MMB38" s="267"/>
      <c r="MMC38" s="267"/>
      <c r="MMD38" s="267"/>
      <c r="MME38" s="267"/>
      <c r="MMF38" s="267"/>
      <c r="MMG38" s="267"/>
      <c r="MMH38" s="267"/>
      <c r="MMI38" s="267"/>
      <c r="MMJ38" s="267"/>
      <c r="MMK38" s="267"/>
      <c r="MML38" s="267"/>
      <c r="MMM38" s="267"/>
      <c r="MMN38" s="267"/>
      <c r="MMO38" s="267"/>
      <c r="MMP38" s="267"/>
      <c r="MMQ38" s="267"/>
      <c r="MMR38" s="267"/>
      <c r="MMS38" s="267"/>
      <c r="MMT38" s="267"/>
      <c r="MMU38" s="267"/>
      <c r="MMV38" s="267"/>
      <c r="MMW38" s="267"/>
      <c r="MMX38" s="267"/>
      <c r="MMY38" s="267"/>
      <c r="MMZ38" s="267"/>
      <c r="MNA38" s="267"/>
      <c r="MNB38" s="267"/>
      <c r="MNC38" s="267"/>
      <c r="MND38" s="267"/>
      <c r="MNE38" s="267"/>
      <c r="MNF38" s="267"/>
      <c r="MNG38" s="267"/>
      <c r="MNH38" s="267"/>
      <c r="MNI38" s="267"/>
      <c r="MNJ38" s="267"/>
      <c r="MNK38" s="267"/>
      <c r="MNL38" s="267"/>
      <c r="MNM38" s="267"/>
      <c r="MNN38" s="267"/>
      <c r="MNO38" s="267"/>
      <c r="MNP38" s="267"/>
      <c r="MNQ38" s="267"/>
      <c r="MNR38" s="267"/>
      <c r="MNS38" s="267"/>
      <c r="MNT38" s="267"/>
      <c r="MNU38" s="267"/>
      <c r="MNV38" s="267"/>
      <c r="MNW38" s="267"/>
      <c r="MNX38" s="267"/>
      <c r="MNY38" s="267"/>
      <c r="MNZ38" s="267"/>
      <c r="MOA38" s="267"/>
      <c r="MOB38" s="267"/>
      <c r="MOC38" s="267"/>
      <c r="MOD38" s="267"/>
      <c r="MOE38" s="267"/>
      <c r="MOF38" s="267"/>
      <c r="MOG38" s="267"/>
      <c r="MOH38" s="267"/>
      <c r="MOI38" s="267"/>
      <c r="MOJ38" s="267"/>
      <c r="MOK38" s="267"/>
      <c r="MOL38" s="267"/>
      <c r="MOM38" s="267"/>
      <c r="MON38" s="267"/>
      <c r="MOO38" s="267"/>
      <c r="MOP38" s="267"/>
      <c r="MOQ38" s="267"/>
      <c r="MOR38" s="267"/>
      <c r="MOS38" s="267"/>
      <c r="MOT38" s="267"/>
      <c r="MOU38" s="267"/>
      <c r="MOV38" s="267"/>
      <c r="MOW38" s="267"/>
      <c r="MOX38" s="267"/>
      <c r="MOY38" s="267"/>
      <c r="MOZ38" s="267"/>
      <c r="MPA38" s="267"/>
      <c r="MPB38" s="267"/>
      <c r="MPC38" s="267"/>
      <c r="MPD38" s="267"/>
      <c r="MPE38" s="267"/>
      <c r="MPF38" s="267"/>
      <c r="MPG38" s="267"/>
      <c r="MPH38" s="267"/>
      <c r="MPI38" s="267"/>
      <c r="MPJ38" s="267"/>
      <c r="MPK38" s="267"/>
      <c r="MPL38" s="267"/>
      <c r="MPM38" s="267"/>
      <c r="MPN38" s="267"/>
      <c r="MPO38" s="267"/>
      <c r="MPP38" s="267"/>
      <c r="MPQ38" s="267"/>
      <c r="MPR38" s="267"/>
      <c r="MPS38" s="267"/>
      <c r="MPT38" s="267"/>
      <c r="MPU38" s="267"/>
      <c r="MPV38" s="267"/>
      <c r="MPW38" s="267"/>
      <c r="MPX38" s="267"/>
      <c r="MPY38" s="267"/>
      <c r="MPZ38" s="267"/>
      <c r="MQA38" s="267"/>
      <c r="MQB38" s="267"/>
      <c r="MQC38" s="267"/>
      <c r="MQD38" s="267"/>
      <c r="MQE38" s="267"/>
      <c r="MQF38" s="267"/>
      <c r="MQG38" s="267"/>
      <c r="MQH38" s="267"/>
      <c r="MQI38" s="267"/>
      <c r="MQJ38" s="267"/>
      <c r="MQK38" s="267"/>
      <c r="MQL38" s="267"/>
      <c r="MQM38" s="267"/>
      <c r="MQN38" s="267"/>
      <c r="MQO38" s="267"/>
      <c r="MQP38" s="267"/>
      <c r="MQQ38" s="267"/>
      <c r="MQR38" s="267"/>
      <c r="MQS38" s="267"/>
      <c r="MQT38" s="267"/>
      <c r="MQU38" s="267"/>
      <c r="MQV38" s="267"/>
      <c r="MQW38" s="267"/>
      <c r="MQX38" s="267"/>
      <c r="MQY38" s="267"/>
      <c r="MQZ38" s="267"/>
      <c r="MRA38" s="267"/>
      <c r="MRB38" s="267"/>
      <c r="MRC38" s="267"/>
      <c r="MRD38" s="267"/>
      <c r="MRE38" s="267"/>
      <c r="MRF38" s="267"/>
      <c r="MRG38" s="267"/>
      <c r="MRH38" s="267"/>
      <c r="MRI38" s="267"/>
      <c r="MRJ38" s="267"/>
      <c r="MRK38" s="267"/>
      <c r="MRL38" s="267"/>
      <c r="MRM38" s="267"/>
      <c r="MRN38" s="267"/>
      <c r="MRO38" s="267"/>
      <c r="MRP38" s="267"/>
      <c r="MRQ38" s="267"/>
      <c r="MRR38" s="267"/>
      <c r="MRS38" s="267"/>
      <c r="MRT38" s="267"/>
      <c r="MRU38" s="267"/>
      <c r="MRV38" s="267"/>
      <c r="MRW38" s="267"/>
      <c r="MRX38" s="267"/>
      <c r="MRY38" s="267"/>
      <c r="MRZ38" s="267"/>
      <c r="MSA38" s="267"/>
      <c r="MSB38" s="267"/>
      <c r="MSC38" s="267"/>
      <c r="MSD38" s="267"/>
      <c r="MSE38" s="267"/>
      <c r="MSF38" s="267"/>
      <c r="MSG38" s="267"/>
      <c r="MSH38" s="267"/>
      <c r="MSI38" s="267"/>
      <c r="MSJ38" s="267"/>
      <c r="MSK38" s="267"/>
      <c r="MSL38" s="267"/>
      <c r="MSM38" s="267"/>
      <c r="MSN38" s="267"/>
      <c r="MSO38" s="267"/>
      <c r="MSP38" s="267"/>
      <c r="MSQ38" s="267"/>
      <c r="MSR38" s="267"/>
      <c r="MSS38" s="267"/>
      <c r="MST38" s="267"/>
      <c r="MSU38" s="267"/>
      <c r="MSV38" s="267"/>
      <c r="MSW38" s="267"/>
      <c r="MSX38" s="267"/>
      <c r="MSY38" s="267"/>
      <c r="MSZ38" s="267"/>
      <c r="MTA38" s="267"/>
      <c r="MTB38" s="267"/>
      <c r="MTC38" s="267"/>
      <c r="MTD38" s="267"/>
      <c r="MTE38" s="267"/>
      <c r="MTF38" s="267"/>
      <c r="MTG38" s="267"/>
      <c r="MTH38" s="267"/>
      <c r="MTI38" s="267"/>
      <c r="MTJ38" s="267"/>
      <c r="MTK38" s="267"/>
      <c r="MTL38" s="267"/>
      <c r="MTM38" s="267"/>
      <c r="MTN38" s="267"/>
      <c r="MTO38" s="267"/>
      <c r="MTP38" s="267"/>
      <c r="MTQ38" s="267"/>
      <c r="MTR38" s="267"/>
      <c r="MTS38" s="267"/>
      <c r="MTT38" s="267"/>
      <c r="MTU38" s="267"/>
      <c r="MTV38" s="267"/>
      <c r="MTW38" s="267"/>
      <c r="MTX38" s="267"/>
      <c r="MTY38" s="267"/>
      <c r="MTZ38" s="267"/>
      <c r="MUA38" s="267"/>
      <c r="MUB38" s="267"/>
      <c r="MUC38" s="267"/>
      <c r="MUD38" s="267"/>
      <c r="MUE38" s="267"/>
      <c r="MUF38" s="267"/>
      <c r="MUG38" s="267"/>
      <c r="MUH38" s="267"/>
      <c r="MUI38" s="267"/>
      <c r="MUJ38" s="267"/>
      <c r="MUK38" s="267"/>
      <c r="MUL38" s="267"/>
      <c r="MUM38" s="267"/>
      <c r="MUN38" s="267"/>
      <c r="MUO38" s="267"/>
      <c r="MUP38" s="267"/>
      <c r="MUQ38" s="267"/>
      <c r="MUR38" s="267"/>
      <c r="MUS38" s="267"/>
      <c r="MUT38" s="267"/>
      <c r="MUU38" s="267"/>
      <c r="MUV38" s="267"/>
      <c r="MUW38" s="267"/>
      <c r="MUX38" s="267"/>
      <c r="MUY38" s="267"/>
      <c r="MUZ38" s="267"/>
      <c r="MVA38" s="267"/>
      <c r="MVB38" s="267"/>
      <c r="MVC38" s="267"/>
      <c r="MVD38" s="267"/>
      <c r="MVE38" s="267"/>
      <c r="MVF38" s="267"/>
      <c r="MVG38" s="267"/>
      <c r="MVH38" s="267"/>
      <c r="MVI38" s="267"/>
      <c r="MVJ38" s="267"/>
      <c r="MVK38" s="267"/>
      <c r="MVL38" s="267"/>
      <c r="MVM38" s="267"/>
      <c r="MVN38" s="267"/>
      <c r="MVO38" s="267"/>
      <c r="MVP38" s="267"/>
      <c r="MVQ38" s="267"/>
      <c r="MVR38" s="267"/>
      <c r="MVS38" s="267"/>
      <c r="MVT38" s="267"/>
      <c r="MVU38" s="267"/>
      <c r="MVV38" s="267"/>
      <c r="MVW38" s="267"/>
      <c r="MVX38" s="267"/>
      <c r="MVY38" s="267"/>
      <c r="MVZ38" s="267"/>
      <c r="MWA38" s="267"/>
      <c r="MWB38" s="267"/>
      <c r="MWC38" s="267"/>
      <c r="MWD38" s="267"/>
      <c r="MWE38" s="267"/>
      <c r="MWF38" s="267"/>
      <c r="MWG38" s="267"/>
      <c r="MWH38" s="267"/>
      <c r="MWI38" s="267"/>
      <c r="MWJ38" s="267"/>
      <c r="MWK38" s="267"/>
      <c r="MWL38" s="267"/>
      <c r="MWM38" s="267"/>
      <c r="MWN38" s="267"/>
      <c r="MWO38" s="267"/>
      <c r="MWP38" s="267"/>
      <c r="MWQ38" s="267"/>
      <c r="MWR38" s="267"/>
      <c r="MWS38" s="267"/>
      <c r="MWT38" s="267"/>
      <c r="MWU38" s="267"/>
      <c r="MWV38" s="267"/>
      <c r="MWW38" s="267"/>
      <c r="MWX38" s="267"/>
      <c r="MWY38" s="267"/>
      <c r="MWZ38" s="267"/>
      <c r="MXA38" s="267"/>
      <c r="MXB38" s="267"/>
      <c r="MXC38" s="267"/>
      <c r="MXD38" s="267"/>
      <c r="MXE38" s="267"/>
      <c r="MXF38" s="267"/>
      <c r="MXG38" s="267"/>
      <c r="MXH38" s="267"/>
      <c r="MXI38" s="267"/>
      <c r="MXJ38" s="267"/>
      <c r="MXK38" s="267"/>
      <c r="MXL38" s="267"/>
      <c r="MXM38" s="267"/>
      <c r="MXN38" s="267"/>
      <c r="MXO38" s="267"/>
      <c r="MXP38" s="267"/>
      <c r="MXQ38" s="267"/>
      <c r="MXR38" s="267"/>
      <c r="MXS38" s="267"/>
      <c r="MXT38" s="267"/>
      <c r="MXU38" s="267"/>
      <c r="MXV38" s="267"/>
      <c r="MXW38" s="267"/>
      <c r="MXX38" s="267"/>
      <c r="MXY38" s="267"/>
      <c r="MXZ38" s="267"/>
      <c r="MYA38" s="267"/>
      <c r="MYB38" s="267"/>
      <c r="MYC38" s="267"/>
      <c r="MYD38" s="267"/>
      <c r="MYE38" s="267"/>
      <c r="MYF38" s="267"/>
      <c r="MYG38" s="267"/>
      <c r="MYH38" s="267"/>
      <c r="MYI38" s="267"/>
      <c r="MYJ38" s="267"/>
      <c r="MYK38" s="267"/>
      <c r="MYL38" s="267"/>
      <c r="MYM38" s="267"/>
      <c r="MYN38" s="267"/>
      <c r="MYO38" s="267"/>
      <c r="MYP38" s="267"/>
      <c r="MYQ38" s="267"/>
      <c r="MYR38" s="267"/>
      <c r="MYS38" s="267"/>
      <c r="MYT38" s="267"/>
      <c r="MYU38" s="267"/>
      <c r="MYV38" s="267"/>
      <c r="MYW38" s="267"/>
      <c r="MYX38" s="267"/>
      <c r="MYY38" s="267"/>
      <c r="MYZ38" s="267"/>
      <c r="MZA38" s="267"/>
      <c r="MZB38" s="267"/>
      <c r="MZC38" s="267"/>
      <c r="MZD38" s="267"/>
      <c r="MZE38" s="267"/>
      <c r="MZF38" s="267"/>
      <c r="MZG38" s="267"/>
      <c r="MZH38" s="267"/>
      <c r="MZI38" s="267"/>
      <c r="MZJ38" s="267"/>
      <c r="MZK38" s="267"/>
      <c r="MZL38" s="267"/>
      <c r="MZM38" s="267"/>
      <c r="MZN38" s="267"/>
      <c r="MZO38" s="267"/>
      <c r="MZP38" s="267"/>
      <c r="MZQ38" s="267"/>
      <c r="MZR38" s="267"/>
      <c r="MZS38" s="267"/>
      <c r="MZT38" s="267"/>
      <c r="MZU38" s="267"/>
      <c r="MZV38" s="267"/>
      <c r="MZW38" s="267"/>
      <c r="MZX38" s="267"/>
      <c r="MZY38" s="267"/>
      <c r="MZZ38" s="267"/>
      <c r="NAA38" s="267"/>
      <c r="NAB38" s="267"/>
      <c r="NAC38" s="267"/>
      <c r="NAD38" s="267"/>
      <c r="NAE38" s="267"/>
      <c r="NAF38" s="267"/>
      <c r="NAG38" s="267"/>
      <c r="NAH38" s="267"/>
      <c r="NAI38" s="267"/>
      <c r="NAJ38" s="267"/>
      <c r="NAK38" s="267"/>
      <c r="NAL38" s="267"/>
      <c r="NAM38" s="267"/>
      <c r="NAN38" s="267"/>
      <c r="NAO38" s="267"/>
      <c r="NAP38" s="267"/>
      <c r="NAQ38" s="267"/>
      <c r="NAR38" s="267"/>
      <c r="NAS38" s="267"/>
      <c r="NAT38" s="267"/>
      <c r="NAU38" s="267"/>
      <c r="NAV38" s="267"/>
      <c r="NAW38" s="267"/>
      <c r="NAX38" s="267"/>
      <c r="NAY38" s="267"/>
      <c r="NAZ38" s="267"/>
      <c r="NBA38" s="267"/>
      <c r="NBB38" s="267"/>
      <c r="NBC38" s="267"/>
      <c r="NBD38" s="267"/>
      <c r="NBE38" s="267"/>
      <c r="NBF38" s="267"/>
      <c r="NBG38" s="267"/>
      <c r="NBH38" s="267"/>
      <c r="NBI38" s="267"/>
      <c r="NBJ38" s="267"/>
      <c r="NBK38" s="267"/>
      <c r="NBL38" s="267"/>
      <c r="NBM38" s="267"/>
      <c r="NBN38" s="267"/>
      <c r="NBO38" s="267"/>
      <c r="NBP38" s="267"/>
      <c r="NBQ38" s="267"/>
      <c r="NBR38" s="267"/>
      <c r="NBS38" s="267"/>
      <c r="NBT38" s="267"/>
      <c r="NBU38" s="267"/>
      <c r="NBV38" s="267"/>
      <c r="NBW38" s="267"/>
      <c r="NBX38" s="267"/>
      <c r="NBY38" s="267"/>
      <c r="NBZ38" s="267"/>
      <c r="NCA38" s="267"/>
      <c r="NCB38" s="267"/>
      <c r="NCC38" s="267"/>
      <c r="NCD38" s="267"/>
      <c r="NCE38" s="267"/>
      <c r="NCF38" s="267"/>
      <c r="NCG38" s="267"/>
      <c r="NCH38" s="267"/>
      <c r="NCI38" s="267"/>
      <c r="NCJ38" s="267"/>
      <c r="NCK38" s="267"/>
      <c r="NCL38" s="267"/>
      <c r="NCM38" s="267"/>
      <c r="NCN38" s="267"/>
      <c r="NCO38" s="267"/>
      <c r="NCP38" s="267"/>
      <c r="NCQ38" s="267"/>
      <c r="NCR38" s="267"/>
      <c r="NCS38" s="267"/>
      <c r="NCT38" s="267"/>
      <c r="NCU38" s="267"/>
      <c r="NCV38" s="267"/>
      <c r="NCW38" s="267"/>
      <c r="NCX38" s="267"/>
      <c r="NCY38" s="267"/>
      <c r="NCZ38" s="267"/>
      <c r="NDA38" s="267"/>
      <c r="NDB38" s="267"/>
      <c r="NDC38" s="267"/>
      <c r="NDD38" s="267"/>
      <c r="NDE38" s="267"/>
      <c r="NDF38" s="267"/>
      <c r="NDG38" s="267"/>
      <c r="NDH38" s="267"/>
      <c r="NDI38" s="267"/>
      <c r="NDJ38" s="267"/>
      <c r="NDK38" s="267"/>
      <c r="NDL38" s="267"/>
      <c r="NDM38" s="267"/>
      <c r="NDN38" s="267"/>
      <c r="NDO38" s="267"/>
      <c r="NDP38" s="267"/>
      <c r="NDQ38" s="267"/>
      <c r="NDR38" s="267"/>
      <c r="NDS38" s="267"/>
      <c r="NDT38" s="267"/>
      <c r="NDU38" s="267"/>
      <c r="NDV38" s="267"/>
      <c r="NDW38" s="267"/>
      <c r="NDX38" s="267"/>
      <c r="NDY38" s="267"/>
      <c r="NDZ38" s="267"/>
      <c r="NEA38" s="267"/>
      <c r="NEB38" s="267"/>
      <c r="NEC38" s="267"/>
      <c r="NED38" s="267"/>
      <c r="NEE38" s="267"/>
      <c r="NEF38" s="267"/>
      <c r="NEG38" s="267"/>
      <c r="NEH38" s="267"/>
      <c r="NEI38" s="267"/>
      <c r="NEJ38" s="267"/>
      <c r="NEK38" s="267"/>
      <c r="NEL38" s="267"/>
      <c r="NEM38" s="267"/>
      <c r="NEN38" s="267"/>
      <c r="NEO38" s="267"/>
      <c r="NEP38" s="267"/>
      <c r="NEQ38" s="267"/>
      <c r="NER38" s="267"/>
      <c r="NES38" s="267"/>
      <c r="NET38" s="267"/>
      <c r="NEU38" s="267"/>
      <c r="NEV38" s="267"/>
      <c r="NEW38" s="267"/>
      <c r="NEX38" s="267"/>
      <c r="NEY38" s="267"/>
      <c r="NEZ38" s="267"/>
      <c r="NFA38" s="267"/>
      <c r="NFB38" s="267"/>
      <c r="NFC38" s="267"/>
      <c r="NFD38" s="267"/>
      <c r="NFE38" s="267"/>
      <c r="NFF38" s="267"/>
      <c r="NFG38" s="267"/>
      <c r="NFH38" s="267"/>
      <c r="NFI38" s="267"/>
      <c r="NFJ38" s="267"/>
      <c r="NFK38" s="267"/>
      <c r="NFL38" s="267"/>
      <c r="NFM38" s="267"/>
      <c r="NFN38" s="267"/>
      <c r="NFO38" s="267"/>
      <c r="NFP38" s="267"/>
      <c r="NFQ38" s="267"/>
      <c r="NFR38" s="267"/>
      <c r="NFS38" s="267"/>
      <c r="NFT38" s="267"/>
      <c r="NFU38" s="267"/>
      <c r="NFV38" s="267"/>
      <c r="NFW38" s="267"/>
      <c r="NFX38" s="267"/>
      <c r="NFY38" s="267"/>
      <c r="NFZ38" s="267"/>
      <c r="NGA38" s="267"/>
      <c r="NGB38" s="267"/>
      <c r="NGC38" s="267"/>
      <c r="NGD38" s="267"/>
      <c r="NGE38" s="267"/>
      <c r="NGF38" s="267"/>
      <c r="NGG38" s="267"/>
      <c r="NGH38" s="267"/>
      <c r="NGI38" s="267"/>
      <c r="NGJ38" s="267"/>
      <c r="NGK38" s="267"/>
      <c r="NGL38" s="267"/>
      <c r="NGM38" s="267"/>
      <c r="NGN38" s="267"/>
      <c r="NGO38" s="267"/>
      <c r="NGP38" s="267"/>
      <c r="NGQ38" s="267"/>
      <c r="NGR38" s="267"/>
      <c r="NGS38" s="267"/>
      <c r="NGT38" s="267"/>
      <c r="NGU38" s="267"/>
      <c r="NGV38" s="267"/>
      <c r="NGW38" s="267"/>
      <c r="NGX38" s="267"/>
      <c r="NGY38" s="267"/>
      <c r="NGZ38" s="267"/>
      <c r="NHA38" s="267"/>
      <c r="NHB38" s="267"/>
      <c r="NHC38" s="267"/>
      <c r="NHD38" s="267"/>
      <c r="NHE38" s="267"/>
      <c r="NHF38" s="267"/>
      <c r="NHG38" s="267"/>
      <c r="NHH38" s="267"/>
      <c r="NHI38" s="267"/>
      <c r="NHJ38" s="267"/>
      <c r="NHK38" s="267"/>
      <c r="NHL38" s="267"/>
      <c r="NHM38" s="267"/>
      <c r="NHN38" s="267"/>
      <c r="NHO38" s="267"/>
      <c r="NHP38" s="267"/>
      <c r="NHQ38" s="267"/>
      <c r="NHR38" s="267"/>
      <c r="NHS38" s="267"/>
      <c r="NHT38" s="267"/>
      <c r="NHU38" s="267"/>
      <c r="NHV38" s="267"/>
      <c r="NHW38" s="267"/>
      <c r="NHX38" s="267"/>
      <c r="NHY38" s="267"/>
      <c r="NHZ38" s="267"/>
      <c r="NIA38" s="267"/>
      <c r="NIB38" s="267"/>
      <c r="NIC38" s="267"/>
      <c r="NID38" s="267"/>
      <c r="NIE38" s="267"/>
      <c r="NIF38" s="267"/>
      <c r="NIG38" s="267"/>
      <c r="NIH38" s="267"/>
      <c r="NII38" s="267"/>
      <c r="NIJ38" s="267"/>
      <c r="NIK38" s="267"/>
      <c r="NIL38" s="267"/>
      <c r="NIM38" s="267"/>
      <c r="NIN38" s="267"/>
      <c r="NIO38" s="267"/>
      <c r="NIP38" s="267"/>
      <c r="NIQ38" s="267"/>
      <c r="NIR38" s="267"/>
      <c r="NIS38" s="267"/>
      <c r="NIT38" s="267"/>
      <c r="NIU38" s="267"/>
      <c r="NIV38" s="267"/>
      <c r="NIW38" s="267"/>
      <c r="NIX38" s="267"/>
      <c r="NIY38" s="267"/>
      <c r="NIZ38" s="267"/>
      <c r="NJA38" s="267"/>
      <c r="NJB38" s="267"/>
      <c r="NJC38" s="267"/>
      <c r="NJD38" s="267"/>
      <c r="NJE38" s="267"/>
      <c r="NJF38" s="267"/>
      <c r="NJG38" s="267"/>
      <c r="NJH38" s="267"/>
      <c r="NJI38" s="267"/>
      <c r="NJJ38" s="267"/>
      <c r="NJK38" s="267"/>
      <c r="NJL38" s="267"/>
      <c r="NJM38" s="267"/>
      <c r="NJN38" s="267"/>
      <c r="NJO38" s="267"/>
      <c r="NJP38" s="267"/>
      <c r="NJQ38" s="267"/>
      <c r="NJR38" s="267"/>
      <c r="NJS38" s="267"/>
      <c r="NJT38" s="267"/>
      <c r="NJU38" s="267"/>
      <c r="NJV38" s="267"/>
      <c r="NJW38" s="267"/>
      <c r="NJX38" s="267"/>
      <c r="NJY38" s="267"/>
      <c r="NJZ38" s="267"/>
      <c r="NKA38" s="267"/>
      <c r="NKB38" s="267"/>
      <c r="NKC38" s="267"/>
      <c r="NKD38" s="267"/>
      <c r="NKE38" s="267"/>
      <c r="NKF38" s="267"/>
      <c r="NKG38" s="267"/>
      <c r="NKH38" s="267"/>
      <c r="NKI38" s="267"/>
      <c r="NKJ38" s="267"/>
      <c r="NKK38" s="267"/>
      <c r="NKL38" s="267"/>
      <c r="NKM38" s="267"/>
      <c r="NKN38" s="267"/>
      <c r="NKO38" s="267"/>
      <c r="NKP38" s="267"/>
      <c r="NKQ38" s="267"/>
      <c r="NKR38" s="267"/>
      <c r="NKS38" s="267"/>
      <c r="NKT38" s="267"/>
      <c r="NKU38" s="267"/>
      <c r="NKV38" s="267"/>
      <c r="NKW38" s="267"/>
      <c r="NKX38" s="267"/>
      <c r="NKY38" s="267"/>
      <c r="NKZ38" s="267"/>
      <c r="NLA38" s="267"/>
      <c r="NLB38" s="267"/>
      <c r="NLC38" s="267"/>
      <c r="NLD38" s="267"/>
      <c r="NLE38" s="267"/>
      <c r="NLF38" s="267"/>
      <c r="NLG38" s="267"/>
      <c r="NLH38" s="267"/>
      <c r="NLI38" s="267"/>
      <c r="NLJ38" s="267"/>
      <c r="NLK38" s="267"/>
      <c r="NLL38" s="267"/>
      <c r="NLM38" s="267"/>
      <c r="NLN38" s="267"/>
      <c r="NLO38" s="267"/>
      <c r="NLP38" s="267"/>
      <c r="NLQ38" s="267"/>
      <c r="NLR38" s="267"/>
      <c r="NLS38" s="267"/>
      <c r="NLT38" s="267"/>
      <c r="NLU38" s="267"/>
      <c r="NLV38" s="267"/>
      <c r="NLW38" s="267"/>
      <c r="NLX38" s="267"/>
      <c r="NLY38" s="267"/>
      <c r="NLZ38" s="267"/>
      <c r="NMA38" s="267"/>
      <c r="NMB38" s="267"/>
      <c r="NMC38" s="267"/>
      <c r="NMD38" s="267"/>
      <c r="NME38" s="267"/>
      <c r="NMF38" s="267"/>
      <c r="NMG38" s="267"/>
      <c r="NMH38" s="267"/>
      <c r="NMI38" s="267"/>
      <c r="NMJ38" s="267"/>
      <c r="NMK38" s="267"/>
      <c r="NML38" s="267"/>
      <c r="NMM38" s="267"/>
      <c r="NMN38" s="267"/>
      <c r="NMO38" s="267"/>
      <c r="NMP38" s="267"/>
      <c r="NMQ38" s="267"/>
      <c r="NMR38" s="267"/>
      <c r="NMS38" s="267"/>
      <c r="NMT38" s="267"/>
      <c r="NMU38" s="267"/>
      <c r="NMV38" s="267"/>
      <c r="NMW38" s="267"/>
      <c r="NMX38" s="267"/>
      <c r="NMY38" s="267"/>
      <c r="NMZ38" s="267"/>
      <c r="NNA38" s="267"/>
      <c r="NNB38" s="267"/>
      <c r="NNC38" s="267"/>
      <c r="NND38" s="267"/>
      <c r="NNE38" s="267"/>
      <c r="NNF38" s="267"/>
      <c r="NNG38" s="267"/>
      <c r="NNH38" s="267"/>
      <c r="NNI38" s="267"/>
      <c r="NNJ38" s="267"/>
      <c r="NNK38" s="267"/>
      <c r="NNL38" s="267"/>
      <c r="NNM38" s="267"/>
      <c r="NNN38" s="267"/>
      <c r="NNO38" s="267"/>
      <c r="NNP38" s="267"/>
      <c r="NNQ38" s="267"/>
      <c r="NNR38" s="267"/>
      <c r="NNS38" s="267"/>
      <c r="NNT38" s="267"/>
      <c r="NNU38" s="267"/>
      <c r="NNV38" s="267"/>
      <c r="NNW38" s="267"/>
      <c r="NNX38" s="267"/>
      <c r="NNY38" s="267"/>
      <c r="NNZ38" s="267"/>
      <c r="NOA38" s="267"/>
      <c r="NOB38" s="267"/>
      <c r="NOC38" s="267"/>
      <c r="NOD38" s="267"/>
      <c r="NOE38" s="267"/>
      <c r="NOF38" s="267"/>
      <c r="NOG38" s="267"/>
      <c r="NOH38" s="267"/>
      <c r="NOI38" s="267"/>
      <c r="NOJ38" s="267"/>
      <c r="NOK38" s="267"/>
      <c r="NOL38" s="267"/>
      <c r="NOM38" s="267"/>
      <c r="NON38" s="267"/>
      <c r="NOO38" s="267"/>
      <c r="NOP38" s="267"/>
      <c r="NOQ38" s="267"/>
      <c r="NOR38" s="267"/>
      <c r="NOS38" s="267"/>
      <c r="NOT38" s="267"/>
      <c r="NOU38" s="267"/>
      <c r="NOV38" s="267"/>
      <c r="NOW38" s="267"/>
      <c r="NOX38" s="267"/>
      <c r="NOY38" s="267"/>
      <c r="NOZ38" s="267"/>
      <c r="NPA38" s="267"/>
      <c r="NPB38" s="267"/>
      <c r="NPC38" s="267"/>
      <c r="NPD38" s="267"/>
      <c r="NPE38" s="267"/>
      <c r="NPF38" s="267"/>
      <c r="NPG38" s="267"/>
      <c r="NPH38" s="267"/>
      <c r="NPI38" s="267"/>
      <c r="NPJ38" s="267"/>
      <c r="NPK38" s="267"/>
      <c r="NPL38" s="267"/>
      <c r="NPM38" s="267"/>
      <c r="NPN38" s="267"/>
      <c r="NPO38" s="267"/>
      <c r="NPP38" s="267"/>
      <c r="NPQ38" s="267"/>
      <c r="NPR38" s="267"/>
      <c r="NPS38" s="267"/>
      <c r="NPT38" s="267"/>
      <c r="NPU38" s="267"/>
      <c r="NPV38" s="267"/>
      <c r="NPW38" s="267"/>
      <c r="NPX38" s="267"/>
      <c r="NPY38" s="267"/>
      <c r="NPZ38" s="267"/>
      <c r="NQA38" s="267"/>
      <c r="NQB38" s="267"/>
      <c r="NQC38" s="267"/>
      <c r="NQD38" s="267"/>
      <c r="NQE38" s="267"/>
      <c r="NQF38" s="267"/>
      <c r="NQG38" s="267"/>
      <c r="NQH38" s="267"/>
      <c r="NQI38" s="267"/>
      <c r="NQJ38" s="267"/>
      <c r="NQK38" s="267"/>
      <c r="NQL38" s="267"/>
      <c r="NQM38" s="267"/>
      <c r="NQN38" s="267"/>
      <c r="NQO38" s="267"/>
      <c r="NQP38" s="267"/>
      <c r="NQQ38" s="267"/>
      <c r="NQR38" s="267"/>
      <c r="NQS38" s="267"/>
      <c r="NQT38" s="267"/>
      <c r="NQU38" s="267"/>
      <c r="NQV38" s="267"/>
      <c r="NQW38" s="267"/>
      <c r="NQX38" s="267"/>
      <c r="NQY38" s="267"/>
      <c r="NQZ38" s="267"/>
      <c r="NRA38" s="267"/>
      <c r="NRB38" s="267"/>
      <c r="NRC38" s="267"/>
      <c r="NRD38" s="267"/>
      <c r="NRE38" s="267"/>
      <c r="NRF38" s="267"/>
      <c r="NRG38" s="267"/>
      <c r="NRH38" s="267"/>
      <c r="NRI38" s="267"/>
      <c r="NRJ38" s="267"/>
      <c r="NRK38" s="267"/>
      <c r="NRL38" s="267"/>
      <c r="NRM38" s="267"/>
      <c r="NRN38" s="267"/>
      <c r="NRO38" s="267"/>
      <c r="NRP38" s="267"/>
      <c r="NRQ38" s="267"/>
      <c r="NRR38" s="267"/>
      <c r="NRS38" s="267"/>
      <c r="NRT38" s="267"/>
      <c r="NRU38" s="267"/>
      <c r="NRV38" s="267"/>
      <c r="NRW38" s="267"/>
      <c r="NRX38" s="267"/>
      <c r="NRY38" s="267"/>
      <c r="NRZ38" s="267"/>
      <c r="NSA38" s="267"/>
      <c r="NSB38" s="267"/>
      <c r="NSC38" s="267"/>
      <c r="NSD38" s="267"/>
      <c r="NSE38" s="267"/>
      <c r="NSF38" s="267"/>
      <c r="NSG38" s="267"/>
      <c r="NSH38" s="267"/>
      <c r="NSI38" s="267"/>
      <c r="NSJ38" s="267"/>
      <c r="NSK38" s="267"/>
      <c r="NSL38" s="267"/>
      <c r="NSM38" s="267"/>
      <c r="NSN38" s="267"/>
      <c r="NSO38" s="267"/>
      <c r="NSP38" s="267"/>
      <c r="NSQ38" s="267"/>
      <c r="NSR38" s="267"/>
      <c r="NSS38" s="267"/>
      <c r="NST38" s="267"/>
      <c r="NSU38" s="267"/>
      <c r="NSV38" s="267"/>
      <c r="NSW38" s="267"/>
      <c r="NSX38" s="267"/>
      <c r="NSY38" s="267"/>
      <c r="NSZ38" s="267"/>
      <c r="NTA38" s="267"/>
      <c r="NTB38" s="267"/>
      <c r="NTC38" s="267"/>
      <c r="NTD38" s="267"/>
      <c r="NTE38" s="267"/>
      <c r="NTF38" s="267"/>
      <c r="NTG38" s="267"/>
      <c r="NTH38" s="267"/>
      <c r="NTI38" s="267"/>
      <c r="NTJ38" s="267"/>
      <c r="NTK38" s="267"/>
      <c r="NTL38" s="267"/>
      <c r="NTM38" s="267"/>
      <c r="NTN38" s="267"/>
      <c r="NTO38" s="267"/>
      <c r="NTP38" s="267"/>
      <c r="NTQ38" s="267"/>
      <c r="NTR38" s="267"/>
      <c r="NTS38" s="267"/>
      <c r="NTT38" s="267"/>
      <c r="NTU38" s="267"/>
      <c r="NTV38" s="267"/>
      <c r="NTW38" s="267"/>
      <c r="NTX38" s="267"/>
      <c r="NTY38" s="267"/>
      <c r="NTZ38" s="267"/>
      <c r="NUA38" s="267"/>
      <c r="NUB38" s="267"/>
      <c r="NUC38" s="267"/>
      <c r="NUD38" s="267"/>
      <c r="NUE38" s="267"/>
      <c r="NUF38" s="267"/>
      <c r="NUG38" s="267"/>
      <c r="NUH38" s="267"/>
      <c r="NUI38" s="267"/>
      <c r="NUJ38" s="267"/>
      <c r="NUK38" s="267"/>
      <c r="NUL38" s="267"/>
      <c r="NUM38" s="267"/>
      <c r="NUN38" s="267"/>
      <c r="NUO38" s="267"/>
      <c r="NUP38" s="267"/>
      <c r="NUQ38" s="267"/>
      <c r="NUR38" s="267"/>
      <c r="NUS38" s="267"/>
      <c r="NUT38" s="267"/>
      <c r="NUU38" s="267"/>
      <c r="NUV38" s="267"/>
      <c r="NUW38" s="267"/>
      <c r="NUX38" s="267"/>
      <c r="NUY38" s="267"/>
      <c r="NUZ38" s="267"/>
      <c r="NVA38" s="267"/>
      <c r="NVB38" s="267"/>
      <c r="NVC38" s="267"/>
      <c r="NVD38" s="267"/>
      <c r="NVE38" s="267"/>
      <c r="NVF38" s="267"/>
      <c r="NVG38" s="267"/>
      <c r="NVH38" s="267"/>
      <c r="NVI38" s="267"/>
      <c r="NVJ38" s="267"/>
      <c r="NVK38" s="267"/>
      <c r="NVL38" s="267"/>
      <c r="NVM38" s="267"/>
      <c r="NVN38" s="267"/>
      <c r="NVO38" s="267"/>
      <c r="NVP38" s="267"/>
      <c r="NVQ38" s="267"/>
      <c r="NVR38" s="267"/>
      <c r="NVS38" s="267"/>
      <c r="NVT38" s="267"/>
      <c r="NVU38" s="267"/>
      <c r="NVV38" s="267"/>
      <c r="NVW38" s="267"/>
      <c r="NVX38" s="267"/>
      <c r="NVY38" s="267"/>
      <c r="NVZ38" s="267"/>
      <c r="NWA38" s="267"/>
      <c r="NWB38" s="267"/>
      <c r="NWC38" s="267"/>
      <c r="NWD38" s="267"/>
      <c r="NWE38" s="267"/>
      <c r="NWF38" s="267"/>
      <c r="NWG38" s="267"/>
      <c r="NWH38" s="267"/>
      <c r="NWI38" s="267"/>
      <c r="NWJ38" s="267"/>
      <c r="NWK38" s="267"/>
      <c r="NWL38" s="267"/>
      <c r="NWM38" s="267"/>
      <c r="NWN38" s="267"/>
      <c r="NWO38" s="267"/>
      <c r="NWP38" s="267"/>
      <c r="NWQ38" s="267"/>
      <c r="NWR38" s="267"/>
      <c r="NWS38" s="267"/>
      <c r="NWT38" s="267"/>
      <c r="NWU38" s="267"/>
      <c r="NWV38" s="267"/>
      <c r="NWW38" s="267"/>
      <c r="NWX38" s="267"/>
      <c r="NWY38" s="267"/>
      <c r="NWZ38" s="267"/>
      <c r="NXA38" s="267"/>
      <c r="NXB38" s="267"/>
      <c r="NXC38" s="267"/>
      <c r="NXD38" s="267"/>
      <c r="NXE38" s="267"/>
      <c r="NXF38" s="267"/>
      <c r="NXG38" s="267"/>
      <c r="NXH38" s="267"/>
      <c r="NXI38" s="267"/>
      <c r="NXJ38" s="267"/>
      <c r="NXK38" s="267"/>
      <c r="NXL38" s="267"/>
      <c r="NXM38" s="267"/>
      <c r="NXN38" s="267"/>
      <c r="NXO38" s="267"/>
      <c r="NXP38" s="267"/>
      <c r="NXQ38" s="267"/>
      <c r="NXR38" s="267"/>
      <c r="NXS38" s="267"/>
      <c r="NXT38" s="267"/>
      <c r="NXU38" s="267"/>
      <c r="NXV38" s="267"/>
      <c r="NXW38" s="267"/>
      <c r="NXX38" s="267"/>
      <c r="NXY38" s="267"/>
      <c r="NXZ38" s="267"/>
      <c r="NYA38" s="267"/>
      <c r="NYB38" s="267"/>
      <c r="NYC38" s="267"/>
      <c r="NYD38" s="267"/>
      <c r="NYE38" s="267"/>
      <c r="NYF38" s="267"/>
      <c r="NYG38" s="267"/>
      <c r="NYH38" s="267"/>
      <c r="NYI38" s="267"/>
      <c r="NYJ38" s="267"/>
      <c r="NYK38" s="267"/>
      <c r="NYL38" s="267"/>
      <c r="NYM38" s="267"/>
      <c r="NYN38" s="267"/>
      <c r="NYO38" s="267"/>
      <c r="NYP38" s="267"/>
      <c r="NYQ38" s="267"/>
      <c r="NYR38" s="267"/>
      <c r="NYS38" s="267"/>
      <c r="NYT38" s="267"/>
      <c r="NYU38" s="267"/>
      <c r="NYV38" s="267"/>
      <c r="NYW38" s="267"/>
      <c r="NYX38" s="267"/>
      <c r="NYY38" s="267"/>
      <c r="NYZ38" s="267"/>
      <c r="NZA38" s="267"/>
      <c r="NZB38" s="267"/>
      <c r="NZC38" s="267"/>
      <c r="NZD38" s="267"/>
      <c r="NZE38" s="267"/>
      <c r="NZF38" s="267"/>
      <c r="NZG38" s="267"/>
      <c r="NZH38" s="267"/>
      <c r="NZI38" s="267"/>
      <c r="NZJ38" s="267"/>
      <c r="NZK38" s="267"/>
      <c r="NZL38" s="267"/>
      <c r="NZM38" s="267"/>
      <c r="NZN38" s="267"/>
      <c r="NZO38" s="267"/>
      <c r="NZP38" s="267"/>
      <c r="NZQ38" s="267"/>
      <c r="NZR38" s="267"/>
      <c r="NZS38" s="267"/>
      <c r="NZT38" s="267"/>
      <c r="NZU38" s="267"/>
      <c r="NZV38" s="267"/>
      <c r="NZW38" s="267"/>
      <c r="NZX38" s="267"/>
      <c r="NZY38" s="267"/>
      <c r="NZZ38" s="267"/>
      <c r="OAA38" s="267"/>
      <c r="OAB38" s="267"/>
      <c r="OAC38" s="267"/>
      <c r="OAD38" s="267"/>
      <c r="OAE38" s="267"/>
      <c r="OAF38" s="267"/>
      <c r="OAG38" s="267"/>
      <c r="OAH38" s="267"/>
      <c r="OAI38" s="267"/>
      <c r="OAJ38" s="267"/>
      <c r="OAK38" s="267"/>
      <c r="OAL38" s="267"/>
      <c r="OAM38" s="267"/>
      <c r="OAN38" s="267"/>
      <c r="OAO38" s="267"/>
      <c r="OAP38" s="267"/>
      <c r="OAQ38" s="267"/>
      <c r="OAR38" s="267"/>
      <c r="OAS38" s="267"/>
      <c r="OAT38" s="267"/>
      <c r="OAU38" s="267"/>
      <c r="OAV38" s="267"/>
      <c r="OAW38" s="267"/>
      <c r="OAX38" s="267"/>
      <c r="OAY38" s="267"/>
      <c r="OAZ38" s="267"/>
      <c r="OBA38" s="267"/>
      <c r="OBB38" s="267"/>
      <c r="OBC38" s="267"/>
      <c r="OBD38" s="267"/>
      <c r="OBE38" s="267"/>
      <c r="OBF38" s="267"/>
      <c r="OBG38" s="267"/>
      <c r="OBH38" s="267"/>
      <c r="OBI38" s="267"/>
      <c r="OBJ38" s="267"/>
      <c r="OBK38" s="267"/>
      <c r="OBL38" s="267"/>
      <c r="OBM38" s="267"/>
      <c r="OBN38" s="267"/>
      <c r="OBO38" s="267"/>
      <c r="OBP38" s="267"/>
      <c r="OBQ38" s="267"/>
      <c r="OBR38" s="267"/>
      <c r="OBS38" s="267"/>
      <c r="OBT38" s="267"/>
      <c r="OBU38" s="267"/>
      <c r="OBV38" s="267"/>
      <c r="OBW38" s="267"/>
      <c r="OBX38" s="267"/>
      <c r="OBY38" s="267"/>
      <c r="OBZ38" s="267"/>
      <c r="OCA38" s="267"/>
      <c r="OCB38" s="267"/>
      <c r="OCC38" s="267"/>
      <c r="OCD38" s="267"/>
      <c r="OCE38" s="267"/>
      <c r="OCF38" s="267"/>
      <c r="OCG38" s="267"/>
      <c r="OCH38" s="267"/>
      <c r="OCI38" s="267"/>
      <c r="OCJ38" s="267"/>
      <c r="OCK38" s="267"/>
      <c r="OCL38" s="267"/>
      <c r="OCM38" s="267"/>
      <c r="OCN38" s="267"/>
      <c r="OCO38" s="267"/>
      <c r="OCP38" s="267"/>
      <c r="OCQ38" s="267"/>
      <c r="OCR38" s="267"/>
      <c r="OCS38" s="267"/>
      <c r="OCT38" s="267"/>
      <c r="OCU38" s="267"/>
      <c r="OCV38" s="267"/>
      <c r="OCW38" s="267"/>
      <c r="OCX38" s="267"/>
      <c r="OCY38" s="267"/>
      <c r="OCZ38" s="267"/>
      <c r="ODA38" s="267"/>
      <c r="ODB38" s="267"/>
      <c r="ODC38" s="267"/>
      <c r="ODD38" s="267"/>
      <c r="ODE38" s="267"/>
      <c r="ODF38" s="267"/>
      <c r="ODG38" s="267"/>
      <c r="ODH38" s="267"/>
      <c r="ODI38" s="267"/>
      <c r="ODJ38" s="267"/>
      <c r="ODK38" s="267"/>
      <c r="ODL38" s="267"/>
      <c r="ODM38" s="267"/>
      <c r="ODN38" s="267"/>
      <c r="ODO38" s="267"/>
      <c r="ODP38" s="267"/>
      <c r="ODQ38" s="267"/>
      <c r="ODR38" s="267"/>
      <c r="ODS38" s="267"/>
      <c r="ODT38" s="267"/>
      <c r="ODU38" s="267"/>
      <c r="ODV38" s="267"/>
      <c r="ODW38" s="267"/>
      <c r="ODX38" s="267"/>
      <c r="ODY38" s="267"/>
      <c r="ODZ38" s="267"/>
      <c r="OEA38" s="267"/>
      <c r="OEB38" s="267"/>
      <c r="OEC38" s="267"/>
      <c r="OED38" s="267"/>
      <c r="OEE38" s="267"/>
      <c r="OEF38" s="267"/>
      <c r="OEG38" s="267"/>
      <c r="OEH38" s="267"/>
      <c r="OEI38" s="267"/>
      <c r="OEJ38" s="267"/>
      <c r="OEK38" s="267"/>
      <c r="OEL38" s="267"/>
      <c r="OEM38" s="267"/>
      <c r="OEN38" s="267"/>
      <c r="OEO38" s="267"/>
      <c r="OEP38" s="267"/>
      <c r="OEQ38" s="267"/>
      <c r="OER38" s="267"/>
      <c r="OES38" s="267"/>
      <c r="OET38" s="267"/>
      <c r="OEU38" s="267"/>
      <c r="OEV38" s="267"/>
      <c r="OEW38" s="267"/>
      <c r="OEX38" s="267"/>
      <c r="OEY38" s="267"/>
      <c r="OEZ38" s="267"/>
      <c r="OFA38" s="267"/>
      <c r="OFB38" s="267"/>
      <c r="OFC38" s="267"/>
      <c r="OFD38" s="267"/>
      <c r="OFE38" s="267"/>
      <c r="OFF38" s="267"/>
      <c r="OFG38" s="267"/>
      <c r="OFH38" s="267"/>
      <c r="OFI38" s="267"/>
      <c r="OFJ38" s="267"/>
      <c r="OFK38" s="267"/>
      <c r="OFL38" s="267"/>
      <c r="OFM38" s="267"/>
      <c r="OFN38" s="267"/>
      <c r="OFO38" s="267"/>
      <c r="OFP38" s="267"/>
      <c r="OFQ38" s="267"/>
      <c r="OFR38" s="267"/>
      <c r="OFS38" s="267"/>
      <c r="OFT38" s="267"/>
      <c r="OFU38" s="267"/>
      <c r="OFV38" s="267"/>
      <c r="OFW38" s="267"/>
      <c r="OFX38" s="267"/>
      <c r="OFY38" s="267"/>
      <c r="OFZ38" s="267"/>
      <c r="OGA38" s="267"/>
      <c r="OGB38" s="267"/>
      <c r="OGC38" s="267"/>
      <c r="OGD38" s="267"/>
      <c r="OGE38" s="267"/>
      <c r="OGF38" s="267"/>
      <c r="OGG38" s="267"/>
      <c r="OGH38" s="267"/>
      <c r="OGI38" s="267"/>
      <c r="OGJ38" s="267"/>
      <c r="OGK38" s="267"/>
      <c r="OGL38" s="267"/>
      <c r="OGM38" s="267"/>
      <c r="OGN38" s="267"/>
      <c r="OGO38" s="267"/>
      <c r="OGP38" s="267"/>
      <c r="OGQ38" s="267"/>
      <c r="OGR38" s="267"/>
      <c r="OGS38" s="267"/>
      <c r="OGT38" s="267"/>
      <c r="OGU38" s="267"/>
      <c r="OGV38" s="267"/>
      <c r="OGW38" s="267"/>
      <c r="OGX38" s="267"/>
      <c r="OGY38" s="267"/>
      <c r="OGZ38" s="267"/>
      <c r="OHA38" s="267"/>
      <c r="OHB38" s="267"/>
      <c r="OHC38" s="267"/>
      <c r="OHD38" s="267"/>
      <c r="OHE38" s="267"/>
      <c r="OHF38" s="267"/>
      <c r="OHG38" s="267"/>
      <c r="OHH38" s="267"/>
      <c r="OHI38" s="267"/>
      <c r="OHJ38" s="267"/>
      <c r="OHK38" s="267"/>
      <c r="OHL38" s="267"/>
      <c r="OHM38" s="267"/>
      <c r="OHN38" s="267"/>
      <c r="OHO38" s="267"/>
      <c r="OHP38" s="267"/>
      <c r="OHQ38" s="267"/>
      <c r="OHR38" s="267"/>
      <c r="OHS38" s="267"/>
      <c r="OHT38" s="267"/>
      <c r="OHU38" s="267"/>
      <c r="OHV38" s="267"/>
      <c r="OHW38" s="267"/>
      <c r="OHX38" s="267"/>
      <c r="OHY38" s="267"/>
      <c r="OHZ38" s="267"/>
      <c r="OIA38" s="267"/>
      <c r="OIB38" s="267"/>
      <c r="OIC38" s="267"/>
      <c r="OID38" s="267"/>
      <c r="OIE38" s="267"/>
      <c r="OIF38" s="267"/>
      <c r="OIG38" s="267"/>
      <c r="OIH38" s="267"/>
      <c r="OII38" s="267"/>
      <c r="OIJ38" s="267"/>
      <c r="OIK38" s="267"/>
      <c r="OIL38" s="267"/>
      <c r="OIM38" s="267"/>
      <c r="OIN38" s="267"/>
      <c r="OIO38" s="267"/>
      <c r="OIP38" s="267"/>
      <c r="OIQ38" s="267"/>
      <c r="OIR38" s="267"/>
      <c r="OIS38" s="267"/>
      <c r="OIT38" s="267"/>
      <c r="OIU38" s="267"/>
      <c r="OIV38" s="267"/>
      <c r="OIW38" s="267"/>
      <c r="OIX38" s="267"/>
      <c r="OIY38" s="267"/>
      <c r="OIZ38" s="267"/>
      <c r="OJA38" s="267"/>
      <c r="OJB38" s="267"/>
      <c r="OJC38" s="267"/>
      <c r="OJD38" s="267"/>
      <c r="OJE38" s="267"/>
      <c r="OJF38" s="267"/>
      <c r="OJG38" s="267"/>
      <c r="OJH38" s="267"/>
      <c r="OJI38" s="267"/>
      <c r="OJJ38" s="267"/>
      <c r="OJK38" s="267"/>
      <c r="OJL38" s="267"/>
      <c r="OJM38" s="267"/>
      <c r="OJN38" s="267"/>
      <c r="OJO38" s="267"/>
      <c r="OJP38" s="267"/>
      <c r="OJQ38" s="267"/>
      <c r="OJR38" s="267"/>
      <c r="OJS38" s="267"/>
      <c r="OJT38" s="267"/>
      <c r="OJU38" s="267"/>
      <c r="OJV38" s="267"/>
      <c r="OJW38" s="267"/>
      <c r="OJX38" s="267"/>
      <c r="OJY38" s="267"/>
      <c r="OJZ38" s="267"/>
      <c r="OKA38" s="267"/>
      <c r="OKB38" s="267"/>
      <c r="OKC38" s="267"/>
      <c r="OKD38" s="267"/>
      <c r="OKE38" s="267"/>
      <c r="OKF38" s="267"/>
      <c r="OKG38" s="267"/>
      <c r="OKH38" s="267"/>
      <c r="OKI38" s="267"/>
      <c r="OKJ38" s="267"/>
      <c r="OKK38" s="267"/>
      <c r="OKL38" s="267"/>
      <c r="OKM38" s="267"/>
      <c r="OKN38" s="267"/>
      <c r="OKO38" s="267"/>
      <c r="OKP38" s="267"/>
      <c r="OKQ38" s="267"/>
      <c r="OKR38" s="267"/>
      <c r="OKS38" s="267"/>
      <c r="OKT38" s="267"/>
      <c r="OKU38" s="267"/>
      <c r="OKV38" s="267"/>
      <c r="OKW38" s="267"/>
      <c r="OKX38" s="267"/>
      <c r="OKY38" s="267"/>
      <c r="OKZ38" s="267"/>
      <c r="OLA38" s="267"/>
      <c r="OLB38" s="267"/>
      <c r="OLC38" s="267"/>
      <c r="OLD38" s="267"/>
      <c r="OLE38" s="267"/>
      <c r="OLF38" s="267"/>
      <c r="OLG38" s="267"/>
      <c r="OLH38" s="267"/>
      <c r="OLI38" s="267"/>
      <c r="OLJ38" s="267"/>
      <c r="OLK38" s="267"/>
      <c r="OLL38" s="267"/>
      <c r="OLM38" s="267"/>
      <c r="OLN38" s="267"/>
      <c r="OLO38" s="267"/>
      <c r="OLP38" s="267"/>
      <c r="OLQ38" s="267"/>
      <c r="OLR38" s="267"/>
      <c r="OLS38" s="267"/>
      <c r="OLT38" s="267"/>
      <c r="OLU38" s="267"/>
      <c r="OLV38" s="267"/>
      <c r="OLW38" s="267"/>
      <c r="OLX38" s="267"/>
      <c r="OLY38" s="267"/>
      <c r="OLZ38" s="267"/>
      <c r="OMA38" s="267"/>
      <c r="OMB38" s="267"/>
      <c r="OMC38" s="267"/>
      <c r="OMD38" s="267"/>
      <c r="OME38" s="267"/>
      <c r="OMF38" s="267"/>
      <c r="OMG38" s="267"/>
      <c r="OMH38" s="267"/>
      <c r="OMI38" s="267"/>
      <c r="OMJ38" s="267"/>
      <c r="OMK38" s="267"/>
      <c r="OML38" s="267"/>
      <c r="OMM38" s="267"/>
      <c r="OMN38" s="267"/>
      <c r="OMO38" s="267"/>
      <c r="OMP38" s="267"/>
      <c r="OMQ38" s="267"/>
      <c r="OMR38" s="267"/>
      <c r="OMS38" s="267"/>
      <c r="OMT38" s="267"/>
      <c r="OMU38" s="267"/>
      <c r="OMV38" s="267"/>
      <c r="OMW38" s="267"/>
      <c r="OMX38" s="267"/>
      <c r="OMY38" s="267"/>
      <c r="OMZ38" s="267"/>
      <c r="ONA38" s="267"/>
      <c r="ONB38" s="267"/>
      <c r="ONC38" s="267"/>
      <c r="OND38" s="267"/>
      <c r="ONE38" s="267"/>
      <c r="ONF38" s="267"/>
      <c r="ONG38" s="267"/>
      <c r="ONH38" s="267"/>
      <c r="ONI38" s="267"/>
      <c r="ONJ38" s="267"/>
      <c r="ONK38" s="267"/>
      <c r="ONL38" s="267"/>
      <c r="ONM38" s="267"/>
      <c r="ONN38" s="267"/>
      <c r="ONO38" s="267"/>
      <c r="ONP38" s="267"/>
      <c r="ONQ38" s="267"/>
      <c r="ONR38" s="267"/>
      <c r="ONS38" s="267"/>
      <c r="ONT38" s="267"/>
      <c r="ONU38" s="267"/>
      <c r="ONV38" s="267"/>
      <c r="ONW38" s="267"/>
      <c r="ONX38" s="267"/>
      <c r="ONY38" s="267"/>
      <c r="ONZ38" s="267"/>
      <c r="OOA38" s="267"/>
      <c r="OOB38" s="267"/>
      <c r="OOC38" s="267"/>
      <c r="OOD38" s="267"/>
      <c r="OOE38" s="267"/>
      <c r="OOF38" s="267"/>
      <c r="OOG38" s="267"/>
      <c r="OOH38" s="267"/>
      <c r="OOI38" s="267"/>
      <c r="OOJ38" s="267"/>
      <c r="OOK38" s="267"/>
      <c r="OOL38" s="267"/>
      <c r="OOM38" s="267"/>
      <c r="OON38" s="267"/>
      <c r="OOO38" s="267"/>
      <c r="OOP38" s="267"/>
      <c r="OOQ38" s="267"/>
      <c r="OOR38" s="267"/>
      <c r="OOS38" s="267"/>
      <c r="OOT38" s="267"/>
      <c r="OOU38" s="267"/>
      <c r="OOV38" s="267"/>
      <c r="OOW38" s="267"/>
      <c r="OOX38" s="267"/>
      <c r="OOY38" s="267"/>
      <c r="OOZ38" s="267"/>
      <c r="OPA38" s="267"/>
      <c r="OPB38" s="267"/>
      <c r="OPC38" s="267"/>
      <c r="OPD38" s="267"/>
      <c r="OPE38" s="267"/>
      <c r="OPF38" s="267"/>
      <c r="OPG38" s="267"/>
      <c r="OPH38" s="267"/>
      <c r="OPI38" s="267"/>
      <c r="OPJ38" s="267"/>
      <c r="OPK38" s="267"/>
      <c r="OPL38" s="267"/>
      <c r="OPM38" s="267"/>
      <c r="OPN38" s="267"/>
      <c r="OPO38" s="267"/>
      <c r="OPP38" s="267"/>
      <c r="OPQ38" s="267"/>
      <c r="OPR38" s="267"/>
      <c r="OPS38" s="267"/>
      <c r="OPT38" s="267"/>
      <c r="OPU38" s="267"/>
      <c r="OPV38" s="267"/>
      <c r="OPW38" s="267"/>
      <c r="OPX38" s="267"/>
      <c r="OPY38" s="267"/>
      <c r="OPZ38" s="267"/>
      <c r="OQA38" s="267"/>
      <c r="OQB38" s="267"/>
      <c r="OQC38" s="267"/>
      <c r="OQD38" s="267"/>
      <c r="OQE38" s="267"/>
      <c r="OQF38" s="267"/>
      <c r="OQG38" s="267"/>
      <c r="OQH38" s="267"/>
      <c r="OQI38" s="267"/>
      <c r="OQJ38" s="267"/>
      <c r="OQK38" s="267"/>
      <c r="OQL38" s="267"/>
      <c r="OQM38" s="267"/>
      <c r="OQN38" s="267"/>
      <c r="OQO38" s="267"/>
      <c r="OQP38" s="267"/>
      <c r="OQQ38" s="267"/>
      <c r="OQR38" s="267"/>
      <c r="OQS38" s="267"/>
      <c r="OQT38" s="267"/>
      <c r="OQU38" s="267"/>
      <c r="OQV38" s="267"/>
      <c r="OQW38" s="267"/>
      <c r="OQX38" s="267"/>
      <c r="OQY38" s="267"/>
      <c r="OQZ38" s="267"/>
      <c r="ORA38" s="267"/>
      <c r="ORB38" s="267"/>
      <c r="ORC38" s="267"/>
      <c r="ORD38" s="267"/>
      <c r="ORE38" s="267"/>
      <c r="ORF38" s="267"/>
      <c r="ORG38" s="267"/>
      <c r="ORH38" s="267"/>
      <c r="ORI38" s="267"/>
      <c r="ORJ38" s="267"/>
      <c r="ORK38" s="267"/>
      <c r="ORL38" s="267"/>
      <c r="ORM38" s="267"/>
      <c r="ORN38" s="267"/>
      <c r="ORO38" s="267"/>
      <c r="ORP38" s="267"/>
      <c r="ORQ38" s="267"/>
      <c r="ORR38" s="267"/>
      <c r="ORS38" s="267"/>
      <c r="ORT38" s="267"/>
      <c r="ORU38" s="267"/>
      <c r="ORV38" s="267"/>
      <c r="ORW38" s="267"/>
      <c r="ORX38" s="267"/>
      <c r="ORY38" s="267"/>
      <c r="ORZ38" s="267"/>
      <c r="OSA38" s="267"/>
      <c r="OSB38" s="267"/>
      <c r="OSC38" s="267"/>
      <c r="OSD38" s="267"/>
      <c r="OSE38" s="267"/>
      <c r="OSF38" s="267"/>
      <c r="OSG38" s="267"/>
      <c r="OSH38" s="267"/>
      <c r="OSI38" s="267"/>
      <c r="OSJ38" s="267"/>
      <c r="OSK38" s="267"/>
      <c r="OSL38" s="267"/>
      <c r="OSM38" s="267"/>
      <c r="OSN38" s="267"/>
      <c r="OSO38" s="267"/>
      <c r="OSP38" s="267"/>
      <c r="OSQ38" s="267"/>
      <c r="OSR38" s="267"/>
      <c r="OSS38" s="267"/>
      <c r="OST38" s="267"/>
      <c r="OSU38" s="267"/>
      <c r="OSV38" s="267"/>
      <c r="OSW38" s="267"/>
      <c r="OSX38" s="267"/>
      <c r="OSY38" s="267"/>
      <c r="OSZ38" s="267"/>
      <c r="OTA38" s="267"/>
      <c r="OTB38" s="267"/>
      <c r="OTC38" s="267"/>
      <c r="OTD38" s="267"/>
      <c r="OTE38" s="267"/>
      <c r="OTF38" s="267"/>
      <c r="OTG38" s="267"/>
      <c r="OTH38" s="267"/>
      <c r="OTI38" s="267"/>
      <c r="OTJ38" s="267"/>
      <c r="OTK38" s="267"/>
      <c r="OTL38" s="267"/>
      <c r="OTM38" s="267"/>
      <c r="OTN38" s="267"/>
      <c r="OTO38" s="267"/>
      <c r="OTP38" s="267"/>
      <c r="OTQ38" s="267"/>
      <c r="OTR38" s="267"/>
      <c r="OTS38" s="267"/>
      <c r="OTT38" s="267"/>
      <c r="OTU38" s="267"/>
      <c r="OTV38" s="267"/>
      <c r="OTW38" s="267"/>
      <c r="OTX38" s="267"/>
      <c r="OTY38" s="267"/>
      <c r="OTZ38" s="267"/>
      <c r="OUA38" s="267"/>
      <c r="OUB38" s="267"/>
      <c r="OUC38" s="267"/>
      <c r="OUD38" s="267"/>
      <c r="OUE38" s="267"/>
      <c r="OUF38" s="267"/>
      <c r="OUG38" s="267"/>
      <c r="OUH38" s="267"/>
      <c r="OUI38" s="267"/>
      <c r="OUJ38" s="267"/>
      <c r="OUK38" s="267"/>
      <c r="OUL38" s="267"/>
      <c r="OUM38" s="267"/>
      <c r="OUN38" s="267"/>
      <c r="OUO38" s="267"/>
      <c r="OUP38" s="267"/>
      <c r="OUQ38" s="267"/>
      <c r="OUR38" s="267"/>
      <c r="OUS38" s="267"/>
      <c r="OUT38" s="267"/>
      <c r="OUU38" s="267"/>
      <c r="OUV38" s="267"/>
      <c r="OUW38" s="267"/>
      <c r="OUX38" s="267"/>
      <c r="OUY38" s="267"/>
      <c r="OUZ38" s="267"/>
      <c r="OVA38" s="267"/>
      <c r="OVB38" s="267"/>
      <c r="OVC38" s="267"/>
      <c r="OVD38" s="267"/>
      <c r="OVE38" s="267"/>
      <c r="OVF38" s="267"/>
      <c r="OVG38" s="267"/>
      <c r="OVH38" s="267"/>
      <c r="OVI38" s="267"/>
      <c r="OVJ38" s="267"/>
      <c r="OVK38" s="267"/>
      <c r="OVL38" s="267"/>
      <c r="OVM38" s="267"/>
      <c r="OVN38" s="267"/>
      <c r="OVO38" s="267"/>
      <c r="OVP38" s="267"/>
      <c r="OVQ38" s="267"/>
      <c r="OVR38" s="267"/>
      <c r="OVS38" s="267"/>
      <c r="OVT38" s="267"/>
      <c r="OVU38" s="267"/>
      <c r="OVV38" s="267"/>
      <c r="OVW38" s="267"/>
      <c r="OVX38" s="267"/>
      <c r="OVY38" s="267"/>
      <c r="OVZ38" s="267"/>
      <c r="OWA38" s="267"/>
      <c r="OWB38" s="267"/>
      <c r="OWC38" s="267"/>
      <c r="OWD38" s="267"/>
      <c r="OWE38" s="267"/>
      <c r="OWF38" s="267"/>
      <c r="OWG38" s="267"/>
      <c r="OWH38" s="267"/>
      <c r="OWI38" s="267"/>
      <c r="OWJ38" s="267"/>
      <c r="OWK38" s="267"/>
      <c r="OWL38" s="267"/>
      <c r="OWM38" s="267"/>
      <c r="OWN38" s="267"/>
      <c r="OWO38" s="267"/>
      <c r="OWP38" s="267"/>
      <c r="OWQ38" s="267"/>
      <c r="OWR38" s="267"/>
      <c r="OWS38" s="267"/>
      <c r="OWT38" s="267"/>
      <c r="OWU38" s="267"/>
      <c r="OWV38" s="267"/>
      <c r="OWW38" s="267"/>
      <c r="OWX38" s="267"/>
      <c r="OWY38" s="267"/>
      <c r="OWZ38" s="267"/>
      <c r="OXA38" s="267"/>
      <c r="OXB38" s="267"/>
      <c r="OXC38" s="267"/>
      <c r="OXD38" s="267"/>
      <c r="OXE38" s="267"/>
      <c r="OXF38" s="267"/>
      <c r="OXG38" s="267"/>
      <c r="OXH38" s="267"/>
      <c r="OXI38" s="267"/>
      <c r="OXJ38" s="267"/>
      <c r="OXK38" s="267"/>
      <c r="OXL38" s="267"/>
      <c r="OXM38" s="267"/>
      <c r="OXN38" s="267"/>
      <c r="OXO38" s="267"/>
      <c r="OXP38" s="267"/>
      <c r="OXQ38" s="267"/>
      <c r="OXR38" s="267"/>
      <c r="OXS38" s="267"/>
      <c r="OXT38" s="267"/>
      <c r="OXU38" s="267"/>
      <c r="OXV38" s="267"/>
      <c r="OXW38" s="267"/>
      <c r="OXX38" s="267"/>
      <c r="OXY38" s="267"/>
      <c r="OXZ38" s="267"/>
      <c r="OYA38" s="267"/>
      <c r="OYB38" s="267"/>
      <c r="OYC38" s="267"/>
      <c r="OYD38" s="267"/>
      <c r="OYE38" s="267"/>
      <c r="OYF38" s="267"/>
      <c r="OYG38" s="267"/>
      <c r="OYH38" s="267"/>
      <c r="OYI38" s="267"/>
      <c r="OYJ38" s="267"/>
      <c r="OYK38" s="267"/>
      <c r="OYL38" s="267"/>
      <c r="OYM38" s="267"/>
      <c r="OYN38" s="267"/>
      <c r="OYO38" s="267"/>
      <c r="OYP38" s="267"/>
      <c r="OYQ38" s="267"/>
      <c r="OYR38" s="267"/>
      <c r="OYS38" s="267"/>
      <c r="OYT38" s="267"/>
      <c r="OYU38" s="267"/>
      <c r="OYV38" s="267"/>
      <c r="OYW38" s="267"/>
      <c r="OYX38" s="267"/>
      <c r="OYY38" s="267"/>
      <c r="OYZ38" s="267"/>
      <c r="OZA38" s="267"/>
      <c r="OZB38" s="267"/>
      <c r="OZC38" s="267"/>
      <c r="OZD38" s="267"/>
      <c r="OZE38" s="267"/>
      <c r="OZF38" s="267"/>
      <c r="OZG38" s="267"/>
      <c r="OZH38" s="267"/>
      <c r="OZI38" s="267"/>
      <c r="OZJ38" s="267"/>
      <c r="OZK38" s="267"/>
      <c r="OZL38" s="267"/>
      <c r="OZM38" s="267"/>
      <c r="OZN38" s="267"/>
      <c r="OZO38" s="267"/>
      <c r="OZP38" s="267"/>
      <c r="OZQ38" s="267"/>
      <c r="OZR38" s="267"/>
      <c r="OZS38" s="267"/>
      <c r="OZT38" s="267"/>
      <c r="OZU38" s="267"/>
      <c r="OZV38" s="267"/>
      <c r="OZW38" s="267"/>
      <c r="OZX38" s="267"/>
      <c r="OZY38" s="267"/>
      <c r="OZZ38" s="267"/>
      <c r="PAA38" s="267"/>
      <c r="PAB38" s="267"/>
      <c r="PAC38" s="267"/>
      <c r="PAD38" s="267"/>
      <c r="PAE38" s="267"/>
      <c r="PAF38" s="267"/>
      <c r="PAG38" s="267"/>
      <c r="PAH38" s="267"/>
      <c r="PAI38" s="267"/>
      <c r="PAJ38" s="267"/>
      <c r="PAK38" s="267"/>
      <c r="PAL38" s="267"/>
      <c r="PAM38" s="267"/>
      <c r="PAN38" s="267"/>
      <c r="PAO38" s="267"/>
      <c r="PAP38" s="267"/>
      <c r="PAQ38" s="267"/>
      <c r="PAR38" s="267"/>
      <c r="PAS38" s="267"/>
      <c r="PAT38" s="267"/>
      <c r="PAU38" s="267"/>
      <c r="PAV38" s="267"/>
      <c r="PAW38" s="267"/>
      <c r="PAX38" s="267"/>
      <c r="PAY38" s="267"/>
      <c r="PAZ38" s="267"/>
      <c r="PBA38" s="267"/>
      <c r="PBB38" s="267"/>
      <c r="PBC38" s="267"/>
      <c r="PBD38" s="267"/>
      <c r="PBE38" s="267"/>
      <c r="PBF38" s="267"/>
      <c r="PBG38" s="267"/>
      <c r="PBH38" s="267"/>
      <c r="PBI38" s="267"/>
      <c r="PBJ38" s="267"/>
      <c r="PBK38" s="267"/>
      <c r="PBL38" s="267"/>
      <c r="PBM38" s="267"/>
      <c r="PBN38" s="267"/>
      <c r="PBO38" s="267"/>
      <c r="PBP38" s="267"/>
      <c r="PBQ38" s="267"/>
      <c r="PBR38" s="267"/>
      <c r="PBS38" s="267"/>
      <c r="PBT38" s="267"/>
      <c r="PBU38" s="267"/>
      <c r="PBV38" s="267"/>
      <c r="PBW38" s="267"/>
      <c r="PBX38" s="267"/>
      <c r="PBY38" s="267"/>
      <c r="PBZ38" s="267"/>
      <c r="PCA38" s="267"/>
      <c r="PCB38" s="267"/>
      <c r="PCC38" s="267"/>
      <c r="PCD38" s="267"/>
      <c r="PCE38" s="267"/>
      <c r="PCF38" s="267"/>
      <c r="PCG38" s="267"/>
      <c r="PCH38" s="267"/>
      <c r="PCI38" s="267"/>
      <c r="PCJ38" s="267"/>
      <c r="PCK38" s="267"/>
      <c r="PCL38" s="267"/>
      <c r="PCM38" s="267"/>
      <c r="PCN38" s="267"/>
      <c r="PCO38" s="267"/>
      <c r="PCP38" s="267"/>
      <c r="PCQ38" s="267"/>
      <c r="PCR38" s="267"/>
      <c r="PCS38" s="267"/>
      <c r="PCT38" s="267"/>
      <c r="PCU38" s="267"/>
      <c r="PCV38" s="267"/>
      <c r="PCW38" s="267"/>
      <c r="PCX38" s="267"/>
      <c r="PCY38" s="267"/>
      <c r="PCZ38" s="267"/>
      <c r="PDA38" s="267"/>
      <c r="PDB38" s="267"/>
      <c r="PDC38" s="267"/>
      <c r="PDD38" s="267"/>
      <c r="PDE38" s="267"/>
      <c r="PDF38" s="267"/>
      <c r="PDG38" s="267"/>
      <c r="PDH38" s="267"/>
      <c r="PDI38" s="267"/>
      <c r="PDJ38" s="267"/>
      <c r="PDK38" s="267"/>
      <c r="PDL38" s="267"/>
      <c r="PDM38" s="267"/>
      <c r="PDN38" s="267"/>
      <c r="PDO38" s="267"/>
      <c r="PDP38" s="267"/>
      <c r="PDQ38" s="267"/>
      <c r="PDR38" s="267"/>
      <c r="PDS38" s="267"/>
      <c r="PDT38" s="267"/>
      <c r="PDU38" s="267"/>
      <c r="PDV38" s="267"/>
      <c r="PDW38" s="267"/>
      <c r="PDX38" s="267"/>
      <c r="PDY38" s="267"/>
      <c r="PDZ38" s="267"/>
      <c r="PEA38" s="267"/>
      <c r="PEB38" s="267"/>
      <c r="PEC38" s="267"/>
      <c r="PED38" s="267"/>
      <c r="PEE38" s="267"/>
      <c r="PEF38" s="267"/>
      <c r="PEG38" s="267"/>
      <c r="PEH38" s="267"/>
      <c r="PEI38" s="267"/>
      <c r="PEJ38" s="267"/>
      <c r="PEK38" s="267"/>
      <c r="PEL38" s="267"/>
      <c r="PEM38" s="267"/>
      <c r="PEN38" s="267"/>
      <c r="PEO38" s="267"/>
      <c r="PEP38" s="267"/>
      <c r="PEQ38" s="267"/>
      <c r="PER38" s="267"/>
      <c r="PES38" s="267"/>
      <c r="PET38" s="267"/>
      <c r="PEU38" s="267"/>
      <c r="PEV38" s="267"/>
      <c r="PEW38" s="267"/>
      <c r="PEX38" s="267"/>
      <c r="PEY38" s="267"/>
      <c r="PEZ38" s="267"/>
      <c r="PFA38" s="267"/>
      <c r="PFB38" s="267"/>
      <c r="PFC38" s="267"/>
      <c r="PFD38" s="267"/>
      <c r="PFE38" s="267"/>
      <c r="PFF38" s="267"/>
      <c r="PFG38" s="267"/>
      <c r="PFH38" s="267"/>
      <c r="PFI38" s="267"/>
      <c r="PFJ38" s="267"/>
      <c r="PFK38" s="267"/>
      <c r="PFL38" s="267"/>
      <c r="PFM38" s="267"/>
      <c r="PFN38" s="267"/>
      <c r="PFO38" s="267"/>
      <c r="PFP38" s="267"/>
      <c r="PFQ38" s="267"/>
      <c r="PFR38" s="267"/>
      <c r="PFS38" s="267"/>
      <c r="PFT38" s="267"/>
      <c r="PFU38" s="267"/>
      <c r="PFV38" s="267"/>
      <c r="PFW38" s="267"/>
      <c r="PFX38" s="267"/>
      <c r="PFY38" s="267"/>
      <c r="PFZ38" s="267"/>
      <c r="PGA38" s="267"/>
      <c r="PGB38" s="267"/>
      <c r="PGC38" s="267"/>
      <c r="PGD38" s="267"/>
      <c r="PGE38" s="267"/>
      <c r="PGF38" s="267"/>
      <c r="PGG38" s="267"/>
      <c r="PGH38" s="267"/>
      <c r="PGI38" s="267"/>
      <c r="PGJ38" s="267"/>
      <c r="PGK38" s="267"/>
      <c r="PGL38" s="267"/>
      <c r="PGM38" s="267"/>
      <c r="PGN38" s="267"/>
      <c r="PGO38" s="267"/>
      <c r="PGP38" s="267"/>
      <c r="PGQ38" s="267"/>
      <c r="PGR38" s="267"/>
      <c r="PGS38" s="267"/>
      <c r="PGT38" s="267"/>
      <c r="PGU38" s="267"/>
      <c r="PGV38" s="267"/>
      <c r="PGW38" s="267"/>
      <c r="PGX38" s="267"/>
      <c r="PGY38" s="267"/>
      <c r="PGZ38" s="267"/>
      <c r="PHA38" s="267"/>
      <c r="PHB38" s="267"/>
      <c r="PHC38" s="267"/>
      <c r="PHD38" s="267"/>
      <c r="PHE38" s="267"/>
      <c r="PHF38" s="267"/>
      <c r="PHG38" s="267"/>
      <c r="PHH38" s="267"/>
      <c r="PHI38" s="267"/>
      <c r="PHJ38" s="267"/>
      <c r="PHK38" s="267"/>
      <c r="PHL38" s="267"/>
      <c r="PHM38" s="267"/>
      <c r="PHN38" s="267"/>
      <c r="PHO38" s="267"/>
      <c r="PHP38" s="267"/>
      <c r="PHQ38" s="267"/>
      <c r="PHR38" s="267"/>
      <c r="PHS38" s="267"/>
      <c r="PHT38" s="267"/>
      <c r="PHU38" s="267"/>
      <c r="PHV38" s="267"/>
      <c r="PHW38" s="267"/>
      <c r="PHX38" s="267"/>
      <c r="PHY38" s="267"/>
      <c r="PHZ38" s="267"/>
      <c r="PIA38" s="267"/>
      <c r="PIB38" s="267"/>
      <c r="PIC38" s="267"/>
      <c r="PID38" s="267"/>
      <c r="PIE38" s="267"/>
      <c r="PIF38" s="267"/>
      <c r="PIG38" s="267"/>
      <c r="PIH38" s="267"/>
      <c r="PII38" s="267"/>
      <c r="PIJ38" s="267"/>
      <c r="PIK38" s="267"/>
      <c r="PIL38" s="267"/>
      <c r="PIM38" s="267"/>
      <c r="PIN38" s="267"/>
      <c r="PIO38" s="267"/>
      <c r="PIP38" s="267"/>
      <c r="PIQ38" s="267"/>
      <c r="PIR38" s="267"/>
      <c r="PIS38" s="267"/>
      <c r="PIT38" s="267"/>
      <c r="PIU38" s="267"/>
      <c r="PIV38" s="267"/>
      <c r="PIW38" s="267"/>
      <c r="PIX38" s="267"/>
      <c r="PIY38" s="267"/>
      <c r="PIZ38" s="267"/>
      <c r="PJA38" s="267"/>
      <c r="PJB38" s="267"/>
      <c r="PJC38" s="267"/>
      <c r="PJD38" s="267"/>
      <c r="PJE38" s="267"/>
      <c r="PJF38" s="267"/>
      <c r="PJG38" s="267"/>
      <c r="PJH38" s="267"/>
      <c r="PJI38" s="267"/>
      <c r="PJJ38" s="267"/>
      <c r="PJK38" s="267"/>
      <c r="PJL38" s="267"/>
      <c r="PJM38" s="267"/>
      <c r="PJN38" s="267"/>
      <c r="PJO38" s="267"/>
      <c r="PJP38" s="267"/>
      <c r="PJQ38" s="267"/>
      <c r="PJR38" s="267"/>
      <c r="PJS38" s="267"/>
      <c r="PJT38" s="267"/>
      <c r="PJU38" s="267"/>
      <c r="PJV38" s="267"/>
      <c r="PJW38" s="267"/>
      <c r="PJX38" s="267"/>
      <c r="PJY38" s="267"/>
      <c r="PJZ38" s="267"/>
      <c r="PKA38" s="267"/>
      <c r="PKB38" s="267"/>
      <c r="PKC38" s="267"/>
      <c r="PKD38" s="267"/>
      <c r="PKE38" s="267"/>
      <c r="PKF38" s="267"/>
      <c r="PKG38" s="267"/>
      <c r="PKH38" s="267"/>
      <c r="PKI38" s="267"/>
      <c r="PKJ38" s="267"/>
      <c r="PKK38" s="267"/>
      <c r="PKL38" s="267"/>
      <c r="PKM38" s="267"/>
      <c r="PKN38" s="267"/>
      <c r="PKO38" s="267"/>
      <c r="PKP38" s="267"/>
      <c r="PKQ38" s="267"/>
      <c r="PKR38" s="267"/>
      <c r="PKS38" s="267"/>
      <c r="PKT38" s="267"/>
      <c r="PKU38" s="267"/>
      <c r="PKV38" s="267"/>
      <c r="PKW38" s="267"/>
      <c r="PKX38" s="267"/>
      <c r="PKY38" s="267"/>
      <c r="PKZ38" s="267"/>
      <c r="PLA38" s="267"/>
      <c r="PLB38" s="267"/>
      <c r="PLC38" s="267"/>
      <c r="PLD38" s="267"/>
      <c r="PLE38" s="267"/>
      <c r="PLF38" s="267"/>
      <c r="PLG38" s="267"/>
      <c r="PLH38" s="267"/>
      <c r="PLI38" s="267"/>
      <c r="PLJ38" s="267"/>
      <c r="PLK38" s="267"/>
      <c r="PLL38" s="267"/>
      <c r="PLM38" s="267"/>
      <c r="PLN38" s="267"/>
      <c r="PLO38" s="267"/>
      <c r="PLP38" s="267"/>
      <c r="PLQ38" s="267"/>
      <c r="PLR38" s="267"/>
      <c r="PLS38" s="267"/>
      <c r="PLT38" s="267"/>
      <c r="PLU38" s="267"/>
      <c r="PLV38" s="267"/>
      <c r="PLW38" s="267"/>
      <c r="PLX38" s="267"/>
      <c r="PLY38" s="267"/>
      <c r="PLZ38" s="267"/>
      <c r="PMA38" s="267"/>
      <c r="PMB38" s="267"/>
      <c r="PMC38" s="267"/>
      <c r="PMD38" s="267"/>
      <c r="PME38" s="267"/>
      <c r="PMF38" s="267"/>
      <c r="PMG38" s="267"/>
      <c r="PMH38" s="267"/>
      <c r="PMI38" s="267"/>
      <c r="PMJ38" s="267"/>
      <c r="PMK38" s="267"/>
      <c r="PML38" s="267"/>
      <c r="PMM38" s="267"/>
      <c r="PMN38" s="267"/>
      <c r="PMO38" s="267"/>
      <c r="PMP38" s="267"/>
      <c r="PMQ38" s="267"/>
      <c r="PMR38" s="267"/>
      <c r="PMS38" s="267"/>
      <c r="PMT38" s="267"/>
      <c r="PMU38" s="267"/>
      <c r="PMV38" s="267"/>
      <c r="PMW38" s="267"/>
      <c r="PMX38" s="267"/>
      <c r="PMY38" s="267"/>
      <c r="PMZ38" s="267"/>
      <c r="PNA38" s="267"/>
      <c r="PNB38" s="267"/>
      <c r="PNC38" s="267"/>
      <c r="PND38" s="267"/>
      <c r="PNE38" s="267"/>
      <c r="PNF38" s="267"/>
      <c r="PNG38" s="267"/>
      <c r="PNH38" s="267"/>
      <c r="PNI38" s="267"/>
      <c r="PNJ38" s="267"/>
      <c r="PNK38" s="267"/>
      <c r="PNL38" s="267"/>
      <c r="PNM38" s="267"/>
      <c r="PNN38" s="267"/>
      <c r="PNO38" s="267"/>
      <c r="PNP38" s="267"/>
      <c r="PNQ38" s="267"/>
      <c r="PNR38" s="267"/>
      <c r="PNS38" s="267"/>
      <c r="PNT38" s="267"/>
      <c r="PNU38" s="267"/>
      <c r="PNV38" s="267"/>
      <c r="PNW38" s="267"/>
      <c r="PNX38" s="267"/>
      <c r="PNY38" s="267"/>
      <c r="PNZ38" s="267"/>
      <c r="POA38" s="267"/>
      <c r="POB38" s="267"/>
      <c r="POC38" s="267"/>
      <c r="POD38" s="267"/>
      <c r="POE38" s="267"/>
      <c r="POF38" s="267"/>
      <c r="POG38" s="267"/>
      <c r="POH38" s="267"/>
      <c r="POI38" s="267"/>
      <c r="POJ38" s="267"/>
      <c r="POK38" s="267"/>
      <c r="POL38" s="267"/>
      <c r="POM38" s="267"/>
      <c r="PON38" s="267"/>
      <c r="POO38" s="267"/>
      <c r="POP38" s="267"/>
      <c r="POQ38" s="267"/>
      <c r="POR38" s="267"/>
      <c r="POS38" s="267"/>
      <c r="POT38" s="267"/>
      <c r="POU38" s="267"/>
      <c r="POV38" s="267"/>
      <c r="POW38" s="267"/>
      <c r="POX38" s="267"/>
      <c r="POY38" s="267"/>
      <c r="POZ38" s="267"/>
      <c r="PPA38" s="267"/>
      <c r="PPB38" s="267"/>
      <c r="PPC38" s="267"/>
      <c r="PPD38" s="267"/>
      <c r="PPE38" s="267"/>
      <c r="PPF38" s="267"/>
      <c r="PPG38" s="267"/>
      <c r="PPH38" s="267"/>
      <c r="PPI38" s="267"/>
      <c r="PPJ38" s="267"/>
      <c r="PPK38" s="267"/>
      <c r="PPL38" s="267"/>
      <c r="PPM38" s="267"/>
      <c r="PPN38" s="267"/>
      <c r="PPO38" s="267"/>
      <c r="PPP38" s="267"/>
      <c r="PPQ38" s="267"/>
      <c r="PPR38" s="267"/>
      <c r="PPS38" s="267"/>
      <c r="PPT38" s="267"/>
      <c r="PPU38" s="267"/>
      <c r="PPV38" s="267"/>
      <c r="PPW38" s="267"/>
      <c r="PPX38" s="267"/>
      <c r="PPY38" s="267"/>
      <c r="PPZ38" s="267"/>
      <c r="PQA38" s="267"/>
      <c r="PQB38" s="267"/>
      <c r="PQC38" s="267"/>
      <c r="PQD38" s="267"/>
      <c r="PQE38" s="267"/>
      <c r="PQF38" s="267"/>
      <c r="PQG38" s="267"/>
      <c r="PQH38" s="267"/>
      <c r="PQI38" s="267"/>
      <c r="PQJ38" s="267"/>
      <c r="PQK38" s="267"/>
      <c r="PQL38" s="267"/>
      <c r="PQM38" s="267"/>
      <c r="PQN38" s="267"/>
      <c r="PQO38" s="267"/>
      <c r="PQP38" s="267"/>
      <c r="PQQ38" s="267"/>
      <c r="PQR38" s="267"/>
      <c r="PQS38" s="267"/>
      <c r="PQT38" s="267"/>
      <c r="PQU38" s="267"/>
      <c r="PQV38" s="267"/>
      <c r="PQW38" s="267"/>
      <c r="PQX38" s="267"/>
      <c r="PQY38" s="267"/>
      <c r="PQZ38" s="267"/>
      <c r="PRA38" s="267"/>
      <c r="PRB38" s="267"/>
      <c r="PRC38" s="267"/>
      <c r="PRD38" s="267"/>
      <c r="PRE38" s="267"/>
      <c r="PRF38" s="267"/>
      <c r="PRG38" s="267"/>
      <c r="PRH38" s="267"/>
      <c r="PRI38" s="267"/>
      <c r="PRJ38" s="267"/>
      <c r="PRK38" s="267"/>
      <c r="PRL38" s="267"/>
      <c r="PRM38" s="267"/>
      <c r="PRN38" s="267"/>
      <c r="PRO38" s="267"/>
      <c r="PRP38" s="267"/>
      <c r="PRQ38" s="267"/>
      <c r="PRR38" s="267"/>
      <c r="PRS38" s="267"/>
      <c r="PRT38" s="267"/>
      <c r="PRU38" s="267"/>
      <c r="PRV38" s="267"/>
      <c r="PRW38" s="267"/>
      <c r="PRX38" s="267"/>
      <c r="PRY38" s="267"/>
      <c r="PRZ38" s="267"/>
      <c r="PSA38" s="267"/>
      <c r="PSB38" s="267"/>
      <c r="PSC38" s="267"/>
      <c r="PSD38" s="267"/>
      <c r="PSE38" s="267"/>
      <c r="PSF38" s="267"/>
      <c r="PSG38" s="267"/>
      <c r="PSH38" s="267"/>
      <c r="PSI38" s="267"/>
      <c r="PSJ38" s="267"/>
      <c r="PSK38" s="267"/>
      <c r="PSL38" s="267"/>
      <c r="PSM38" s="267"/>
      <c r="PSN38" s="267"/>
      <c r="PSO38" s="267"/>
      <c r="PSP38" s="267"/>
      <c r="PSQ38" s="267"/>
      <c r="PSR38" s="267"/>
      <c r="PSS38" s="267"/>
      <c r="PST38" s="267"/>
      <c r="PSU38" s="267"/>
      <c r="PSV38" s="267"/>
      <c r="PSW38" s="267"/>
      <c r="PSX38" s="267"/>
      <c r="PSY38" s="267"/>
      <c r="PSZ38" s="267"/>
      <c r="PTA38" s="267"/>
      <c r="PTB38" s="267"/>
      <c r="PTC38" s="267"/>
      <c r="PTD38" s="267"/>
      <c r="PTE38" s="267"/>
      <c r="PTF38" s="267"/>
      <c r="PTG38" s="267"/>
      <c r="PTH38" s="267"/>
      <c r="PTI38" s="267"/>
      <c r="PTJ38" s="267"/>
      <c r="PTK38" s="267"/>
      <c r="PTL38" s="267"/>
      <c r="PTM38" s="267"/>
      <c r="PTN38" s="267"/>
      <c r="PTO38" s="267"/>
      <c r="PTP38" s="267"/>
      <c r="PTQ38" s="267"/>
      <c r="PTR38" s="267"/>
      <c r="PTS38" s="267"/>
      <c r="PTT38" s="267"/>
      <c r="PTU38" s="267"/>
      <c r="PTV38" s="267"/>
      <c r="PTW38" s="267"/>
      <c r="PTX38" s="267"/>
      <c r="PTY38" s="267"/>
      <c r="PTZ38" s="267"/>
      <c r="PUA38" s="267"/>
      <c r="PUB38" s="267"/>
      <c r="PUC38" s="267"/>
      <c r="PUD38" s="267"/>
      <c r="PUE38" s="267"/>
      <c r="PUF38" s="267"/>
      <c r="PUG38" s="267"/>
      <c r="PUH38" s="267"/>
      <c r="PUI38" s="267"/>
      <c r="PUJ38" s="267"/>
      <c r="PUK38" s="267"/>
      <c r="PUL38" s="267"/>
      <c r="PUM38" s="267"/>
      <c r="PUN38" s="267"/>
      <c r="PUO38" s="267"/>
      <c r="PUP38" s="267"/>
      <c r="PUQ38" s="267"/>
      <c r="PUR38" s="267"/>
      <c r="PUS38" s="267"/>
      <c r="PUT38" s="267"/>
      <c r="PUU38" s="267"/>
      <c r="PUV38" s="267"/>
      <c r="PUW38" s="267"/>
      <c r="PUX38" s="267"/>
      <c r="PUY38" s="267"/>
      <c r="PUZ38" s="267"/>
      <c r="PVA38" s="267"/>
      <c r="PVB38" s="267"/>
      <c r="PVC38" s="267"/>
      <c r="PVD38" s="267"/>
      <c r="PVE38" s="267"/>
      <c r="PVF38" s="267"/>
      <c r="PVG38" s="267"/>
      <c r="PVH38" s="267"/>
      <c r="PVI38" s="267"/>
      <c r="PVJ38" s="267"/>
      <c r="PVK38" s="267"/>
      <c r="PVL38" s="267"/>
      <c r="PVM38" s="267"/>
      <c r="PVN38" s="267"/>
      <c r="PVO38" s="267"/>
      <c r="PVP38" s="267"/>
      <c r="PVQ38" s="267"/>
      <c r="PVR38" s="267"/>
      <c r="PVS38" s="267"/>
      <c r="PVT38" s="267"/>
      <c r="PVU38" s="267"/>
      <c r="PVV38" s="267"/>
      <c r="PVW38" s="267"/>
      <c r="PVX38" s="267"/>
      <c r="PVY38" s="267"/>
      <c r="PVZ38" s="267"/>
      <c r="PWA38" s="267"/>
      <c r="PWB38" s="267"/>
      <c r="PWC38" s="267"/>
      <c r="PWD38" s="267"/>
      <c r="PWE38" s="267"/>
      <c r="PWF38" s="267"/>
      <c r="PWG38" s="267"/>
      <c r="PWH38" s="267"/>
      <c r="PWI38" s="267"/>
      <c r="PWJ38" s="267"/>
      <c r="PWK38" s="267"/>
      <c r="PWL38" s="267"/>
      <c r="PWM38" s="267"/>
      <c r="PWN38" s="267"/>
      <c r="PWO38" s="267"/>
      <c r="PWP38" s="267"/>
      <c r="PWQ38" s="267"/>
      <c r="PWR38" s="267"/>
      <c r="PWS38" s="267"/>
      <c r="PWT38" s="267"/>
      <c r="PWU38" s="267"/>
      <c r="PWV38" s="267"/>
      <c r="PWW38" s="267"/>
      <c r="PWX38" s="267"/>
      <c r="PWY38" s="267"/>
      <c r="PWZ38" s="267"/>
      <c r="PXA38" s="267"/>
      <c r="PXB38" s="267"/>
      <c r="PXC38" s="267"/>
      <c r="PXD38" s="267"/>
      <c r="PXE38" s="267"/>
      <c r="PXF38" s="267"/>
      <c r="PXG38" s="267"/>
      <c r="PXH38" s="267"/>
      <c r="PXI38" s="267"/>
      <c r="PXJ38" s="267"/>
      <c r="PXK38" s="267"/>
      <c r="PXL38" s="267"/>
      <c r="PXM38" s="267"/>
      <c r="PXN38" s="267"/>
      <c r="PXO38" s="267"/>
      <c r="PXP38" s="267"/>
      <c r="PXQ38" s="267"/>
      <c r="PXR38" s="267"/>
      <c r="PXS38" s="267"/>
      <c r="PXT38" s="267"/>
      <c r="PXU38" s="267"/>
      <c r="PXV38" s="267"/>
      <c r="PXW38" s="267"/>
      <c r="PXX38" s="267"/>
      <c r="PXY38" s="267"/>
      <c r="PXZ38" s="267"/>
      <c r="PYA38" s="267"/>
      <c r="PYB38" s="267"/>
      <c r="PYC38" s="267"/>
      <c r="PYD38" s="267"/>
      <c r="PYE38" s="267"/>
      <c r="PYF38" s="267"/>
      <c r="PYG38" s="267"/>
      <c r="PYH38" s="267"/>
      <c r="PYI38" s="267"/>
      <c r="PYJ38" s="267"/>
      <c r="PYK38" s="267"/>
      <c r="PYL38" s="267"/>
      <c r="PYM38" s="267"/>
      <c r="PYN38" s="267"/>
      <c r="PYO38" s="267"/>
      <c r="PYP38" s="267"/>
      <c r="PYQ38" s="267"/>
      <c r="PYR38" s="267"/>
      <c r="PYS38" s="267"/>
      <c r="PYT38" s="267"/>
      <c r="PYU38" s="267"/>
      <c r="PYV38" s="267"/>
      <c r="PYW38" s="267"/>
      <c r="PYX38" s="267"/>
      <c r="PYY38" s="267"/>
      <c r="PYZ38" s="267"/>
      <c r="PZA38" s="267"/>
      <c r="PZB38" s="267"/>
      <c r="PZC38" s="267"/>
      <c r="PZD38" s="267"/>
      <c r="PZE38" s="267"/>
      <c r="PZF38" s="267"/>
      <c r="PZG38" s="267"/>
      <c r="PZH38" s="267"/>
      <c r="PZI38" s="267"/>
      <c r="PZJ38" s="267"/>
      <c r="PZK38" s="267"/>
      <c r="PZL38" s="267"/>
      <c r="PZM38" s="267"/>
      <c r="PZN38" s="267"/>
      <c r="PZO38" s="267"/>
      <c r="PZP38" s="267"/>
      <c r="PZQ38" s="267"/>
      <c r="PZR38" s="267"/>
      <c r="PZS38" s="267"/>
      <c r="PZT38" s="267"/>
      <c r="PZU38" s="267"/>
      <c r="PZV38" s="267"/>
      <c r="PZW38" s="267"/>
      <c r="PZX38" s="267"/>
      <c r="PZY38" s="267"/>
      <c r="PZZ38" s="267"/>
      <c r="QAA38" s="267"/>
      <c r="QAB38" s="267"/>
      <c r="QAC38" s="267"/>
      <c r="QAD38" s="267"/>
      <c r="QAE38" s="267"/>
      <c r="QAF38" s="267"/>
      <c r="QAG38" s="267"/>
      <c r="QAH38" s="267"/>
      <c r="QAI38" s="267"/>
      <c r="QAJ38" s="267"/>
      <c r="QAK38" s="267"/>
      <c r="QAL38" s="267"/>
      <c r="QAM38" s="267"/>
      <c r="QAN38" s="267"/>
      <c r="QAO38" s="267"/>
      <c r="QAP38" s="267"/>
      <c r="QAQ38" s="267"/>
      <c r="QAR38" s="267"/>
      <c r="QAS38" s="267"/>
      <c r="QAT38" s="267"/>
      <c r="QAU38" s="267"/>
      <c r="QAV38" s="267"/>
      <c r="QAW38" s="267"/>
      <c r="QAX38" s="267"/>
      <c r="QAY38" s="267"/>
      <c r="QAZ38" s="267"/>
      <c r="QBA38" s="267"/>
      <c r="QBB38" s="267"/>
      <c r="QBC38" s="267"/>
      <c r="QBD38" s="267"/>
      <c r="QBE38" s="267"/>
      <c r="QBF38" s="267"/>
      <c r="QBG38" s="267"/>
      <c r="QBH38" s="267"/>
      <c r="QBI38" s="267"/>
      <c r="QBJ38" s="267"/>
      <c r="QBK38" s="267"/>
      <c r="QBL38" s="267"/>
      <c r="QBM38" s="267"/>
      <c r="QBN38" s="267"/>
      <c r="QBO38" s="267"/>
      <c r="QBP38" s="267"/>
      <c r="QBQ38" s="267"/>
      <c r="QBR38" s="267"/>
      <c r="QBS38" s="267"/>
      <c r="QBT38" s="267"/>
      <c r="QBU38" s="267"/>
      <c r="QBV38" s="267"/>
      <c r="QBW38" s="267"/>
      <c r="QBX38" s="267"/>
      <c r="QBY38" s="267"/>
      <c r="QBZ38" s="267"/>
      <c r="QCA38" s="267"/>
      <c r="QCB38" s="267"/>
      <c r="QCC38" s="267"/>
      <c r="QCD38" s="267"/>
      <c r="QCE38" s="267"/>
      <c r="QCF38" s="267"/>
      <c r="QCG38" s="267"/>
      <c r="QCH38" s="267"/>
      <c r="QCI38" s="267"/>
      <c r="QCJ38" s="267"/>
      <c r="QCK38" s="267"/>
      <c r="QCL38" s="267"/>
      <c r="QCM38" s="267"/>
      <c r="QCN38" s="267"/>
      <c r="QCO38" s="267"/>
      <c r="QCP38" s="267"/>
      <c r="QCQ38" s="267"/>
      <c r="QCR38" s="267"/>
      <c r="QCS38" s="267"/>
      <c r="QCT38" s="267"/>
      <c r="QCU38" s="267"/>
      <c r="QCV38" s="267"/>
      <c r="QCW38" s="267"/>
      <c r="QCX38" s="267"/>
      <c r="QCY38" s="267"/>
      <c r="QCZ38" s="267"/>
      <c r="QDA38" s="267"/>
      <c r="QDB38" s="267"/>
      <c r="QDC38" s="267"/>
      <c r="QDD38" s="267"/>
      <c r="QDE38" s="267"/>
      <c r="QDF38" s="267"/>
      <c r="QDG38" s="267"/>
      <c r="QDH38" s="267"/>
      <c r="QDI38" s="267"/>
      <c r="QDJ38" s="267"/>
      <c r="QDK38" s="267"/>
      <c r="QDL38" s="267"/>
      <c r="QDM38" s="267"/>
      <c r="QDN38" s="267"/>
      <c r="QDO38" s="267"/>
      <c r="QDP38" s="267"/>
      <c r="QDQ38" s="267"/>
      <c r="QDR38" s="267"/>
      <c r="QDS38" s="267"/>
      <c r="QDT38" s="267"/>
      <c r="QDU38" s="267"/>
      <c r="QDV38" s="267"/>
      <c r="QDW38" s="267"/>
      <c r="QDX38" s="267"/>
      <c r="QDY38" s="267"/>
      <c r="QDZ38" s="267"/>
      <c r="QEA38" s="267"/>
      <c r="QEB38" s="267"/>
      <c r="QEC38" s="267"/>
      <c r="QED38" s="267"/>
      <c r="QEE38" s="267"/>
      <c r="QEF38" s="267"/>
      <c r="QEG38" s="267"/>
      <c r="QEH38" s="267"/>
      <c r="QEI38" s="267"/>
      <c r="QEJ38" s="267"/>
      <c r="QEK38" s="267"/>
      <c r="QEL38" s="267"/>
      <c r="QEM38" s="267"/>
      <c r="QEN38" s="267"/>
      <c r="QEO38" s="267"/>
      <c r="QEP38" s="267"/>
      <c r="QEQ38" s="267"/>
      <c r="QER38" s="267"/>
      <c r="QES38" s="267"/>
      <c r="QET38" s="267"/>
      <c r="QEU38" s="267"/>
      <c r="QEV38" s="267"/>
      <c r="QEW38" s="267"/>
      <c r="QEX38" s="267"/>
      <c r="QEY38" s="267"/>
      <c r="QEZ38" s="267"/>
      <c r="QFA38" s="267"/>
      <c r="QFB38" s="267"/>
      <c r="QFC38" s="267"/>
      <c r="QFD38" s="267"/>
      <c r="QFE38" s="267"/>
      <c r="QFF38" s="267"/>
      <c r="QFG38" s="267"/>
      <c r="QFH38" s="267"/>
      <c r="QFI38" s="267"/>
      <c r="QFJ38" s="267"/>
      <c r="QFK38" s="267"/>
      <c r="QFL38" s="267"/>
      <c r="QFM38" s="267"/>
      <c r="QFN38" s="267"/>
      <c r="QFO38" s="267"/>
      <c r="QFP38" s="267"/>
      <c r="QFQ38" s="267"/>
      <c r="QFR38" s="267"/>
      <c r="QFS38" s="267"/>
      <c r="QFT38" s="267"/>
      <c r="QFU38" s="267"/>
      <c r="QFV38" s="267"/>
      <c r="QFW38" s="267"/>
      <c r="QFX38" s="267"/>
      <c r="QFY38" s="267"/>
      <c r="QFZ38" s="267"/>
      <c r="QGA38" s="267"/>
      <c r="QGB38" s="267"/>
      <c r="QGC38" s="267"/>
      <c r="QGD38" s="267"/>
      <c r="QGE38" s="267"/>
      <c r="QGF38" s="267"/>
      <c r="QGG38" s="267"/>
      <c r="QGH38" s="267"/>
      <c r="QGI38" s="267"/>
      <c r="QGJ38" s="267"/>
      <c r="QGK38" s="267"/>
      <c r="QGL38" s="267"/>
      <c r="QGM38" s="267"/>
      <c r="QGN38" s="267"/>
      <c r="QGO38" s="267"/>
      <c r="QGP38" s="267"/>
      <c r="QGQ38" s="267"/>
      <c r="QGR38" s="267"/>
      <c r="QGS38" s="267"/>
      <c r="QGT38" s="267"/>
      <c r="QGU38" s="267"/>
      <c r="QGV38" s="267"/>
      <c r="QGW38" s="267"/>
      <c r="QGX38" s="267"/>
      <c r="QGY38" s="267"/>
      <c r="QGZ38" s="267"/>
      <c r="QHA38" s="267"/>
      <c r="QHB38" s="267"/>
      <c r="QHC38" s="267"/>
      <c r="QHD38" s="267"/>
      <c r="QHE38" s="267"/>
      <c r="QHF38" s="267"/>
      <c r="QHG38" s="267"/>
      <c r="QHH38" s="267"/>
      <c r="QHI38" s="267"/>
      <c r="QHJ38" s="267"/>
      <c r="QHK38" s="267"/>
      <c r="QHL38" s="267"/>
      <c r="QHM38" s="267"/>
      <c r="QHN38" s="267"/>
      <c r="QHO38" s="267"/>
      <c r="QHP38" s="267"/>
      <c r="QHQ38" s="267"/>
      <c r="QHR38" s="267"/>
      <c r="QHS38" s="267"/>
      <c r="QHT38" s="267"/>
      <c r="QHU38" s="267"/>
      <c r="QHV38" s="267"/>
      <c r="QHW38" s="267"/>
      <c r="QHX38" s="267"/>
      <c r="QHY38" s="267"/>
      <c r="QHZ38" s="267"/>
      <c r="QIA38" s="267"/>
      <c r="QIB38" s="267"/>
      <c r="QIC38" s="267"/>
      <c r="QID38" s="267"/>
      <c r="QIE38" s="267"/>
      <c r="QIF38" s="267"/>
      <c r="QIG38" s="267"/>
      <c r="QIH38" s="267"/>
      <c r="QII38" s="267"/>
      <c r="QIJ38" s="267"/>
      <c r="QIK38" s="267"/>
      <c r="QIL38" s="267"/>
      <c r="QIM38" s="267"/>
      <c r="QIN38" s="267"/>
      <c r="QIO38" s="267"/>
      <c r="QIP38" s="267"/>
      <c r="QIQ38" s="267"/>
      <c r="QIR38" s="267"/>
      <c r="QIS38" s="267"/>
      <c r="QIT38" s="267"/>
      <c r="QIU38" s="267"/>
      <c r="QIV38" s="267"/>
      <c r="QIW38" s="267"/>
      <c r="QIX38" s="267"/>
      <c r="QIY38" s="267"/>
      <c r="QIZ38" s="267"/>
      <c r="QJA38" s="267"/>
      <c r="QJB38" s="267"/>
      <c r="QJC38" s="267"/>
      <c r="QJD38" s="267"/>
      <c r="QJE38" s="267"/>
      <c r="QJF38" s="267"/>
      <c r="QJG38" s="267"/>
      <c r="QJH38" s="267"/>
      <c r="QJI38" s="267"/>
      <c r="QJJ38" s="267"/>
      <c r="QJK38" s="267"/>
      <c r="QJL38" s="267"/>
      <c r="QJM38" s="267"/>
      <c r="QJN38" s="267"/>
      <c r="QJO38" s="267"/>
      <c r="QJP38" s="267"/>
      <c r="QJQ38" s="267"/>
      <c r="QJR38" s="267"/>
      <c r="QJS38" s="267"/>
      <c r="QJT38" s="267"/>
      <c r="QJU38" s="267"/>
      <c r="QJV38" s="267"/>
      <c r="QJW38" s="267"/>
      <c r="QJX38" s="267"/>
      <c r="QJY38" s="267"/>
      <c r="QJZ38" s="267"/>
      <c r="QKA38" s="267"/>
      <c r="QKB38" s="267"/>
      <c r="QKC38" s="267"/>
      <c r="QKD38" s="267"/>
      <c r="QKE38" s="267"/>
      <c r="QKF38" s="267"/>
      <c r="QKG38" s="267"/>
      <c r="QKH38" s="267"/>
      <c r="QKI38" s="267"/>
      <c r="QKJ38" s="267"/>
      <c r="QKK38" s="267"/>
      <c r="QKL38" s="267"/>
      <c r="QKM38" s="267"/>
      <c r="QKN38" s="267"/>
      <c r="QKO38" s="267"/>
      <c r="QKP38" s="267"/>
      <c r="QKQ38" s="267"/>
      <c r="QKR38" s="267"/>
      <c r="QKS38" s="267"/>
      <c r="QKT38" s="267"/>
      <c r="QKU38" s="267"/>
      <c r="QKV38" s="267"/>
      <c r="QKW38" s="267"/>
      <c r="QKX38" s="267"/>
      <c r="QKY38" s="267"/>
      <c r="QKZ38" s="267"/>
      <c r="QLA38" s="267"/>
      <c r="QLB38" s="267"/>
      <c r="QLC38" s="267"/>
      <c r="QLD38" s="267"/>
      <c r="QLE38" s="267"/>
      <c r="QLF38" s="267"/>
      <c r="QLG38" s="267"/>
      <c r="QLH38" s="267"/>
      <c r="QLI38" s="267"/>
      <c r="QLJ38" s="267"/>
      <c r="QLK38" s="267"/>
      <c r="QLL38" s="267"/>
      <c r="QLM38" s="267"/>
      <c r="QLN38" s="267"/>
      <c r="QLO38" s="267"/>
      <c r="QLP38" s="267"/>
      <c r="QLQ38" s="267"/>
      <c r="QLR38" s="267"/>
      <c r="QLS38" s="267"/>
      <c r="QLT38" s="267"/>
      <c r="QLU38" s="267"/>
      <c r="QLV38" s="267"/>
      <c r="QLW38" s="267"/>
      <c r="QLX38" s="267"/>
      <c r="QLY38" s="267"/>
      <c r="QLZ38" s="267"/>
      <c r="QMA38" s="267"/>
      <c r="QMB38" s="267"/>
      <c r="QMC38" s="267"/>
      <c r="QMD38" s="267"/>
      <c r="QME38" s="267"/>
      <c r="QMF38" s="267"/>
      <c r="QMG38" s="267"/>
      <c r="QMH38" s="267"/>
      <c r="QMI38" s="267"/>
      <c r="QMJ38" s="267"/>
      <c r="QMK38" s="267"/>
      <c r="QML38" s="267"/>
      <c r="QMM38" s="267"/>
      <c r="QMN38" s="267"/>
      <c r="QMO38" s="267"/>
      <c r="QMP38" s="267"/>
      <c r="QMQ38" s="267"/>
      <c r="QMR38" s="267"/>
      <c r="QMS38" s="267"/>
      <c r="QMT38" s="267"/>
      <c r="QMU38" s="267"/>
      <c r="QMV38" s="267"/>
      <c r="QMW38" s="267"/>
      <c r="QMX38" s="267"/>
      <c r="QMY38" s="267"/>
      <c r="QMZ38" s="267"/>
      <c r="QNA38" s="267"/>
      <c r="QNB38" s="267"/>
      <c r="QNC38" s="267"/>
      <c r="QND38" s="267"/>
      <c r="QNE38" s="267"/>
      <c r="QNF38" s="267"/>
      <c r="QNG38" s="267"/>
      <c r="QNH38" s="267"/>
      <c r="QNI38" s="267"/>
      <c r="QNJ38" s="267"/>
      <c r="QNK38" s="267"/>
      <c r="QNL38" s="267"/>
      <c r="QNM38" s="267"/>
      <c r="QNN38" s="267"/>
      <c r="QNO38" s="267"/>
      <c r="QNP38" s="267"/>
      <c r="QNQ38" s="267"/>
      <c r="QNR38" s="267"/>
      <c r="QNS38" s="267"/>
      <c r="QNT38" s="267"/>
      <c r="QNU38" s="267"/>
      <c r="QNV38" s="267"/>
      <c r="QNW38" s="267"/>
      <c r="QNX38" s="267"/>
      <c r="QNY38" s="267"/>
      <c r="QNZ38" s="267"/>
      <c r="QOA38" s="267"/>
      <c r="QOB38" s="267"/>
      <c r="QOC38" s="267"/>
      <c r="QOD38" s="267"/>
      <c r="QOE38" s="267"/>
      <c r="QOF38" s="267"/>
      <c r="QOG38" s="267"/>
      <c r="QOH38" s="267"/>
      <c r="QOI38" s="267"/>
      <c r="QOJ38" s="267"/>
      <c r="QOK38" s="267"/>
      <c r="QOL38" s="267"/>
      <c r="QOM38" s="267"/>
      <c r="QON38" s="267"/>
      <c r="QOO38" s="267"/>
      <c r="QOP38" s="267"/>
      <c r="QOQ38" s="267"/>
      <c r="QOR38" s="267"/>
      <c r="QOS38" s="267"/>
      <c r="QOT38" s="267"/>
      <c r="QOU38" s="267"/>
      <c r="QOV38" s="267"/>
      <c r="QOW38" s="267"/>
      <c r="QOX38" s="267"/>
      <c r="QOY38" s="267"/>
      <c r="QOZ38" s="267"/>
      <c r="QPA38" s="267"/>
      <c r="QPB38" s="267"/>
      <c r="QPC38" s="267"/>
      <c r="QPD38" s="267"/>
      <c r="QPE38" s="267"/>
      <c r="QPF38" s="267"/>
      <c r="QPG38" s="267"/>
      <c r="QPH38" s="267"/>
      <c r="QPI38" s="267"/>
      <c r="QPJ38" s="267"/>
      <c r="QPK38" s="267"/>
      <c r="QPL38" s="267"/>
      <c r="QPM38" s="267"/>
      <c r="QPN38" s="267"/>
      <c r="QPO38" s="267"/>
      <c r="QPP38" s="267"/>
      <c r="QPQ38" s="267"/>
      <c r="QPR38" s="267"/>
      <c r="QPS38" s="267"/>
      <c r="QPT38" s="267"/>
      <c r="QPU38" s="267"/>
      <c r="QPV38" s="267"/>
      <c r="QPW38" s="267"/>
      <c r="QPX38" s="267"/>
      <c r="QPY38" s="267"/>
      <c r="QPZ38" s="267"/>
      <c r="QQA38" s="267"/>
      <c r="QQB38" s="267"/>
      <c r="QQC38" s="267"/>
      <c r="QQD38" s="267"/>
      <c r="QQE38" s="267"/>
      <c r="QQF38" s="267"/>
      <c r="QQG38" s="267"/>
      <c r="QQH38" s="267"/>
      <c r="QQI38" s="267"/>
      <c r="QQJ38" s="267"/>
      <c r="QQK38" s="267"/>
      <c r="QQL38" s="267"/>
      <c r="QQM38" s="267"/>
      <c r="QQN38" s="267"/>
      <c r="QQO38" s="267"/>
      <c r="QQP38" s="267"/>
      <c r="QQQ38" s="267"/>
      <c r="QQR38" s="267"/>
      <c r="QQS38" s="267"/>
      <c r="QQT38" s="267"/>
      <c r="QQU38" s="267"/>
      <c r="QQV38" s="267"/>
      <c r="QQW38" s="267"/>
      <c r="QQX38" s="267"/>
      <c r="QQY38" s="267"/>
      <c r="QQZ38" s="267"/>
      <c r="QRA38" s="267"/>
      <c r="QRB38" s="267"/>
      <c r="QRC38" s="267"/>
      <c r="QRD38" s="267"/>
      <c r="QRE38" s="267"/>
      <c r="QRF38" s="267"/>
      <c r="QRG38" s="267"/>
      <c r="QRH38" s="267"/>
      <c r="QRI38" s="267"/>
      <c r="QRJ38" s="267"/>
      <c r="QRK38" s="267"/>
      <c r="QRL38" s="267"/>
      <c r="QRM38" s="267"/>
      <c r="QRN38" s="267"/>
      <c r="QRO38" s="267"/>
      <c r="QRP38" s="267"/>
      <c r="QRQ38" s="267"/>
      <c r="QRR38" s="267"/>
      <c r="QRS38" s="267"/>
      <c r="QRT38" s="267"/>
      <c r="QRU38" s="267"/>
      <c r="QRV38" s="267"/>
      <c r="QRW38" s="267"/>
      <c r="QRX38" s="267"/>
      <c r="QRY38" s="267"/>
      <c r="QRZ38" s="267"/>
      <c r="QSA38" s="267"/>
      <c r="QSB38" s="267"/>
      <c r="QSC38" s="267"/>
      <c r="QSD38" s="267"/>
      <c r="QSE38" s="267"/>
      <c r="QSF38" s="267"/>
      <c r="QSG38" s="267"/>
      <c r="QSH38" s="267"/>
      <c r="QSI38" s="267"/>
      <c r="QSJ38" s="267"/>
      <c r="QSK38" s="267"/>
      <c r="QSL38" s="267"/>
      <c r="QSM38" s="267"/>
      <c r="QSN38" s="267"/>
      <c r="QSO38" s="267"/>
      <c r="QSP38" s="267"/>
      <c r="QSQ38" s="267"/>
      <c r="QSR38" s="267"/>
      <c r="QSS38" s="267"/>
      <c r="QST38" s="267"/>
      <c r="QSU38" s="267"/>
      <c r="QSV38" s="267"/>
      <c r="QSW38" s="267"/>
      <c r="QSX38" s="267"/>
      <c r="QSY38" s="267"/>
      <c r="QSZ38" s="267"/>
      <c r="QTA38" s="267"/>
      <c r="QTB38" s="267"/>
      <c r="QTC38" s="267"/>
      <c r="QTD38" s="267"/>
      <c r="QTE38" s="267"/>
      <c r="QTF38" s="267"/>
      <c r="QTG38" s="267"/>
      <c r="QTH38" s="267"/>
      <c r="QTI38" s="267"/>
      <c r="QTJ38" s="267"/>
      <c r="QTK38" s="267"/>
      <c r="QTL38" s="267"/>
      <c r="QTM38" s="267"/>
      <c r="QTN38" s="267"/>
      <c r="QTO38" s="267"/>
      <c r="QTP38" s="267"/>
      <c r="QTQ38" s="267"/>
      <c r="QTR38" s="267"/>
      <c r="QTS38" s="267"/>
      <c r="QTT38" s="267"/>
      <c r="QTU38" s="267"/>
      <c r="QTV38" s="267"/>
      <c r="QTW38" s="267"/>
      <c r="QTX38" s="267"/>
      <c r="QTY38" s="267"/>
      <c r="QTZ38" s="267"/>
      <c r="QUA38" s="267"/>
      <c r="QUB38" s="267"/>
      <c r="QUC38" s="267"/>
      <c r="QUD38" s="267"/>
      <c r="QUE38" s="267"/>
      <c r="QUF38" s="267"/>
      <c r="QUG38" s="267"/>
      <c r="QUH38" s="267"/>
      <c r="QUI38" s="267"/>
      <c r="QUJ38" s="267"/>
      <c r="QUK38" s="267"/>
      <c r="QUL38" s="267"/>
      <c r="QUM38" s="267"/>
      <c r="QUN38" s="267"/>
      <c r="QUO38" s="267"/>
      <c r="QUP38" s="267"/>
      <c r="QUQ38" s="267"/>
      <c r="QUR38" s="267"/>
      <c r="QUS38" s="267"/>
      <c r="QUT38" s="267"/>
      <c r="QUU38" s="267"/>
      <c r="QUV38" s="267"/>
      <c r="QUW38" s="267"/>
      <c r="QUX38" s="267"/>
      <c r="QUY38" s="267"/>
      <c r="QUZ38" s="267"/>
      <c r="QVA38" s="267"/>
      <c r="QVB38" s="267"/>
      <c r="QVC38" s="267"/>
      <c r="QVD38" s="267"/>
      <c r="QVE38" s="267"/>
      <c r="QVF38" s="267"/>
      <c r="QVG38" s="267"/>
      <c r="QVH38" s="267"/>
      <c r="QVI38" s="267"/>
      <c r="QVJ38" s="267"/>
      <c r="QVK38" s="267"/>
      <c r="QVL38" s="267"/>
      <c r="QVM38" s="267"/>
      <c r="QVN38" s="267"/>
      <c r="QVO38" s="267"/>
      <c r="QVP38" s="267"/>
      <c r="QVQ38" s="267"/>
      <c r="QVR38" s="267"/>
      <c r="QVS38" s="267"/>
      <c r="QVT38" s="267"/>
      <c r="QVU38" s="267"/>
      <c r="QVV38" s="267"/>
      <c r="QVW38" s="267"/>
      <c r="QVX38" s="267"/>
      <c r="QVY38" s="267"/>
      <c r="QVZ38" s="267"/>
      <c r="QWA38" s="267"/>
      <c r="QWB38" s="267"/>
      <c r="QWC38" s="267"/>
      <c r="QWD38" s="267"/>
      <c r="QWE38" s="267"/>
      <c r="QWF38" s="267"/>
      <c r="QWG38" s="267"/>
      <c r="QWH38" s="267"/>
      <c r="QWI38" s="267"/>
      <c r="QWJ38" s="267"/>
      <c r="QWK38" s="267"/>
      <c r="QWL38" s="267"/>
      <c r="QWM38" s="267"/>
      <c r="QWN38" s="267"/>
      <c r="QWO38" s="267"/>
      <c r="QWP38" s="267"/>
      <c r="QWQ38" s="267"/>
      <c r="QWR38" s="267"/>
      <c r="QWS38" s="267"/>
      <c r="QWT38" s="267"/>
      <c r="QWU38" s="267"/>
      <c r="QWV38" s="267"/>
      <c r="QWW38" s="267"/>
      <c r="QWX38" s="267"/>
      <c r="QWY38" s="267"/>
      <c r="QWZ38" s="267"/>
      <c r="QXA38" s="267"/>
      <c r="QXB38" s="267"/>
      <c r="QXC38" s="267"/>
      <c r="QXD38" s="267"/>
      <c r="QXE38" s="267"/>
      <c r="QXF38" s="267"/>
      <c r="QXG38" s="267"/>
      <c r="QXH38" s="267"/>
      <c r="QXI38" s="267"/>
      <c r="QXJ38" s="267"/>
      <c r="QXK38" s="267"/>
      <c r="QXL38" s="267"/>
      <c r="QXM38" s="267"/>
      <c r="QXN38" s="267"/>
      <c r="QXO38" s="267"/>
      <c r="QXP38" s="267"/>
      <c r="QXQ38" s="267"/>
      <c r="QXR38" s="267"/>
      <c r="QXS38" s="267"/>
      <c r="QXT38" s="267"/>
      <c r="QXU38" s="267"/>
      <c r="QXV38" s="267"/>
      <c r="QXW38" s="267"/>
      <c r="QXX38" s="267"/>
      <c r="QXY38" s="267"/>
      <c r="QXZ38" s="267"/>
      <c r="QYA38" s="267"/>
      <c r="QYB38" s="267"/>
      <c r="QYC38" s="267"/>
      <c r="QYD38" s="267"/>
      <c r="QYE38" s="267"/>
      <c r="QYF38" s="267"/>
      <c r="QYG38" s="267"/>
      <c r="QYH38" s="267"/>
      <c r="QYI38" s="267"/>
      <c r="QYJ38" s="267"/>
      <c r="QYK38" s="267"/>
      <c r="QYL38" s="267"/>
      <c r="QYM38" s="267"/>
      <c r="QYN38" s="267"/>
      <c r="QYO38" s="267"/>
      <c r="QYP38" s="267"/>
      <c r="QYQ38" s="267"/>
      <c r="QYR38" s="267"/>
      <c r="QYS38" s="267"/>
      <c r="QYT38" s="267"/>
      <c r="QYU38" s="267"/>
      <c r="QYV38" s="267"/>
      <c r="QYW38" s="267"/>
      <c r="QYX38" s="267"/>
      <c r="QYY38" s="267"/>
      <c r="QYZ38" s="267"/>
      <c r="QZA38" s="267"/>
      <c r="QZB38" s="267"/>
      <c r="QZC38" s="267"/>
      <c r="QZD38" s="267"/>
      <c r="QZE38" s="267"/>
      <c r="QZF38" s="267"/>
      <c r="QZG38" s="267"/>
      <c r="QZH38" s="267"/>
      <c r="QZI38" s="267"/>
      <c r="QZJ38" s="267"/>
      <c r="QZK38" s="267"/>
      <c r="QZL38" s="267"/>
      <c r="QZM38" s="267"/>
      <c r="QZN38" s="267"/>
      <c r="QZO38" s="267"/>
      <c r="QZP38" s="267"/>
      <c r="QZQ38" s="267"/>
      <c r="QZR38" s="267"/>
      <c r="QZS38" s="267"/>
      <c r="QZT38" s="267"/>
      <c r="QZU38" s="267"/>
      <c r="QZV38" s="267"/>
      <c r="QZW38" s="267"/>
      <c r="QZX38" s="267"/>
      <c r="QZY38" s="267"/>
      <c r="QZZ38" s="267"/>
      <c r="RAA38" s="267"/>
      <c r="RAB38" s="267"/>
      <c r="RAC38" s="267"/>
      <c r="RAD38" s="267"/>
      <c r="RAE38" s="267"/>
      <c r="RAF38" s="267"/>
      <c r="RAG38" s="267"/>
      <c r="RAH38" s="267"/>
      <c r="RAI38" s="267"/>
      <c r="RAJ38" s="267"/>
      <c r="RAK38" s="267"/>
      <c r="RAL38" s="267"/>
      <c r="RAM38" s="267"/>
      <c r="RAN38" s="267"/>
      <c r="RAO38" s="267"/>
      <c r="RAP38" s="267"/>
      <c r="RAQ38" s="267"/>
      <c r="RAR38" s="267"/>
      <c r="RAS38" s="267"/>
      <c r="RAT38" s="267"/>
      <c r="RAU38" s="267"/>
      <c r="RAV38" s="267"/>
      <c r="RAW38" s="267"/>
      <c r="RAX38" s="267"/>
      <c r="RAY38" s="267"/>
      <c r="RAZ38" s="267"/>
      <c r="RBA38" s="267"/>
      <c r="RBB38" s="267"/>
      <c r="RBC38" s="267"/>
      <c r="RBD38" s="267"/>
      <c r="RBE38" s="267"/>
      <c r="RBF38" s="267"/>
      <c r="RBG38" s="267"/>
      <c r="RBH38" s="267"/>
      <c r="RBI38" s="267"/>
      <c r="RBJ38" s="267"/>
      <c r="RBK38" s="267"/>
      <c r="RBL38" s="267"/>
      <c r="RBM38" s="267"/>
      <c r="RBN38" s="267"/>
      <c r="RBO38" s="267"/>
      <c r="RBP38" s="267"/>
      <c r="RBQ38" s="267"/>
      <c r="RBR38" s="267"/>
      <c r="RBS38" s="267"/>
      <c r="RBT38" s="267"/>
      <c r="RBU38" s="267"/>
      <c r="RBV38" s="267"/>
      <c r="RBW38" s="267"/>
      <c r="RBX38" s="267"/>
      <c r="RBY38" s="267"/>
      <c r="RBZ38" s="267"/>
      <c r="RCA38" s="267"/>
      <c r="RCB38" s="267"/>
      <c r="RCC38" s="267"/>
      <c r="RCD38" s="267"/>
      <c r="RCE38" s="267"/>
      <c r="RCF38" s="267"/>
      <c r="RCG38" s="267"/>
      <c r="RCH38" s="267"/>
      <c r="RCI38" s="267"/>
      <c r="RCJ38" s="267"/>
      <c r="RCK38" s="267"/>
      <c r="RCL38" s="267"/>
      <c r="RCM38" s="267"/>
      <c r="RCN38" s="267"/>
      <c r="RCO38" s="267"/>
      <c r="RCP38" s="267"/>
      <c r="RCQ38" s="267"/>
      <c r="RCR38" s="267"/>
      <c r="RCS38" s="267"/>
      <c r="RCT38" s="267"/>
      <c r="RCU38" s="267"/>
      <c r="RCV38" s="267"/>
      <c r="RCW38" s="267"/>
      <c r="RCX38" s="267"/>
      <c r="RCY38" s="267"/>
      <c r="RCZ38" s="267"/>
      <c r="RDA38" s="267"/>
      <c r="RDB38" s="267"/>
      <c r="RDC38" s="267"/>
      <c r="RDD38" s="267"/>
      <c r="RDE38" s="267"/>
      <c r="RDF38" s="267"/>
      <c r="RDG38" s="267"/>
      <c r="RDH38" s="267"/>
      <c r="RDI38" s="267"/>
      <c r="RDJ38" s="267"/>
      <c r="RDK38" s="267"/>
      <c r="RDL38" s="267"/>
      <c r="RDM38" s="267"/>
      <c r="RDN38" s="267"/>
      <c r="RDO38" s="267"/>
      <c r="RDP38" s="267"/>
      <c r="RDQ38" s="267"/>
      <c r="RDR38" s="267"/>
      <c r="RDS38" s="267"/>
      <c r="RDT38" s="267"/>
      <c r="RDU38" s="267"/>
      <c r="RDV38" s="267"/>
      <c r="RDW38" s="267"/>
      <c r="RDX38" s="267"/>
      <c r="RDY38" s="267"/>
      <c r="RDZ38" s="267"/>
      <c r="REA38" s="267"/>
      <c r="REB38" s="267"/>
      <c r="REC38" s="267"/>
      <c r="RED38" s="267"/>
      <c r="REE38" s="267"/>
      <c r="REF38" s="267"/>
      <c r="REG38" s="267"/>
      <c r="REH38" s="267"/>
      <c r="REI38" s="267"/>
      <c r="REJ38" s="267"/>
      <c r="REK38" s="267"/>
      <c r="REL38" s="267"/>
      <c r="REM38" s="267"/>
      <c r="REN38" s="267"/>
      <c r="REO38" s="267"/>
      <c r="REP38" s="267"/>
      <c r="REQ38" s="267"/>
      <c r="RER38" s="267"/>
      <c r="RES38" s="267"/>
      <c r="RET38" s="267"/>
      <c r="REU38" s="267"/>
      <c r="REV38" s="267"/>
      <c r="REW38" s="267"/>
      <c r="REX38" s="267"/>
      <c r="REY38" s="267"/>
      <c r="REZ38" s="267"/>
      <c r="RFA38" s="267"/>
      <c r="RFB38" s="267"/>
      <c r="RFC38" s="267"/>
      <c r="RFD38" s="267"/>
      <c r="RFE38" s="267"/>
      <c r="RFF38" s="267"/>
      <c r="RFG38" s="267"/>
      <c r="RFH38" s="267"/>
      <c r="RFI38" s="267"/>
      <c r="RFJ38" s="267"/>
      <c r="RFK38" s="267"/>
      <c r="RFL38" s="267"/>
      <c r="RFM38" s="267"/>
      <c r="RFN38" s="267"/>
      <c r="RFO38" s="267"/>
      <c r="RFP38" s="267"/>
      <c r="RFQ38" s="267"/>
      <c r="RFR38" s="267"/>
      <c r="RFS38" s="267"/>
      <c r="RFT38" s="267"/>
      <c r="RFU38" s="267"/>
      <c r="RFV38" s="267"/>
      <c r="RFW38" s="267"/>
      <c r="RFX38" s="267"/>
      <c r="RFY38" s="267"/>
      <c r="RFZ38" s="267"/>
      <c r="RGA38" s="267"/>
      <c r="RGB38" s="267"/>
      <c r="RGC38" s="267"/>
      <c r="RGD38" s="267"/>
      <c r="RGE38" s="267"/>
      <c r="RGF38" s="267"/>
      <c r="RGG38" s="267"/>
      <c r="RGH38" s="267"/>
      <c r="RGI38" s="267"/>
      <c r="RGJ38" s="267"/>
      <c r="RGK38" s="267"/>
      <c r="RGL38" s="267"/>
      <c r="RGM38" s="267"/>
      <c r="RGN38" s="267"/>
      <c r="RGO38" s="267"/>
      <c r="RGP38" s="267"/>
      <c r="RGQ38" s="267"/>
      <c r="RGR38" s="267"/>
      <c r="RGS38" s="267"/>
      <c r="RGT38" s="267"/>
      <c r="RGU38" s="267"/>
      <c r="RGV38" s="267"/>
      <c r="RGW38" s="267"/>
      <c r="RGX38" s="267"/>
      <c r="RGY38" s="267"/>
      <c r="RGZ38" s="267"/>
      <c r="RHA38" s="267"/>
      <c r="RHB38" s="267"/>
      <c r="RHC38" s="267"/>
      <c r="RHD38" s="267"/>
      <c r="RHE38" s="267"/>
      <c r="RHF38" s="267"/>
      <c r="RHG38" s="267"/>
      <c r="RHH38" s="267"/>
      <c r="RHI38" s="267"/>
      <c r="RHJ38" s="267"/>
      <c r="RHK38" s="267"/>
      <c r="RHL38" s="267"/>
      <c r="RHM38" s="267"/>
      <c r="RHN38" s="267"/>
      <c r="RHO38" s="267"/>
      <c r="RHP38" s="267"/>
      <c r="RHQ38" s="267"/>
      <c r="RHR38" s="267"/>
      <c r="RHS38" s="267"/>
      <c r="RHT38" s="267"/>
      <c r="RHU38" s="267"/>
      <c r="RHV38" s="267"/>
      <c r="RHW38" s="267"/>
      <c r="RHX38" s="267"/>
      <c r="RHY38" s="267"/>
      <c r="RHZ38" s="267"/>
      <c r="RIA38" s="267"/>
      <c r="RIB38" s="267"/>
      <c r="RIC38" s="267"/>
      <c r="RID38" s="267"/>
      <c r="RIE38" s="267"/>
      <c r="RIF38" s="267"/>
      <c r="RIG38" s="267"/>
      <c r="RIH38" s="267"/>
      <c r="RII38" s="267"/>
      <c r="RIJ38" s="267"/>
      <c r="RIK38" s="267"/>
      <c r="RIL38" s="267"/>
      <c r="RIM38" s="267"/>
      <c r="RIN38" s="267"/>
      <c r="RIO38" s="267"/>
      <c r="RIP38" s="267"/>
      <c r="RIQ38" s="267"/>
      <c r="RIR38" s="267"/>
      <c r="RIS38" s="267"/>
      <c r="RIT38" s="267"/>
      <c r="RIU38" s="267"/>
      <c r="RIV38" s="267"/>
      <c r="RIW38" s="267"/>
      <c r="RIX38" s="267"/>
      <c r="RIY38" s="267"/>
      <c r="RIZ38" s="267"/>
      <c r="RJA38" s="267"/>
      <c r="RJB38" s="267"/>
      <c r="RJC38" s="267"/>
      <c r="RJD38" s="267"/>
      <c r="RJE38" s="267"/>
      <c r="RJF38" s="267"/>
      <c r="RJG38" s="267"/>
      <c r="RJH38" s="267"/>
      <c r="RJI38" s="267"/>
      <c r="RJJ38" s="267"/>
      <c r="RJK38" s="267"/>
      <c r="RJL38" s="267"/>
      <c r="RJM38" s="267"/>
      <c r="RJN38" s="267"/>
      <c r="RJO38" s="267"/>
      <c r="RJP38" s="267"/>
      <c r="RJQ38" s="267"/>
      <c r="RJR38" s="267"/>
      <c r="RJS38" s="267"/>
      <c r="RJT38" s="267"/>
      <c r="RJU38" s="267"/>
      <c r="RJV38" s="267"/>
      <c r="RJW38" s="267"/>
      <c r="RJX38" s="267"/>
      <c r="RJY38" s="267"/>
      <c r="RJZ38" s="267"/>
      <c r="RKA38" s="267"/>
      <c r="RKB38" s="267"/>
      <c r="RKC38" s="267"/>
      <c r="RKD38" s="267"/>
      <c r="RKE38" s="267"/>
      <c r="RKF38" s="267"/>
      <c r="RKG38" s="267"/>
      <c r="RKH38" s="267"/>
      <c r="RKI38" s="267"/>
      <c r="RKJ38" s="267"/>
      <c r="RKK38" s="267"/>
      <c r="RKL38" s="267"/>
      <c r="RKM38" s="267"/>
      <c r="RKN38" s="267"/>
      <c r="RKO38" s="267"/>
      <c r="RKP38" s="267"/>
      <c r="RKQ38" s="267"/>
      <c r="RKR38" s="267"/>
      <c r="RKS38" s="267"/>
      <c r="RKT38" s="267"/>
      <c r="RKU38" s="267"/>
      <c r="RKV38" s="267"/>
      <c r="RKW38" s="267"/>
      <c r="RKX38" s="267"/>
      <c r="RKY38" s="267"/>
      <c r="RKZ38" s="267"/>
      <c r="RLA38" s="267"/>
      <c r="RLB38" s="267"/>
      <c r="RLC38" s="267"/>
      <c r="RLD38" s="267"/>
      <c r="RLE38" s="267"/>
      <c r="RLF38" s="267"/>
      <c r="RLG38" s="267"/>
      <c r="RLH38" s="267"/>
      <c r="RLI38" s="267"/>
      <c r="RLJ38" s="267"/>
      <c r="RLK38" s="267"/>
      <c r="RLL38" s="267"/>
      <c r="RLM38" s="267"/>
      <c r="RLN38" s="267"/>
      <c r="RLO38" s="267"/>
      <c r="RLP38" s="267"/>
      <c r="RLQ38" s="267"/>
      <c r="RLR38" s="267"/>
      <c r="RLS38" s="267"/>
      <c r="RLT38" s="267"/>
      <c r="RLU38" s="267"/>
      <c r="RLV38" s="267"/>
      <c r="RLW38" s="267"/>
      <c r="RLX38" s="267"/>
      <c r="RLY38" s="267"/>
      <c r="RLZ38" s="267"/>
      <c r="RMA38" s="267"/>
      <c r="RMB38" s="267"/>
      <c r="RMC38" s="267"/>
      <c r="RMD38" s="267"/>
      <c r="RME38" s="267"/>
      <c r="RMF38" s="267"/>
      <c r="RMG38" s="267"/>
      <c r="RMH38" s="267"/>
      <c r="RMI38" s="267"/>
      <c r="RMJ38" s="267"/>
      <c r="RMK38" s="267"/>
      <c r="RML38" s="267"/>
      <c r="RMM38" s="267"/>
      <c r="RMN38" s="267"/>
      <c r="RMO38" s="267"/>
      <c r="RMP38" s="267"/>
      <c r="RMQ38" s="267"/>
      <c r="RMR38" s="267"/>
      <c r="RMS38" s="267"/>
      <c r="RMT38" s="267"/>
      <c r="RMU38" s="267"/>
      <c r="RMV38" s="267"/>
      <c r="RMW38" s="267"/>
      <c r="RMX38" s="267"/>
      <c r="RMY38" s="267"/>
      <c r="RMZ38" s="267"/>
      <c r="RNA38" s="267"/>
      <c r="RNB38" s="267"/>
      <c r="RNC38" s="267"/>
      <c r="RND38" s="267"/>
      <c r="RNE38" s="267"/>
      <c r="RNF38" s="267"/>
      <c r="RNG38" s="267"/>
      <c r="RNH38" s="267"/>
      <c r="RNI38" s="267"/>
      <c r="RNJ38" s="267"/>
      <c r="RNK38" s="267"/>
      <c r="RNL38" s="267"/>
      <c r="RNM38" s="267"/>
      <c r="RNN38" s="267"/>
      <c r="RNO38" s="267"/>
      <c r="RNP38" s="267"/>
      <c r="RNQ38" s="267"/>
      <c r="RNR38" s="267"/>
      <c r="RNS38" s="267"/>
      <c r="RNT38" s="267"/>
      <c r="RNU38" s="267"/>
      <c r="RNV38" s="267"/>
      <c r="RNW38" s="267"/>
      <c r="RNX38" s="267"/>
      <c r="RNY38" s="267"/>
      <c r="RNZ38" s="267"/>
      <c r="ROA38" s="267"/>
      <c r="ROB38" s="267"/>
      <c r="ROC38" s="267"/>
      <c r="ROD38" s="267"/>
      <c r="ROE38" s="267"/>
      <c r="ROF38" s="267"/>
      <c r="ROG38" s="267"/>
      <c r="ROH38" s="267"/>
      <c r="ROI38" s="267"/>
      <c r="ROJ38" s="267"/>
      <c r="ROK38" s="267"/>
      <c r="ROL38" s="267"/>
      <c r="ROM38" s="267"/>
      <c r="RON38" s="267"/>
      <c r="ROO38" s="267"/>
      <c r="ROP38" s="267"/>
      <c r="ROQ38" s="267"/>
      <c r="ROR38" s="267"/>
      <c r="ROS38" s="267"/>
      <c r="ROT38" s="267"/>
      <c r="ROU38" s="267"/>
      <c r="ROV38" s="267"/>
      <c r="ROW38" s="267"/>
      <c r="ROX38" s="267"/>
      <c r="ROY38" s="267"/>
      <c r="ROZ38" s="267"/>
      <c r="RPA38" s="267"/>
      <c r="RPB38" s="267"/>
      <c r="RPC38" s="267"/>
      <c r="RPD38" s="267"/>
      <c r="RPE38" s="267"/>
      <c r="RPF38" s="267"/>
      <c r="RPG38" s="267"/>
      <c r="RPH38" s="267"/>
      <c r="RPI38" s="267"/>
      <c r="RPJ38" s="267"/>
      <c r="RPK38" s="267"/>
      <c r="RPL38" s="267"/>
      <c r="RPM38" s="267"/>
      <c r="RPN38" s="267"/>
      <c r="RPO38" s="267"/>
      <c r="RPP38" s="267"/>
      <c r="RPQ38" s="267"/>
      <c r="RPR38" s="267"/>
      <c r="RPS38" s="267"/>
      <c r="RPT38" s="267"/>
      <c r="RPU38" s="267"/>
      <c r="RPV38" s="267"/>
      <c r="RPW38" s="267"/>
      <c r="RPX38" s="267"/>
      <c r="RPY38" s="267"/>
      <c r="RPZ38" s="267"/>
      <c r="RQA38" s="267"/>
      <c r="RQB38" s="267"/>
      <c r="RQC38" s="267"/>
      <c r="RQD38" s="267"/>
      <c r="RQE38" s="267"/>
      <c r="RQF38" s="267"/>
      <c r="RQG38" s="267"/>
      <c r="RQH38" s="267"/>
      <c r="RQI38" s="267"/>
      <c r="RQJ38" s="267"/>
      <c r="RQK38" s="267"/>
      <c r="RQL38" s="267"/>
      <c r="RQM38" s="267"/>
      <c r="RQN38" s="267"/>
      <c r="RQO38" s="267"/>
      <c r="RQP38" s="267"/>
      <c r="RQQ38" s="267"/>
      <c r="RQR38" s="267"/>
      <c r="RQS38" s="267"/>
      <c r="RQT38" s="267"/>
      <c r="RQU38" s="267"/>
      <c r="RQV38" s="267"/>
      <c r="RQW38" s="267"/>
      <c r="RQX38" s="267"/>
      <c r="RQY38" s="267"/>
      <c r="RQZ38" s="267"/>
      <c r="RRA38" s="267"/>
      <c r="RRB38" s="267"/>
      <c r="RRC38" s="267"/>
      <c r="RRD38" s="267"/>
      <c r="RRE38" s="267"/>
      <c r="RRF38" s="267"/>
      <c r="RRG38" s="267"/>
      <c r="RRH38" s="267"/>
      <c r="RRI38" s="267"/>
      <c r="RRJ38" s="267"/>
      <c r="RRK38" s="267"/>
      <c r="RRL38" s="267"/>
      <c r="RRM38" s="267"/>
      <c r="RRN38" s="267"/>
      <c r="RRO38" s="267"/>
      <c r="RRP38" s="267"/>
      <c r="RRQ38" s="267"/>
      <c r="RRR38" s="267"/>
      <c r="RRS38" s="267"/>
      <c r="RRT38" s="267"/>
      <c r="RRU38" s="267"/>
      <c r="RRV38" s="267"/>
      <c r="RRW38" s="267"/>
      <c r="RRX38" s="267"/>
      <c r="RRY38" s="267"/>
      <c r="RRZ38" s="267"/>
      <c r="RSA38" s="267"/>
      <c r="RSB38" s="267"/>
      <c r="RSC38" s="267"/>
      <c r="RSD38" s="267"/>
      <c r="RSE38" s="267"/>
      <c r="RSF38" s="267"/>
      <c r="RSG38" s="267"/>
      <c r="RSH38" s="267"/>
      <c r="RSI38" s="267"/>
      <c r="RSJ38" s="267"/>
      <c r="RSK38" s="267"/>
      <c r="RSL38" s="267"/>
      <c r="RSM38" s="267"/>
      <c r="RSN38" s="267"/>
      <c r="RSO38" s="267"/>
      <c r="RSP38" s="267"/>
      <c r="RSQ38" s="267"/>
      <c r="RSR38" s="267"/>
      <c r="RSS38" s="267"/>
      <c r="RST38" s="267"/>
      <c r="RSU38" s="267"/>
      <c r="RSV38" s="267"/>
      <c r="RSW38" s="267"/>
      <c r="RSX38" s="267"/>
      <c r="RSY38" s="267"/>
      <c r="RSZ38" s="267"/>
      <c r="RTA38" s="267"/>
      <c r="RTB38" s="267"/>
      <c r="RTC38" s="267"/>
      <c r="RTD38" s="267"/>
      <c r="RTE38" s="267"/>
      <c r="RTF38" s="267"/>
      <c r="RTG38" s="267"/>
      <c r="RTH38" s="267"/>
      <c r="RTI38" s="267"/>
      <c r="RTJ38" s="267"/>
      <c r="RTK38" s="267"/>
      <c r="RTL38" s="267"/>
      <c r="RTM38" s="267"/>
      <c r="RTN38" s="267"/>
      <c r="RTO38" s="267"/>
      <c r="RTP38" s="267"/>
      <c r="RTQ38" s="267"/>
      <c r="RTR38" s="267"/>
      <c r="RTS38" s="267"/>
      <c r="RTT38" s="267"/>
      <c r="RTU38" s="267"/>
      <c r="RTV38" s="267"/>
      <c r="RTW38" s="267"/>
      <c r="RTX38" s="267"/>
      <c r="RTY38" s="267"/>
      <c r="RTZ38" s="267"/>
      <c r="RUA38" s="267"/>
      <c r="RUB38" s="267"/>
      <c r="RUC38" s="267"/>
      <c r="RUD38" s="267"/>
      <c r="RUE38" s="267"/>
      <c r="RUF38" s="267"/>
      <c r="RUG38" s="267"/>
      <c r="RUH38" s="267"/>
      <c r="RUI38" s="267"/>
      <c r="RUJ38" s="267"/>
      <c r="RUK38" s="267"/>
      <c r="RUL38" s="267"/>
      <c r="RUM38" s="267"/>
      <c r="RUN38" s="267"/>
      <c r="RUO38" s="267"/>
      <c r="RUP38" s="267"/>
      <c r="RUQ38" s="267"/>
      <c r="RUR38" s="267"/>
      <c r="RUS38" s="267"/>
      <c r="RUT38" s="267"/>
      <c r="RUU38" s="267"/>
      <c r="RUV38" s="267"/>
      <c r="RUW38" s="267"/>
      <c r="RUX38" s="267"/>
      <c r="RUY38" s="267"/>
      <c r="RUZ38" s="267"/>
      <c r="RVA38" s="267"/>
      <c r="RVB38" s="267"/>
      <c r="RVC38" s="267"/>
      <c r="RVD38" s="267"/>
      <c r="RVE38" s="267"/>
      <c r="RVF38" s="267"/>
      <c r="RVG38" s="267"/>
      <c r="RVH38" s="267"/>
      <c r="RVI38" s="267"/>
      <c r="RVJ38" s="267"/>
      <c r="RVK38" s="267"/>
      <c r="RVL38" s="267"/>
      <c r="RVM38" s="267"/>
      <c r="RVN38" s="267"/>
      <c r="RVO38" s="267"/>
      <c r="RVP38" s="267"/>
      <c r="RVQ38" s="267"/>
      <c r="RVR38" s="267"/>
      <c r="RVS38" s="267"/>
      <c r="RVT38" s="267"/>
      <c r="RVU38" s="267"/>
      <c r="RVV38" s="267"/>
      <c r="RVW38" s="267"/>
      <c r="RVX38" s="267"/>
      <c r="RVY38" s="267"/>
      <c r="RVZ38" s="267"/>
      <c r="RWA38" s="267"/>
      <c r="RWB38" s="267"/>
      <c r="RWC38" s="267"/>
      <c r="RWD38" s="267"/>
      <c r="RWE38" s="267"/>
      <c r="RWF38" s="267"/>
      <c r="RWG38" s="267"/>
      <c r="RWH38" s="267"/>
      <c r="RWI38" s="267"/>
      <c r="RWJ38" s="267"/>
      <c r="RWK38" s="267"/>
      <c r="RWL38" s="267"/>
      <c r="RWM38" s="267"/>
      <c r="RWN38" s="267"/>
      <c r="RWO38" s="267"/>
      <c r="RWP38" s="267"/>
      <c r="RWQ38" s="267"/>
      <c r="RWR38" s="267"/>
      <c r="RWS38" s="267"/>
      <c r="RWT38" s="267"/>
      <c r="RWU38" s="267"/>
      <c r="RWV38" s="267"/>
      <c r="RWW38" s="267"/>
      <c r="RWX38" s="267"/>
      <c r="RWY38" s="267"/>
      <c r="RWZ38" s="267"/>
      <c r="RXA38" s="267"/>
      <c r="RXB38" s="267"/>
      <c r="RXC38" s="267"/>
      <c r="RXD38" s="267"/>
      <c r="RXE38" s="267"/>
      <c r="RXF38" s="267"/>
      <c r="RXG38" s="267"/>
      <c r="RXH38" s="267"/>
      <c r="RXI38" s="267"/>
      <c r="RXJ38" s="267"/>
      <c r="RXK38" s="267"/>
      <c r="RXL38" s="267"/>
      <c r="RXM38" s="267"/>
      <c r="RXN38" s="267"/>
      <c r="RXO38" s="267"/>
      <c r="RXP38" s="267"/>
      <c r="RXQ38" s="267"/>
      <c r="RXR38" s="267"/>
      <c r="RXS38" s="267"/>
      <c r="RXT38" s="267"/>
      <c r="RXU38" s="267"/>
      <c r="RXV38" s="267"/>
      <c r="RXW38" s="267"/>
      <c r="RXX38" s="267"/>
      <c r="RXY38" s="267"/>
      <c r="RXZ38" s="267"/>
      <c r="RYA38" s="267"/>
      <c r="RYB38" s="267"/>
      <c r="RYC38" s="267"/>
      <c r="RYD38" s="267"/>
      <c r="RYE38" s="267"/>
      <c r="RYF38" s="267"/>
      <c r="RYG38" s="267"/>
      <c r="RYH38" s="267"/>
      <c r="RYI38" s="267"/>
      <c r="RYJ38" s="267"/>
      <c r="RYK38" s="267"/>
      <c r="RYL38" s="267"/>
      <c r="RYM38" s="267"/>
      <c r="RYN38" s="267"/>
      <c r="RYO38" s="267"/>
      <c r="RYP38" s="267"/>
      <c r="RYQ38" s="267"/>
      <c r="RYR38" s="267"/>
      <c r="RYS38" s="267"/>
      <c r="RYT38" s="267"/>
      <c r="RYU38" s="267"/>
      <c r="RYV38" s="267"/>
      <c r="RYW38" s="267"/>
      <c r="RYX38" s="267"/>
      <c r="RYY38" s="267"/>
      <c r="RYZ38" s="267"/>
      <c r="RZA38" s="267"/>
      <c r="RZB38" s="267"/>
      <c r="RZC38" s="267"/>
      <c r="RZD38" s="267"/>
      <c r="RZE38" s="267"/>
      <c r="RZF38" s="267"/>
      <c r="RZG38" s="267"/>
      <c r="RZH38" s="267"/>
      <c r="RZI38" s="267"/>
      <c r="RZJ38" s="267"/>
      <c r="RZK38" s="267"/>
      <c r="RZL38" s="267"/>
      <c r="RZM38" s="267"/>
      <c r="RZN38" s="267"/>
      <c r="RZO38" s="267"/>
      <c r="RZP38" s="267"/>
      <c r="RZQ38" s="267"/>
      <c r="RZR38" s="267"/>
      <c r="RZS38" s="267"/>
      <c r="RZT38" s="267"/>
      <c r="RZU38" s="267"/>
      <c r="RZV38" s="267"/>
      <c r="RZW38" s="267"/>
      <c r="RZX38" s="267"/>
      <c r="RZY38" s="267"/>
      <c r="RZZ38" s="267"/>
      <c r="SAA38" s="267"/>
      <c r="SAB38" s="267"/>
      <c r="SAC38" s="267"/>
      <c r="SAD38" s="267"/>
      <c r="SAE38" s="267"/>
      <c r="SAF38" s="267"/>
      <c r="SAG38" s="267"/>
      <c r="SAH38" s="267"/>
      <c r="SAI38" s="267"/>
      <c r="SAJ38" s="267"/>
      <c r="SAK38" s="267"/>
      <c r="SAL38" s="267"/>
      <c r="SAM38" s="267"/>
      <c r="SAN38" s="267"/>
      <c r="SAO38" s="267"/>
      <c r="SAP38" s="267"/>
      <c r="SAQ38" s="267"/>
      <c r="SAR38" s="267"/>
      <c r="SAS38" s="267"/>
      <c r="SAT38" s="267"/>
      <c r="SAU38" s="267"/>
      <c r="SAV38" s="267"/>
      <c r="SAW38" s="267"/>
      <c r="SAX38" s="267"/>
      <c r="SAY38" s="267"/>
      <c r="SAZ38" s="267"/>
      <c r="SBA38" s="267"/>
      <c r="SBB38" s="267"/>
      <c r="SBC38" s="267"/>
      <c r="SBD38" s="267"/>
      <c r="SBE38" s="267"/>
      <c r="SBF38" s="267"/>
      <c r="SBG38" s="267"/>
      <c r="SBH38" s="267"/>
      <c r="SBI38" s="267"/>
      <c r="SBJ38" s="267"/>
      <c r="SBK38" s="267"/>
      <c r="SBL38" s="267"/>
      <c r="SBM38" s="267"/>
      <c r="SBN38" s="267"/>
      <c r="SBO38" s="267"/>
      <c r="SBP38" s="267"/>
      <c r="SBQ38" s="267"/>
      <c r="SBR38" s="267"/>
      <c r="SBS38" s="267"/>
      <c r="SBT38" s="267"/>
      <c r="SBU38" s="267"/>
      <c r="SBV38" s="267"/>
      <c r="SBW38" s="267"/>
      <c r="SBX38" s="267"/>
      <c r="SBY38" s="267"/>
      <c r="SBZ38" s="267"/>
      <c r="SCA38" s="267"/>
      <c r="SCB38" s="267"/>
      <c r="SCC38" s="267"/>
      <c r="SCD38" s="267"/>
      <c r="SCE38" s="267"/>
      <c r="SCF38" s="267"/>
      <c r="SCG38" s="267"/>
      <c r="SCH38" s="267"/>
      <c r="SCI38" s="267"/>
      <c r="SCJ38" s="267"/>
      <c r="SCK38" s="267"/>
      <c r="SCL38" s="267"/>
      <c r="SCM38" s="267"/>
      <c r="SCN38" s="267"/>
      <c r="SCO38" s="267"/>
      <c r="SCP38" s="267"/>
      <c r="SCQ38" s="267"/>
      <c r="SCR38" s="267"/>
      <c r="SCS38" s="267"/>
      <c r="SCT38" s="267"/>
      <c r="SCU38" s="267"/>
      <c r="SCV38" s="267"/>
      <c r="SCW38" s="267"/>
      <c r="SCX38" s="267"/>
      <c r="SCY38" s="267"/>
      <c r="SCZ38" s="267"/>
      <c r="SDA38" s="267"/>
      <c r="SDB38" s="267"/>
      <c r="SDC38" s="267"/>
      <c r="SDD38" s="267"/>
      <c r="SDE38" s="267"/>
      <c r="SDF38" s="267"/>
      <c r="SDG38" s="267"/>
      <c r="SDH38" s="267"/>
      <c r="SDI38" s="267"/>
      <c r="SDJ38" s="267"/>
      <c r="SDK38" s="267"/>
      <c r="SDL38" s="267"/>
      <c r="SDM38" s="267"/>
      <c r="SDN38" s="267"/>
      <c r="SDO38" s="267"/>
      <c r="SDP38" s="267"/>
      <c r="SDQ38" s="267"/>
      <c r="SDR38" s="267"/>
      <c r="SDS38" s="267"/>
      <c r="SDT38" s="267"/>
      <c r="SDU38" s="267"/>
      <c r="SDV38" s="267"/>
      <c r="SDW38" s="267"/>
      <c r="SDX38" s="267"/>
      <c r="SDY38" s="267"/>
      <c r="SDZ38" s="267"/>
      <c r="SEA38" s="267"/>
      <c r="SEB38" s="267"/>
      <c r="SEC38" s="267"/>
      <c r="SED38" s="267"/>
      <c r="SEE38" s="267"/>
      <c r="SEF38" s="267"/>
      <c r="SEG38" s="267"/>
      <c r="SEH38" s="267"/>
      <c r="SEI38" s="267"/>
      <c r="SEJ38" s="267"/>
      <c r="SEK38" s="267"/>
      <c r="SEL38" s="267"/>
      <c r="SEM38" s="267"/>
      <c r="SEN38" s="267"/>
      <c r="SEO38" s="267"/>
      <c r="SEP38" s="267"/>
      <c r="SEQ38" s="267"/>
      <c r="SER38" s="267"/>
      <c r="SES38" s="267"/>
      <c r="SET38" s="267"/>
      <c r="SEU38" s="267"/>
      <c r="SEV38" s="267"/>
      <c r="SEW38" s="267"/>
      <c r="SEX38" s="267"/>
      <c r="SEY38" s="267"/>
      <c r="SEZ38" s="267"/>
      <c r="SFA38" s="267"/>
      <c r="SFB38" s="267"/>
      <c r="SFC38" s="267"/>
      <c r="SFD38" s="267"/>
      <c r="SFE38" s="267"/>
      <c r="SFF38" s="267"/>
      <c r="SFG38" s="267"/>
      <c r="SFH38" s="267"/>
      <c r="SFI38" s="267"/>
      <c r="SFJ38" s="267"/>
      <c r="SFK38" s="267"/>
      <c r="SFL38" s="267"/>
      <c r="SFM38" s="267"/>
      <c r="SFN38" s="267"/>
      <c r="SFO38" s="267"/>
      <c r="SFP38" s="267"/>
      <c r="SFQ38" s="267"/>
      <c r="SFR38" s="267"/>
      <c r="SFS38" s="267"/>
      <c r="SFT38" s="267"/>
      <c r="SFU38" s="267"/>
      <c r="SFV38" s="267"/>
      <c r="SFW38" s="267"/>
      <c r="SFX38" s="267"/>
      <c r="SFY38" s="267"/>
      <c r="SFZ38" s="267"/>
      <c r="SGA38" s="267"/>
      <c r="SGB38" s="267"/>
      <c r="SGC38" s="267"/>
      <c r="SGD38" s="267"/>
      <c r="SGE38" s="267"/>
      <c r="SGF38" s="267"/>
      <c r="SGG38" s="267"/>
      <c r="SGH38" s="267"/>
      <c r="SGI38" s="267"/>
      <c r="SGJ38" s="267"/>
      <c r="SGK38" s="267"/>
      <c r="SGL38" s="267"/>
      <c r="SGM38" s="267"/>
      <c r="SGN38" s="267"/>
      <c r="SGO38" s="267"/>
      <c r="SGP38" s="267"/>
      <c r="SGQ38" s="267"/>
      <c r="SGR38" s="267"/>
      <c r="SGS38" s="267"/>
      <c r="SGT38" s="267"/>
      <c r="SGU38" s="267"/>
      <c r="SGV38" s="267"/>
      <c r="SGW38" s="267"/>
      <c r="SGX38" s="267"/>
      <c r="SGY38" s="267"/>
      <c r="SGZ38" s="267"/>
      <c r="SHA38" s="267"/>
      <c r="SHB38" s="267"/>
      <c r="SHC38" s="267"/>
      <c r="SHD38" s="267"/>
      <c r="SHE38" s="267"/>
      <c r="SHF38" s="267"/>
      <c r="SHG38" s="267"/>
      <c r="SHH38" s="267"/>
      <c r="SHI38" s="267"/>
      <c r="SHJ38" s="267"/>
      <c r="SHK38" s="267"/>
      <c r="SHL38" s="267"/>
      <c r="SHM38" s="267"/>
      <c r="SHN38" s="267"/>
      <c r="SHO38" s="267"/>
      <c r="SHP38" s="267"/>
      <c r="SHQ38" s="267"/>
      <c r="SHR38" s="267"/>
      <c r="SHS38" s="267"/>
      <c r="SHT38" s="267"/>
      <c r="SHU38" s="267"/>
      <c r="SHV38" s="267"/>
      <c r="SHW38" s="267"/>
      <c r="SHX38" s="267"/>
      <c r="SHY38" s="267"/>
      <c r="SHZ38" s="267"/>
      <c r="SIA38" s="267"/>
      <c r="SIB38" s="267"/>
      <c r="SIC38" s="267"/>
      <c r="SID38" s="267"/>
      <c r="SIE38" s="267"/>
      <c r="SIF38" s="267"/>
      <c r="SIG38" s="267"/>
      <c r="SIH38" s="267"/>
      <c r="SII38" s="267"/>
      <c r="SIJ38" s="267"/>
      <c r="SIK38" s="267"/>
      <c r="SIL38" s="267"/>
      <c r="SIM38" s="267"/>
      <c r="SIN38" s="267"/>
      <c r="SIO38" s="267"/>
      <c r="SIP38" s="267"/>
      <c r="SIQ38" s="267"/>
      <c r="SIR38" s="267"/>
      <c r="SIS38" s="267"/>
      <c r="SIT38" s="267"/>
      <c r="SIU38" s="267"/>
      <c r="SIV38" s="267"/>
      <c r="SIW38" s="267"/>
      <c r="SIX38" s="267"/>
      <c r="SIY38" s="267"/>
      <c r="SIZ38" s="267"/>
      <c r="SJA38" s="267"/>
      <c r="SJB38" s="267"/>
      <c r="SJC38" s="267"/>
      <c r="SJD38" s="267"/>
      <c r="SJE38" s="267"/>
      <c r="SJF38" s="267"/>
      <c r="SJG38" s="267"/>
      <c r="SJH38" s="267"/>
      <c r="SJI38" s="267"/>
      <c r="SJJ38" s="267"/>
      <c r="SJK38" s="267"/>
      <c r="SJL38" s="267"/>
      <c r="SJM38" s="267"/>
      <c r="SJN38" s="267"/>
      <c r="SJO38" s="267"/>
      <c r="SJP38" s="267"/>
      <c r="SJQ38" s="267"/>
      <c r="SJR38" s="267"/>
      <c r="SJS38" s="267"/>
      <c r="SJT38" s="267"/>
      <c r="SJU38" s="267"/>
      <c r="SJV38" s="267"/>
      <c r="SJW38" s="267"/>
      <c r="SJX38" s="267"/>
      <c r="SJY38" s="267"/>
      <c r="SJZ38" s="267"/>
      <c r="SKA38" s="267"/>
      <c r="SKB38" s="267"/>
      <c r="SKC38" s="267"/>
      <c r="SKD38" s="267"/>
      <c r="SKE38" s="267"/>
      <c r="SKF38" s="267"/>
      <c r="SKG38" s="267"/>
      <c r="SKH38" s="267"/>
      <c r="SKI38" s="267"/>
      <c r="SKJ38" s="267"/>
      <c r="SKK38" s="267"/>
      <c r="SKL38" s="267"/>
      <c r="SKM38" s="267"/>
      <c r="SKN38" s="267"/>
      <c r="SKO38" s="267"/>
      <c r="SKP38" s="267"/>
      <c r="SKQ38" s="267"/>
      <c r="SKR38" s="267"/>
      <c r="SKS38" s="267"/>
      <c r="SKT38" s="267"/>
      <c r="SKU38" s="267"/>
      <c r="SKV38" s="267"/>
      <c r="SKW38" s="267"/>
      <c r="SKX38" s="267"/>
      <c r="SKY38" s="267"/>
      <c r="SKZ38" s="267"/>
      <c r="SLA38" s="267"/>
      <c r="SLB38" s="267"/>
      <c r="SLC38" s="267"/>
      <c r="SLD38" s="267"/>
      <c r="SLE38" s="267"/>
      <c r="SLF38" s="267"/>
      <c r="SLG38" s="267"/>
      <c r="SLH38" s="267"/>
      <c r="SLI38" s="267"/>
      <c r="SLJ38" s="267"/>
      <c r="SLK38" s="267"/>
      <c r="SLL38" s="267"/>
      <c r="SLM38" s="267"/>
      <c r="SLN38" s="267"/>
      <c r="SLO38" s="267"/>
      <c r="SLP38" s="267"/>
      <c r="SLQ38" s="267"/>
      <c r="SLR38" s="267"/>
      <c r="SLS38" s="267"/>
      <c r="SLT38" s="267"/>
      <c r="SLU38" s="267"/>
      <c r="SLV38" s="267"/>
      <c r="SLW38" s="267"/>
      <c r="SLX38" s="267"/>
      <c r="SLY38" s="267"/>
      <c r="SLZ38" s="267"/>
      <c r="SMA38" s="267"/>
      <c r="SMB38" s="267"/>
      <c r="SMC38" s="267"/>
      <c r="SMD38" s="267"/>
      <c r="SME38" s="267"/>
      <c r="SMF38" s="267"/>
      <c r="SMG38" s="267"/>
      <c r="SMH38" s="267"/>
      <c r="SMI38" s="267"/>
      <c r="SMJ38" s="267"/>
      <c r="SMK38" s="267"/>
      <c r="SML38" s="267"/>
      <c r="SMM38" s="267"/>
      <c r="SMN38" s="267"/>
      <c r="SMO38" s="267"/>
      <c r="SMP38" s="267"/>
      <c r="SMQ38" s="267"/>
      <c r="SMR38" s="267"/>
      <c r="SMS38" s="267"/>
      <c r="SMT38" s="267"/>
      <c r="SMU38" s="267"/>
      <c r="SMV38" s="267"/>
      <c r="SMW38" s="267"/>
      <c r="SMX38" s="267"/>
      <c r="SMY38" s="267"/>
      <c r="SMZ38" s="267"/>
      <c r="SNA38" s="267"/>
      <c r="SNB38" s="267"/>
      <c r="SNC38" s="267"/>
      <c r="SND38" s="267"/>
      <c r="SNE38" s="267"/>
      <c r="SNF38" s="267"/>
      <c r="SNG38" s="267"/>
      <c r="SNH38" s="267"/>
      <c r="SNI38" s="267"/>
      <c r="SNJ38" s="267"/>
      <c r="SNK38" s="267"/>
      <c r="SNL38" s="267"/>
      <c r="SNM38" s="267"/>
      <c r="SNN38" s="267"/>
      <c r="SNO38" s="267"/>
      <c r="SNP38" s="267"/>
      <c r="SNQ38" s="267"/>
      <c r="SNR38" s="267"/>
      <c r="SNS38" s="267"/>
      <c r="SNT38" s="267"/>
      <c r="SNU38" s="267"/>
      <c r="SNV38" s="267"/>
      <c r="SNW38" s="267"/>
      <c r="SNX38" s="267"/>
      <c r="SNY38" s="267"/>
      <c r="SNZ38" s="267"/>
      <c r="SOA38" s="267"/>
      <c r="SOB38" s="267"/>
      <c r="SOC38" s="267"/>
      <c r="SOD38" s="267"/>
      <c r="SOE38" s="267"/>
      <c r="SOF38" s="267"/>
      <c r="SOG38" s="267"/>
      <c r="SOH38" s="267"/>
      <c r="SOI38" s="267"/>
      <c r="SOJ38" s="267"/>
      <c r="SOK38" s="267"/>
      <c r="SOL38" s="267"/>
      <c r="SOM38" s="267"/>
      <c r="SON38" s="267"/>
      <c r="SOO38" s="267"/>
      <c r="SOP38" s="267"/>
      <c r="SOQ38" s="267"/>
      <c r="SOR38" s="267"/>
      <c r="SOS38" s="267"/>
      <c r="SOT38" s="267"/>
      <c r="SOU38" s="267"/>
      <c r="SOV38" s="267"/>
      <c r="SOW38" s="267"/>
      <c r="SOX38" s="267"/>
      <c r="SOY38" s="267"/>
      <c r="SOZ38" s="267"/>
      <c r="SPA38" s="267"/>
      <c r="SPB38" s="267"/>
      <c r="SPC38" s="267"/>
      <c r="SPD38" s="267"/>
      <c r="SPE38" s="267"/>
      <c r="SPF38" s="267"/>
      <c r="SPG38" s="267"/>
      <c r="SPH38" s="267"/>
      <c r="SPI38" s="267"/>
      <c r="SPJ38" s="267"/>
      <c r="SPK38" s="267"/>
      <c r="SPL38" s="267"/>
      <c r="SPM38" s="267"/>
      <c r="SPN38" s="267"/>
      <c r="SPO38" s="267"/>
      <c r="SPP38" s="267"/>
      <c r="SPQ38" s="267"/>
      <c r="SPR38" s="267"/>
      <c r="SPS38" s="267"/>
      <c r="SPT38" s="267"/>
      <c r="SPU38" s="267"/>
      <c r="SPV38" s="267"/>
      <c r="SPW38" s="267"/>
      <c r="SPX38" s="267"/>
      <c r="SPY38" s="267"/>
      <c r="SPZ38" s="267"/>
      <c r="SQA38" s="267"/>
      <c r="SQB38" s="267"/>
      <c r="SQC38" s="267"/>
      <c r="SQD38" s="267"/>
      <c r="SQE38" s="267"/>
      <c r="SQF38" s="267"/>
      <c r="SQG38" s="267"/>
      <c r="SQH38" s="267"/>
      <c r="SQI38" s="267"/>
      <c r="SQJ38" s="267"/>
      <c r="SQK38" s="267"/>
      <c r="SQL38" s="267"/>
      <c r="SQM38" s="267"/>
      <c r="SQN38" s="267"/>
      <c r="SQO38" s="267"/>
      <c r="SQP38" s="267"/>
      <c r="SQQ38" s="267"/>
      <c r="SQR38" s="267"/>
      <c r="SQS38" s="267"/>
      <c r="SQT38" s="267"/>
      <c r="SQU38" s="267"/>
      <c r="SQV38" s="267"/>
      <c r="SQW38" s="267"/>
      <c r="SQX38" s="267"/>
      <c r="SQY38" s="267"/>
      <c r="SQZ38" s="267"/>
      <c r="SRA38" s="267"/>
      <c r="SRB38" s="267"/>
      <c r="SRC38" s="267"/>
      <c r="SRD38" s="267"/>
      <c r="SRE38" s="267"/>
      <c r="SRF38" s="267"/>
      <c r="SRG38" s="267"/>
      <c r="SRH38" s="267"/>
      <c r="SRI38" s="267"/>
      <c r="SRJ38" s="267"/>
      <c r="SRK38" s="267"/>
      <c r="SRL38" s="267"/>
      <c r="SRM38" s="267"/>
      <c r="SRN38" s="267"/>
      <c r="SRO38" s="267"/>
      <c r="SRP38" s="267"/>
      <c r="SRQ38" s="267"/>
      <c r="SRR38" s="267"/>
      <c r="SRS38" s="267"/>
      <c r="SRT38" s="267"/>
      <c r="SRU38" s="267"/>
      <c r="SRV38" s="267"/>
      <c r="SRW38" s="267"/>
      <c r="SRX38" s="267"/>
      <c r="SRY38" s="267"/>
      <c r="SRZ38" s="267"/>
      <c r="SSA38" s="267"/>
      <c r="SSB38" s="267"/>
      <c r="SSC38" s="267"/>
      <c r="SSD38" s="267"/>
      <c r="SSE38" s="267"/>
      <c r="SSF38" s="267"/>
      <c r="SSG38" s="267"/>
      <c r="SSH38" s="267"/>
      <c r="SSI38" s="267"/>
      <c r="SSJ38" s="267"/>
      <c r="SSK38" s="267"/>
      <c r="SSL38" s="267"/>
      <c r="SSM38" s="267"/>
      <c r="SSN38" s="267"/>
      <c r="SSO38" s="267"/>
      <c r="SSP38" s="267"/>
      <c r="SSQ38" s="267"/>
      <c r="SSR38" s="267"/>
      <c r="SSS38" s="267"/>
      <c r="SST38" s="267"/>
      <c r="SSU38" s="267"/>
      <c r="SSV38" s="267"/>
      <c r="SSW38" s="267"/>
      <c r="SSX38" s="267"/>
      <c r="SSY38" s="267"/>
      <c r="SSZ38" s="267"/>
      <c r="STA38" s="267"/>
      <c r="STB38" s="267"/>
      <c r="STC38" s="267"/>
      <c r="STD38" s="267"/>
      <c r="STE38" s="267"/>
      <c r="STF38" s="267"/>
      <c r="STG38" s="267"/>
      <c r="STH38" s="267"/>
      <c r="STI38" s="267"/>
      <c r="STJ38" s="267"/>
      <c r="STK38" s="267"/>
      <c r="STL38" s="267"/>
      <c r="STM38" s="267"/>
      <c r="STN38" s="267"/>
      <c r="STO38" s="267"/>
      <c r="STP38" s="267"/>
      <c r="STQ38" s="267"/>
      <c r="STR38" s="267"/>
      <c r="STS38" s="267"/>
      <c r="STT38" s="267"/>
      <c r="STU38" s="267"/>
      <c r="STV38" s="267"/>
      <c r="STW38" s="267"/>
      <c r="STX38" s="267"/>
      <c r="STY38" s="267"/>
      <c r="STZ38" s="267"/>
      <c r="SUA38" s="267"/>
      <c r="SUB38" s="267"/>
      <c r="SUC38" s="267"/>
      <c r="SUD38" s="267"/>
      <c r="SUE38" s="267"/>
      <c r="SUF38" s="267"/>
      <c r="SUG38" s="267"/>
      <c r="SUH38" s="267"/>
      <c r="SUI38" s="267"/>
      <c r="SUJ38" s="267"/>
      <c r="SUK38" s="267"/>
      <c r="SUL38" s="267"/>
      <c r="SUM38" s="267"/>
      <c r="SUN38" s="267"/>
      <c r="SUO38" s="267"/>
      <c r="SUP38" s="267"/>
      <c r="SUQ38" s="267"/>
      <c r="SUR38" s="267"/>
      <c r="SUS38" s="267"/>
      <c r="SUT38" s="267"/>
      <c r="SUU38" s="267"/>
      <c r="SUV38" s="267"/>
      <c r="SUW38" s="267"/>
      <c r="SUX38" s="267"/>
      <c r="SUY38" s="267"/>
      <c r="SUZ38" s="267"/>
      <c r="SVA38" s="267"/>
      <c r="SVB38" s="267"/>
      <c r="SVC38" s="267"/>
      <c r="SVD38" s="267"/>
      <c r="SVE38" s="267"/>
      <c r="SVF38" s="267"/>
      <c r="SVG38" s="267"/>
      <c r="SVH38" s="267"/>
      <c r="SVI38" s="267"/>
      <c r="SVJ38" s="267"/>
      <c r="SVK38" s="267"/>
      <c r="SVL38" s="267"/>
      <c r="SVM38" s="267"/>
      <c r="SVN38" s="267"/>
      <c r="SVO38" s="267"/>
      <c r="SVP38" s="267"/>
      <c r="SVQ38" s="267"/>
      <c r="SVR38" s="267"/>
      <c r="SVS38" s="267"/>
      <c r="SVT38" s="267"/>
      <c r="SVU38" s="267"/>
      <c r="SVV38" s="267"/>
      <c r="SVW38" s="267"/>
      <c r="SVX38" s="267"/>
      <c r="SVY38" s="267"/>
      <c r="SVZ38" s="267"/>
      <c r="SWA38" s="267"/>
      <c r="SWB38" s="267"/>
      <c r="SWC38" s="267"/>
      <c r="SWD38" s="267"/>
      <c r="SWE38" s="267"/>
      <c r="SWF38" s="267"/>
      <c r="SWG38" s="267"/>
      <c r="SWH38" s="267"/>
      <c r="SWI38" s="267"/>
      <c r="SWJ38" s="267"/>
      <c r="SWK38" s="267"/>
      <c r="SWL38" s="267"/>
      <c r="SWM38" s="267"/>
      <c r="SWN38" s="267"/>
      <c r="SWO38" s="267"/>
      <c r="SWP38" s="267"/>
      <c r="SWQ38" s="267"/>
      <c r="SWR38" s="267"/>
      <c r="SWS38" s="267"/>
      <c r="SWT38" s="267"/>
      <c r="SWU38" s="267"/>
      <c r="SWV38" s="267"/>
      <c r="SWW38" s="267"/>
      <c r="SWX38" s="267"/>
      <c r="SWY38" s="267"/>
      <c r="SWZ38" s="267"/>
      <c r="SXA38" s="267"/>
      <c r="SXB38" s="267"/>
      <c r="SXC38" s="267"/>
      <c r="SXD38" s="267"/>
      <c r="SXE38" s="267"/>
      <c r="SXF38" s="267"/>
      <c r="SXG38" s="267"/>
      <c r="SXH38" s="267"/>
      <c r="SXI38" s="267"/>
      <c r="SXJ38" s="267"/>
      <c r="SXK38" s="267"/>
      <c r="SXL38" s="267"/>
      <c r="SXM38" s="267"/>
      <c r="SXN38" s="267"/>
      <c r="SXO38" s="267"/>
      <c r="SXP38" s="267"/>
      <c r="SXQ38" s="267"/>
      <c r="SXR38" s="267"/>
      <c r="SXS38" s="267"/>
      <c r="SXT38" s="267"/>
      <c r="SXU38" s="267"/>
      <c r="SXV38" s="267"/>
      <c r="SXW38" s="267"/>
      <c r="SXX38" s="267"/>
      <c r="SXY38" s="267"/>
      <c r="SXZ38" s="267"/>
      <c r="SYA38" s="267"/>
      <c r="SYB38" s="267"/>
      <c r="SYC38" s="267"/>
      <c r="SYD38" s="267"/>
      <c r="SYE38" s="267"/>
      <c r="SYF38" s="267"/>
      <c r="SYG38" s="267"/>
      <c r="SYH38" s="267"/>
      <c r="SYI38" s="267"/>
      <c r="SYJ38" s="267"/>
      <c r="SYK38" s="267"/>
      <c r="SYL38" s="267"/>
      <c r="SYM38" s="267"/>
      <c r="SYN38" s="267"/>
      <c r="SYO38" s="267"/>
      <c r="SYP38" s="267"/>
      <c r="SYQ38" s="267"/>
      <c r="SYR38" s="267"/>
      <c r="SYS38" s="267"/>
      <c r="SYT38" s="267"/>
      <c r="SYU38" s="267"/>
      <c r="SYV38" s="267"/>
      <c r="SYW38" s="267"/>
      <c r="SYX38" s="267"/>
      <c r="SYY38" s="267"/>
      <c r="SYZ38" s="267"/>
      <c r="SZA38" s="267"/>
      <c r="SZB38" s="267"/>
      <c r="SZC38" s="267"/>
      <c r="SZD38" s="267"/>
      <c r="SZE38" s="267"/>
      <c r="SZF38" s="267"/>
      <c r="SZG38" s="267"/>
      <c r="SZH38" s="267"/>
      <c r="SZI38" s="267"/>
      <c r="SZJ38" s="267"/>
      <c r="SZK38" s="267"/>
      <c r="SZL38" s="267"/>
      <c r="SZM38" s="267"/>
      <c r="SZN38" s="267"/>
      <c r="SZO38" s="267"/>
      <c r="SZP38" s="267"/>
      <c r="SZQ38" s="267"/>
      <c r="SZR38" s="267"/>
      <c r="SZS38" s="267"/>
      <c r="SZT38" s="267"/>
      <c r="SZU38" s="267"/>
      <c r="SZV38" s="267"/>
      <c r="SZW38" s="267"/>
      <c r="SZX38" s="267"/>
      <c r="SZY38" s="267"/>
      <c r="SZZ38" s="267"/>
      <c r="TAA38" s="267"/>
      <c r="TAB38" s="267"/>
      <c r="TAC38" s="267"/>
      <c r="TAD38" s="267"/>
      <c r="TAE38" s="267"/>
      <c r="TAF38" s="267"/>
      <c r="TAG38" s="267"/>
      <c r="TAH38" s="267"/>
      <c r="TAI38" s="267"/>
      <c r="TAJ38" s="267"/>
      <c r="TAK38" s="267"/>
      <c r="TAL38" s="267"/>
      <c r="TAM38" s="267"/>
      <c r="TAN38" s="267"/>
      <c r="TAO38" s="267"/>
      <c r="TAP38" s="267"/>
      <c r="TAQ38" s="267"/>
      <c r="TAR38" s="267"/>
      <c r="TAS38" s="267"/>
      <c r="TAT38" s="267"/>
      <c r="TAU38" s="267"/>
      <c r="TAV38" s="267"/>
      <c r="TAW38" s="267"/>
      <c r="TAX38" s="267"/>
      <c r="TAY38" s="267"/>
      <c r="TAZ38" s="267"/>
      <c r="TBA38" s="267"/>
      <c r="TBB38" s="267"/>
      <c r="TBC38" s="267"/>
      <c r="TBD38" s="267"/>
      <c r="TBE38" s="267"/>
      <c r="TBF38" s="267"/>
      <c r="TBG38" s="267"/>
      <c r="TBH38" s="267"/>
      <c r="TBI38" s="267"/>
      <c r="TBJ38" s="267"/>
      <c r="TBK38" s="267"/>
      <c r="TBL38" s="267"/>
      <c r="TBM38" s="267"/>
      <c r="TBN38" s="267"/>
      <c r="TBO38" s="267"/>
      <c r="TBP38" s="267"/>
      <c r="TBQ38" s="267"/>
      <c r="TBR38" s="267"/>
      <c r="TBS38" s="267"/>
      <c r="TBT38" s="267"/>
      <c r="TBU38" s="267"/>
      <c r="TBV38" s="267"/>
      <c r="TBW38" s="267"/>
      <c r="TBX38" s="267"/>
      <c r="TBY38" s="267"/>
      <c r="TBZ38" s="267"/>
      <c r="TCA38" s="267"/>
      <c r="TCB38" s="267"/>
      <c r="TCC38" s="267"/>
      <c r="TCD38" s="267"/>
      <c r="TCE38" s="267"/>
      <c r="TCF38" s="267"/>
      <c r="TCG38" s="267"/>
      <c r="TCH38" s="267"/>
      <c r="TCI38" s="267"/>
      <c r="TCJ38" s="267"/>
      <c r="TCK38" s="267"/>
      <c r="TCL38" s="267"/>
      <c r="TCM38" s="267"/>
      <c r="TCN38" s="267"/>
      <c r="TCO38" s="267"/>
      <c r="TCP38" s="267"/>
      <c r="TCQ38" s="267"/>
      <c r="TCR38" s="267"/>
      <c r="TCS38" s="267"/>
      <c r="TCT38" s="267"/>
      <c r="TCU38" s="267"/>
      <c r="TCV38" s="267"/>
      <c r="TCW38" s="267"/>
      <c r="TCX38" s="267"/>
      <c r="TCY38" s="267"/>
      <c r="TCZ38" s="267"/>
      <c r="TDA38" s="267"/>
      <c r="TDB38" s="267"/>
      <c r="TDC38" s="267"/>
      <c r="TDD38" s="267"/>
      <c r="TDE38" s="267"/>
      <c r="TDF38" s="267"/>
      <c r="TDG38" s="267"/>
      <c r="TDH38" s="267"/>
      <c r="TDI38" s="267"/>
      <c r="TDJ38" s="267"/>
      <c r="TDK38" s="267"/>
      <c r="TDL38" s="267"/>
      <c r="TDM38" s="267"/>
      <c r="TDN38" s="267"/>
      <c r="TDO38" s="267"/>
      <c r="TDP38" s="267"/>
      <c r="TDQ38" s="267"/>
      <c r="TDR38" s="267"/>
      <c r="TDS38" s="267"/>
      <c r="TDT38" s="267"/>
      <c r="TDU38" s="267"/>
      <c r="TDV38" s="267"/>
      <c r="TDW38" s="267"/>
      <c r="TDX38" s="267"/>
      <c r="TDY38" s="267"/>
      <c r="TDZ38" s="267"/>
      <c r="TEA38" s="267"/>
      <c r="TEB38" s="267"/>
      <c r="TEC38" s="267"/>
      <c r="TED38" s="267"/>
      <c r="TEE38" s="267"/>
      <c r="TEF38" s="267"/>
      <c r="TEG38" s="267"/>
      <c r="TEH38" s="267"/>
      <c r="TEI38" s="267"/>
      <c r="TEJ38" s="267"/>
      <c r="TEK38" s="267"/>
      <c r="TEL38" s="267"/>
      <c r="TEM38" s="267"/>
      <c r="TEN38" s="267"/>
      <c r="TEO38" s="267"/>
      <c r="TEP38" s="267"/>
      <c r="TEQ38" s="267"/>
      <c r="TER38" s="267"/>
      <c r="TES38" s="267"/>
      <c r="TET38" s="267"/>
      <c r="TEU38" s="267"/>
      <c r="TEV38" s="267"/>
      <c r="TEW38" s="267"/>
      <c r="TEX38" s="267"/>
      <c r="TEY38" s="267"/>
      <c r="TEZ38" s="267"/>
      <c r="TFA38" s="267"/>
      <c r="TFB38" s="267"/>
      <c r="TFC38" s="267"/>
      <c r="TFD38" s="267"/>
      <c r="TFE38" s="267"/>
      <c r="TFF38" s="267"/>
      <c r="TFG38" s="267"/>
      <c r="TFH38" s="267"/>
      <c r="TFI38" s="267"/>
      <c r="TFJ38" s="267"/>
      <c r="TFK38" s="267"/>
      <c r="TFL38" s="267"/>
      <c r="TFM38" s="267"/>
      <c r="TFN38" s="267"/>
      <c r="TFO38" s="267"/>
      <c r="TFP38" s="267"/>
      <c r="TFQ38" s="267"/>
      <c r="TFR38" s="267"/>
      <c r="TFS38" s="267"/>
      <c r="TFT38" s="267"/>
      <c r="TFU38" s="267"/>
      <c r="TFV38" s="267"/>
      <c r="TFW38" s="267"/>
      <c r="TFX38" s="267"/>
      <c r="TFY38" s="267"/>
      <c r="TFZ38" s="267"/>
      <c r="TGA38" s="267"/>
      <c r="TGB38" s="267"/>
      <c r="TGC38" s="267"/>
      <c r="TGD38" s="267"/>
      <c r="TGE38" s="267"/>
      <c r="TGF38" s="267"/>
      <c r="TGG38" s="267"/>
      <c r="TGH38" s="267"/>
      <c r="TGI38" s="267"/>
      <c r="TGJ38" s="267"/>
      <c r="TGK38" s="267"/>
      <c r="TGL38" s="267"/>
      <c r="TGM38" s="267"/>
      <c r="TGN38" s="267"/>
      <c r="TGO38" s="267"/>
      <c r="TGP38" s="267"/>
      <c r="TGQ38" s="267"/>
      <c r="TGR38" s="267"/>
      <c r="TGS38" s="267"/>
      <c r="TGT38" s="267"/>
      <c r="TGU38" s="267"/>
      <c r="TGV38" s="267"/>
      <c r="TGW38" s="267"/>
      <c r="TGX38" s="267"/>
      <c r="TGY38" s="267"/>
      <c r="TGZ38" s="267"/>
      <c r="THA38" s="267"/>
      <c r="THB38" s="267"/>
      <c r="THC38" s="267"/>
      <c r="THD38" s="267"/>
      <c r="THE38" s="267"/>
      <c r="THF38" s="267"/>
      <c r="THG38" s="267"/>
      <c r="THH38" s="267"/>
      <c r="THI38" s="267"/>
      <c r="THJ38" s="267"/>
      <c r="THK38" s="267"/>
      <c r="THL38" s="267"/>
      <c r="THM38" s="267"/>
      <c r="THN38" s="267"/>
      <c r="THO38" s="267"/>
      <c r="THP38" s="267"/>
      <c r="THQ38" s="267"/>
      <c r="THR38" s="267"/>
      <c r="THS38" s="267"/>
      <c r="THT38" s="267"/>
      <c r="THU38" s="267"/>
      <c r="THV38" s="267"/>
      <c r="THW38" s="267"/>
      <c r="THX38" s="267"/>
      <c r="THY38" s="267"/>
      <c r="THZ38" s="267"/>
      <c r="TIA38" s="267"/>
      <c r="TIB38" s="267"/>
      <c r="TIC38" s="267"/>
      <c r="TID38" s="267"/>
      <c r="TIE38" s="267"/>
      <c r="TIF38" s="267"/>
      <c r="TIG38" s="267"/>
      <c r="TIH38" s="267"/>
      <c r="TII38" s="267"/>
      <c r="TIJ38" s="267"/>
      <c r="TIK38" s="267"/>
      <c r="TIL38" s="267"/>
      <c r="TIM38" s="267"/>
      <c r="TIN38" s="267"/>
      <c r="TIO38" s="267"/>
      <c r="TIP38" s="267"/>
      <c r="TIQ38" s="267"/>
      <c r="TIR38" s="267"/>
      <c r="TIS38" s="267"/>
      <c r="TIT38" s="267"/>
      <c r="TIU38" s="267"/>
      <c r="TIV38" s="267"/>
      <c r="TIW38" s="267"/>
      <c r="TIX38" s="267"/>
      <c r="TIY38" s="267"/>
      <c r="TIZ38" s="267"/>
      <c r="TJA38" s="267"/>
      <c r="TJB38" s="267"/>
      <c r="TJC38" s="267"/>
      <c r="TJD38" s="267"/>
      <c r="TJE38" s="267"/>
      <c r="TJF38" s="267"/>
      <c r="TJG38" s="267"/>
      <c r="TJH38" s="267"/>
      <c r="TJI38" s="267"/>
      <c r="TJJ38" s="267"/>
      <c r="TJK38" s="267"/>
      <c r="TJL38" s="267"/>
      <c r="TJM38" s="267"/>
      <c r="TJN38" s="267"/>
      <c r="TJO38" s="267"/>
      <c r="TJP38" s="267"/>
      <c r="TJQ38" s="267"/>
      <c r="TJR38" s="267"/>
      <c r="TJS38" s="267"/>
      <c r="TJT38" s="267"/>
      <c r="TJU38" s="267"/>
      <c r="TJV38" s="267"/>
      <c r="TJW38" s="267"/>
      <c r="TJX38" s="267"/>
      <c r="TJY38" s="267"/>
      <c r="TJZ38" s="267"/>
      <c r="TKA38" s="267"/>
      <c r="TKB38" s="267"/>
      <c r="TKC38" s="267"/>
      <c r="TKD38" s="267"/>
      <c r="TKE38" s="267"/>
      <c r="TKF38" s="267"/>
      <c r="TKG38" s="267"/>
      <c r="TKH38" s="267"/>
      <c r="TKI38" s="267"/>
      <c r="TKJ38" s="267"/>
      <c r="TKK38" s="267"/>
      <c r="TKL38" s="267"/>
      <c r="TKM38" s="267"/>
      <c r="TKN38" s="267"/>
      <c r="TKO38" s="267"/>
      <c r="TKP38" s="267"/>
      <c r="TKQ38" s="267"/>
      <c r="TKR38" s="267"/>
      <c r="TKS38" s="267"/>
      <c r="TKT38" s="267"/>
      <c r="TKU38" s="267"/>
      <c r="TKV38" s="267"/>
      <c r="TKW38" s="267"/>
      <c r="TKX38" s="267"/>
      <c r="TKY38" s="267"/>
      <c r="TKZ38" s="267"/>
      <c r="TLA38" s="267"/>
      <c r="TLB38" s="267"/>
      <c r="TLC38" s="267"/>
      <c r="TLD38" s="267"/>
      <c r="TLE38" s="267"/>
      <c r="TLF38" s="267"/>
      <c r="TLG38" s="267"/>
      <c r="TLH38" s="267"/>
      <c r="TLI38" s="267"/>
      <c r="TLJ38" s="267"/>
      <c r="TLK38" s="267"/>
      <c r="TLL38" s="267"/>
      <c r="TLM38" s="267"/>
      <c r="TLN38" s="267"/>
      <c r="TLO38" s="267"/>
      <c r="TLP38" s="267"/>
      <c r="TLQ38" s="267"/>
      <c r="TLR38" s="267"/>
      <c r="TLS38" s="267"/>
      <c r="TLT38" s="267"/>
      <c r="TLU38" s="267"/>
      <c r="TLV38" s="267"/>
      <c r="TLW38" s="267"/>
      <c r="TLX38" s="267"/>
      <c r="TLY38" s="267"/>
      <c r="TLZ38" s="267"/>
      <c r="TMA38" s="267"/>
      <c r="TMB38" s="267"/>
      <c r="TMC38" s="267"/>
      <c r="TMD38" s="267"/>
      <c r="TME38" s="267"/>
      <c r="TMF38" s="267"/>
      <c r="TMG38" s="267"/>
      <c r="TMH38" s="267"/>
      <c r="TMI38" s="267"/>
      <c r="TMJ38" s="267"/>
      <c r="TMK38" s="267"/>
      <c r="TML38" s="267"/>
      <c r="TMM38" s="267"/>
      <c r="TMN38" s="267"/>
      <c r="TMO38" s="267"/>
      <c r="TMP38" s="267"/>
      <c r="TMQ38" s="267"/>
      <c r="TMR38" s="267"/>
      <c r="TMS38" s="267"/>
      <c r="TMT38" s="267"/>
      <c r="TMU38" s="267"/>
      <c r="TMV38" s="267"/>
      <c r="TMW38" s="267"/>
      <c r="TMX38" s="267"/>
      <c r="TMY38" s="267"/>
      <c r="TMZ38" s="267"/>
      <c r="TNA38" s="267"/>
      <c r="TNB38" s="267"/>
      <c r="TNC38" s="267"/>
      <c r="TND38" s="267"/>
      <c r="TNE38" s="267"/>
      <c r="TNF38" s="267"/>
      <c r="TNG38" s="267"/>
      <c r="TNH38" s="267"/>
      <c r="TNI38" s="267"/>
      <c r="TNJ38" s="267"/>
      <c r="TNK38" s="267"/>
      <c r="TNL38" s="267"/>
      <c r="TNM38" s="267"/>
      <c r="TNN38" s="267"/>
      <c r="TNO38" s="267"/>
      <c r="TNP38" s="267"/>
      <c r="TNQ38" s="267"/>
      <c r="TNR38" s="267"/>
      <c r="TNS38" s="267"/>
      <c r="TNT38" s="267"/>
      <c r="TNU38" s="267"/>
      <c r="TNV38" s="267"/>
      <c r="TNW38" s="267"/>
      <c r="TNX38" s="267"/>
      <c r="TNY38" s="267"/>
      <c r="TNZ38" s="267"/>
      <c r="TOA38" s="267"/>
      <c r="TOB38" s="267"/>
      <c r="TOC38" s="267"/>
      <c r="TOD38" s="267"/>
      <c r="TOE38" s="267"/>
      <c r="TOF38" s="267"/>
      <c r="TOG38" s="267"/>
      <c r="TOH38" s="267"/>
      <c r="TOI38" s="267"/>
      <c r="TOJ38" s="267"/>
      <c r="TOK38" s="267"/>
      <c r="TOL38" s="267"/>
      <c r="TOM38" s="267"/>
      <c r="TON38" s="267"/>
      <c r="TOO38" s="267"/>
      <c r="TOP38" s="267"/>
      <c r="TOQ38" s="267"/>
      <c r="TOR38" s="267"/>
      <c r="TOS38" s="267"/>
      <c r="TOT38" s="267"/>
      <c r="TOU38" s="267"/>
      <c r="TOV38" s="267"/>
      <c r="TOW38" s="267"/>
      <c r="TOX38" s="267"/>
      <c r="TOY38" s="267"/>
      <c r="TOZ38" s="267"/>
      <c r="TPA38" s="267"/>
      <c r="TPB38" s="267"/>
      <c r="TPC38" s="267"/>
      <c r="TPD38" s="267"/>
      <c r="TPE38" s="267"/>
      <c r="TPF38" s="267"/>
      <c r="TPG38" s="267"/>
      <c r="TPH38" s="267"/>
      <c r="TPI38" s="267"/>
      <c r="TPJ38" s="267"/>
      <c r="TPK38" s="267"/>
      <c r="TPL38" s="267"/>
      <c r="TPM38" s="267"/>
      <c r="TPN38" s="267"/>
      <c r="TPO38" s="267"/>
      <c r="TPP38" s="267"/>
      <c r="TPQ38" s="267"/>
      <c r="TPR38" s="267"/>
      <c r="TPS38" s="267"/>
      <c r="TPT38" s="267"/>
      <c r="TPU38" s="267"/>
      <c r="TPV38" s="267"/>
      <c r="TPW38" s="267"/>
      <c r="TPX38" s="267"/>
      <c r="TPY38" s="267"/>
      <c r="TPZ38" s="267"/>
      <c r="TQA38" s="267"/>
      <c r="TQB38" s="267"/>
      <c r="TQC38" s="267"/>
      <c r="TQD38" s="267"/>
      <c r="TQE38" s="267"/>
      <c r="TQF38" s="267"/>
      <c r="TQG38" s="267"/>
      <c r="TQH38" s="267"/>
      <c r="TQI38" s="267"/>
      <c r="TQJ38" s="267"/>
      <c r="TQK38" s="267"/>
      <c r="TQL38" s="267"/>
      <c r="TQM38" s="267"/>
      <c r="TQN38" s="267"/>
      <c r="TQO38" s="267"/>
      <c r="TQP38" s="267"/>
      <c r="TQQ38" s="267"/>
      <c r="TQR38" s="267"/>
      <c r="TQS38" s="267"/>
      <c r="TQT38" s="267"/>
      <c r="TQU38" s="267"/>
      <c r="TQV38" s="267"/>
      <c r="TQW38" s="267"/>
      <c r="TQX38" s="267"/>
      <c r="TQY38" s="267"/>
      <c r="TQZ38" s="267"/>
      <c r="TRA38" s="267"/>
      <c r="TRB38" s="267"/>
      <c r="TRC38" s="267"/>
      <c r="TRD38" s="267"/>
      <c r="TRE38" s="267"/>
      <c r="TRF38" s="267"/>
      <c r="TRG38" s="267"/>
      <c r="TRH38" s="267"/>
      <c r="TRI38" s="267"/>
      <c r="TRJ38" s="267"/>
      <c r="TRK38" s="267"/>
      <c r="TRL38" s="267"/>
      <c r="TRM38" s="267"/>
      <c r="TRN38" s="267"/>
      <c r="TRO38" s="267"/>
      <c r="TRP38" s="267"/>
      <c r="TRQ38" s="267"/>
      <c r="TRR38" s="267"/>
      <c r="TRS38" s="267"/>
      <c r="TRT38" s="267"/>
      <c r="TRU38" s="267"/>
      <c r="TRV38" s="267"/>
      <c r="TRW38" s="267"/>
      <c r="TRX38" s="267"/>
      <c r="TRY38" s="267"/>
      <c r="TRZ38" s="267"/>
      <c r="TSA38" s="267"/>
      <c r="TSB38" s="267"/>
      <c r="TSC38" s="267"/>
      <c r="TSD38" s="267"/>
      <c r="TSE38" s="267"/>
      <c r="TSF38" s="267"/>
      <c r="TSG38" s="267"/>
      <c r="TSH38" s="267"/>
      <c r="TSI38" s="267"/>
      <c r="TSJ38" s="267"/>
      <c r="TSK38" s="267"/>
      <c r="TSL38" s="267"/>
      <c r="TSM38" s="267"/>
      <c r="TSN38" s="267"/>
      <c r="TSO38" s="267"/>
      <c r="TSP38" s="267"/>
      <c r="TSQ38" s="267"/>
      <c r="TSR38" s="267"/>
      <c r="TSS38" s="267"/>
      <c r="TST38" s="267"/>
      <c r="TSU38" s="267"/>
      <c r="TSV38" s="267"/>
      <c r="TSW38" s="267"/>
      <c r="TSX38" s="267"/>
      <c r="TSY38" s="267"/>
      <c r="TSZ38" s="267"/>
      <c r="TTA38" s="267"/>
      <c r="TTB38" s="267"/>
      <c r="TTC38" s="267"/>
      <c r="TTD38" s="267"/>
      <c r="TTE38" s="267"/>
      <c r="TTF38" s="267"/>
      <c r="TTG38" s="267"/>
      <c r="TTH38" s="267"/>
      <c r="TTI38" s="267"/>
      <c r="TTJ38" s="267"/>
      <c r="TTK38" s="267"/>
      <c r="TTL38" s="267"/>
      <c r="TTM38" s="267"/>
      <c r="TTN38" s="267"/>
      <c r="TTO38" s="267"/>
      <c r="TTP38" s="267"/>
      <c r="TTQ38" s="267"/>
      <c r="TTR38" s="267"/>
      <c r="TTS38" s="267"/>
      <c r="TTT38" s="267"/>
      <c r="TTU38" s="267"/>
      <c r="TTV38" s="267"/>
      <c r="TTW38" s="267"/>
      <c r="TTX38" s="267"/>
      <c r="TTY38" s="267"/>
      <c r="TTZ38" s="267"/>
      <c r="TUA38" s="267"/>
      <c r="TUB38" s="267"/>
      <c r="TUC38" s="267"/>
      <c r="TUD38" s="267"/>
      <c r="TUE38" s="267"/>
      <c r="TUF38" s="267"/>
      <c r="TUG38" s="267"/>
      <c r="TUH38" s="267"/>
      <c r="TUI38" s="267"/>
      <c r="TUJ38" s="267"/>
      <c r="TUK38" s="267"/>
      <c r="TUL38" s="267"/>
      <c r="TUM38" s="267"/>
      <c r="TUN38" s="267"/>
      <c r="TUO38" s="267"/>
      <c r="TUP38" s="267"/>
      <c r="TUQ38" s="267"/>
      <c r="TUR38" s="267"/>
      <c r="TUS38" s="267"/>
      <c r="TUT38" s="267"/>
      <c r="TUU38" s="267"/>
      <c r="TUV38" s="267"/>
      <c r="TUW38" s="267"/>
      <c r="TUX38" s="267"/>
      <c r="TUY38" s="267"/>
      <c r="TUZ38" s="267"/>
      <c r="TVA38" s="267"/>
      <c r="TVB38" s="267"/>
      <c r="TVC38" s="267"/>
      <c r="TVD38" s="267"/>
      <c r="TVE38" s="267"/>
      <c r="TVF38" s="267"/>
      <c r="TVG38" s="267"/>
      <c r="TVH38" s="267"/>
      <c r="TVI38" s="267"/>
      <c r="TVJ38" s="267"/>
      <c r="TVK38" s="267"/>
      <c r="TVL38" s="267"/>
      <c r="TVM38" s="267"/>
      <c r="TVN38" s="267"/>
      <c r="TVO38" s="267"/>
      <c r="TVP38" s="267"/>
      <c r="TVQ38" s="267"/>
      <c r="TVR38" s="267"/>
      <c r="TVS38" s="267"/>
      <c r="TVT38" s="267"/>
      <c r="TVU38" s="267"/>
      <c r="TVV38" s="267"/>
      <c r="TVW38" s="267"/>
      <c r="TVX38" s="267"/>
      <c r="TVY38" s="267"/>
      <c r="TVZ38" s="267"/>
      <c r="TWA38" s="267"/>
      <c r="TWB38" s="267"/>
      <c r="TWC38" s="267"/>
      <c r="TWD38" s="267"/>
      <c r="TWE38" s="267"/>
      <c r="TWF38" s="267"/>
      <c r="TWG38" s="267"/>
      <c r="TWH38" s="267"/>
      <c r="TWI38" s="267"/>
      <c r="TWJ38" s="267"/>
      <c r="TWK38" s="267"/>
      <c r="TWL38" s="267"/>
      <c r="TWM38" s="267"/>
      <c r="TWN38" s="267"/>
      <c r="TWO38" s="267"/>
      <c r="TWP38" s="267"/>
      <c r="TWQ38" s="267"/>
      <c r="TWR38" s="267"/>
      <c r="TWS38" s="267"/>
      <c r="TWT38" s="267"/>
      <c r="TWU38" s="267"/>
      <c r="TWV38" s="267"/>
      <c r="TWW38" s="267"/>
      <c r="TWX38" s="267"/>
      <c r="TWY38" s="267"/>
      <c r="TWZ38" s="267"/>
      <c r="TXA38" s="267"/>
      <c r="TXB38" s="267"/>
      <c r="TXC38" s="267"/>
      <c r="TXD38" s="267"/>
      <c r="TXE38" s="267"/>
      <c r="TXF38" s="267"/>
      <c r="TXG38" s="267"/>
      <c r="TXH38" s="267"/>
      <c r="TXI38" s="267"/>
      <c r="TXJ38" s="267"/>
      <c r="TXK38" s="267"/>
      <c r="TXL38" s="267"/>
      <c r="TXM38" s="267"/>
      <c r="TXN38" s="267"/>
      <c r="TXO38" s="267"/>
      <c r="TXP38" s="267"/>
      <c r="TXQ38" s="267"/>
      <c r="TXR38" s="267"/>
      <c r="TXS38" s="267"/>
      <c r="TXT38" s="267"/>
      <c r="TXU38" s="267"/>
      <c r="TXV38" s="267"/>
      <c r="TXW38" s="267"/>
      <c r="TXX38" s="267"/>
      <c r="TXY38" s="267"/>
      <c r="TXZ38" s="267"/>
      <c r="TYA38" s="267"/>
      <c r="TYB38" s="267"/>
      <c r="TYC38" s="267"/>
      <c r="TYD38" s="267"/>
      <c r="TYE38" s="267"/>
      <c r="TYF38" s="267"/>
      <c r="TYG38" s="267"/>
      <c r="TYH38" s="267"/>
      <c r="TYI38" s="267"/>
      <c r="TYJ38" s="267"/>
      <c r="TYK38" s="267"/>
      <c r="TYL38" s="267"/>
      <c r="TYM38" s="267"/>
      <c r="TYN38" s="267"/>
      <c r="TYO38" s="267"/>
      <c r="TYP38" s="267"/>
      <c r="TYQ38" s="267"/>
      <c r="TYR38" s="267"/>
      <c r="TYS38" s="267"/>
      <c r="TYT38" s="267"/>
      <c r="TYU38" s="267"/>
      <c r="TYV38" s="267"/>
      <c r="TYW38" s="267"/>
      <c r="TYX38" s="267"/>
      <c r="TYY38" s="267"/>
      <c r="TYZ38" s="267"/>
      <c r="TZA38" s="267"/>
      <c r="TZB38" s="267"/>
      <c r="TZC38" s="267"/>
      <c r="TZD38" s="267"/>
      <c r="TZE38" s="267"/>
      <c r="TZF38" s="267"/>
      <c r="TZG38" s="267"/>
      <c r="TZH38" s="267"/>
      <c r="TZI38" s="267"/>
      <c r="TZJ38" s="267"/>
      <c r="TZK38" s="267"/>
      <c r="TZL38" s="267"/>
      <c r="TZM38" s="267"/>
      <c r="TZN38" s="267"/>
      <c r="TZO38" s="267"/>
      <c r="TZP38" s="267"/>
      <c r="TZQ38" s="267"/>
      <c r="TZR38" s="267"/>
      <c r="TZS38" s="267"/>
      <c r="TZT38" s="267"/>
      <c r="TZU38" s="267"/>
      <c r="TZV38" s="267"/>
      <c r="TZW38" s="267"/>
      <c r="TZX38" s="267"/>
      <c r="TZY38" s="267"/>
      <c r="TZZ38" s="267"/>
      <c r="UAA38" s="267"/>
      <c r="UAB38" s="267"/>
      <c r="UAC38" s="267"/>
      <c r="UAD38" s="267"/>
      <c r="UAE38" s="267"/>
      <c r="UAF38" s="267"/>
      <c r="UAG38" s="267"/>
      <c r="UAH38" s="267"/>
      <c r="UAI38" s="267"/>
      <c r="UAJ38" s="267"/>
      <c r="UAK38" s="267"/>
      <c r="UAL38" s="267"/>
      <c r="UAM38" s="267"/>
      <c r="UAN38" s="267"/>
      <c r="UAO38" s="267"/>
      <c r="UAP38" s="267"/>
      <c r="UAQ38" s="267"/>
      <c r="UAR38" s="267"/>
      <c r="UAS38" s="267"/>
      <c r="UAT38" s="267"/>
      <c r="UAU38" s="267"/>
      <c r="UAV38" s="267"/>
      <c r="UAW38" s="267"/>
      <c r="UAX38" s="267"/>
      <c r="UAY38" s="267"/>
      <c r="UAZ38" s="267"/>
      <c r="UBA38" s="267"/>
      <c r="UBB38" s="267"/>
      <c r="UBC38" s="267"/>
      <c r="UBD38" s="267"/>
      <c r="UBE38" s="267"/>
      <c r="UBF38" s="267"/>
      <c r="UBG38" s="267"/>
      <c r="UBH38" s="267"/>
      <c r="UBI38" s="267"/>
      <c r="UBJ38" s="267"/>
      <c r="UBK38" s="267"/>
      <c r="UBL38" s="267"/>
      <c r="UBM38" s="267"/>
      <c r="UBN38" s="267"/>
      <c r="UBO38" s="267"/>
      <c r="UBP38" s="267"/>
      <c r="UBQ38" s="267"/>
      <c r="UBR38" s="267"/>
      <c r="UBS38" s="267"/>
      <c r="UBT38" s="267"/>
      <c r="UBU38" s="267"/>
      <c r="UBV38" s="267"/>
      <c r="UBW38" s="267"/>
      <c r="UBX38" s="267"/>
      <c r="UBY38" s="267"/>
      <c r="UBZ38" s="267"/>
      <c r="UCA38" s="267"/>
      <c r="UCB38" s="267"/>
      <c r="UCC38" s="267"/>
      <c r="UCD38" s="267"/>
      <c r="UCE38" s="267"/>
      <c r="UCF38" s="267"/>
      <c r="UCG38" s="267"/>
      <c r="UCH38" s="267"/>
      <c r="UCI38" s="267"/>
      <c r="UCJ38" s="267"/>
      <c r="UCK38" s="267"/>
      <c r="UCL38" s="267"/>
      <c r="UCM38" s="267"/>
      <c r="UCN38" s="267"/>
      <c r="UCO38" s="267"/>
      <c r="UCP38" s="267"/>
      <c r="UCQ38" s="267"/>
      <c r="UCR38" s="267"/>
      <c r="UCS38" s="267"/>
      <c r="UCT38" s="267"/>
      <c r="UCU38" s="267"/>
      <c r="UCV38" s="267"/>
      <c r="UCW38" s="267"/>
      <c r="UCX38" s="267"/>
      <c r="UCY38" s="267"/>
      <c r="UCZ38" s="267"/>
      <c r="UDA38" s="267"/>
      <c r="UDB38" s="267"/>
      <c r="UDC38" s="267"/>
      <c r="UDD38" s="267"/>
      <c r="UDE38" s="267"/>
      <c r="UDF38" s="267"/>
      <c r="UDG38" s="267"/>
      <c r="UDH38" s="267"/>
      <c r="UDI38" s="267"/>
      <c r="UDJ38" s="267"/>
      <c r="UDK38" s="267"/>
      <c r="UDL38" s="267"/>
      <c r="UDM38" s="267"/>
      <c r="UDN38" s="267"/>
      <c r="UDO38" s="267"/>
      <c r="UDP38" s="267"/>
      <c r="UDQ38" s="267"/>
      <c r="UDR38" s="267"/>
      <c r="UDS38" s="267"/>
      <c r="UDT38" s="267"/>
      <c r="UDU38" s="267"/>
      <c r="UDV38" s="267"/>
      <c r="UDW38" s="267"/>
      <c r="UDX38" s="267"/>
      <c r="UDY38" s="267"/>
      <c r="UDZ38" s="267"/>
      <c r="UEA38" s="267"/>
      <c r="UEB38" s="267"/>
      <c r="UEC38" s="267"/>
      <c r="UED38" s="267"/>
      <c r="UEE38" s="267"/>
      <c r="UEF38" s="267"/>
      <c r="UEG38" s="267"/>
      <c r="UEH38" s="267"/>
      <c r="UEI38" s="267"/>
      <c r="UEJ38" s="267"/>
      <c r="UEK38" s="267"/>
      <c r="UEL38" s="267"/>
      <c r="UEM38" s="267"/>
      <c r="UEN38" s="267"/>
      <c r="UEO38" s="267"/>
      <c r="UEP38" s="267"/>
      <c r="UEQ38" s="267"/>
      <c r="UER38" s="267"/>
      <c r="UES38" s="267"/>
      <c r="UET38" s="267"/>
      <c r="UEU38" s="267"/>
      <c r="UEV38" s="267"/>
      <c r="UEW38" s="267"/>
      <c r="UEX38" s="267"/>
      <c r="UEY38" s="267"/>
      <c r="UEZ38" s="267"/>
      <c r="UFA38" s="267"/>
      <c r="UFB38" s="267"/>
      <c r="UFC38" s="267"/>
      <c r="UFD38" s="267"/>
      <c r="UFE38" s="267"/>
      <c r="UFF38" s="267"/>
      <c r="UFG38" s="267"/>
      <c r="UFH38" s="267"/>
      <c r="UFI38" s="267"/>
      <c r="UFJ38" s="267"/>
      <c r="UFK38" s="267"/>
      <c r="UFL38" s="267"/>
      <c r="UFM38" s="267"/>
      <c r="UFN38" s="267"/>
      <c r="UFO38" s="267"/>
      <c r="UFP38" s="267"/>
      <c r="UFQ38" s="267"/>
      <c r="UFR38" s="267"/>
      <c r="UFS38" s="267"/>
      <c r="UFT38" s="267"/>
      <c r="UFU38" s="267"/>
      <c r="UFV38" s="267"/>
      <c r="UFW38" s="267"/>
      <c r="UFX38" s="267"/>
      <c r="UFY38" s="267"/>
      <c r="UFZ38" s="267"/>
      <c r="UGA38" s="267"/>
      <c r="UGB38" s="267"/>
      <c r="UGC38" s="267"/>
      <c r="UGD38" s="267"/>
      <c r="UGE38" s="267"/>
      <c r="UGF38" s="267"/>
      <c r="UGG38" s="267"/>
      <c r="UGH38" s="267"/>
      <c r="UGI38" s="267"/>
      <c r="UGJ38" s="267"/>
      <c r="UGK38" s="267"/>
      <c r="UGL38" s="267"/>
      <c r="UGM38" s="267"/>
      <c r="UGN38" s="267"/>
      <c r="UGO38" s="267"/>
      <c r="UGP38" s="267"/>
      <c r="UGQ38" s="267"/>
      <c r="UGR38" s="267"/>
      <c r="UGS38" s="267"/>
      <c r="UGT38" s="267"/>
      <c r="UGU38" s="267"/>
      <c r="UGV38" s="267"/>
      <c r="UGW38" s="267"/>
      <c r="UGX38" s="267"/>
      <c r="UGY38" s="267"/>
      <c r="UGZ38" s="267"/>
      <c r="UHA38" s="267"/>
      <c r="UHB38" s="267"/>
      <c r="UHC38" s="267"/>
      <c r="UHD38" s="267"/>
      <c r="UHE38" s="267"/>
      <c r="UHF38" s="267"/>
      <c r="UHG38" s="267"/>
      <c r="UHH38" s="267"/>
      <c r="UHI38" s="267"/>
      <c r="UHJ38" s="267"/>
      <c r="UHK38" s="267"/>
      <c r="UHL38" s="267"/>
      <c r="UHM38" s="267"/>
      <c r="UHN38" s="267"/>
      <c r="UHO38" s="267"/>
      <c r="UHP38" s="267"/>
      <c r="UHQ38" s="267"/>
      <c r="UHR38" s="267"/>
      <c r="UHS38" s="267"/>
      <c r="UHT38" s="267"/>
      <c r="UHU38" s="267"/>
      <c r="UHV38" s="267"/>
      <c r="UHW38" s="267"/>
      <c r="UHX38" s="267"/>
      <c r="UHY38" s="267"/>
      <c r="UHZ38" s="267"/>
      <c r="UIA38" s="267"/>
      <c r="UIB38" s="267"/>
      <c r="UIC38" s="267"/>
      <c r="UID38" s="267"/>
      <c r="UIE38" s="267"/>
      <c r="UIF38" s="267"/>
      <c r="UIG38" s="267"/>
      <c r="UIH38" s="267"/>
      <c r="UII38" s="267"/>
      <c r="UIJ38" s="267"/>
      <c r="UIK38" s="267"/>
      <c r="UIL38" s="267"/>
      <c r="UIM38" s="267"/>
      <c r="UIN38" s="267"/>
      <c r="UIO38" s="267"/>
      <c r="UIP38" s="267"/>
      <c r="UIQ38" s="267"/>
      <c r="UIR38" s="267"/>
      <c r="UIS38" s="267"/>
      <c r="UIT38" s="267"/>
      <c r="UIU38" s="267"/>
      <c r="UIV38" s="267"/>
      <c r="UIW38" s="267"/>
      <c r="UIX38" s="267"/>
      <c r="UIY38" s="267"/>
      <c r="UIZ38" s="267"/>
      <c r="UJA38" s="267"/>
      <c r="UJB38" s="267"/>
      <c r="UJC38" s="267"/>
      <c r="UJD38" s="267"/>
      <c r="UJE38" s="267"/>
      <c r="UJF38" s="267"/>
      <c r="UJG38" s="267"/>
      <c r="UJH38" s="267"/>
      <c r="UJI38" s="267"/>
      <c r="UJJ38" s="267"/>
      <c r="UJK38" s="267"/>
      <c r="UJL38" s="267"/>
      <c r="UJM38" s="267"/>
      <c r="UJN38" s="267"/>
      <c r="UJO38" s="267"/>
      <c r="UJP38" s="267"/>
      <c r="UJQ38" s="267"/>
      <c r="UJR38" s="267"/>
      <c r="UJS38" s="267"/>
      <c r="UJT38" s="267"/>
      <c r="UJU38" s="267"/>
      <c r="UJV38" s="267"/>
      <c r="UJW38" s="267"/>
      <c r="UJX38" s="267"/>
      <c r="UJY38" s="267"/>
      <c r="UJZ38" s="267"/>
      <c r="UKA38" s="267"/>
      <c r="UKB38" s="267"/>
      <c r="UKC38" s="267"/>
      <c r="UKD38" s="267"/>
      <c r="UKE38" s="267"/>
      <c r="UKF38" s="267"/>
      <c r="UKG38" s="267"/>
      <c r="UKH38" s="267"/>
      <c r="UKI38" s="267"/>
      <c r="UKJ38" s="267"/>
      <c r="UKK38" s="267"/>
      <c r="UKL38" s="267"/>
      <c r="UKM38" s="267"/>
      <c r="UKN38" s="267"/>
      <c r="UKO38" s="267"/>
      <c r="UKP38" s="267"/>
      <c r="UKQ38" s="267"/>
      <c r="UKR38" s="267"/>
      <c r="UKS38" s="267"/>
      <c r="UKT38" s="267"/>
      <c r="UKU38" s="267"/>
      <c r="UKV38" s="267"/>
      <c r="UKW38" s="267"/>
      <c r="UKX38" s="267"/>
      <c r="UKY38" s="267"/>
      <c r="UKZ38" s="267"/>
      <c r="ULA38" s="267"/>
      <c r="ULB38" s="267"/>
      <c r="ULC38" s="267"/>
      <c r="ULD38" s="267"/>
      <c r="ULE38" s="267"/>
      <c r="ULF38" s="267"/>
      <c r="ULG38" s="267"/>
      <c r="ULH38" s="267"/>
      <c r="ULI38" s="267"/>
      <c r="ULJ38" s="267"/>
      <c r="ULK38" s="267"/>
      <c r="ULL38" s="267"/>
      <c r="ULM38" s="267"/>
      <c r="ULN38" s="267"/>
      <c r="ULO38" s="267"/>
      <c r="ULP38" s="267"/>
      <c r="ULQ38" s="267"/>
      <c r="ULR38" s="267"/>
      <c r="ULS38" s="267"/>
      <c r="ULT38" s="267"/>
      <c r="ULU38" s="267"/>
      <c r="ULV38" s="267"/>
      <c r="ULW38" s="267"/>
      <c r="ULX38" s="267"/>
      <c r="ULY38" s="267"/>
      <c r="ULZ38" s="267"/>
      <c r="UMA38" s="267"/>
      <c r="UMB38" s="267"/>
      <c r="UMC38" s="267"/>
      <c r="UMD38" s="267"/>
      <c r="UME38" s="267"/>
      <c r="UMF38" s="267"/>
      <c r="UMG38" s="267"/>
      <c r="UMH38" s="267"/>
      <c r="UMI38" s="267"/>
      <c r="UMJ38" s="267"/>
      <c r="UMK38" s="267"/>
      <c r="UML38" s="267"/>
      <c r="UMM38" s="267"/>
      <c r="UMN38" s="267"/>
      <c r="UMO38" s="267"/>
      <c r="UMP38" s="267"/>
      <c r="UMQ38" s="267"/>
      <c r="UMR38" s="267"/>
      <c r="UMS38" s="267"/>
      <c r="UMT38" s="267"/>
      <c r="UMU38" s="267"/>
      <c r="UMV38" s="267"/>
      <c r="UMW38" s="267"/>
      <c r="UMX38" s="267"/>
      <c r="UMY38" s="267"/>
      <c r="UMZ38" s="267"/>
      <c r="UNA38" s="267"/>
      <c r="UNB38" s="267"/>
      <c r="UNC38" s="267"/>
      <c r="UND38" s="267"/>
      <c r="UNE38" s="267"/>
      <c r="UNF38" s="267"/>
      <c r="UNG38" s="267"/>
      <c r="UNH38" s="267"/>
      <c r="UNI38" s="267"/>
      <c r="UNJ38" s="267"/>
      <c r="UNK38" s="267"/>
      <c r="UNL38" s="267"/>
      <c r="UNM38" s="267"/>
      <c r="UNN38" s="267"/>
      <c r="UNO38" s="267"/>
      <c r="UNP38" s="267"/>
      <c r="UNQ38" s="267"/>
      <c r="UNR38" s="267"/>
      <c r="UNS38" s="267"/>
      <c r="UNT38" s="267"/>
      <c r="UNU38" s="267"/>
      <c r="UNV38" s="267"/>
      <c r="UNW38" s="267"/>
      <c r="UNX38" s="267"/>
      <c r="UNY38" s="267"/>
      <c r="UNZ38" s="267"/>
      <c r="UOA38" s="267"/>
      <c r="UOB38" s="267"/>
      <c r="UOC38" s="267"/>
      <c r="UOD38" s="267"/>
      <c r="UOE38" s="267"/>
      <c r="UOF38" s="267"/>
      <c r="UOG38" s="267"/>
      <c r="UOH38" s="267"/>
      <c r="UOI38" s="267"/>
      <c r="UOJ38" s="267"/>
      <c r="UOK38" s="267"/>
      <c r="UOL38" s="267"/>
      <c r="UOM38" s="267"/>
      <c r="UON38" s="267"/>
      <c r="UOO38" s="267"/>
      <c r="UOP38" s="267"/>
      <c r="UOQ38" s="267"/>
      <c r="UOR38" s="267"/>
      <c r="UOS38" s="267"/>
      <c r="UOT38" s="267"/>
      <c r="UOU38" s="267"/>
      <c r="UOV38" s="267"/>
      <c r="UOW38" s="267"/>
      <c r="UOX38" s="267"/>
      <c r="UOY38" s="267"/>
      <c r="UOZ38" s="267"/>
      <c r="UPA38" s="267"/>
      <c r="UPB38" s="267"/>
      <c r="UPC38" s="267"/>
      <c r="UPD38" s="267"/>
      <c r="UPE38" s="267"/>
      <c r="UPF38" s="267"/>
      <c r="UPG38" s="267"/>
      <c r="UPH38" s="267"/>
      <c r="UPI38" s="267"/>
      <c r="UPJ38" s="267"/>
      <c r="UPK38" s="267"/>
      <c r="UPL38" s="267"/>
      <c r="UPM38" s="267"/>
      <c r="UPN38" s="267"/>
      <c r="UPO38" s="267"/>
      <c r="UPP38" s="267"/>
      <c r="UPQ38" s="267"/>
      <c r="UPR38" s="267"/>
      <c r="UPS38" s="267"/>
      <c r="UPT38" s="267"/>
      <c r="UPU38" s="267"/>
      <c r="UPV38" s="267"/>
      <c r="UPW38" s="267"/>
      <c r="UPX38" s="267"/>
      <c r="UPY38" s="267"/>
      <c r="UPZ38" s="267"/>
      <c r="UQA38" s="267"/>
      <c r="UQB38" s="267"/>
      <c r="UQC38" s="267"/>
      <c r="UQD38" s="267"/>
      <c r="UQE38" s="267"/>
      <c r="UQF38" s="267"/>
      <c r="UQG38" s="267"/>
      <c r="UQH38" s="267"/>
      <c r="UQI38" s="267"/>
      <c r="UQJ38" s="267"/>
      <c r="UQK38" s="267"/>
      <c r="UQL38" s="267"/>
      <c r="UQM38" s="267"/>
      <c r="UQN38" s="267"/>
      <c r="UQO38" s="267"/>
      <c r="UQP38" s="267"/>
      <c r="UQQ38" s="267"/>
      <c r="UQR38" s="267"/>
      <c r="UQS38" s="267"/>
      <c r="UQT38" s="267"/>
      <c r="UQU38" s="267"/>
      <c r="UQV38" s="267"/>
      <c r="UQW38" s="267"/>
      <c r="UQX38" s="267"/>
      <c r="UQY38" s="267"/>
      <c r="UQZ38" s="267"/>
      <c r="URA38" s="267"/>
      <c r="URB38" s="267"/>
      <c r="URC38" s="267"/>
      <c r="URD38" s="267"/>
      <c r="URE38" s="267"/>
      <c r="URF38" s="267"/>
      <c r="URG38" s="267"/>
      <c r="URH38" s="267"/>
      <c r="URI38" s="267"/>
      <c r="URJ38" s="267"/>
      <c r="URK38" s="267"/>
      <c r="URL38" s="267"/>
      <c r="URM38" s="267"/>
      <c r="URN38" s="267"/>
      <c r="URO38" s="267"/>
      <c r="URP38" s="267"/>
      <c r="URQ38" s="267"/>
      <c r="URR38" s="267"/>
      <c r="URS38" s="267"/>
      <c r="URT38" s="267"/>
      <c r="URU38" s="267"/>
      <c r="URV38" s="267"/>
      <c r="URW38" s="267"/>
      <c r="URX38" s="267"/>
      <c r="URY38" s="267"/>
      <c r="URZ38" s="267"/>
      <c r="USA38" s="267"/>
      <c r="USB38" s="267"/>
      <c r="USC38" s="267"/>
      <c r="USD38" s="267"/>
      <c r="USE38" s="267"/>
      <c r="USF38" s="267"/>
      <c r="USG38" s="267"/>
      <c r="USH38" s="267"/>
      <c r="USI38" s="267"/>
      <c r="USJ38" s="267"/>
      <c r="USK38" s="267"/>
      <c r="USL38" s="267"/>
      <c r="USM38" s="267"/>
      <c r="USN38" s="267"/>
      <c r="USO38" s="267"/>
      <c r="USP38" s="267"/>
      <c r="USQ38" s="267"/>
      <c r="USR38" s="267"/>
      <c r="USS38" s="267"/>
      <c r="UST38" s="267"/>
      <c r="USU38" s="267"/>
      <c r="USV38" s="267"/>
      <c r="USW38" s="267"/>
      <c r="USX38" s="267"/>
      <c r="USY38" s="267"/>
      <c r="USZ38" s="267"/>
      <c r="UTA38" s="267"/>
      <c r="UTB38" s="267"/>
      <c r="UTC38" s="267"/>
      <c r="UTD38" s="267"/>
      <c r="UTE38" s="267"/>
      <c r="UTF38" s="267"/>
      <c r="UTG38" s="267"/>
      <c r="UTH38" s="267"/>
      <c r="UTI38" s="267"/>
      <c r="UTJ38" s="267"/>
      <c r="UTK38" s="267"/>
      <c r="UTL38" s="267"/>
      <c r="UTM38" s="267"/>
      <c r="UTN38" s="267"/>
      <c r="UTO38" s="267"/>
      <c r="UTP38" s="267"/>
      <c r="UTQ38" s="267"/>
      <c r="UTR38" s="267"/>
      <c r="UTS38" s="267"/>
      <c r="UTT38" s="267"/>
      <c r="UTU38" s="267"/>
      <c r="UTV38" s="267"/>
      <c r="UTW38" s="267"/>
      <c r="UTX38" s="267"/>
      <c r="UTY38" s="267"/>
      <c r="UTZ38" s="267"/>
      <c r="UUA38" s="267"/>
      <c r="UUB38" s="267"/>
      <c r="UUC38" s="267"/>
      <c r="UUD38" s="267"/>
      <c r="UUE38" s="267"/>
      <c r="UUF38" s="267"/>
      <c r="UUG38" s="267"/>
      <c r="UUH38" s="267"/>
      <c r="UUI38" s="267"/>
      <c r="UUJ38" s="267"/>
      <c r="UUK38" s="267"/>
      <c r="UUL38" s="267"/>
      <c r="UUM38" s="267"/>
      <c r="UUN38" s="267"/>
      <c r="UUO38" s="267"/>
      <c r="UUP38" s="267"/>
      <c r="UUQ38" s="267"/>
      <c r="UUR38" s="267"/>
      <c r="UUS38" s="267"/>
      <c r="UUT38" s="267"/>
      <c r="UUU38" s="267"/>
      <c r="UUV38" s="267"/>
      <c r="UUW38" s="267"/>
      <c r="UUX38" s="267"/>
      <c r="UUY38" s="267"/>
      <c r="UUZ38" s="267"/>
      <c r="UVA38" s="267"/>
      <c r="UVB38" s="267"/>
      <c r="UVC38" s="267"/>
      <c r="UVD38" s="267"/>
      <c r="UVE38" s="267"/>
      <c r="UVF38" s="267"/>
      <c r="UVG38" s="267"/>
      <c r="UVH38" s="267"/>
      <c r="UVI38" s="267"/>
      <c r="UVJ38" s="267"/>
      <c r="UVK38" s="267"/>
      <c r="UVL38" s="267"/>
      <c r="UVM38" s="267"/>
      <c r="UVN38" s="267"/>
      <c r="UVO38" s="267"/>
      <c r="UVP38" s="267"/>
      <c r="UVQ38" s="267"/>
      <c r="UVR38" s="267"/>
      <c r="UVS38" s="267"/>
      <c r="UVT38" s="267"/>
      <c r="UVU38" s="267"/>
      <c r="UVV38" s="267"/>
      <c r="UVW38" s="267"/>
      <c r="UVX38" s="267"/>
      <c r="UVY38" s="267"/>
      <c r="UVZ38" s="267"/>
      <c r="UWA38" s="267"/>
      <c r="UWB38" s="267"/>
      <c r="UWC38" s="267"/>
      <c r="UWD38" s="267"/>
      <c r="UWE38" s="267"/>
      <c r="UWF38" s="267"/>
      <c r="UWG38" s="267"/>
      <c r="UWH38" s="267"/>
      <c r="UWI38" s="267"/>
      <c r="UWJ38" s="267"/>
      <c r="UWK38" s="267"/>
      <c r="UWL38" s="267"/>
      <c r="UWM38" s="267"/>
      <c r="UWN38" s="267"/>
      <c r="UWO38" s="267"/>
      <c r="UWP38" s="267"/>
      <c r="UWQ38" s="267"/>
      <c r="UWR38" s="267"/>
      <c r="UWS38" s="267"/>
      <c r="UWT38" s="267"/>
      <c r="UWU38" s="267"/>
      <c r="UWV38" s="267"/>
      <c r="UWW38" s="267"/>
      <c r="UWX38" s="267"/>
      <c r="UWY38" s="267"/>
      <c r="UWZ38" s="267"/>
      <c r="UXA38" s="267"/>
      <c r="UXB38" s="267"/>
      <c r="UXC38" s="267"/>
      <c r="UXD38" s="267"/>
      <c r="UXE38" s="267"/>
      <c r="UXF38" s="267"/>
      <c r="UXG38" s="267"/>
      <c r="UXH38" s="267"/>
      <c r="UXI38" s="267"/>
      <c r="UXJ38" s="267"/>
      <c r="UXK38" s="267"/>
      <c r="UXL38" s="267"/>
      <c r="UXM38" s="267"/>
      <c r="UXN38" s="267"/>
      <c r="UXO38" s="267"/>
      <c r="UXP38" s="267"/>
      <c r="UXQ38" s="267"/>
      <c r="UXR38" s="267"/>
      <c r="UXS38" s="267"/>
      <c r="UXT38" s="267"/>
      <c r="UXU38" s="267"/>
      <c r="UXV38" s="267"/>
      <c r="UXW38" s="267"/>
      <c r="UXX38" s="267"/>
      <c r="UXY38" s="267"/>
      <c r="UXZ38" s="267"/>
      <c r="UYA38" s="267"/>
      <c r="UYB38" s="267"/>
      <c r="UYC38" s="267"/>
      <c r="UYD38" s="267"/>
      <c r="UYE38" s="267"/>
      <c r="UYF38" s="267"/>
      <c r="UYG38" s="267"/>
      <c r="UYH38" s="267"/>
      <c r="UYI38" s="267"/>
      <c r="UYJ38" s="267"/>
      <c r="UYK38" s="267"/>
      <c r="UYL38" s="267"/>
      <c r="UYM38" s="267"/>
      <c r="UYN38" s="267"/>
      <c r="UYO38" s="267"/>
      <c r="UYP38" s="267"/>
      <c r="UYQ38" s="267"/>
      <c r="UYR38" s="267"/>
      <c r="UYS38" s="267"/>
      <c r="UYT38" s="267"/>
      <c r="UYU38" s="267"/>
      <c r="UYV38" s="267"/>
      <c r="UYW38" s="267"/>
      <c r="UYX38" s="267"/>
      <c r="UYY38" s="267"/>
      <c r="UYZ38" s="267"/>
      <c r="UZA38" s="267"/>
      <c r="UZB38" s="267"/>
      <c r="UZC38" s="267"/>
      <c r="UZD38" s="267"/>
      <c r="UZE38" s="267"/>
      <c r="UZF38" s="267"/>
      <c r="UZG38" s="267"/>
      <c r="UZH38" s="267"/>
      <c r="UZI38" s="267"/>
      <c r="UZJ38" s="267"/>
      <c r="UZK38" s="267"/>
      <c r="UZL38" s="267"/>
      <c r="UZM38" s="267"/>
      <c r="UZN38" s="267"/>
      <c r="UZO38" s="267"/>
      <c r="UZP38" s="267"/>
      <c r="UZQ38" s="267"/>
      <c r="UZR38" s="267"/>
      <c r="UZS38" s="267"/>
      <c r="UZT38" s="267"/>
      <c r="UZU38" s="267"/>
      <c r="UZV38" s="267"/>
      <c r="UZW38" s="267"/>
      <c r="UZX38" s="267"/>
      <c r="UZY38" s="267"/>
      <c r="UZZ38" s="267"/>
      <c r="VAA38" s="267"/>
      <c r="VAB38" s="267"/>
      <c r="VAC38" s="267"/>
      <c r="VAD38" s="267"/>
      <c r="VAE38" s="267"/>
      <c r="VAF38" s="267"/>
      <c r="VAG38" s="267"/>
      <c r="VAH38" s="267"/>
      <c r="VAI38" s="267"/>
      <c r="VAJ38" s="267"/>
      <c r="VAK38" s="267"/>
      <c r="VAL38" s="267"/>
      <c r="VAM38" s="267"/>
      <c r="VAN38" s="267"/>
      <c r="VAO38" s="267"/>
      <c r="VAP38" s="267"/>
      <c r="VAQ38" s="267"/>
      <c r="VAR38" s="267"/>
      <c r="VAS38" s="267"/>
      <c r="VAT38" s="267"/>
      <c r="VAU38" s="267"/>
      <c r="VAV38" s="267"/>
      <c r="VAW38" s="267"/>
      <c r="VAX38" s="267"/>
      <c r="VAY38" s="267"/>
      <c r="VAZ38" s="267"/>
      <c r="VBA38" s="267"/>
      <c r="VBB38" s="267"/>
      <c r="VBC38" s="267"/>
      <c r="VBD38" s="267"/>
      <c r="VBE38" s="267"/>
      <c r="VBF38" s="267"/>
      <c r="VBG38" s="267"/>
      <c r="VBH38" s="267"/>
      <c r="VBI38" s="267"/>
      <c r="VBJ38" s="267"/>
      <c r="VBK38" s="267"/>
      <c r="VBL38" s="267"/>
      <c r="VBM38" s="267"/>
      <c r="VBN38" s="267"/>
      <c r="VBO38" s="267"/>
      <c r="VBP38" s="267"/>
      <c r="VBQ38" s="267"/>
      <c r="VBR38" s="267"/>
      <c r="VBS38" s="267"/>
      <c r="VBT38" s="267"/>
      <c r="VBU38" s="267"/>
      <c r="VBV38" s="267"/>
      <c r="VBW38" s="267"/>
      <c r="VBX38" s="267"/>
      <c r="VBY38" s="267"/>
      <c r="VBZ38" s="267"/>
      <c r="VCA38" s="267"/>
      <c r="VCB38" s="267"/>
      <c r="VCC38" s="267"/>
      <c r="VCD38" s="267"/>
      <c r="VCE38" s="267"/>
      <c r="VCF38" s="267"/>
      <c r="VCG38" s="267"/>
      <c r="VCH38" s="267"/>
      <c r="VCI38" s="267"/>
      <c r="VCJ38" s="267"/>
      <c r="VCK38" s="267"/>
      <c r="VCL38" s="267"/>
      <c r="VCM38" s="267"/>
      <c r="VCN38" s="267"/>
      <c r="VCO38" s="267"/>
      <c r="VCP38" s="267"/>
      <c r="VCQ38" s="267"/>
      <c r="VCR38" s="267"/>
      <c r="VCS38" s="267"/>
      <c r="VCT38" s="267"/>
      <c r="VCU38" s="267"/>
      <c r="VCV38" s="267"/>
      <c r="VCW38" s="267"/>
      <c r="VCX38" s="267"/>
      <c r="VCY38" s="267"/>
      <c r="VCZ38" s="267"/>
      <c r="VDA38" s="267"/>
      <c r="VDB38" s="267"/>
      <c r="VDC38" s="267"/>
      <c r="VDD38" s="267"/>
      <c r="VDE38" s="267"/>
      <c r="VDF38" s="267"/>
      <c r="VDG38" s="267"/>
      <c r="VDH38" s="267"/>
      <c r="VDI38" s="267"/>
      <c r="VDJ38" s="267"/>
      <c r="VDK38" s="267"/>
      <c r="VDL38" s="267"/>
      <c r="VDM38" s="267"/>
      <c r="VDN38" s="267"/>
      <c r="VDO38" s="267"/>
      <c r="VDP38" s="267"/>
      <c r="VDQ38" s="267"/>
      <c r="VDR38" s="267"/>
      <c r="VDS38" s="267"/>
      <c r="VDT38" s="267"/>
      <c r="VDU38" s="267"/>
      <c r="VDV38" s="267"/>
      <c r="VDW38" s="267"/>
      <c r="VDX38" s="267"/>
      <c r="VDY38" s="267"/>
      <c r="VDZ38" s="267"/>
      <c r="VEA38" s="267"/>
      <c r="VEB38" s="267"/>
      <c r="VEC38" s="267"/>
      <c r="VED38" s="267"/>
      <c r="VEE38" s="267"/>
      <c r="VEF38" s="267"/>
      <c r="VEG38" s="267"/>
      <c r="VEH38" s="267"/>
      <c r="VEI38" s="267"/>
      <c r="VEJ38" s="267"/>
      <c r="VEK38" s="267"/>
      <c r="VEL38" s="267"/>
      <c r="VEM38" s="267"/>
      <c r="VEN38" s="267"/>
      <c r="VEO38" s="267"/>
      <c r="VEP38" s="267"/>
      <c r="VEQ38" s="267"/>
      <c r="VER38" s="267"/>
      <c r="VES38" s="267"/>
      <c r="VET38" s="267"/>
      <c r="VEU38" s="267"/>
      <c r="VEV38" s="267"/>
      <c r="VEW38" s="267"/>
      <c r="VEX38" s="267"/>
      <c r="VEY38" s="267"/>
      <c r="VEZ38" s="267"/>
      <c r="VFA38" s="267"/>
      <c r="VFB38" s="267"/>
      <c r="VFC38" s="267"/>
      <c r="VFD38" s="267"/>
      <c r="VFE38" s="267"/>
      <c r="VFF38" s="267"/>
      <c r="VFG38" s="267"/>
      <c r="VFH38" s="267"/>
      <c r="VFI38" s="267"/>
      <c r="VFJ38" s="267"/>
      <c r="VFK38" s="267"/>
      <c r="VFL38" s="267"/>
      <c r="VFM38" s="267"/>
      <c r="VFN38" s="267"/>
      <c r="VFO38" s="267"/>
      <c r="VFP38" s="267"/>
      <c r="VFQ38" s="267"/>
      <c r="VFR38" s="267"/>
      <c r="VFS38" s="267"/>
      <c r="VFT38" s="267"/>
      <c r="VFU38" s="267"/>
      <c r="VFV38" s="267"/>
      <c r="VFW38" s="267"/>
      <c r="VFX38" s="267"/>
      <c r="VFY38" s="267"/>
      <c r="VFZ38" s="267"/>
      <c r="VGA38" s="267"/>
      <c r="VGB38" s="267"/>
      <c r="VGC38" s="267"/>
      <c r="VGD38" s="267"/>
      <c r="VGE38" s="267"/>
      <c r="VGF38" s="267"/>
      <c r="VGG38" s="267"/>
      <c r="VGH38" s="267"/>
      <c r="VGI38" s="267"/>
      <c r="VGJ38" s="267"/>
      <c r="VGK38" s="267"/>
      <c r="VGL38" s="267"/>
      <c r="VGM38" s="267"/>
      <c r="VGN38" s="267"/>
      <c r="VGO38" s="267"/>
      <c r="VGP38" s="267"/>
      <c r="VGQ38" s="267"/>
      <c r="VGR38" s="267"/>
      <c r="VGS38" s="267"/>
      <c r="VGT38" s="267"/>
      <c r="VGU38" s="267"/>
      <c r="VGV38" s="267"/>
      <c r="VGW38" s="267"/>
      <c r="VGX38" s="267"/>
      <c r="VGY38" s="267"/>
      <c r="VGZ38" s="267"/>
      <c r="VHA38" s="267"/>
      <c r="VHB38" s="267"/>
      <c r="VHC38" s="267"/>
      <c r="VHD38" s="267"/>
      <c r="VHE38" s="267"/>
      <c r="VHF38" s="267"/>
      <c r="VHG38" s="267"/>
      <c r="VHH38" s="267"/>
      <c r="VHI38" s="267"/>
      <c r="VHJ38" s="267"/>
      <c r="VHK38" s="267"/>
      <c r="VHL38" s="267"/>
      <c r="VHM38" s="267"/>
      <c r="VHN38" s="267"/>
      <c r="VHO38" s="267"/>
      <c r="VHP38" s="267"/>
      <c r="VHQ38" s="267"/>
      <c r="VHR38" s="267"/>
      <c r="VHS38" s="267"/>
      <c r="VHT38" s="267"/>
      <c r="VHU38" s="267"/>
      <c r="VHV38" s="267"/>
      <c r="VHW38" s="267"/>
      <c r="VHX38" s="267"/>
      <c r="VHY38" s="267"/>
      <c r="VHZ38" s="267"/>
      <c r="VIA38" s="267"/>
      <c r="VIB38" s="267"/>
      <c r="VIC38" s="267"/>
      <c r="VID38" s="267"/>
      <c r="VIE38" s="267"/>
      <c r="VIF38" s="267"/>
      <c r="VIG38" s="267"/>
      <c r="VIH38" s="267"/>
      <c r="VII38" s="267"/>
      <c r="VIJ38" s="267"/>
      <c r="VIK38" s="267"/>
      <c r="VIL38" s="267"/>
      <c r="VIM38" s="267"/>
      <c r="VIN38" s="267"/>
      <c r="VIO38" s="267"/>
      <c r="VIP38" s="267"/>
      <c r="VIQ38" s="267"/>
      <c r="VIR38" s="267"/>
      <c r="VIS38" s="267"/>
      <c r="VIT38" s="267"/>
      <c r="VIU38" s="267"/>
      <c r="VIV38" s="267"/>
      <c r="VIW38" s="267"/>
      <c r="VIX38" s="267"/>
      <c r="VIY38" s="267"/>
      <c r="VIZ38" s="267"/>
      <c r="VJA38" s="267"/>
      <c r="VJB38" s="267"/>
      <c r="VJC38" s="267"/>
      <c r="VJD38" s="267"/>
      <c r="VJE38" s="267"/>
      <c r="VJF38" s="267"/>
      <c r="VJG38" s="267"/>
      <c r="VJH38" s="267"/>
      <c r="VJI38" s="267"/>
      <c r="VJJ38" s="267"/>
      <c r="VJK38" s="267"/>
      <c r="VJL38" s="267"/>
      <c r="VJM38" s="267"/>
      <c r="VJN38" s="267"/>
      <c r="VJO38" s="267"/>
      <c r="VJP38" s="267"/>
      <c r="VJQ38" s="267"/>
      <c r="VJR38" s="267"/>
      <c r="VJS38" s="267"/>
      <c r="VJT38" s="267"/>
      <c r="VJU38" s="267"/>
      <c r="VJV38" s="267"/>
      <c r="VJW38" s="267"/>
      <c r="VJX38" s="267"/>
      <c r="VJY38" s="267"/>
      <c r="VJZ38" s="267"/>
      <c r="VKA38" s="267"/>
      <c r="VKB38" s="267"/>
      <c r="VKC38" s="267"/>
      <c r="VKD38" s="267"/>
      <c r="VKE38" s="267"/>
      <c r="VKF38" s="267"/>
      <c r="VKG38" s="267"/>
      <c r="VKH38" s="267"/>
      <c r="VKI38" s="267"/>
      <c r="VKJ38" s="267"/>
      <c r="VKK38" s="267"/>
      <c r="VKL38" s="267"/>
      <c r="VKM38" s="267"/>
      <c r="VKN38" s="267"/>
      <c r="VKO38" s="267"/>
      <c r="VKP38" s="267"/>
      <c r="VKQ38" s="267"/>
      <c r="VKR38" s="267"/>
      <c r="VKS38" s="267"/>
      <c r="VKT38" s="267"/>
      <c r="VKU38" s="267"/>
      <c r="VKV38" s="267"/>
      <c r="VKW38" s="267"/>
      <c r="VKX38" s="267"/>
      <c r="VKY38" s="267"/>
      <c r="VKZ38" s="267"/>
      <c r="VLA38" s="267"/>
      <c r="VLB38" s="267"/>
      <c r="VLC38" s="267"/>
      <c r="VLD38" s="267"/>
      <c r="VLE38" s="267"/>
      <c r="VLF38" s="267"/>
      <c r="VLG38" s="267"/>
      <c r="VLH38" s="267"/>
      <c r="VLI38" s="267"/>
      <c r="VLJ38" s="267"/>
      <c r="VLK38" s="267"/>
      <c r="VLL38" s="267"/>
      <c r="VLM38" s="267"/>
      <c r="VLN38" s="267"/>
      <c r="VLO38" s="267"/>
      <c r="VLP38" s="267"/>
      <c r="VLQ38" s="267"/>
      <c r="VLR38" s="267"/>
      <c r="VLS38" s="267"/>
      <c r="VLT38" s="267"/>
      <c r="VLU38" s="267"/>
      <c r="VLV38" s="267"/>
      <c r="VLW38" s="267"/>
      <c r="VLX38" s="267"/>
      <c r="VLY38" s="267"/>
      <c r="VLZ38" s="267"/>
      <c r="VMA38" s="267"/>
      <c r="VMB38" s="267"/>
      <c r="VMC38" s="267"/>
      <c r="VMD38" s="267"/>
      <c r="VME38" s="267"/>
      <c r="VMF38" s="267"/>
      <c r="VMG38" s="267"/>
      <c r="VMH38" s="267"/>
      <c r="VMI38" s="267"/>
      <c r="VMJ38" s="267"/>
      <c r="VMK38" s="267"/>
      <c r="VML38" s="267"/>
      <c r="VMM38" s="267"/>
      <c r="VMN38" s="267"/>
      <c r="VMO38" s="267"/>
      <c r="VMP38" s="267"/>
      <c r="VMQ38" s="267"/>
      <c r="VMR38" s="267"/>
      <c r="VMS38" s="267"/>
      <c r="VMT38" s="267"/>
      <c r="VMU38" s="267"/>
      <c r="VMV38" s="267"/>
      <c r="VMW38" s="267"/>
      <c r="VMX38" s="267"/>
      <c r="VMY38" s="267"/>
      <c r="VMZ38" s="267"/>
      <c r="VNA38" s="267"/>
      <c r="VNB38" s="267"/>
      <c r="VNC38" s="267"/>
      <c r="VND38" s="267"/>
      <c r="VNE38" s="267"/>
      <c r="VNF38" s="267"/>
      <c r="VNG38" s="267"/>
      <c r="VNH38" s="267"/>
      <c r="VNI38" s="267"/>
      <c r="VNJ38" s="267"/>
      <c r="VNK38" s="267"/>
      <c r="VNL38" s="267"/>
      <c r="VNM38" s="267"/>
      <c r="VNN38" s="267"/>
      <c r="VNO38" s="267"/>
      <c r="VNP38" s="267"/>
      <c r="VNQ38" s="267"/>
      <c r="VNR38" s="267"/>
      <c r="VNS38" s="267"/>
      <c r="VNT38" s="267"/>
      <c r="VNU38" s="267"/>
      <c r="VNV38" s="267"/>
      <c r="VNW38" s="267"/>
      <c r="VNX38" s="267"/>
      <c r="VNY38" s="267"/>
      <c r="VNZ38" s="267"/>
      <c r="VOA38" s="267"/>
      <c r="VOB38" s="267"/>
      <c r="VOC38" s="267"/>
      <c r="VOD38" s="267"/>
      <c r="VOE38" s="267"/>
      <c r="VOF38" s="267"/>
      <c r="VOG38" s="267"/>
      <c r="VOH38" s="267"/>
      <c r="VOI38" s="267"/>
      <c r="VOJ38" s="267"/>
      <c r="VOK38" s="267"/>
      <c r="VOL38" s="267"/>
      <c r="VOM38" s="267"/>
      <c r="VON38" s="267"/>
      <c r="VOO38" s="267"/>
      <c r="VOP38" s="267"/>
      <c r="VOQ38" s="267"/>
      <c r="VOR38" s="267"/>
      <c r="VOS38" s="267"/>
      <c r="VOT38" s="267"/>
      <c r="VOU38" s="267"/>
      <c r="VOV38" s="267"/>
      <c r="VOW38" s="267"/>
      <c r="VOX38" s="267"/>
      <c r="VOY38" s="267"/>
      <c r="VOZ38" s="267"/>
      <c r="VPA38" s="267"/>
      <c r="VPB38" s="267"/>
      <c r="VPC38" s="267"/>
      <c r="VPD38" s="267"/>
      <c r="VPE38" s="267"/>
      <c r="VPF38" s="267"/>
      <c r="VPG38" s="267"/>
      <c r="VPH38" s="267"/>
      <c r="VPI38" s="267"/>
      <c r="VPJ38" s="267"/>
      <c r="VPK38" s="267"/>
      <c r="VPL38" s="267"/>
      <c r="VPM38" s="267"/>
      <c r="VPN38" s="267"/>
      <c r="VPO38" s="267"/>
      <c r="VPP38" s="267"/>
      <c r="VPQ38" s="267"/>
      <c r="VPR38" s="267"/>
      <c r="VPS38" s="267"/>
      <c r="VPT38" s="267"/>
      <c r="VPU38" s="267"/>
      <c r="VPV38" s="267"/>
      <c r="VPW38" s="267"/>
      <c r="VPX38" s="267"/>
      <c r="VPY38" s="267"/>
      <c r="VPZ38" s="267"/>
      <c r="VQA38" s="267"/>
      <c r="VQB38" s="267"/>
      <c r="VQC38" s="267"/>
      <c r="VQD38" s="267"/>
      <c r="VQE38" s="267"/>
      <c r="VQF38" s="267"/>
      <c r="VQG38" s="267"/>
      <c r="VQH38" s="267"/>
      <c r="VQI38" s="267"/>
      <c r="VQJ38" s="267"/>
      <c r="VQK38" s="267"/>
      <c r="VQL38" s="267"/>
      <c r="VQM38" s="267"/>
      <c r="VQN38" s="267"/>
      <c r="VQO38" s="267"/>
      <c r="VQP38" s="267"/>
      <c r="VQQ38" s="267"/>
      <c r="VQR38" s="267"/>
      <c r="VQS38" s="267"/>
      <c r="VQT38" s="267"/>
      <c r="VQU38" s="267"/>
      <c r="VQV38" s="267"/>
      <c r="VQW38" s="267"/>
      <c r="VQX38" s="267"/>
      <c r="VQY38" s="267"/>
      <c r="VQZ38" s="267"/>
      <c r="VRA38" s="267"/>
      <c r="VRB38" s="267"/>
      <c r="VRC38" s="267"/>
      <c r="VRD38" s="267"/>
      <c r="VRE38" s="267"/>
      <c r="VRF38" s="267"/>
      <c r="VRG38" s="267"/>
      <c r="VRH38" s="267"/>
      <c r="VRI38" s="267"/>
      <c r="VRJ38" s="267"/>
      <c r="VRK38" s="267"/>
      <c r="VRL38" s="267"/>
      <c r="VRM38" s="267"/>
      <c r="VRN38" s="267"/>
      <c r="VRO38" s="267"/>
      <c r="VRP38" s="267"/>
      <c r="VRQ38" s="267"/>
      <c r="VRR38" s="267"/>
      <c r="VRS38" s="267"/>
      <c r="VRT38" s="267"/>
      <c r="VRU38" s="267"/>
      <c r="VRV38" s="267"/>
      <c r="VRW38" s="267"/>
      <c r="VRX38" s="267"/>
      <c r="VRY38" s="267"/>
      <c r="VRZ38" s="267"/>
      <c r="VSA38" s="267"/>
      <c r="VSB38" s="267"/>
      <c r="VSC38" s="267"/>
      <c r="VSD38" s="267"/>
      <c r="VSE38" s="267"/>
      <c r="VSF38" s="267"/>
      <c r="VSG38" s="267"/>
      <c r="VSH38" s="267"/>
      <c r="VSI38" s="267"/>
      <c r="VSJ38" s="267"/>
      <c r="VSK38" s="267"/>
      <c r="VSL38" s="267"/>
      <c r="VSM38" s="267"/>
      <c r="VSN38" s="267"/>
      <c r="VSO38" s="267"/>
      <c r="VSP38" s="267"/>
      <c r="VSQ38" s="267"/>
      <c r="VSR38" s="267"/>
      <c r="VSS38" s="267"/>
      <c r="VST38" s="267"/>
      <c r="VSU38" s="267"/>
      <c r="VSV38" s="267"/>
      <c r="VSW38" s="267"/>
      <c r="VSX38" s="267"/>
      <c r="VSY38" s="267"/>
      <c r="VSZ38" s="267"/>
      <c r="VTA38" s="267"/>
      <c r="VTB38" s="267"/>
      <c r="VTC38" s="267"/>
      <c r="VTD38" s="267"/>
      <c r="VTE38" s="267"/>
      <c r="VTF38" s="267"/>
      <c r="VTG38" s="267"/>
      <c r="VTH38" s="267"/>
      <c r="VTI38" s="267"/>
      <c r="VTJ38" s="267"/>
      <c r="VTK38" s="267"/>
      <c r="VTL38" s="267"/>
      <c r="VTM38" s="267"/>
      <c r="VTN38" s="267"/>
      <c r="VTO38" s="267"/>
      <c r="VTP38" s="267"/>
      <c r="VTQ38" s="267"/>
      <c r="VTR38" s="267"/>
      <c r="VTS38" s="267"/>
      <c r="VTT38" s="267"/>
      <c r="VTU38" s="267"/>
      <c r="VTV38" s="267"/>
      <c r="VTW38" s="267"/>
      <c r="VTX38" s="267"/>
      <c r="VTY38" s="267"/>
      <c r="VTZ38" s="267"/>
      <c r="VUA38" s="267"/>
      <c r="VUB38" s="267"/>
      <c r="VUC38" s="267"/>
      <c r="VUD38" s="267"/>
      <c r="VUE38" s="267"/>
      <c r="VUF38" s="267"/>
      <c r="VUG38" s="267"/>
      <c r="VUH38" s="267"/>
      <c r="VUI38" s="267"/>
      <c r="VUJ38" s="267"/>
      <c r="VUK38" s="267"/>
      <c r="VUL38" s="267"/>
      <c r="VUM38" s="267"/>
      <c r="VUN38" s="267"/>
      <c r="VUO38" s="267"/>
      <c r="VUP38" s="267"/>
      <c r="VUQ38" s="267"/>
      <c r="VUR38" s="267"/>
      <c r="VUS38" s="267"/>
      <c r="VUT38" s="267"/>
      <c r="VUU38" s="267"/>
      <c r="VUV38" s="267"/>
      <c r="VUW38" s="267"/>
      <c r="VUX38" s="267"/>
      <c r="VUY38" s="267"/>
      <c r="VUZ38" s="267"/>
      <c r="VVA38" s="267"/>
      <c r="VVB38" s="267"/>
      <c r="VVC38" s="267"/>
      <c r="VVD38" s="267"/>
      <c r="VVE38" s="267"/>
      <c r="VVF38" s="267"/>
      <c r="VVG38" s="267"/>
      <c r="VVH38" s="267"/>
      <c r="VVI38" s="267"/>
      <c r="VVJ38" s="267"/>
      <c r="VVK38" s="267"/>
      <c r="VVL38" s="267"/>
      <c r="VVM38" s="267"/>
      <c r="VVN38" s="267"/>
      <c r="VVO38" s="267"/>
      <c r="VVP38" s="267"/>
      <c r="VVQ38" s="267"/>
      <c r="VVR38" s="267"/>
      <c r="VVS38" s="267"/>
      <c r="VVT38" s="267"/>
      <c r="VVU38" s="267"/>
      <c r="VVV38" s="267"/>
      <c r="VVW38" s="267"/>
      <c r="VVX38" s="267"/>
      <c r="VVY38" s="267"/>
      <c r="VVZ38" s="267"/>
      <c r="VWA38" s="267"/>
      <c r="VWB38" s="267"/>
      <c r="VWC38" s="267"/>
      <c r="VWD38" s="267"/>
      <c r="VWE38" s="267"/>
      <c r="VWF38" s="267"/>
      <c r="VWG38" s="267"/>
      <c r="VWH38" s="267"/>
      <c r="VWI38" s="267"/>
      <c r="VWJ38" s="267"/>
      <c r="VWK38" s="267"/>
      <c r="VWL38" s="267"/>
      <c r="VWM38" s="267"/>
      <c r="VWN38" s="267"/>
      <c r="VWO38" s="267"/>
      <c r="VWP38" s="267"/>
      <c r="VWQ38" s="267"/>
      <c r="VWR38" s="267"/>
      <c r="VWS38" s="267"/>
      <c r="VWT38" s="267"/>
      <c r="VWU38" s="267"/>
      <c r="VWV38" s="267"/>
      <c r="VWW38" s="267"/>
      <c r="VWX38" s="267"/>
      <c r="VWY38" s="267"/>
      <c r="VWZ38" s="267"/>
      <c r="VXA38" s="267"/>
      <c r="VXB38" s="267"/>
      <c r="VXC38" s="267"/>
      <c r="VXD38" s="267"/>
      <c r="VXE38" s="267"/>
      <c r="VXF38" s="267"/>
      <c r="VXG38" s="267"/>
      <c r="VXH38" s="267"/>
      <c r="VXI38" s="267"/>
      <c r="VXJ38" s="267"/>
      <c r="VXK38" s="267"/>
      <c r="VXL38" s="267"/>
      <c r="VXM38" s="267"/>
      <c r="VXN38" s="267"/>
      <c r="VXO38" s="267"/>
      <c r="VXP38" s="267"/>
      <c r="VXQ38" s="267"/>
      <c r="VXR38" s="267"/>
      <c r="VXS38" s="267"/>
      <c r="VXT38" s="267"/>
      <c r="VXU38" s="267"/>
      <c r="VXV38" s="267"/>
      <c r="VXW38" s="267"/>
      <c r="VXX38" s="267"/>
      <c r="VXY38" s="267"/>
      <c r="VXZ38" s="267"/>
      <c r="VYA38" s="267"/>
      <c r="VYB38" s="267"/>
      <c r="VYC38" s="267"/>
      <c r="VYD38" s="267"/>
      <c r="VYE38" s="267"/>
      <c r="VYF38" s="267"/>
      <c r="VYG38" s="267"/>
      <c r="VYH38" s="267"/>
      <c r="VYI38" s="267"/>
      <c r="VYJ38" s="267"/>
      <c r="VYK38" s="267"/>
      <c r="VYL38" s="267"/>
      <c r="VYM38" s="267"/>
      <c r="VYN38" s="267"/>
      <c r="VYO38" s="267"/>
      <c r="VYP38" s="267"/>
      <c r="VYQ38" s="267"/>
      <c r="VYR38" s="267"/>
      <c r="VYS38" s="267"/>
      <c r="VYT38" s="267"/>
      <c r="VYU38" s="267"/>
      <c r="VYV38" s="267"/>
      <c r="VYW38" s="267"/>
      <c r="VYX38" s="267"/>
      <c r="VYY38" s="267"/>
      <c r="VYZ38" s="267"/>
      <c r="VZA38" s="267"/>
      <c r="VZB38" s="267"/>
      <c r="VZC38" s="267"/>
      <c r="VZD38" s="267"/>
      <c r="VZE38" s="267"/>
      <c r="VZF38" s="267"/>
      <c r="VZG38" s="267"/>
      <c r="VZH38" s="267"/>
      <c r="VZI38" s="267"/>
      <c r="VZJ38" s="267"/>
      <c r="VZK38" s="267"/>
      <c r="VZL38" s="267"/>
      <c r="VZM38" s="267"/>
      <c r="VZN38" s="267"/>
      <c r="VZO38" s="267"/>
      <c r="VZP38" s="267"/>
      <c r="VZQ38" s="267"/>
      <c r="VZR38" s="267"/>
      <c r="VZS38" s="267"/>
      <c r="VZT38" s="267"/>
      <c r="VZU38" s="267"/>
      <c r="VZV38" s="267"/>
      <c r="VZW38" s="267"/>
      <c r="VZX38" s="267"/>
      <c r="VZY38" s="267"/>
      <c r="VZZ38" s="267"/>
      <c r="WAA38" s="267"/>
      <c r="WAB38" s="267"/>
      <c r="WAC38" s="267"/>
      <c r="WAD38" s="267"/>
      <c r="WAE38" s="267"/>
      <c r="WAF38" s="267"/>
      <c r="WAG38" s="267"/>
      <c r="WAH38" s="267"/>
      <c r="WAI38" s="267"/>
      <c r="WAJ38" s="267"/>
      <c r="WAK38" s="267"/>
      <c r="WAL38" s="267"/>
      <c r="WAM38" s="267"/>
      <c r="WAN38" s="267"/>
      <c r="WAO38" s="267"/>
      <c r="WAP38" s="267"/>
      <c r="WAQ38" s="267"/>
      <c r="WAR38" s="267"/>
      <c r="WAS38" s="267"/>
      <c r="WAT38" s="267"/>
      <c r="WAU38" s="267"/>
      <c r="WAV38" s="267"/>
      <c r="WAW38" s="267"/>
      <c r="WAX38" s="267"/>
      <c r="WAY38" s="267"/>
      <c r="WAZ38" s="267"/>
      <c r="WBA38" s="267"/>
      <c r="WBB38" s="267"/>
      <c r="WBC38" s="267"/>
      <c r="WBD38" s="267"/>
      <c r="WBE38" s="267"/>
      <c r="WBF38" s="267"/>
      <c r="WBG38" s="267"/>
      <c r="WBH38" s="267"/>
      <c r="WBI38" s="267"/>
      <c r="WBJ38" s="267"/>
      <c r="WBK38" s="267"/>
      <c r="WBL38" s="267"/>
      <c r="WBM38" s="267"/>
      <c r="WBN38" s="267"/>
      <c r="WBO38" s="267"/>
      <c r="WBP38" s="267"/>
      <c r="WBQ38" s="267"/>
      <c r="WBR38" s="267"/>
      <c r="WBS38" s="267"/>
      <c r="WBT38" s="267"/>
      <c r="WBU38" s="267"/>
      <c r="WBV38" s="267"/>
      <c r="WBW38" s="267"/>
      <c r="WBX38" s="267"/>
      <c r="WBY38" s="267"/>
      <c r="WBZ38" s="267"/>
      <c r="WCA38" s="267"/>
      <c r="WCB38" s="267"/>
      <c r="WCC38" s="267"/>
      <c r="WCD38" s="267"/>
      <c r="WCE38" s="267"/>
      <c r="WCF38" s="267"/>
      <c r="WCG38" s="267"/>
      <c r="WCH38" s="267"/>
      <c r="WCI38" s="267"/>
      <c r="WCJ38" s="267"/>
      <c r="WCK38" s="267"/>
      <c r="WCL38" s="267"/>
      <c r="WCM38" s="267"/>
      <c r="WCN38" s="267"/>
      <c r="WCO38" s="267"/>
      <c r="WCP38" s="267"/>
      <c r="WCQ38" s="267"/>
      <c r="WCR38" s="267"/>
      <c r="WCS38" s="267"/>
      <c r="WCT38" s="267"/>
      <c r="WCU38" s="267"/>
      <c r="WCV38" s="267"/>
      <c r="WCW38" s="267"/>
      <c r="WCX38" s="267"/>
      <c r="WCY38" s="267"/>
      <c r="WCZ38" s="267"/>
      <c r="WDA38" s="267"/>
      <c r="WDB38" s="267"/>
      <c r="WDC38" s="267"/>
      <c r="WDD38" s="267"/>
      <c r="WDE38" s="267"/>
      <c r="WDF38" s="267"/>
      <c r="WDG38" s="267"/>
      <c r="WDH38" s="267"/>
      <c r="WDI38" s="267"/>
      <c r="WDJ38" s="267"/>
      <c r="WDK38" s="267"/>
      <c r="WDL38" s="267"/>
      <c r="WDM38" s="267"/>
      <c r="WDN38" s="267"/>
      <c r="WDO38" s="267"/>
      <c r="WDP38" s="267"/>
      <c r="WDQ38" s="267"/>
      <c r="WDR38" s="267"/>
      <c r="WDS38" s="267"/>
      <c r="WDT38" s="267"/>
      <c r="WDU38" s="267"/>
      <c r="WDV38" s="267"/>
      <c r="WDW38" s="267"/>
      <c r="WDX38" s="267"/>
      <c r="WDY38" s="267"/>
      <c r="WDZ38" s="267"/>
      <c r="WEA38" s="267"/>
      <c r="WEB38" s="267"/>
      <c r="WEC38" s="267"/>
      <c r="WED38" s="267"/>
      <c r="WEE38" s="267"/>
      <c r="WEF38" s="267"/>
      <c r="WEG38" s="267"/>
      <c r="WEH38" s="267"/>
      <c r="WEI38" s="267"/>
      <c r="WEJ38" s="267"/>
      <c r="WEK38" s="267"/>
      <c r="WEL38" s="267"/>
      <c r="WEM38" s="267"/>
      <c r="WEN38" s="267"/>
      <c r="WEO38" s="267"/>
      <c r="WEP38" s="267"/>
      <c r="WEQ38" s="267"/>
      <c r="WER38" s="267"/>
      <c r="WES38" s="267"/>
      <c r="WET38" s="267"/>
      <c r="WEU38" s="267"/>
      <c r="WEV38" s="267"/>
      <c r="WEW38" s="267"/>
      <c r="WEX38" s="267"/>
      <c r="WEY38" s="267"/>
      <c r="WEZ38" s="267"/>
      <c r="WFA38" s="267"/>
      <c r="WFB38" s="267"/>
      <c r="WFC38" s="267"/>
      <c r="WFD38" s="267"/>
      <c r="WFE38" s="267"/>
      <c r="WFF38" s="267"/>
      <c r="WFG38" s="267"/>
      <c r="WFH38" s="267"/>
      <c r="WFI38" s="267"/>
      <c r="WFJ38" s="267"/>
      <c r="WFK38" s="267"/>
      <c r="WFL38" s="267"/>
      <c r="WFM38" s="267"/>
      <c r="WFN38" s="267"/>
      <c r="WFO38" s="267"/>
      <c r="WFP38" s="267"/>
      <c r="WFQ38" s="267"/>
      <c r="WFR38" s="267"/>
      <c r="WFS38" s="267"/>
      <c r="WFT38" s="267"/>
      <c r="WFU38" s="267"/>
      <c r="WFV38" s="267"/>
      <c r="WFW38" s="267"/>
      <c r="WFX38" s="267"/>
      <c r="WFY38" s="267"/>
      <c r="WFZ38" s="267"/>
      <c r="WGA38" s="267"/>
      <c r="WGB38" s="267"/>
      <c r="WGC38" s="267"/>
      <c r="WGD38" s="267"/>
      <c r="WGE38" s="267"/>
      <c r="WGF38" s="267"/>
      <c r="WGG38" s="267"/>
      <c r="WGH38" s="267"/>
      <c r="WGI38" s="267"/>
      <c r="WGJ38" s="267"/>
      <c r="WGK38" s="267"/>
      <c r="WGL38" s="267"/>
      <c r="WGM38" s="267"/>
      <c r="WGN38" s="267"/>
      <c r="WGO38" s="267"/>
      <c r="WGP38" s="267"/>
      <c r="WGQ38" s="267"/>
      <c r="WGR38" s="267"/>
      <c r="WGS38" s="267"/>
      <c r="WGT38" s="267"/>
      <c r="WGU38" s="267"/>
      <c r="WGV38" s="267"/>
      <c r="WGW38" s="267"/>
      <c r="WGX38" s="267"/>
      <c r="WGY38" s="267"/>
      <c r="WGZ38" s="267"/>
      <c r="WHA38" s="267"/>
      <c r="WHB38" s="267"/>
      <c r="WHC38" s="267"/>
      <c r="WHD38" s="267"/>
      <c r="WHE38" s="267"/>
      <c r="WHF38" s="267"/>
      <c r="WHG38" s="267"/>
      <c r="WHH38" s="267"/>
      <c r="WHI38" s="267"/>
      <c r="WHJ38" s="267"/>
      <c r="WHK38" s="267"/>
      <c r="WHL38" s="267"/>
      <c r="WHM38" s="267"/>
      <c r="WHN38" s="267"/>
      <c r="WHO38" s="267"/>
      <c r="WHP38" s="267"/>
      <c r="WHQ38" s="267"/>
      <c r="WHR38" s="267"/>
      <c r="WHS38" s="267"/>
      <c r="WHT38" s="267"/>
      <c r="WHU38" s="267"/>
      <c r="WHV38" s="267"/>
      <c r="WHW38" s="267"/>
      <c r="WHX38" s="267"/>
      <c r="WHY38" s="267"/>
      <c r="WHZ38" s="267"/>
      <c r="WIA38" s="267"/>
      <c r="WIB38" s="267"/>
      <c r="WIC38" s="267"/>
      <c r="WID38" s="267"/>
      <c r="WIE38" s="267"/>
      <c r="WIF38" s="267"/>
      <c r="WIG38" s="267"/>
      <c r="WIH38" s="267"/>
      <c r="WII38" s="267"/>
      <c r="WIJ38" s="267"/>
      <c r="WIK38" s="267"/>
      <c r="WIL38" s="267"/>
      <c r="WIM38" s="267"/>
      <c r="WIN38" s="267"/>
      <c r="WIO38" s="267"/>
      <c r="WIP38" s="267"/>
      <c r="WIQ38" s="267"/>
      <c r="WIR38" s="267"/>
      <c r="WIS38" s="267"/>
      <c r="WIT38" s="267"/>
      <c r="WIU38" s="267"/>
      <c r="WIV38" s="267"/>
      <c r="WIW38" s="267"/>
      <c r="WIX38" s="267"/>
      <c r="WIY38" s="267"/>
      <c r="WIZ38" s="267"/>
      <c r="WJA38" s="267"/>
      <c r="WJB38" s="267"/>
      <c r="WJC38" s="267"/>
      <c r="WJD38" s="267"/>
      <c r="WJE38" s="267"/>
      <c r="WJF38" s="267"/>
      <c r="WJG38" s="267"/>
      <c r="WJH38" s="267"/>
      <c r="WJI38" s="267"/>
      <c r="WJJ38" s="267"/>
      <c r="WJK38" s="267"/>
      <c r="WJL38" s="267"/>
      <c r="WJM38" s="267"/>
      <c r="WJN38" s="267"/>
      <c r="WJO38" s="267"/>
      <c r="WJP38" s="267"/>
      <c r="WJQ38" s="267"/>
      <c r="WJR38" s="267"/>
      <c r="WJS38" s="267"/>
      <c r="WJT38" s="267"/>
      <c r="WJU38" s="267"/>
      <c r="WJV38" s="267"/>
      <c r="WJW38" s="267"/>
      <c r="WJX38" s="267"/>
      <c r="WJY38" s="267"/>
      <c r="WJZ38" s="267"/>
      <c r="WKA38" s="267"/>
      <c r="WKB38" s="267"/>
      <c r="WKC38" s="267"/>
      <c r="WKD38" s="267"/>
      <c r="WKE38" s="267"/>
      <c r="WKF38" s="267"/>
      <c r="WKG38" s="267"/>
      <c r="WKH38" s="267"/>
      <c r="WKI38" s="267"/>
      <c r="WKJ38" s="267"/>
      <c r="WKK38" s="267"/>
      <c r="WKL38" s="267"/>
      <c r="WKM38" s="267"/>
      <c r="WKN38" s="267"/>
      <c r="WKO38" s="267"/>
      <c r="WKP38" s="267"/>
      <c r="WKQ38" s="267"/>
      <c r="WKR38" s="267"/>
      <c r="WKS38" s="267"/>
      <c r="WKT38" s="267"/>
      <c r="WKU38" s="267"/>
      <c r="WKV38" s="267"/>
      <c r="WKW38" s="267"/>
      <c r="WKX38" s="267"/>
      <c r="WKY38" s="267"/>
      <c r="WKZ38" s="267"/>
      <c r="WLA38" s="267"/>
      <c r="WLB38" s="267"/>
      <c r="WLC38" s="267"/>
      <c r="WLD38" s="267"/>
      <c r="WLE38" s="267"/>
      <c r="WLF38" s="267"/>
      <c r="WLG38" s="267"/>
      <c r="WLH38" s="267"/>
      <c r="WLI38" s="267"/>
      <c r="WLJ38" s="267"/>
      <c r="WLK38" s="267"/>
      <c r="WLL38" s="267"/>
      <c r="WLM38" s="267"/>
      <c r="WLN38" s="267"/>
      <c r="WLO38" s="267"/>
      <c r="WLP38" s="267"/>
      <c r="WLQ38" s="267"/>
      <c r="WLR38" s="267"/>
      <c r="WLS38" s="267"/>
      <c r="WLT38" s="267"/>
      <c r="WLU38" s="267"/>
      <c r="WLV38" s="267"/>
      <c r="WLW38" s="267"/>
      <c r="WLX38" s="267"/>
      <c r="WLY38" s="267"/>
      <c r="WLZ38" s="267"/>
      <c r="WMA38" s="267"/>
      <c r="WMB38" s="267"/>
      <c r="WMC38" s="267"/>
      <c r="WMD38" s="267"/>
      <c r="WME38" s="267"/>
      <c r="WMF38" s="267"/>
      <c r="WMG38" s="267"/>
      <c r="WMH38" s="267"/>
      <c r="WMI38" s="267"/>
      <c r="WMJ38" s="267"/>
      <c r="WMK38" s="267"/>
      <c r="WML38" s="267"/>
      <c r="WMM38" s="267"/>
      <c r="WMN38" s="267"/>
      <c r="WMO38" s="267"/>
      <c r="WMP38" s="267"/>
      <c r="WMQ38" s="267"/>
      <c r="WMR38" s="267"/>
      <c r="WMS38" s="267"/>
      <c r="WMT38" s="267"/>
      <c r="WMU38" s="267"/>
      <c r="WMV38" s="267"/>
      <c r="WMW38" s="267"/>
      <c r="WMX38" s="267"/>
      <c r="WMY38" s="267"/>
      <c r="WMZ38" s="267"/>
      <c r="WNA38" s="267"/>
      <c r="WNB38" s="267"/>
      <c r="WNC38" s="267"/>
      <c r="WND38" s="267"/>
      <c r="WNE38" s="267"/>
      <c r="WNF38" s="267"/>
      <c r="WNG38" s="267"/>
      <c r="WNH38" s="267"/>
      <c r="WNI38" s="267"/>
      <c r="WNJ38" s="267"/>
      <c r="WNK38" s="267"/>
      <c r="WNL38" s="267"/>
      <c r="WNM38" s="267"/>
      <c r="WNN38" s="267"/>
      <c r="WNO38" s="267"/>
      <c r="WNP38" s="267"/>
      <c r="WNQ38" s="267"/>
      <c r="WNR38" s="267"/>
      <c r="WNS38" s="267"/>
      <c r="WNT38" s="267"/>
      <c r="WNU38" s="267"/>
      <c r="WNV38" s="267"/>
      <c r="WNW38" s="267"/>
      <c r="WNX38" s="267"/>
      <c r="WNY38" s="267"/>
      <c r="WNZ38" s="267"/>
      <c r="WOA38" s="267"/>
      <c r="WOB38" s="267"/>
      <c r="WOC38" s="267"/>
      <c r="WOD38" s="267"/>
      <c r="WOE38" s="267"/>
      <c r="WOF38" s="267"/>
      <c r="WOG38" s="267"/>
      <c r="WOH38" s="267"/>
      <c r="WOI38" s="267"/>
      <c r="WOJ38" s="267"/>
      <c r="WOK38" s="267"/>
      <c r="WOL38" s="267"/>
      <c r="WOM38" s="267"/>
      <c r="WON38" s="267"/>
      <c r="WOO38" s="267"/>
      <c r="WOP38" s="267"/>
      <c r="WOQ38" s="267"/>
      <c r="WOR38" s="267"/>
      <c r="WOS38" s="267"/>
      <c r="WOT38" s="267"/>
      <c r="WOU38" s="267"/>
      <c r="WOV38" s="267"/>
      <c r="WOW38" s="267"/>
      <c r="WOX38" s="267"/>
      <c r="WOY38" s="267"/>
      <c r="WOZ38" s="267"/>
      <c r="WPA38" s="267"/>
      <c r="WPB38" s="267"/>
      <c r="WPC38" s="267"/>
      <c r="WPD38" s="267"/>
      <c r="WPE38" s="267"/>
      <c r="WPF38" s="267"/>
      <c r="WPG38" s="267"/>
      <c r="WPH38" s="267"/>
      <c r="WPI38" s="267"/>
      <c r="WPJ38" s="267"/>
      <c r="WPK38" s="267"/>
      <c r="WPL38" s="267"/>
      <c r="WPM38" s="267"/>
      <c r="WPN38" s="267"/>
      <c r="WPO38" s="267"/>
      <c r="WPP38" s="267"/>
      <c r="WPQ38" s="267"/>
      <c r="WPR38" s="267"/>
      <c r="WPS38" s="267"/>
      <c r="WPT38" s="267"/>
      <c r="WPU38" s="267"/>
      <c r="WPV38" s="267"/>
      <c r="WPW38" s="267"/>
      <c r="WPX38" s="267"/>
      <c r="WPY38" s="267"/>
      <c r="WPZ38" s="267"/>
      <c r="WQA38" s="267"/>
      <c r="WQB38" s="267"/>
      <c r="WQC38" s="267"/>
      <c r="WQD38" s="267"/>
      <c r="WQE38" s="267"/>
      <c r="WQF38" s="267"/>
      <c r="WQG38" s="267"/>
      <c r="WQH38" s="267"/>
      <c r="WQI38" s="267"/>
      <c r="WQJ38" s="267"/>
      <c r="WQK38" s="267"/>
      <c r="WQL38" s="267"/>
      <c r="WQM38" s="267"/>
      <c r="WQN38" s="267"/>
      <c r="WQO38" s="267"/>
      <c r="WQP38" s="267"/>
      <c r="WQQ38" s="267"/>
      <c r="WQR38" s="267"/>
      <c r="WQS38" s="267"/>
      <c r="WQT38" s="267"/>
      <c r="WQU38" s="267"/>
      <c r="WQV38" s="267"/>
      <c r="WQW38" s="267"/>
      <c r="WQX38" s="267"/>
      <c r="WQY38" s="267"/>
      <c r="WQZ38" s="267"/>
      <c r="WRA38" s="267"/>
      <c r="WRB38" s="267"/>
      <c r="WRC38" s="267"/>
      <c r="WRD38" s="267"/>
      <c r="WRE38" s="267"/>
      <c r="WRF38" s="267"/>
      <c r="WRG38" s="267"/>
      <c r="WRH38" s="267"/>
      <c r="WRI38" s="267"/>
      <c r="WRJ38" s="267"/>
      <c r="WRK38" s="267"/>
      <c r="WRL38" s="267"/>
      <c r="WRM38" s="267"/>
      <c r="WRN38" s="267"/>
      <c r="WRO38" s="267"/>
      <c r="WRP38" s="267"/>
      <c r="WRQ38" s="267"/>
      <c r="WRR38" s="267"/>
      <c r="WRS38" s="267"/>
      <c r="WRT38" s="267"/>
      <c r="WRU38" s="267"/>
      <c r="WRV38" s="267"/>
      <c r="WRW38" s="267"/>
      <c r="WRX38" s="267"/>
      <c r="WRY38" s="267"/>
      <c r="WRZ38" s="267"/>
      <c r="WSA38" s="267"/>
      <c r="WSB38" s="267"/>
      <c r="WSC38" s="267"/>
      <c r="WSD38" s="267"/>
      <c r="WSE38" s="267"/>
      <c r="WSF38" s="267"/>
      <c r="WSG38" s="267"/>
      <c r="WSH38" s="267"/>
      <c r="WSI38" s="267"/>
      <c r="WSJ38" s="267"/>
      <c r="WSK38" s="267"/>
      <c r="WSL38" s="267"/>
      <c r="WSM38" s="267"/>
      <c r="WSN38" s="267"/>
      <c r="WSO38" s="267"/>
      <c r="WSP38" s="267"/>
      <c r="WSQ38" s="267"/>
      <c r="WSR38" s="267"/>
      <c r="WSS38" s="267"/>
      <c r="WST38" s="267"/>
      <c r="WSU38" s="267"/>
      <c r="WSV38" s="267"/>
      <c r="WSW38" s="267"/>
      <c r="WSX38" s="267"/>
      <c r="WSY38" s="267"/>
      <c r="WSZ38" s="267"/>
      <c r="WTA38" s="267"/>
      <c r="WTB38" s="267"/>
      <c r="WTC38" s="267"/>
      <c r="WTD38" s="267"/>
      <c r="WTE38" s="267"/>
      <c r="WTF38" s="267"/>
      <c r="WTG38" s="267"/>
      <c r="WTH38" s="267"/>
      <c r="WTI38" s="267"/>
      <c r="WTJ38" s="267"/>
      <c r="WTK38" s="267"/>
      <c r="WTL38" s="267"/>
      <c r="WTM38" s="267"/>
      <c r="WTN38" s="267"/>
      <c r="WTO38" s="267"/>
      <c r="WTP38" s="267"/>
      <c r="WTQ38" s="267"/>
      <c r="WTR38" s="267"/>
      <c r="WTS38" s="267"/>
      <c r="WTT38" s="267"/>
      <c r="WTU38" s="267"/>
      <c r="WTV38" s="267"/>
      <c r="WTW38" s="267"/>
      <c r="WTX38" s="267"/>
      <c r="WTY38" s="267"/>
      <c r="WTZ38" s="267"/>
      <c r="WUA38" s="267"/>
      <c r="WUB38" s="267"/>
      <c r="WUC38" s="267"/>
      <c r="WUD38" s="267"/>
      <c r="WUE38" s="267"/>
      <c r="WUF38" s="267"/>
      <c r="WUG38" s="267"/>
      <c r="WUH38" s="267"/>
      <c r="WUI38" s="267"/>
      <c r="WUJ38" s="267"/>
      <c r="WUK38" s="267"/>
      <c r="WUL38" s="267"/>
      <c r="WUM38" s="267"/>
      <c r="WUN38" s="267"/>
      <c r="WUO38" s="267"/>
      <c r="WUP38" s="267"/>
      <c r="WUQ38" s="267"/>
      <c r="WUR38" s="267"/>
      <c r="WUS38" s="267"/>
      <c r="WUT38" s="267"/>
      <c r="WUU38" s="267"/>
      <c r="WUV38" s="267"/>
      <c r="WUW38" s="267"/>
      <c r="WUX38" s="267"/>
      <c r="WUY38" s="267"/>
      <c r="WUZ38" s="267"/>
      <c r="WVA38" s="267"/>
      <c r="WVB38" s="267"/>
      <c r="WVC38" s="267"/>
      <c r="WVD38" s="267"/>
      <c r="WVE38" s="267"/>
      <c r="WVF38" s="267"/>
      <c r="WVG38" s="267"/>
      <c r="WVH38" s="267"/>
      <c r="WVI38" s="267"/>
      <c r="WVJ38" s="267"/>
      <c r="WVK38" s="267"/>
      <c r="WVL38" s="267"/>
      <c r="WVM38" s="267"/>
      <c r="WVN38" s="267"/>
      <c r="WVO38" s="267"/>
      <c r="WVP38" s="267"/>
      <c r="WVQ38" s="267"/>
      <c r="WVR38" s="267"/>
      <c r="WVS38" s="267"/>
      <c r="WVT38" s="267"/>
      <c r="WVU38" s="267"/>
      <c r="WVV38" s="267"/>
      <c r="WVW38" s="267"/>
      <c r="WVX38" s="267"/>
      <c r="WVY38" s="267"/>
      <c r="WVZ38" s="267"/>
      <c r="WWA38" s="267"/>
      <c r="WWB38" s="267"/>
      <c r="WWC38" s="267"/>
      <c r="WWD38" s="267"/>
      <c r="WWE38" s="267"/>
      <c r="WWF38" s="267"/>
      <c r="WWG38" s="267"/>
      <c r="WWH38" s="267"/>
      <c r="WWI38" s="267"/>
      <c r="WWJ38" s="267"/>
      <c r="WWK38" s="267"/>
      <c r="WWL38" s="267"/>
      <c r="WWM38" s="267"/>
      <c r="WWN38" s="267"/>
      <c r="WWO38" s="267"/>
      <c r="WWP38" s="267"/>
      <c r="WWQ38" s="267"/>
      <c r="WWR38" s="267"/>
      <c r="WWS38" s="267"/>
      <c r="WWT38" s="267"/>
      <c r="WWU38" s="267"/>
      <c r="WWV38" s="267"/>
      <c r="WWW38" s="267"/>
      <c r="WWX38" s="267"/>
      <c r="WWY38" s="267"/>
      <c r="WWZ38" s="267"/>
      <c r="WXA38" s="267"/>
      <c r="WXB38" s="267"/>
      <c r="WXC38" s="267"/>
      <c r="WXD38" s="267"/>
      <c r="WXE38" s="267"/>
      <c r="WXF38" s="267"/>
      <c r="WXG38" s="267"/>
      <c r="WXH38" s="267"/>
      <c r="WXI38" s="267"/>
      <c r="WXJ38" s="267"/>
      <c r="WXK38" s="267"/>
      <c r="WXL38" s="267"/>
      <c r="WXM38" s="267"/>
      <c r="WXN38" s="267"/>
      <c r="WXO38" s="267"/>
      <c r="WXP38" s="267"/>
      <c r="WXQ38" s="267"/>
      <c r="WXR38" s="267"/>
      <c r="WXS38" s="267"/>
      <c r="WXT38" s="267"/>
      <c r="WXU38" s="267"/>
      <c r="WXV38" s="267"/>
      <c r="WXW38" s="267"/>
      <c r="WXX38" s="267"/>
      <c r="WXY38" s="267"/>
      <c r="WXZ38" s="267"/>
      <c r="WYA38" s="267"/>
      <c r="WYB38" s="267"/>
      <c r="WYC38" s="267"/>
      <c r="WYD38" s="267"/>
      <c r="WYE38" s="267"/>
      <c r="WYF38" s="267"/>
      <c r="WYG38" s="267"/>
      <c r="WYH38" s="267"/>
      <c r="WYI38" s="267"/>
      <c r="WYJ38" s="267"/>
      <c r="WYK38" s="267"/>
      <c r="WYL38" s="267"/>
      <c r="WYM38" s="267"/>
      <c r="WYN38" s="267"/>
      <c r="WYO38" s="267"/>
      <c r="WYP38" s="267"/>
      <c r="WYQ38" s="267"/>
      <c r="WYR38" s="267"/>
      <c r="WYS38" s="267"/>
      <c r="WYT38" s="267"/>
      <c r="WYU38" s="267"/>
      <c r="WYV38" s="267"/>
      <c r="WYW38" s="267"/>
      <c r="WYX38" s="267"/>
      <c r="WYY38" s="267"/>
      <c r="WYZ38" s="267"/>
      <c r="WZA38" s="267"/>
      <c r="WZB38" s="267"/>
      <c r="WZC38" s="267"/>
      <c r="WZD38" s="267"/>
      <c r="WZE38" s="267"/>
      <c r="WZF38" s="267"/>
      <c r="WZG38" s="267"/>
      <c r="WZH38" s="267"/>
      <c r="WZI38" s="267"/>
      <c r="WZJ38" s="267"/>
      <c r="WZK38" s="267"/>
      <c r="WZL38" s="267"/>
      <c r="WZM38" s="267"/>
      <c r="WZN38" s="267"/>
      <c r="WZO38" s="267"/>
      <c r="WZP38" s="267"/>
      <c r="WZQ38" s="267"/>
      <c r="WZR38" s="267"/>
      <c r="WZS38" s="267"/>
      <c r="WZT38" s="267"/>
      <c r="WZU38" s="267"/>
      <c r="WZV38" s="267"/>
      <c r="WZW38" s="267"/>
      <c r="WZX38" s="267"/>
      <c r="WZY38" s="267"/>
      <c r="WZZ38" s="267"/>
      <c r="XAA38" s="267"/>
      <c r="XAB38" s="267"/>
      <c r="XAC38" s="267"/>
      <c r="XAD38" s="267"/>
      <c r="XAE38" s="267"/>
      <c r="XAF38" s="267"/>
      <c r="XAG38" s="267"/>
      <c r="XAH38" s="267"/>
      <c r="XAI38" s="267"/>
      <c r="XAJ38" s="267"/>
      <c r="XAK38" s="267"/>
      <c r="XAL38" s="267"/>
      <c r="XAM38" s="267"/>
      <c r="XAN38" s="267"/>
      <c r="XAO38" s="267"/>
      <c r="XAP38" s="267"/>
      <c r="XAQ38" s="267"/>
      <c r="XAR38" s="267"/>
      <c r="XAS38" s="267"/>
      <c r="XAT38" s="267"/>
      <c r="XAU38" s="267"/>
      <c r="XAV38" s="267"/>
      <c r="XAW38" s="267"/>
      <c r="XAX38" s="267"/>
      <c r="XAY38" s="267"/>
      <c r="XAZ38" s="267"/>
      <c r="XBA38" s="267"/>
      <c r="XBB38" s="267"/>
      <c r="XBC38" s="267"/>
      <c r="XBD38" s="267"/>
      <c r="XBE38" s="267"/>
      <c r="XBF38" s="267"/>
      <c r="XBG38" s="267"/>
      <c r="XBH38" s="267"/>
      <c r="XBI38" s="267"/>
      <c r="XBJ38" s="267"/>
      <c r="XBK38" s="267"/>
      <c r="XBL38" s="267"/>
      <c r="XBM38" s="267"/>
      <c r="XBN38" s="267"/>
      <c r="XBO38" s="267"/>
      <c r="XBP38" s="267"/>
      <c r="XBQ38" s="267"/>
      <c r="XBR38" s="267"/>
      <c r="XBS38" s="267"/>
      <c r="XBT38" s="267"/>
      <c r="XBU38" s="267"/>
      <c r="XBV38" s="267"/>
      <c r="XBW38" s="267"/>
      <c r="XBX38" s="267"/>
      <c r="XBY38" s="267"/>
      <c r="XBZ38" s="267"/>
      <c r="XCA38" s="267"/>
      <c r="XCB38" s="267"/>
      <c r="XCC38" s="267"/>
      <c r="XCD38" s="267"/>
      <c r="XCE38" s="267"/>
      <c r="XCF38" s="267"/>
      <c r="XCG38" s="267"/>
      <c r="XCH38" s="267"/>
      <c r="XCI38" s="267"/>
      <c r="XCJ38" s="267"/>
      <c r="XCK38" s="267"/>
      <c r="XCL38" s="267"/>
      <c r="XCM38" s="267"/>
      <c r="XCN38" s="267"/>
      <c r="XCO38" s="267"/>
      <c r="XCP38" s="267"/>
      <c r="XCQ38" s="267"/>
      <c r="XCR38" s="267"/>
      <c r="XCS38" s="267"/>
      <c r="XCT38" s="267"/>
      <c r="XCU38" s="267"/>
      <c r="XCV38" s="267"/>
      <c r="XCW38" s="267"/>
      <c r="XCX38" s="267"/>
      <c r="XCY38" s="267"/>
      <c r="XCZ38" s="267"/>
      <c r="XDA38" s="267"/>
      <c r="XDB38" s="267"/>
      <c r="XDC38" s="267"/>
      <c r="XDD38" s="267"/>
      <c r="XDE38" s="267"/>
      <c r="XDF38" s="267"/>
      <c r="XDG38" s="267"/>
      <c r="XDH38" s="267"/>
      <c r="XDI38" s="267"/>
      <c r="XDJ38" s="267"/>
      <c r="XDK38" s="267"/>
      <c r="XDL38" s="267"/>
      <c r="XDM38" s="267"/>
      <c r="XDN38" s="267"/>
      <c r="XDO38" s="267"/>
      <c r="XDP38" s="267"/>
      <c r="XDQ38" s="267"/>
      <c r="XDR38" s="267"/>
      <c r="XDS38" s="267"/>
      <c r="XDT38" s="267"/>
      <c r="XDU38" s="267"/>
      <c r="XDV38" s="267"/>
      <c r="XDW38" s="267"/>
      <c r="XDX38" s="267"/>
      <c r="XDY38" s="267"/>
      <c r="XDZ38" s="267"/>
      <c r="XEA38" s="267"/>
      <c r="XEB38" s="267"/>
      <c r="XEC38" s="267"/>
      <c r="XED38" s="267"/>
      <c r="XEE38" s="267"/>
      <c r="XEF38" s="267"/>
      <c r="XEG38" s="267"/>
      <c r="XEH38" s="267"/>
      <c r="XEI38" s="267"/>
      <c r="XEJ38" s="267"/>
      <c r="XEK38" s="267"/>
      <c r="XEL38" s="267"/>
      <c r="XEM38" s="267"/>
      <c r="XEN38" s="267"/>
      <c r="XEO38" s="267"/>
      <c r="XEP38" s="267"/>
      <c r="XEQ38" s="267"/>
      <c r="XER38" s="267"/>
      <c r="XES38" s="267"/>
      <c r="XET38" s="267"/>
      <c r="XEU38" s="267"/>
      <c r="XEV38" s="267"/>
      <c r="XEW38" s="267"/>
      <c r="XEX38" s="267"/>
      <c r="XEY38" s="267"/>
      <c r="XEZ38" s="267"/>
      <c r="XFA38" s="267"/>
      <c r="XFB38" s="267"/>
      <c r="XFC38" s="267"/>
    </row>
    <row r="39" spans="1:16383" ht="62.5" customHeight="1">
      <c r="A39" s="267"/>
      <c r="B39" s="267"/>
      <c r="C39" s="267"/>
      <c r="D39" s="267"/>
      <c r="E39" s="267"/>
      <c r="F39" s="267"/>
      <c r="G39" s="267"/>
      <c r="H39" s="267"/>
      <c r="I39" s="267"/>
      <c r="J39" s="267"/>
      <c r="K39" s="267"/>
      <c r="L39" s="267"/>
      <c r="M39" s="267"/>
      <c r="N39" s="267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67"/>
      <c r="AJ39" s="267"/>
      <c r="AK39" s="267"/>
      <c r="AL39" s="267"/>
      <c r="AM39" s="267"/>
      <c r="AN39" s="267"/>
      <c r="AO39" s="267"/>
      <c r="AP39" s="267"/>
      <c r="AQ39" s="267"/>
      <c r="AR39" s="267"/>
      <c r="AS39" s="267"/>
      <c r="AT39" s="267"/>
      <c r="AU39" s="267"/>
      <c r="AV39" s="267"/>
      <c r="AW39" s="267"/>
      <c r="AX39" s="267"/>
      <c r="AY39" s="267"/>
      <c r="AZ39" s="267"/>
      <c r="BA39" s="267"/>
      <c r="BB39" s="267"/>
      <c r="BC39" s="267"/>
      <c r="BD39" s="267"/>
      <c r="BE39" s="267"/>
      <c r="BF39" s="267"/>
      <c r="BG39" s="267"/>
      <c r="BH39" s="267"/>
      <c r="BI39" s="267"/>
      <c r="BJ39" s="267"/>
      <c r="BK39" s="267"/>
      <c r="BL39" s="267"/>
      <c r="BM39" s="267"/>
      <c r="BN39" s="267"/>
      <c r="BO39" s="267"/>
      <c r="BP39" s="267"/>
      <c r="BQ39" s="267"/>
      <c r="BR39" s="267"/>
      <c r="BS39" s="267"/>
      <c r="BT39" s="267"/>
      <c r="BU39" s="267"/>
      <c r="BV39" s="267"/>
      <c r="BW39" s="267"/>
      <c r="BX39" s="267"/>
      <c r="BY39" s="267"/>
      <c r="BZ39" s="267"/>
      <c r="CA39" s="267"/>
      <c r="CB39" s="267"/>
      <c r="CC39" s="267"/>
      <c r="CD39" s="267"/>
      <c r="CE39" s="267"/>
      <c r="CF39" s="267"/>
      <c r="CG39" s="267"/>
      <c r="CH39" s="267"/>
      <c r="CI39" s="267"/>
      <c r="CJ39" s="267"/>
      <c r="CK39" s="267"/>
      <c r="CL39" s="267"/>
      <c r="CM39" s="267"/>
      <c r="CN39" s="267"/>
      <c r="CO39" s="267"/>
      <c r="CP39" s="267"/>
      <c r="CQ39" s="267"/>
      <c r="CR39" s="267"/>
      <c r="CS39" s="267"/>
      <c r="CT39" s="267"/>
      <c r="CU39" s="267"/>
      <c r="CV39" s="267"/>
      <c r="CW39" s="267"/>
      <c r="CX39" s="267"/>
      <c r="CY39" s="267"/>
      <c r="CZ39" s="267"/>
      <c r="DA39" s="267"/>
      <c r="DB39" s="267"/>
      <c r="DC39" s="267"/>
      <c r="DD39" s="267"/>
      <c r="DE39" s="267"/>
      <c r="DF39" s="267"/>
      <c r="DG39" s="267"/>
      <c r="DH39" s="267"/>
      <c r="DI39" s="267"/>
      <c r="DJ39" s="267"/>
      <c r="DK39" s="267"/>
      <c r="DL39" s="267"/>
      <c r="DM39" s="267"/>
      <c r="DN39" s="267"/>
      <c r="DO39" s="267"/>
      <c r="DP39" s="267"/>
      <c r="DQ39" s="267"/>
      <c r="DR39" s="267"/>
      <c r="DS39" s="267"/>
      <c r="DT39" s="267"/>
      <c r="DU39" s="267"/>
      <c r="DV39" s="267"/>
      <c r="DW39" s="267"/>
      <c r="DX39" s="267"/>
      <c r="DY39" s="267"/>
      <c r="DZ39" s="267"/>
      <c r="EA39" s="267"/>
      <c r="EB39" s="267"/>
      <c r="EC39" s="267"/>
      <c r="ED39" s="267"/>
      <c r="EE39" s="267"/>
      <c r="EF39" s="267"/>
      <c r="EG39" s="267"/>
      <c r="EH39" s="267"/>
      <c r="EI39" s="267"/>
      <c r="EJ39" s="267"/>
      <c r="EK39" s="267"/>
      <c r="EL39" s="267"/>
      <c r="EM39" s="267"/>
      <c r="EN39" s="267"/>
      <c r="EO39" s="267"/>
      <c r="EP39" s="267"/>
      <c r="EQ39" s="267"/>
      <c r="ER39" s="267"/>
      <c r="ES39" s="267"/>
      <c r="ET39" s="267"/>
      <c r="EU39" s="267"/>
      <c r="EV39" s="267"/>
      <c r="EW39" s="267"/>
      <c r="EX39" s="267"/>
      <c r="EY39" s="267"/>
      <c r="EZ39" s="267"/>
      <c r="FA39" s="267"/>
      <c r="FB39" s="267"/>
      <c r="FC39" s="267"/>
      <c r="FD39" s="267"/>
      <c r="FE39" s="267"/>
      <c r="FF39" s="267"/>
      <c r="FG39" s="267"/>
      <c r="FH39" s="267"/>
      <c r="FI39" s="267"/>
      <c r="FJ39" s="267"/>
      <c r="FK39" s="267"/>
      <c r="FL39" s="267"/>
      <c r="FM39" s="267"/>
      <c r="FN39" s="267"/>
      <c r="FO39" s="267"/>
      <c r="FP39" s="267"/>
      <c r="FQ39" s="267"/>
      <c r="FR39" s="267"/>
      <c r="FS39" s="267"/>
      <c r="FT39" s="267"/>
      <c r="FU39" s="267"/>
      <c r="FV39" s="267"/>
      <c r="FW39" s="267"/>
      <c r="FX39" s="267"/>
      <c r="FY39" s="267"/>
      <c r="FZ39" s="267"/>
      <c r="GA39" s="267"/>
      <c r="GB39" s="267"/>
      <c r="GC39" s="267"/>
      <c r="GD39" s="267"/>
      <c r="GE39" s="267"/>
      <c r="GF39" s="267"/>
      <c r="GG39" s="267"/>
      <c r="GH39" s="267"/>
      <c r="GI39" s="267"/>
      <c r="GJ39" s="267"/>
      <c r="GK39" s="267"/>
      <c r="GL39" s="267"/>
      <c r="GM39" s="267"/>
      <c r="GN39" s="267"/>
      <c r="GO39" s="267"/>
      <c r="GP39" s="267"/>
      <c r="GQ39" s="267"/>
      <c r="GR39" s="267"/>
      <c r="GS39" s="267"/>
      <c r="GT39" s="267"/>
      <c r="GU39" s="267"/>
      <c r="GV39" s="267"/>
      <c r="GW39" s="267"/>
      <c r="GX39" s="267"/>
      <c r="GY39" s="267"/>
      <c r="GZ39" s="267"/>
      <c r="HA39" s="267"/>
      <c r="HB39" s="267"/>
      <c r="HC39" s="267"/>
      <c r="HD39" s="267"/>
      <c r="HE39" s="267"/>
      <c r="HF39" s="267"/>
      <c r="HG39" s="267"/>
      <c r="HH39" s="267"/>
      <c r="HI39" s="267"/>
      <c r="HJ39" s="267"/>
      <c r="HK39" s="267"/>
      <c r="HL39" s="267"/>
      <c r="HM39" s="267"/>
      <c r="HN39" s="267"/>
      <c r="HO39" s="267"/>
      <c r="HP39" s="267"/>
      <c r="HQ39" s="267"/>
      <c r="HR39" s="267"/>
      <c r="HS39" s="267"/>
      <c r="HT39" s="267"/>
      <c r="HU39" s="267"/>
      <c r="HV39" s="267"/>
      <c r="HW39" s="267"/>
      <c r="HX39" s="267"/>
      <c r="HY39" s="267"/>
      <c r="HZ39" s="267"/>
      <c r="IA39" s="267"/>
      <c r="IB39" s="267"/>
      <c r="IC39" s="267"/>
      <c r="ID39" s="267"/>
      <c r="IE39" s="267"/>
      <c r="IF39" s="267"/>
      <c r="IG39" s="267"/>
      <c r="IH39" s="267"/>
      <c r="II39" s="267"/>
      <c r="IJ39" s="267"/>
      <c r="IK39" s="267"/>
      <c r="IL39" s="267"/>
      <c r="IM39" s="267"/>
      <c r="IN39" s="267"/>
      <c r="IO39" s="267"/>
      <c r="IP39" s="267"/>
      <c r="IQ39" s="267"/>
      <c r="IR39" s="267"/>
      <c r="IS39" s="267"/>
      <c r="IT39" s="267"/>
      <c r="IU39" s="267"/>
      <c r="IV39" s="267"/>
      <c r="IW39" s="267"/>
      <c r="IX39" s="267"/>
      <c r="IY39" s="267"/>
      <c r="IZ39" s="267"/>
      <c r="JA39" s="267"/>
      <c r="JB39" s="267"/>
      <c r="JC39" s="267"/>
      <c r="JD39" s="267"/>
      <c r="JE39" s="267"/>
      <c r="JF39" s="267"/>
      <c r="JG39" s="267"/>
      <c r="JH39" s="267"/>
      <c r="JI39" s="267"/>
      <c r="JJ39" s="267"/>
      <c r="JK39" s="267"/>
      <c r="JL39" s="267"/>
      <c r="JM39" s="267"/>
      <c r="JN39" s="267"/>
      <c r="JO39" s="267"/>
      <c r="JP39" s="267"/>
      <c r="JQ39" s="267"/>
      <c r="JR39" s="267"/>
      <c r="JS39" s="267"/>
      <c r="JT39" s="267"/>
      <c r="JU39" s="267"/>
      <c r="JV39" s="267"/>
      <c r="JW39" s="267"/>
      <c r="JX39" s="267"/>
      <c r="JY39" s="267"/>
      <c r="JZ39" s="267"/>
      <c r="KA39" s="267"/>
      <c r="KB39" s="267"/>
      <c r="KC39" s="267"/>
      <c r="KD39" s="267"/>
      <c r="KE39" s="267"/>
      <c r="KF39" s="267"/>
      <c r="KG39" s="267"/>
      <c r="KH39" s="267"/>
      <c r="KI39" s="267"/>
      <c r="KJ39" s="267"/>
      <c r="KK39" s="267"/>
      <c r="KL39" s="267"/>
      <c r="KM39" s="267"/>
      <c r="KN39" s="267"/>
      <c r="KO39" s="267"/>
      <c r="KP39" s="267"/>
      <c r="KQ39" s="267"/>
      <c r="KR39" s="267"/>
      <c r="KS39" s="267"/>
      <c r="KT39" s="267"/>
      <c r="KU39" s="267"/>
      <c r="KV39" s="267"/>
      <c r="KW39" s="267"/>
      <c r="KX39" s="267"/>
      <c r="KY39" s="267"/>
      <c r="KZ39" s="267"/>
      <c r="LA39" s="267"/>
      <c r="LB39" s="267"/>
      <c r="LC39" s="267"/>
      <c r="LD39" s="267"/>
      <c r="LE39" s="267"/>
      <c r="LF39" s="267"/>
      <c r="LG39" s="267"/>
      <c r="LH39" s="267"/>
      <c r="LI39" s="267"/>
      <c r="LJ39" s="267"/>
      <c r="LK39" s="267"/>
      <c r="LL39" s="267"/>
      <c r="LM39" s="267"/>
      <c r="LN39" s="267"/>
      <c r="LO39" s="267"/>
      <c r="LP39" s="267"/>
      <c r="LQ39" s="267"/>
      <c r="LR39" s="267"/>
      <c r="LS39" s="267"/>
      <c r="LT39" s="267"/>
      <c r="LU39" s="267"/>
      <c r="LV39" s="267"/>
      <c r="LW39" s="267"/>
      <c r="LX39" s="267"/>
      <c r="LY39" s="267"/>
      <c r="LZ39" s="267"/>
      <c r="MA39" s="267"/>
      <c r="MB39" s="267"/>
      <c r="MC39" s="267"/>
      <c r="MD39" s="267"/>
      <c r="ME39" s="267"/>
      <c r="MF39" s="267"/>
      <c r="MG39" s="267"/>
      <c r="MH39" s="267"/>
      <c r="MI39" s="267"/>
      <c r="MJ39" s="267"/>
      <c r="MK39" s="267"/>
      <c r="ML39" s="267"/>
      <c r="MM39" s="267"/>
      <c r="MN39" s="267"/>
      <c r="MO39" s="267"/>
      <c r="MP39" s="267"/>
      <c r="MQ39" s="267"/>
      <c r="MR39" s="267"/>
      <c r="MS39" s="267"/>
      <c r="MT39" s="267"/>
      <c r="MU39" s="267"/>
      <c r="MV39" s="267"/>
      <c r="MW39" s="267"/>
      <c r="MX39" s="267"/>
      <c r="MY39" s="267"/>
      <c r="MZ39" s="267"/>
      <c r="NA39" s="267"/>
      <c r="NB39" s="267"/>
      <c r="NC39" s="267"/>
      <c r="ND39" s="267"/>
      <c r="NE39" s="267"/>
      <c r="NF39" s="267"/>
      <c r="NG39" s="267"/>
      <c r="NH39" s="267"/>
      <c r="NI39" s="267"/>
      <c r="NJ39" s="267"/>
      <c r="NK39" s="267"/>
      <c r="NL39" s="267"/>
      <c r="NM39" s="267"/>
      <c r="NN39" s="267"/>
      <c r="NO39" s="267"/>
      <c r="NP39" s="267"/>
      <c r="NQ39" s="267"/>
      <c r="NR39" s="267"/>
      <c r="NS39" s="267"/>
      <c r="NT39" s="267"/>
      <c r="NU39" s="267"/>
      <c r="NV39" s="267"/>
      <c r="NW39" s="267"/>
      <c r="NX39" s="267"/>
      <c r="NY39" s="267"/>
      <c r="NZ39" s="267"/>
      <c r="OA39" s="267"/>
      <c r="OB39" s="267"/>
      <c r="OC39" s="267"/>
      <c r="OD39" s="267"/>
      <c r="OE39" s="267"/>
      <c r="OF39" s="267"/>
      <c r="OG39" s="267"/>
      <c r="OH39" s="267"/>
      <c r="OI39" s="267"/>
      <c r="OJ39" s="267"/>
      <c r="OK39" s="267"/>
      <c r="OL39" s="267"/>
      <c r="OM39" s="267"/>
      <c r="ON39" s="267"/>
      <c r="OO39" s="267"/>
      <c r="OP39" s="267"/>
      <c r="OQ39" s="267"/>
      <c r="OR39" s="267"/>
      <c r="OS39" s="267"/>
      <c r="OT39" s="267"/>
      <c r="OU39" s="267"/>
      <c r="OV39" s="267"/>
      <c r="OW39" s="267"/>
      <c r="OX39" s="267"/>
      <c r="OY39" s="267"/>
      <c r="OZ39" s="267"/>
      <c r="PA39" s="267"/>
      <c r="PB39" s="267"/>
      <c r="PC39" s="267"/>
      <c r="PD39" s="267"/>
      <c r="PE39" s="267"/>
      <c r="PF39" s="267"/>
      <c r="PG39" s="267"/>
      <c r="PH39" s="267"/>
      <c r="PI39" s="267"/>
      <c r="PJ39" s="267"/>
      <c r="PK39" s="267"/>
      <c r="PL39" s="267"/>
      <c r="PM39" s="267"/>
      <c r="PN39" s="267"/>
      <c r="PO39" s="267"/>
      <c r="PP39" s="267"/>
      <c r="PQ39" s="267"/>
      <c r="PR39" s="267"/>
      <c r="PS39" s="267"/>
      <c r="PT39" s="267"/>
      <c r="PU39" s="267"/>
      <c r="PV39" s="267"/>
      <c r="PW39" s="267"/>
      <c r="PX39" s="267"/>
      <c r="PY39" s="267"/>
      <c r="PZ39" s="267"/>
      <c r="QA39" s="267"/>
      <c r="QB39" s="267"/>
      <c r="QC39" s="267"/>
      <c r="QD39" s="267"/>
      <c r="QE39" s="267"/>
      <c r="QF39" s="267"/>
      <c r="QG39" s="267"/>
      <c r="QH39" s="267"/>
      <c r="QI39" s="267"/>
      <c r="QJ39" s="267"/>
      <c r="QK39" s="267"/>
      <c r="QL39" s="267"/>
      <c r="QM39" s="267"/>
      <c r="QN39" s="267"/>
      <c r="QO39" s="267"/>
      <c r="QP39" s="267"/>
      <c r="QQ39" s="267"/>
      <c r="QR39" s="267"/>
      <c r="QS39" s="267"/>
      <c r="QT39" s="267"/>
      <c r="QU39" s="267"/>
      <c r="QV39" s="267"/>
      <c r="QW39" s="267"/>
      <c r="QX39" s="267"/>
      <c r="QY39" s="267"/>
      <c r="QZ39" s="267"/>
      <c r="RA39" s="267"/>
      <c r="RB39" s="267"/>
      <c r="RC39" s="267"/>
      <c r="RD39" s="267"/>
      <c r="RE39" s="267"/>
      <c r="RF39" s="267"/>
      <c r="RG39" s="267"/>
      <c r="RH39" s="267"/>
      <c r="RI39" s="267"/>
      <c r="RJ39" s="267"/>
      <c r="RK39" s="267"/>
      <c r="RL39" s="267"/>
      <c r="RM39" s="267"/>
      <c r="RN39" s="267"/>
      <c r="RO39" s="267"/>
      <c r="RP39" s="267"/>
      <c r="RQ39" s="267"/>
      <c r="RR39" s="267"/>
      <c r="RS39" s="267"/>
      <c r="RT39" s="267"/>
      <c r="RU39" s="267"/>
      <c r="RV39" s="267"/>
      <c r="RW39" s="267"/>
      <c r="RX39" s="267"/>
      <c r="RY39" s="267"/>
      <c r="RZ39" s="267"/>
      <c r="SA39" s="267"/>
      <c r="SB39" s="267"/>
      <c r="SC39" s="267"/>
      <c r="SD39" s="267"/>
      <c r="SE39" s="267"/>
      <c r="SF39" s="267"/>
      <c r="SG39" s="267"/>
      <c r="SH39" s="267"/>
      <c r="SI39" s="267"/>
      <c r="SJ39" s="267"/>
      <c r="SK39" s="267"/>
      <c r="SL39" s="267"/>
      <c r="SM39" s="267"/>
      <c r="SN39" s="267"/>
      <c r="SO39" s="267"/>
      <c r="SP39" s="267"/>
      <c r="SQ39" s="267"/>
      <c r="SR39" s="267"/>
      <c r="SS39" s="267"/>
      <c r="ST39" s="267"/>
      <c r="SU39" s="267"/>
      <c r="SV39" s="267"/>
      <c r="SW39" s="267"/>
      <c r="SX39" s="267"/>
      <c r="SY39" s="267"/>
      <c r="SZ39" s="267"/>
      <c r="TA39" s="267"/>
      <c r="TB39" s="267"/>
      <c r="TC39" s="267"/>
      <c r="TD39" s="267"/>
      <c r="TE39" s="267"/>
      <c r="TF39" s="267"/>
      <c r="TG39" s="267"/>
      <c r="TH39" s="267"/>
      <c r="TI39" s="267"/>
      <c r="TJ39" s="267"/>
      <c r="TK39" s="267"/>
      <c r="TL39" s="267"/>
      <c r="TM39" s="267"/>
      <c r="TN39" s="267"/>
      <c r="TO39" s="267"/>
      <c r="TP39" s="267"/>
      <c r="TQ39" s="267"/>
      <c r="TR39" s="267"/>
      <c r="TS39" s="267"/>
      <c r="TT39" s="267"/>
      <c r="TU39" s="267"/>
      <c r="TV39" s="267"/>
      <c r="TW39" s="267"/>
      <c r="TX39" s="267"/>
      <c r="TY39" s="267"/>
      <c r="TZ39" s="267"/>
      <c r="UA39" s="267"/>
      <c r="UB39" s="267"/>
      <c r="UC39" s="267"/>
      <c r="UD39" s="267"/>
      <c r="UE39" s="267"/>
      <c r="UF39" s="267"/>
      <c r="UG39" s="267"/>
      <c r="UH39" s="267"/>
      <c r="UI39" s="267"/>
      <c r="UJ39" s="267"/>
      <c r="UK39" s="267"/>
      <c r="UL39" s="267"/>
      <c r="UM39" s="267"/>
      <c r="UN39" s="267"/>
      <c r="UO39" s="267"/>
      <c r="UP39" s="267"/>
      <c r="UQ39" s="267"/>
      <c r="UR39" s="267"/>
      <c r="US39" s="267"/>
      <c r="UT39" s="267"/>
      <c r="UU39" s="267"/>
      <c r="UV39" s="267"/>
      <c r="UW39" s="267"/>
      <c r="UX39" s="267"/>
      <c r="UY39" s="267"/>
      <c r="UZ39" s="267"/>
      <c r="VA39" s="267"/>
      <c r="VB39" s="267"/>
      <c r="VC39" s="267"/>
      <c r="VD39" s="267"/>
      <c r="VE39" s="267"/>
      <c r="VF39" s="267"/>
      <c r="VG39" s="267"/>
      <c r="VH39" s="267"/>
      <c r="VI39" s="267"/>
      <c r="VJ39" s="267"/>
      <c r="VK39" s="267"/>
      <c r="VL39" s="267"/>
      <c r="VM39" s="267"/>
      <c r="VN39" s="267"/>
      <c r="VO39" s="267"/>
      <c r="VP39" s="267"/>
      <c r="VQ39" s="267"/>
      <c r="VR39" s="267"/>
      <c r="VS39" s="267"/>
      <c r="VT39" s="267"/>
      <c r="VU39" s="267"/>
      <c r="VV39" s="267"/>
      <c r="VW39" s="267"/>
      <c r="VX39" s="267"/>
      <c r="VY39" s="267"/>
      <c r="VZ39" s="267"/>
      <c r="WA39" s="267"/>
      <c r="WB39" s="267"/>
      <c r="WC39" s="267"/>
      <c r="WD39" s="267"/>
      <c r="WE39" s="267"/>
      <c r="WF39" s="267"/>
      <c r="WG39" s="267"/>
      <c r="WH39" s="267"/>
      <c r="WI39" s="267"/>
      <c r="WJ39" s="267"/>
      <c r="WK39" s="267"/>
      <c r="WL39" s="267"/>
      <c r="WM39" s="267"/>
      <c r="WN39" s="267"/>
      <c r="WO39" s="267"/>
      <c r="WP39" s="267"/>
      <c r="WQ39" s="267"/>
      <c r="WR39" s="267"/>
      <c r="WS39" s="267"/>
      <c r="WT39" s="267"/>
      <c r="WU39" s="267"/>
      <c r="WV39" s="267"/>
      <c r="WW39" s="267"/>
      <c r="WX39" s="267"/>
      <c r="WY39" s="267"/>
      <c r="WZ39" s="267"/>
      <c r="XA39" s="267"/>
      <c r="XB39" s="267"/>
      <c r="XC39" s="267"/>
      <c r="XD39" s="267"/>
      <c r="XE39" s="267"/>
      <c r="XF39" s="267"/>
      <c r="XG39" s="267"/>
      <c r="XH39" s="267"/>
      <c r="XI39" s="267"/>
      <c r="XJ39" s="267"/>
      <c r="XK39" s="267"/>
      <c r="XL39" s="267"/>
      <c r="XM39" s="267"/>
      <c r="XN39" s="267"/>
      <c r="XO39" s="267"/>
      <c r="XP39" s="267"/>
      <c r="XQ39" s="267"/>
      <c r="XR39" s="267"/>
      <c r="XS39" s="267"/>
      <c r="XT39" s="267"/>
      <c r="XU39" s="267"/>
      <c r="XV39" s="267"/>
      <c r="XW39" s="267"/>
      <c r="XX39" s="267"/>
      <c r="XY39" s="267"/>
      <c r="XZ39" s="267"/>
      <c r="YA39" s="267"/>
      <c r="YB39" s="267"/>
      <c r="YC39" s="267"/>
      <c r="YD39" s="267"/>
      <c r="YE39" s="267"/>
      <c r="YF39" s="267"/>
      <c r="YG39" s="267"/>
      <c r="YH39" s="267"/>
      <c r="YI39" s="267"/>
      <c r="YJ39" s="267"/>
      <c r="YK39" s="267"/>
      <c r="YL39" s="267"/>
      <c r="YM39" s="267"/>
      <c r="YN39" s="267"/>
      <c r="YO39" s="267"/>
      <c r="YP39" s="267"/>
      <c r="YQ39" s="267"/>
      <c r="YR39" s="267"/>
      <c r="YS39" s="267"/>
      <c r="YT39" s="267"/>
      <c r="YU39" s="267"/>
      <c r="YV39" s="267"/>
      <c r="YW39" s="267"/>
      <c r="YX39" s="267"/>
      <c r="YY39" s="267"/>
      <c r="YZ39" s="267"/>
      <c r="ZA39" s="267"/>
      <c r="ZB39" s="267"/>
      <c r="ZC39" s="267"/>
      <c r="ZD39" s="267"/>
      <c r="ZE39" s="267"/>
      <c r="ZF39" s="267"/>
      <c r="ZG39" s="267"/>
      <c r="ZH39" s="267"/>
      <c r="ZI39" s="267"/>
      <c r="ZJ39" s="267"/>
      <c r="ZK39" s="267"/>
      <c r="ZL39" s="267"/>
      <c r="ZM39" s="267"/>
      <c r="ZN39" s="267"/>
      <c r="ZO39" s="267"/>
      <c r="ZP39" s="267"/>
      <c r="ZQ39" s="267"/>
      <c r="ZR39" s="267"/>
      <c r="ZS39" s="267"/>
      <c r="ZT39" s="267"/>
      <c r="ZU39" s="267"/>
      <c r="ZV39" s="267"/>
      <c r="ZW39" s="267"/>
      <c r="ZX39" s="267"/>
      <c r="ZY39" s="267"/>
      <c r="ZZ39" s="267"/>
      <c r="AAA39" s="267"/>
      <c r="AAB39" s="267"/>
      <c r="AAC39" s="267"/>
      <c r="AAD39" s="267"/>
      <c r="AAE39" s="267"/>
      <c r="AAF39" s="267"/>
      <c r="AAG39" s="267"/>
      <c r="AAH39" s="267"/>
      <c r="AAI39" s="267"/>
      <c r="AAJ39" s="267"/>
      <c r="AAK39" s="267"/>
      <c r="AAL39" s="267"/>
      <c r="AAM39" s="267"/>
      <c r="AAN39" s="267"/>
      <c r="AAO39" s="267"/>
      <c r="AAP39" s="267"/>
      <c r="AAQ39" s="267"/>
      <c r="AAR39" s="267"/>
      <c r="AAS39" s="267"/>
      <c r="AAT39" s="267"/>
      <c r="AAU39" s="267"/>
      <c r="AAV39" s="267"/>
      <c r="AAW39" s="267"/>
      <c r="AAX39" s="267"/>
      <c r="AAY39" s="267"/>
      <c r="AAZ39" s="267"/>
      <c r="ABA39" s="267"/>
      <c r="ABB39" s="267"/>
      <c r="ABC39" s="267"/>
      <c r="ABD39" s="267"/>
      <c r="ABE39" s="267"/>
      <c r="ABF39" s="267"/>
      <c r="ABG39" s="267"/>
      <c r="ABH39" s="267"/>
      <c r="ABI39" s="267"/>
      <c r="ABJ39" s="267"/>
      <c r="ABK39" s="267"/>
      <c r="ABL39" s="267"/>
      <c r="ABM39" s="267"/>
      <c r="ABN39" s="267"/>
      <c r="ABO39" s="267"/>
      <c r="ABP39" s="267"/>
      <c r="ABQ39" s="267"/>
      <c r="ABR39" s="267"/>
      <c r="ABS39" s="267"/>
      <c r="ABT39" s="267"/>
      <c r="ABU39" s="267"/>
      <c r="ABV39" s="267"/>
      <c r="ABW39" s="267"/>
      <c r="ABX39" s="267"/>
      <c r="ABY39" s="267"/>
      <c r="ABZ39" s="267"/>
      <c r="ACA39" s="267"/>
      <c r="ACB39" s="267"/>
      <c r="ACC39" s="267"/>
      <c r="ACD39" s="267"/>
      <c r="ACE39" s="267"/>
      <c r="ACF39" s="267"/>
      <c r="ACG39" s="267"/>
      <c r="ACH39" s="267"/>
      <c r="ACI39" s="267"/>
      <c r="ACJ39" s="267"/>
      <c r="ACK39" s="267"/>
      <c r="ACL39" s="267"/>
      <c r="ACM39" s="267"/>
      <c r="ACN39" s="267"/>
      <c r="ACO39" s="267"/>
      <c r="ACP39" s="267"/>
      <c r="ACQ39" s="267"/>
      <c r="ACR39" s="267"/>
      <c r="ACS39" s="267"/>
      <c r="ACT39" s="267"/>
      <c r="ACU39" s="267"/>
      <c r="ACV39" s="267"/>
      <c r="ACW39" s="267"/>
      <c r="ACX39" s="267"/>
      <c r="ACY39" s="267"/>
      <c r="ACZ39" s="267"/>
      <c r="ADA39" s="267"/>
      <c r="ADB39" s="267"/>
      <c r="ADC39" s="267"/>
      <c r="ADD39" s="267"/>
      <c r="ADE39" s="267"/>
      <c r="ADF39" s="267"/>
      <c r="ADG39" s="267"/>
      <c r="ADH39" s="267"/>
      <c r="ADI39" s="267"/>
      <c r="ADJ39" s="267"/>
      <c r="ADK39" s="267"/>
      <c r="ADL39" s="267"/>
      <c r="ADM39" s="267"/>
      <c r="ADN39" s="267"/>
      <c r="ADO39" s="267"/>
      <c r="ADP39" s="267"/>
      <c r="ADQ39" s="267"/>
      <c r="ADR39" s="267"/>
      <c r="ADS39" s="267"/>
      <c r="ADT39" s="267"/>
      <c r="ADU39" s="267"/>
      <c r="ADV39" s="267"/>
      <c r="ADW39" s="267"/>
      <c r="ADX39" s="267"/>
      <c r="ADY39" s="267"/>
      <c r="ADZ39" s="267"/>
      <c r="AEA39" s="267"/>
      <c r="AEB39" s="267"/>
      <c r="AEC39" s="267"/>
      <c r="AED39" s="267"/>
      <c r="AEE39" s="267"/>
      <c r="AEF39" s="267"/>
      <c r="AEG39" s="267"/>
      <c r="AEH39" s="267"/>
      <c r="AEI39" s="267"/>
      <c r="AEJ39" s="267"/>
      <c r="AEK39" s="267"/>
      <c r="AEL39" s="267"/>
      <c r="AEM39" s="267"/>
      <c r="AEN39" s="267"/>
      <c r="AEO39" s="267"/>
      <c r="AEP39" s="267"/>
      <c r="AEQ39" s="267"/>
      <c r="AER39" s="267"/>
      <c r="AES39" s="267"/>
      <c r="AET39" s="267"/>
      <c r="AEU39" s="267"/>
      <c r="AEV39" s="267"/>
      <c r="AEW39" s="267"/>
      <c r="AEX39" s="267"/>
      <c r="AEY39" s="267"/>
      <c r="AEZ39" s="267"/>
      <c r="AFA39" s="267"/>
      <c r="AFB39" s="267"/>
      <c r="AFC39" s="267"/>
      <c r="AFD39" s="267"/>
      <c r="AFE39" s="267"/>
      <c r="AFF39" s="267"/>
      <c r="AFG39" s="267"/>
      <c r="AFH39" s="267"/>
      <c r="AFI39" s="267"/>
      <c r="AFJ39" s="267"/>
      <c r="AFK39" s="267"/>
      <c r="AFL39" s="267"/>
      <c r="AFM39" s="267"/>
      <c r="AFN39" s="267"/>
      <c r="AFO39" s="267"/>
      <c r="AFP39" s="267"/>
      <c r="AFQ39" s="267"/>
      <c r="AFR39" s="267"/>
      <c r="AFS39" s="267"/>
      <c r="AFT39" s="267"/>
      <c r="AFU39" s="267"/>
      <c r="AFV39" s="267"/>
      <c r="AFW39" s="267"/>
      <c r="AFX39" s="267"/>
      <c r="AFY39" s="267"/>
      <c r="AFZ39" s="267"/>
      <c r="AGA39" s="267"/>
      <c r="AGB39" s="267"/>
      <c r="AGC39" s="267"/>
      <c r="AGD39" s="267"/>
      <c r="AGE39" s="267"/>
      <c r="AGF39" s="267"/>
      <c r="AGG39" s="267"/>
      <c r="AGH39" s="267"/>
      <c r="AGI39" s="267"/>
      <c r="AGJ39" s="267"/>
      <c r="AGK39" s="267"/>
      <c r="AGL39" s="267"/>
      <c r="AGM39" s="267"/>
      <c r="AGN39" s="267"/>
      <c r="AGO39" s="267"/>
      <c r="AGP39" s="267"/>
      <c r="AGQ39" s="267"/>
      <c r="AGR39" s="267"/>
      <c r="AGS39" s="267"/>
      <c r="AGT39" s="267"/>
      <c r="AGU39" s="267"/>
      <c r="AGV39" s="267"/>
      <c r="AGW39" s="267"/>
      <c r="AGX39" s="267"/>
      <c r="AGY39" s="267"/>
      <c r="AGZ39" s="267"/>
      <c r="AHA39" s="267"/>
      <c r="AHB39" s="267"/>
      <c r="AHC39" s="267"/>
      <c r="AHD39" s="267"/>
      <c r="AHE39" s="267"/>
      <c r="AHF39" s="267"/>
      <c r="AHG39" s="267"/>
      <c r="AHH39" s="267"/>
      <c r="AHI39" s="267"/>
      <c r="AHJ39" s="267"/>
      <c r="AHK39" s="267"/>
      <c r="AHL39" s="267"/>
      <c r="AHM39" s="267"/>
      <c r="AHN39" s="267"/>
      <c r="AHO39" s="267"/>
      <c r="AHP39" s="267"/>
      <c r="AHQ39" s="267"/>
      <c r="AHR39" s="267"/>
      <c r="AHS39" s="267"/>
      <c r="AHT39" s="267"/>
      <c r="AHU39" s="267"/>
      <c r="AHV39" s="267"/>
      <c r="AHW39" s="267"/>
      <c r="AHX39" s="267"/>
      <c r="AHY39" s="267"/>
      <c r="AHZ39" s="267"/>
      <c r="AIA39" s="267"/>
      <c r="AIB39" s="267"/>
      <c r="AIC39" s="267"/>
      <c r="AID39" s="267"/>
      <c r="AIE39" s="267"/>
      <c r="AIF39" s="267"/>
      <c r="AIG39" s="267"/>
      <c r="AIH39" s="267"/>
      <c r="AII39" s="267"/>
      <c r="AIJ39" s="267"/>
      <c r="AIK39" s="267"/>
      <c r="AIL39" s="267"/>
      <c r="AIM39" s="267"/>
      <c r="AIN39" s="267"/>
      <c r="AIO39" s="267"/>
      <c r="AIP39" s="267"/>
      <c r="AIQ39" s="267"/>
      <c r="AIR39" s="267"/>
      <c r="AIS39" s="267"/>
      <c r="AIT39" s="267"/>
      <c r="AIU39" s="267"/>
      <c r="AIV39" s="267"/>
      <c r="AIW39" s="267"/>
      <c r="AIX39" s="267"/>
      <c r="AIY39" s="267"/>
      <c r="AIZ39" s="267"/>
      <c r="AJA39" s="267"/>
      <c r="AJB39" s="267"/>
      <c r="AJC39" s="267"/>
      <c r="AJD39" s="267"/>
      <c r="AJE39" s="267"/>
      <c r="AJF39" s="267"/>
      <c r="AJG39" s="267"/>
      <c r="AJH39" s="267"/>
      <c r="AJI39" s="267"/>
      <c r="AJJ39" s="267"/>
      <c r="AJK39" s="267"/>
      <c r="AJL39" s="267"/>
      <c r="AJM39" s="267"/>
      <c r="AJN39" s="267"/>
      <c r="AJO39" s="267"/>
      <c r="AJP39" s="267"/>
      <c r="AJQ39" s="267"/>
      <c r="AJR39" s="267"/>
      <c r="AJS39" s="267"/>
      <c r="AJT39" s="267"/>
      <c r="AJU39" s="267"/>
      <c r="AJV39" s="267"/>
      <c r="AJW39" s="267"/>
      <c r="AJX39" s="267"/>
      <c r="AJY39" s="267"/>
      <c r="AJZ39" s="267"/>
      <c r="AKA39" s="267"/>
      <c r="AKB39" s="267"/>
      <c r="AKC39" s="267"/>
      <c r="AKD39" s="267"/>
      <c r="AKE39" s="267"/>
      <c r="AKF39" s="267"/>
      <c r="AKG39" s="267"/>
      <c r="AKH39" s="267"/>
      <c r="AKI39" s="267"/>
      <c r="AKJ39" s="267"/>
      <c r="AKK39" s="267"/>
      <c r="AKL39" s="267"/>
      <c r="AKM39" s="267"/>
      <c r="AKN39" s="267"/>
      <c r="AKO39" s="267"/>
      <c r="AKP39" s="267"/>
      <c r="AKQ39" s="267"/>
      <c r="AKR39" s="267"/>
      <c r="AKS39" s="267"/>
      <c r="AKT39" s="267"/>
      <c r="AKU39" s="267"/>
      <c r="AKV39" s="267"/>
      <c r="AKW39" s="267"/>
      <c r="AKX39" s="267"/>
      <c r="AKY39" s="267"/>
      <c r="AKZ39" s="267"/>
      <c r="ALA39" s="267"/>
      <c r="ALB39" s="267"/>
      <c r="ALC39" s="267"/>
      <c r="ALD39" s="267"/>
      <c r="ALE39" s="267"/>
      <c r="ALF39" s="267"/>
      <c r="ALG39" s="267"/>
      <c r="ALH39" s="267"/>
      <c r="ALI39" s="267"/>
      <c r="ALJ39" s="267"/>
      <c r="ALK39" s="267"/>
      <c r="ALL39" s="267"/>
      <c r="ALM39" s="267"/>
      <c r="ALN39" s="267"/>
      <c r="ALO39" s="267"/>
      <c r="ALP39" s="267"/>
      <c r="ALQ39" s="267"/>
      <c r="ALR39" s="267"/>
      <c r="ALS39" s="267"/>
      <c r="ALT39" s="267"/>
      <c r="ALU39" s="267"/>
      <c r="ALV39" s="267"/>
      <c r="ALW39" s="267"/>
      <c r="ALX39" s="267"/>
      <c r="ALY39" s="267"/>
      <c r="ALZ39" s="267"/>
      <c r="AMA39" s="267"/>
      <c r="AMB39" s="267"/>
      <c r="AMC39" s="267"/>
      <c r="AMD39" s="267"/>
      <c r="AME39" s="267"/>
      <c r="AMF39" s="267"/>
      <c r="AMG39" s="267"/>
      <c r="AMH39" s="267"/>
      <c r="AMI39" s="267"/>
      <c r="AMJ39" s="267"/>
      <c r="AMK39" s="267"/>
      <c r="AML39" s="267"/>
      <c r="AMM39" s="267"/>
      <c r="AMN39" s="267"/>
      <c r="AMO39" s="267"/>
      <c r="AMP39" s="267"/>
      <c r="AMQ39" s="267"/>
      <c r="AMR39" s="267"/>
      <c r="AMS39" s="267"/>
      <c r="AMT39" s="267"/>
      <c r="AMU39" s="267"/>
      <c r="AMV39" s="267"/>
      <c r="AMW39" s="267"/>
      <c r="AMX39" s="267"/>
      <c r="AMY39" s="267"/>
      <c r="AMZ39" s="267"/>
      <c r="ANA39" s="267"/>
      <c r="ANB39" s="267"/>
      <c r="ANC39" s="267"/>
      <c r="AND39" s="267"/>
      <c r="ANE39" s="267"/>
      <c r="ANF39" s="267"/>
      <c r="ANG39" s="267"/>
      <c r="ANH39" s="267"/>
      <c r="ANI39" s="267"/>
      <c r="ANJ39" s="267"/>
      <c r="ANK39" s="267"/>
      <c r="ANL39" s="267"/>
      <c r="ANM39" s="267"/>
      <c r="ANN39" s="267"/>
      <c r="ANO39" s="267"/>
      <c r="ANP39" s="267"/>
      <c r="ANQ39" s="267"/>
      <c r="ANR39" s="267"/>
      <c r="ANS39" s="267"/>
      <c r="ANT39" s="267"/>
      <c r="ANU39" s="267"/>
      <c r="ANV39" s="267"/>
      <c r="ANW39" s="267"/>
      <c r="ANX39" s="267"/>
      <c r="ANY39" s="267"/>
      <c r="ANZ39" s="267"/>
      <c r="AOA39" s="267"/>
      <c r="AOB39" s="267"/>
      <c r="AOC39" s="267"/>
      <c r="AOD39" s="267"/>
      <c r="AOE39" s="267"/>
      <c r="AOF39" s="267"/>
      <c r="AOG39" s="267"/>
      <c r="AOH39" s="267"/>
      <c r="AOI39" s="267"/>
      <c r="AOJ39" s="267"/>
      <c r="AOK39" s="267"/>
      <c r="AOL39" s="267"/>
      <c r="AOM39" s="267"/>
      <c r="AON39" s="267"/>
      <c r="AOO39" s="267"/>
      <c r="AOP39" s="267"/>
      <c r="AOQ39" s="267"/>
      <c r="AOR39" s="267"/>
      <c r="AOS39" s="267"/>
      <c r="AOT39" s="267"/>
      <c r="AOU39" s="267"/>
      <c r="AOV39" s="267"/>
      <c r="AOW39" s="267"/>
      <c r="AOX39" s="267"/>
      <c r="AOY39" s="267"/>
      <c r="AOZ39" s="267"/>
      <c r="APA39" s="267"/>
      <c r="APB39" s="267"/>
      <c r="APC39" s="267"/>
      <c r="APD39" s="267"/>
      <c r="APE39" s="267"/>
      <c r="APF39" s="267"/>
      <c r="APG39" s="267"/>
      <c r="APH39" s="267"/>
      <c r="API39" s="267"/>
      <c r="APJ39" s="267"/>
      <c r="APK39" s="267"/>
      <c r="APL39" s="267"/>
      <c r="APM39" s="267"/>
      <c r="APN39" s="267"/>
      <c r="APO39" s="267"/>
      <c r="APP39" s="267"/>
      <c r="APQ39" s="267"/>
      <c r="APR39" s="267"/>
      <c r="APS39" s="267"/>
      <c r="APT39" s="267"/>
      <c r="APU39" s="267"/>
      <c r="APV39" s="267"/>
      <c r="APW39" s="267"/>
      <c r="APX39" s="267"/>
      <c r="APY39" s="267"/>
      <c r="APZ39" s="267"/>
      <c r="AQA39" s="267"/>
      <c r="AQB39" s="267"/>
      <c r="AQC39" s="267"/>
      <c r="AQD39" s="267"/>
      <c r="AQE39" s="267"/>
      <c r="AQF39" s="267"/>
      <c r="AQG39" s="267"/>
      <c r="AQH39" s="267"/>
      <c r="AQI39" s="267"/>
      <c r="AQJ39" s="267"/>
      <c r="AQK39" s="267"/>
      <c r="AQL39" s="267"/>
      <c r="AQM39" s="267"/>
      <c r="AQN39" s="267"/>
      <c r="AQO39" s="267"/>
      <c r="AQP39" s="267"/>
      <c r="AQQ39" s="267"/>
      <c r="AQR39" s="267"/>
      <c r="AQS39" s="267"/>
      <c r="AQT39" s="267"/>
      <c r="AQU39" s="267"/>
      <c r="AQV39" s="267"/>
      <c r="AQW39" s="267"/>
      <c r="AQX39" s="267"/>
      <c r="AQY39" s="267"/>
      <c r="AQZ39" s="267"/>
      <c r="ARA39" s="267"/>
      <c r="ARB39" s="267"/>
      <c r="ARC39" s="267"/>
      <c r="ARD39" s="267"/>
      <c r="ARE39" s="267"/>
      <c r="ARF39" s="267"/>
      <c r="ARG39" s="267"/>
      <c r="ARH39" s="267"/>
      <c r="ARI39" s="267"/>
      <c r="ARJ39" s="267"/>
      <c r="ARK39" s="267"/>
      <c r="ARL39" s="267"/>
      <c r="ARM39" s="267"/>
      <c r="ARN39" s="267"/>
      <c r="ARO39" s="267"/>
      <c r="ARP39" s="267"/>
      <c r="ARQ39" s="267"/>
      <c r="ARR39" s="267"/>
      <c r="ARS39" s="267"/>
      <c r="ART39" s="267"/>
      <c r="ARU39" s="267"/>
      <c r="ARV39" s="267"/>
      <c r="ARW39" s="267"/>
      <c r="ARX39" s="267"/>
      <c r="ARY39" s="267"/>
      <c r="ARZ39" s="267"/>
      <c r="ASA39" s="267"/>
      <c r="ASB39" s="267"/>
      <c r="ASC39" s="267"/>
      <c r="ASD39" s="267"/>
      <c r="ASE39" s="267"/>
      <c r="ASF39" s="267"/>
      <c r="ASG39" s="267"/>
      <c r="ASH39" s="267"/>
      <c r="ASI39" s="267"/>
      <c r="ASJ39" s="267"/>
      <c r="ASK39" s="267"/>
      <c r="ASL39" s="267"/>
      <c r="ASM39" s="267"/>
      <c r="ASN39" s="267"/>
      <c r="ASO39" s="267"/>
      <c r="ASP39" s="267"/>
      <c r="ASQ39" s="267"/>
      <c r="ASR39" s="267"/>
      <c r="ASS39" s="267"/>
      <c r="AST39" s="267"/>
      <c r="ASU39" s="267"/>
      <c r="ASV39" s="267"/>
      <c r="ASW39" s="267"/>
      <c r="ASX39" s="267"/>
      <c r="ASY39" s="267"/>
      <c r="ASZ39" s="267"/>
      <c r="ATA39" s="267"/>
      <c r="ATB39" s="267"/>
      <c r="ATC39" s="267"/>
      <c r="ATD39" s="267"/>
      <c r="ATE39" s="267"/>
      <c r="ATF39" s="267"/>
      <c r="ATG39" s="267"/>
      <c r="ATH39" s="267"/>
      <c r="ATI39" s="267"/>
      <c r="ATJ39" s="267"/>
      <c r="ATK39" s="267"/>
      <c r="ATL39" s="267"/>
      <c r="ATM39" s="267"/>
      <c r="ATN39" s="267"/>
      <c r="ATO39" s="267"/>
      <c r="ATP39" s="267"/>
      <c r="ATQ39" s="267"/>
      <c r="ATR39" s="267"/>
      <c r="ATS39" s="267"/>
      <c r="ATT39" s="267"/>
      <c r="ATU39" s="267"/>
      <c r="ATV39" s="267"/>
      <c r="ATW39" s="267"/>
      <c r="ATX39" s="267"/>
      <c r="ATY39" s="267"/>
      <c r="ATZ39" s="267"/>
      <c r="AUA39" s="267"/>
      <c r="AUB39" s="267"/>
      <c r="AUC39" s="267"/>
      <c r="AUD39" s="267"/>
      <c r="AUE39" s="267"/>
      <c r="AUF39" s="267"/>
      <c r="AUG39" s="267"/>
      <c r="AUH39" s="267"/>
      <c r="AUI39" s="267"/>
      <c r="AUJ39" s="267"/>
      <c r="AUK39" s="267"/>
      <c r="AUL39" s="267"/>
      <c r="AUM39" s="267"/>
      <c r="AUN39" s="267"/>
      <c r="AUO39" s="267"/>
      <c r="AUP39" s="267"/>
      <c r="AUQ39" s="267"/>
      <c r="AUR39" s="267"/>
      <c r="AUS39" s="267"/>
      <c r="AUT39" s="267"/>
      <c r="AUU39" s="267"/>
      <c r="AUV39" s="267"/>
      <c r="AUW39" s="267"/>
      <c r="AUX39" s="267"/>
      <c r="AUY39" s="267"/>
      <c r="AUZ39" s="267"/>
      <c r="AVA39" s="267"/>
      <c r="AVB39" s="267"/>
      <c r="AVC39" s="267"/>
      <c r="AVD39" s="267"/>
      <c r="AVE39" s="267"/>
      <c r="AVF39" s="267"/>
      <c r="AVG39" s="267"/>
      <c r="AVH39" s="267"/>
      <c r="AVI39" s="267"/>
      <c r="AVJ39" s="267"/>
      <c r="AVK39" s="267"/>
      <c r="AVL39" s="267"/>
      <c r="AVM39" s="267"/>
      <c r="AVN39" s="267"/>
      <c r="AVO39" s="267"/>
      <c r="AVP39" s="267"/>
      <c r="AVQ39" s="267"/>
      <c r="AVR39" s="267"/>
      <c r="AVS39" s="267"/>
      <c r="AVT39" s="267"/>
      <c r="AVU39" s="267"/>
      <c r="AVV39" s="267"/>
      <c r="AVW39" s="267"/>
      <c r="AVX39" s="267"/>
      <c r="AVY39" s="267"/>
      <c r="AVZ39" s="267"/>
      <c r="AWA39" s="267"/>
      <c r="AWB39" s="267"/>
      <c r="AWC39" s="267"/>
      <c r="AWD39" s="267"/>
      <c r="AWE39" s="267"/>
      <c r="AWF39" s="267"/>
      <c r="AWG39" s="267"/>
      <c r="AWH39" s="267"/>
      <c r="AWI39" s="267"/>
      <c r="AWJ39" s="267"/>
      <c r="AWK39" s="267"/>
      <c r="AWL39" s="267"/>
      <c r="AWM39" s="267"/>
      <c r="AWN39" s="267"/>
      <c r="AWO39" s="267"/>
      <c r="AWP39" s="267"/>
      <c r="AWQ39" s="267"/>
      <c r="AWR39" s="267"/>
      <c r="AWS39" s="267"/>
      <c r="AWT39" s="267"/>
      <c r="AWU39" s="267"/>
      <c r="AWV39" s="267"/>
      <c r="AWW39" s="267"/>
      <c r="AWX39" s="267"/>
      <c r="AWY39" s="267"/>
      <c r="AWZ39" s="267"/>
      <c r="AXA39" s="267"/>
      <c r="AXB39" s="267"/>
      <c r="AXC39" s="267"/>
      <c r="AXD39" s="267"/>
      <c r="AXE39" s="267"/>
      <c r="AXF39" s="267"/>
      <c r="AXG39" s="267"/>
      <c r="AXH39" s="267"/>
      <c r="AXI39" s="267"/>
      <c r="AXJ39" s="267"/>
      <c r="AXK39" s="267"/>
      <c r="AXL39" s="267"/>
      <c r="AXM39" s="267"/>
      <c r="AXN39" s="267"/>
      <c r="AXO39" s="267"/>
      <c r="AXP39" s="267"/>
      <c r="AXQ39" s="267"/>
      <c r="AXR39" s="267"/>
      <c r="AXS39" s="267"/>
      <c r="AXT39" s="267"/>
      <c r="AXU39" s="267"/>
      <c r="AXV39" s="267"/>
      <c r="AXW39" s="267"/>
      <c r="AXX39" s="267"/>
      <c r="AXY39" s="267"/>
      <c r="AXZ39" s="267"/>
      <c r="AYA39" s="267"/>
      <c r="AYB39" s="267"/>
      <c r="AYC39" s="267"/>
      <c r="AYD39" s="267"/>
      <c r="AYE39" s="267"/>
      <c r="AYF39" s="267"/>
      <c r="AYG39" s="267"/>
      <c r="AYH39" s="267"/>
      <c r="AYI39" s="267"/>
      <c r="AYJ39" s="267"/>
      <c r="AYK39" s="267"/>
      <c r="AYL39" s="267"/>
      <c r="AYM39" s="267"/>
      <c r="AYN39" s="267"/>
      <c r="AYO39" s="267"/>
      <c r="AYP39" s="267"/>
      <c r="AYQ39" s="267"/>
      <c r="AYR39" s="267"/>
      <c r="AYS39" s="267"/>
      <c r="AYT39" s="267"/>
      <c r="AYU39" s="267"/>
      <c r="AYV39" s="267"/>
      <c r="AYW39" s="267"/>
      <c r="AYX39" s="267"/>
      <c r="AYY39" s="267"/>
      <c r="AYZ39" s="267"/>
      <c r="AZA39" s="267"/>
      <c r="AZB39" s="267"/>
      <c r="AZC39" s="267"/>
      <c r="AZD39" s="267"/>
      <c r="AZE39" s="267"/>
      <c r="AZF39" s="267"/>
      <c r="AZG39" s="267"/>
      <c r="AZH39" s="267"/>
      <c r="AZI39" s="267"/>
      <c r="AZJ39" s="267"/>
      <c r="AZK39" s="267"/>
      <c r="AZL39" s="267"/>
      <c r="AZM39" s="267"/>
      <c r="AZN39" s="267"/>
      <c r="AZO39" s="267"/>
      <c r="AZP39" s="267"/>
      <c r="AZQ39" s="267"/>
      <c r="AZR39" s="267"/>
      <c r="AZS39" s="267"/>
      <c r="AZT39" s="267"/>
      <c r="AZU39" s="267"/>
      <c r="AZV39" s="267"/>
      <c r="AZW39" s="267"/>
      <c r="AZX39" s="267"/>
      <c r="AZY39" s="267"/>
      <c r="AZZ39" s="267"/>
      <c r="BAA39" s="267"/>
      <c r="BAB39" s="267"/>
      <c r="BAC39" s="267"/>
      <c r="BAD39" s="267"/>
      <c r="BAE39" s="267"/>
      <c r="BAF39" s="267"/>
      <c r="BAG39" s="267"/>
      <c r="BAH39" s="267"/>
      <c r="BAI39" s="267"/>
      <c r="BAJ39" s="267"/>
      <c r="BAK39" s="267"/>
      <c r="BAL39" s="267"/>
      <c r="BAM39" s="267"/>
      <c r="BAN39" s="267"/>
      <c r="BAO39" s="267"/>
      <c r="BAP39" s="267"/>
      <c r="BAQ39" s="267"/>
      <c r="BAR39" s="267"/>
      <c r="BAS39" s="267"/>
      <c r="BAT39" s="267"/>
      <c r="BAU39" s="267"/>
      <c r="BAV39" s="267"/>
      <c r="BAW39" s="267"/>
      <c r="BAX39" s="267"/>
      <c r="BAY39" s="267"/>
      <c r="BAZ39" s="267"/>
      <c r="BBA39" s="267"/>
      <c r="BBB39" s="267"/>
      <c r="BBC39" s="267"/>
      <c r="BBD39" s="267"/>
      <c r="BBE39" s="267"/>
      <c r="BBF39" s="267"/>
      <c r="BBG39" s="267"/>
      <c r="BBH39" s="267"/>
      <c r="BBI39" s="267"/>
      <c r="BBJ39" s="267"/>
      <c r="BBK39" s="267"/>
      <c r="BBL39" s="267"/>
      <c r="BBM39" s="267"/>
      <c r="BBN39" s="267"/>
      <c r="BBO39" s="267"/>
      <c r="BBP39" s="267"/>
      <c r="BBQ39" s="267"/>
      <c r="BBR39" s="267"/>
      <c r="BBS39" s="267"/>
      <c r="BBT39" s="267"/>
      <c r="BBU39" s="267"/>
      <c r="BBV39" s="267"/>
      <c r="BBW39" s="267"/>
      <c r="BBX39" s="267"/>
      <c r="BBY39" s="267"/>
      <c r="BBZ39" s="267"/>
      <c r="BCA39" s="267"/>
      <c r="BCB39" s="267"/>
      <c r="BCC39" s="267"/>
      <c r="BCD39" s="267"/>
      <c r="BCE39" s="267"/>
      <c r="BCF39" s="267"/>
      <c r="BCG39" s="267"/>
      <c r="BCH39" s="267"/>
      <c r="BCI39" s="267"/>
      <c r="BCJ39" s="267"/>
      <c r="BCK39" s="267"/>
      <c r="BCL39" s="267"/>
      <c r="BCM39" s="267"/>
      <c r="BCN39" s="267"/>
      <c r="BCO39" s="267"/>
      <c r="BCP39" s="267"/>
      <c r="BCQ39" s="267"/>
      <c r="BCR39" s="267"/>
      <c r="BCS39" s="267"/>
      <c r="BCT39" s="267"/>
      <c r="BCU39" s="267"/>
      <c r="BCV39" s="267"/>
      <c r="BCW39" s="267"/>
      <c r="BCX39" s="267"/>
      <c r="BCY39" s="267"/>
      <c r="BCZ39" s="267"/>
      <c r="BDA39" s="267"/>
      <c r="BDB39" s="267"/>
      <c r="BDC39" s="267"/>
      <c r="BDD39" s="267"/>
      <c r="BDE39" s="267"/>
      <c r="BDF39" s="267"/>
      <c r="BDG39" s="267"/>
      <c r="BDH39" s="267"/>
      <c r="BDI39" s="267"/>
      <c r="BDJ39" s="267"/>
      <c r="BDK39" s="267"/>
      <c r="BDL39" s="267"/>
      <c r="BDM39" s="267"/>
      <c r="BDN39" s="267"/>
      <c r="BDO39" s="267"/>
      <c r="BDP39" s="267"/>
      <c r="BDQ39" s="267"/>
      <c r="BDR39" s="267"/>
      <c r="BDS39" s="267"/>
      <c r="BDT39" s="267"/>
      <c r="BDU39" s="267"/>
      <c r="BDV39" s="267"/>
      <c r="BDW39" s="267"/>
      <c r="BDX39" s="267"/>
      <c r="BDY39" s="267"/>
      <c r="BDZ39" s="267"/>
      <c r="BEA39" s="267"/>
      <c r="BEB39" s="267"/>
      <c r="BEC39" s="267"/>
      <c r="BED39" s="267"/>
      <c r="BEE39" s="267"/>
      <c r="BEF39" s="267"/>
      <c r="BEG39" s="267"/>
      <c r="BEH39" s="267"/>
      <c r="BEI39" s="267"/>
      <c r="BEJ39" s="267"/>
      <c r="BEK39" s="267"/>
      <c r="BEL39" s="267"/>
      <c r="BEM39" s="267"/>
      <c r="BEN39" s="267"/>
      <c r="BEO39" s="267"/>
      <c r="BEP39" s="267"/>
      <c r="BEQ39" s="267"/>
      <c r="BER39" s="267"/>
      <c r="BES39" s="267"/>
      <c r="BET39" s="267"/>
      <c r="BEU39" s="267"/>
      <c r="BEV39" s="267"/>
      <c r="BEW39" s="267"/>
      <c r="BEX39" s="267"/>
      <c r="BEY39" s="267"/>
      <c r="BEZ39" s="267"/>
      <c r="BFA39" s="267"/>
      <c r="BFB39" s="267"/>
      <c r="BFC39" s="267"/>
      <c r="BFD39" s="267"/>
      <c r="BFE39" s="267"/>
      <c r="BFF39" s="267"/>
      <c r="BFG39" s="267"/>
      <c r="BFH39" s="267"/>
      <c r="BFI39" s="267"/>
      <c r="BFJ39" s="267"/>
      <c r="BFK39" s="267"/>
      <c r="BFL39" s="267"/>
      <c r="BFM39" s="267"/>
      <c r="BFN39" s="267"/>
      <c r="BFO39" s="267"/>
      <c r="BFP39" s="267"/>
      <c r="BFQ39" s="267"/>
      <c r="BFR39" s="267"/>
      <c r="BFS39" s="267"/>
      <c r="BFT39" s="267"/>
      <c r="BFU39" s="267"/>
      <c r="BFV39" s="267"/>
      <c r="BFW39" s="267"/>
      <c r="BFX39" s="267"/>
      <c r="BFY39" s="267"/>
      <c r="BFZ39" s="267"/>
      <c r="BGA39" s="267"/>
      <c r="BGB39" s="267"/>
      <c r="BGC39" s="267"/>
      <c r="BGD39" s="267"/>
      <c r="BGE39" s="267"/>
      <c r="BGF39" s="267"/>
      <c r="BGG39" s="267"/>
      <c r="BGH39" s="267"/>
      <c r="BGI39" s="267"/>
      <c r="BGJ39" s="267"/>
      <c r="BGK39" s="267"/>
      <c r="BGL39" s="267"/>
      <c r="BGM39" s="267"/>
      <c r="BGN39" s="267"/>
      <c r="BGO39" s="267"/>
      <c r="BGP39" s="267"/>
      <c r="BGQ39" s="267"/>
      <c r="BGR39" s="267"/>
      <c r="BGS39" s="267"/>
      <c r="BGT39" s="267"/>
      <c r="BGU39" s="267"/>
      <c r="BGV39" s="267"/>
      <c r="BGW39" s="267"/>
      <c r="BGX39" s="267"/>
      <c r="BGY39" s="267"/>
      <c r="BGZ39" s="267"/>
      <c r="BHA39" s="267"/>
      <c r="BHB39" s="267"/>
      <c r="BHC39" s="267"/>
      <c r="BHD39" s="267"/>
      <c r="BHE39" s="267"/>
      <c r="BHF39" s="267"/>
      <c r="BHG39" s="267"/>
      <c r="BHH39" s="267"/>
      <c r="BHI39" s="267"/>
      <c r="BHJ39" s="267"/>
      <c r="BHK39" s="267"/>
      <c r="BHL39" s="267"/>
      <c r="BHM39" s="267"/>
      <c r="BHN39" s="267"/>
      <c r="BHO39" s="267"/>
      <c r="BHP39" s="267"/>
      <c r="BHQ39" s="267"/>
      <c r="BHR39" s="267"/>
      <c r="BHS39" s="267"/>
      <c r="BHT39" s="267"/>
      <c r="BHU39" s="267"/>
      <c r="BHV39" s="267"/>
      <c r="BHW39" s="267"/>
      <c r="BHX39" s="267"/>
      <c r="BHY39" s="267"/>
      <c r="BHZ39" s="267"/>
      <c r="BIA39" s="267"/>
      <c r="BIB39" s="267"/>
      <c r="BIC39" s="267"/>
      <c r="BID39" s="267"/>
      <c r="BIE39" s="267"/>
      <c r="BIF39" s="267"/>
      <c r="BIG39" s="267"/>
      <c r="BIH39" s="267"/>
      <c r="BII39" s="267"/>
      <c r="BIJ39" s="267"/>
      <c r="BIK39" s="267"/>
      <c r="BIL39" s="267"/>
      <c r="BIM39" s="267"/>
      <c r="BIN39" s="267"/>
      <c r="BIO39" s="267"/>
      <c r="BIP39" s="267"/>
      <c r="BIQ39" s="267"/>
      <c r="BIR39" s="267"/>
      <c r="BIS39" s="267"/>
      <c r="BIT39" s="267"/>
      <c r="BIU39" s="267"/>
      <c r="BIV39" s="267"/>
      <c r="BIW39" s="267"/>
      <c r="BIX39" s="267"/>
      <c r="BIY39" s="267"/>
      <c r="BIZ39" s="267"/>
      <c r="BJA39" s="267"/>
      <c r="BJB39" s="267"/>
      <c r="BJC39" s="267"/>
      <c r="BJD39" s="267"/>
      <c r="BJE39" s="267"/>
      <c r="BJF39" s="267"/>
      <c r="BJG39" s="267"/>
      <c r="BJH39" s="267"/>
      <c r="BJI39" s="267"/>
      <c r="BJJ39" s="267"/>
      <c r="BJK39" s="267"/>
      <c r="BJL39" s="267"/>
      <c r="BJM39" s="267"/>
      <c r="BJN39" s="267"/>
      <c r="BJO39" s="267"/>
      <c r="BJP39" s="267"/>
      <c r="BJQ39" s="267"/>
      <c r="BJR39" s="267"/>
      <c r="BJS39" s="267"/>
      <c r="BJT39" s="267"/>
      <c r="BJU39" s="267"/>
      <c r="BJV39" s="267"/>
      <c r="BJW39" s="267"/>
      <c r="BJX39" s="267"/>
      <c r="BJY39" s="267"/>
      <c r="BJZ39" s="267"/>
      <c r="BKA39" s="267"/>
      <c r="BKB39" s="267"/>
      <c r="BKC39" s="267"/>
      <c r="BKD39" s="267"/>
      <c r="BKE39" s="267"/>
      <c r="BKF39" s="267"/>
      <c r="BKG39" s="267"/>
      <c r="BKH39" s="267"/>
      <c r="BKI39" s="267"/>
      <c r="BKJ39" s="267"/>
      <c r="BKK39" s="267"/>
      <c r="BKL39" s="267"/>
      <c r="BKM39" s="267"/>
      <c r="BKN39" s="267"/>
      <c r="BKO39" s="267"/>
      <c r="BKP39" s="267"/>
      <c r="BKQ39" s="267"/>
      <c r="BKR39" s="267"/>
      <c r="BKS39" s="267"/>
      <c r="BKT39" s="267"/>
      <c r="BKU39" s="267"/>
      <c r="BKV39" s="267"/>
      <c r="BKW39" s="267"/>
      <c r="BKX39" s="267"/>
      <c r="BKY39" s="267"/>
      <c r="BKZ39" s="267"/>
      <c r="BLA39" s="267"/>
      <c r="BLB39" s="267"/>
      <c r="BLC39" s="267"/>
      <c r="BLD39" s="267"/>
      <c r="BLE39" s="267"/>
      <c r="BLF39" s="267"/>
      <c r="BLG39" s="267"/>
      <c r="BLH39" s="267"/>
      <c r="BLI39" s="267"/>
      <c r="BLJ39" s="267"/>
      <c r="BLK39" s="267"/>
      <c r="BLL39" s="267"/>
      <c r="BLM39" s="267"/>
      <c r="BLN39" s="267"/>
      <c r="BLO39" s="267"/>
      <c r="BLP39" s="267"/>
      <c r="BLQ39" s="267"/>
      <c r="BLR39" s="267"/>
      <c r="BLS39" s="267"/>
      <c r="BLT39" s="267"/>
      <c r="BLU39" s="267"/>
      <c r="BLV39" s="267"/>
      <c r="BLW39" s="267"/>
      <c r="BLX39" s="267"/>
      <c r="BLY39" s="267"/>
      <c r="BLZ39" s="267"/>
      <c r="BMA39" s="267"/>
      <c r="BMB39" s="267"/>
      <c r="BMC39" s="267"/>
      <c r="BMD39" s="267"/>
      <c r="BME39" s="267"/>
      <c r="BMF39" s="267"/>
      <c r="BMG39" s="267"/>
      <c r="BMH39" s="267"/>
      <c r="BMI39" s="267"/>
      <c r="BMJ39" s="267"/>
      <c r="BMK39" s="267"/>
      <c r="BML39" s="267"/>
      <c r="BMM39" s="267"/>
      <c r="BMN39" s="267"/>
      <c r="BMO39" s="267"/>
      <c r="BMP39" s="267"/>
      <c r="BMQ39" s="267"/>
      <c r="BMR39" s="267"/>
      <c r="BMS39" s="267"/>
      <c r="BMT39" s="267"/>
      <c r="BMU39" s="267"/>
      <c r="BMV39" s="267"/>
      <c r="BMW39" s="267"/>
      <c r="BMX39" s="267"/>
      <c r="BMY39" s="267"/>
      <c r="BMZ39" s="267"/>
      <c r="BNA39" s="267"/>
      <c r="BNB39" s="267"/>
      <c r="BNC39" s="267"/>
      <c r="BND39" s="267"/>
      <c r="BNE39" s="267"/>
      <c r="BNF39" s="267"/>
      <c r="BNG39" s="267"/>
      <c r="BNH39" s="267"/>
      <c r="BNI39" s="267"/>
      <c r="BNJ39" s="267"/>
      <c r="BNK39" s="267"/>
      <c r="BNL39" s="267"/>
      <c r="BNM39" s="267"/>
      <c r="BNN39" s="267"/>
      <c r="BNO39" s="267"/>
      <c r="BNP39" s="267"/>
      <c r="BNQ39" s="267"/>
      <c r="BNR39" s="267"/>
      <c r="BNS39" s="267"/>
      <c r="BNT39" s="267"/>
      <c r="BNU39" s="267"/>
      <c r="BNV39" s="267"/>
      <c r="BNW39" s="267"/>
      <c r="BNX39" s="267"/>
      <c r="BNY39" s="267"/>
      <c r="BNZ39" s="267"/>
      <c r="BOA39" s="267"/>
      <c r="BOB39" s="267"/>
      <c r="BOC39" s="267"/>
      <c r="BOD39" s="267"/>
      <c r="BOE39" s="267"/>
      <c r="BOF39" s="267"/>
      <c r="BOG39" s="267"/>
      <c r="BOH39" s="267"/>
      <c r="BOI39" s="267"/>
      <c r="BOJ39" s="267"/>
      <c r="BOK39" s="267"/>
      <c r="BOL39" s="267"/>
      <c r="BOM39" s="267"/>
      <c r="BON39" s="267"/>
      <c r="BOO39" s="267"/>
      <c r="BOP39" s="267"/>
      <c r="BOQ39" s="267"/>
      <c r="BOR39" s="267"/>
      <c r="BOS39" s="267"/>
      <c r="BOT39" s="267"/>
      <c r="BOU39" s="267"/>
      <c r="BOV39" s="267"/>
      <c r="BOW39" s="267"/>
      <c r="BOX39" s="267"/>
      <c r="BOY39" s="267"/>
      <c r="BOZ39" s="267"/>
      <c r="BPA39" s="267"/>
      <c r="BPB39" s="267"/>
      <c r="BPC39" s="267"/>
      <c r="BPD39" s="267"/>
      <c r="BPE39" s="267"/>
      <c r="BPF39" s="267"/>
      <c r="BPG39" s="267"/>
      <c r="BPH39" s="267"/>
      <c r="BPI39" s="267"/>
      <c r="BPJ39" s="267"/>
      <c r="BPK39" s="267"/>
      <c r="BPL39" s="267"/>
      <c r="BPM39" s="267"/>
      <c r="BPN39" s="267"/>
      <c r="BPO39" s="267"/>
      <c r="BPP39" s="267"/>
      <c r="BPQ39" s="267"/>
      <c r="BPR39" s="267"/>
      <c r="BPS39" s="267"/>
      <c r="BPT39" s="267"/>
      <c r="BPU39" s="267"/>
      <c r="BPV39" s="267"/>
      <c r="BPW39" s="267"/>
      <c r="BPX39" s="267"/>
      <c r="BPY39" s="267"/>
      <c r="BPZ39" s="267"/>
      <c r="BQA39" s="267"/>
      <c r="BQB39" s="267"/>
      <c r="BQC39" s="267"/>
      <c r="BQD39" s="267"/>
      <c r="BQE39" s="267"/>
      <c r="BQF39" s="267"/>
      <c r="BQG39" s="267"/>
      <c r="BQH39" s="267"/>
      <c r="BQI39" s="267"/>
      <c r="BQJ39" s="267"/>
      <c r="BQK39" s="267"/>
      <c r="BQL39" s="267"/>
      <c r="BQM39" s="267"/>
      <c r="BQN39" s="267"/>
      <c r="BQO39" s="267"/>
      <c r="BQP39" s="267"/>
      <c r="BQQ39" s="267"/>
      <c r="BQR39" s="267"/>
      <c r="BQS39" s="267"/>
      <c r="BQT39" s="267"/>
      <c r="BQU39" s="267"/>
      <c r="BQV39" s="267"/>
      <c r="BQW39" s="267"/>
      <c r="BQX39" s="267"/>
      <c r="BQY39" s="267"/>
      <c r="BQZ39" s="267"/>
      <c r="BRA39" s="267"/>
      <c r="BRB39" s="267"/>
      <c r="BRC39" s="267"/>
      <c r="BRD39" s="267"/>
      <c r="BRE39" s="267"/>
      <c r="BRF39" s="267"/>
      <c r="BRG39" s="267"/>
      <c r="BRH39" s="267"/>
      <c r="BRI39" s="267"/>
      <c r="BRJ39" s="267"/>
      <c r="BRK39" s="267"/>
      <c r="BRL39" s="267"/>
      <c r="BRM39" s="267"/>
      <c r="BRN39" s="267"/>
      <c r="BRO39" s="267"/>
      <c r="BRP39" s="267"/>
      <c r="BRQ39" s="267"/>
      <c r="BRR39" s="267"/>
      <c r="BRS39" s="267"/>
      <c r="BRT39" s="267"/>
      <c r="BRU39" s="267"/>
      <c r="BRV39" s="267"/>
      <c r="BRW39" s="267"/>
      <c r="BRX39" s="267"/>
      <c r="BRY39" s="267"/>
      <c r="BRZ39" s="267"/>
      <c r="BSA39" s="267"/>
      <c r="BSB39" s="267"/>
      <c r="BSC39" s="267"/>
      <c r="BSD39" s="267"/>
      <c r="BSE39" s="267"/>
      <c r="BSF39" s="267"/>
      <c r="BSG39" s="267"/>
      <c r="BSH39" s="267"/>
      <c r="BSI39" s="267"/>
      <c r="BSJ39" s="267"/>
      <c r="BSK39" s="267"/>
      <c r="BSL39" s="267"/>
      <c r="BSM39" s="267"/>
      <c r="BSN39" s="267"/>
      <c r="BSO39" s="267"/>
      <c r="BSP39" s="267"/>
      <c r="BSQ39" s="267"/>
      <c r="BSR39" s="267"/>
      <c r="BSS39" s="267"/>
      <c r="BST39" s="267"/>
      <c r="BSU39" s="267"/>
      <c r="BSV39" s="267"/>
      <c r="BSW39" s="267"/>
      <c r="BSX39" s="267"/>
      <c r="BSY39" s="267"/>
      <c r="BSZ39" s="267"/>
      <c r="BTA39" s="267"/>
      <c r="BTB39" s="267"/>
      <c r="BTC39" s="267"/>
      <c r="BTD39" s="267"/>
      <c r="BTE39" s="267"/>
      <c r="BTF39" s="267"/>
      <c r="BTG39" s="267"/>
      <c r="BTH39" s="267"/>
      <c r="BTI39" s="267"/>
      <c r="BTJ39" s="267"/>
      <c r="BTK39" s="267"/>
      <c r="BTL39" s="267"/>
      <c r="BTM39" s="267"/>
      <c r="BTN39" s="267"/>
      <c r="BTO39" s="267"/>
      <c r="BTP39" s="267"/>
      <c r="BTQ39" s="267"/>
      <c r="BTR39" s="267"/>
      <c r="BTS39" s="267"/>
      <c r="BTT39" s="267"/>
      <c r="BTU39" s="267"/>
      <c r="BTV39" s="267"/>
      <c r="BTW39" s="267"/>
      <c r="BTX39" s="267"/>
      <c r="BTY39" s="267"/>
      <c r="BTZ39" s="267"/>
      <c r="BUA39" s="267"/>
      <c r="BUB39" s="267"/>
      <c r="BUC39" s="267"/>
      <c r="BUD39" s="267"/>
      <c r="BUE39" s="267"/>
      <c r="BUF39" s="267"/>
      <c r="BUG39" s="267"/>
      <c r="BUH39" s="267"/>
      <c r="BUI39" s="267"/>
      <c r="BUJ39" s="267"/>
      <c r="BUK39" s="267"/>
      <c r="BUL39" s="267"/>
      <c r="BUM39" s="267"/>
      <c r="BUN39" s="267"/>
      <c r="BUO39" s="267"/>
      <c r="BUP39" s="267"/>
      <c r="BUQ39" s="267"/>
      <c r="BUR39" s="267"/>
      <c r="BUS39" s="267"/>
      <c r="BUT39" s="267"/>
      <c r="BUU39" s="267"/>
      <c r="BUV39" s="267"/>
      <c r="BUW39" s="267"/>
      <c r="BUX39" s="267"/>
      <c r="BUY39" s="267"/>
      <c r="BUZ39" s="267"/>
      <c r="BVA39" s="267"/>
      <c r="BVB39" s="267"/>
      <c r="BVC39" s="267"/>
      <c r="BVD39" s="267"/>
      <c r="BVE39" s="267"/>
      <c r="BVF39" s="267"/>
      <c r="BVG39" s="267"/>
      <c r="BVH39" s="267"/>
      <c r="BVI39" s="267"/>
      <c r="BVJ39" s="267"/>
      <c r="BVK39" s="267"/>
      <c r="BVL39" s="267"/>
      <c r="BVM39" s="267"/>
      <c r="BVN39" s="267"/>
      <c r="BVO39" s="267"/>
      <c r="BVP39" s="267"/>
      <c r="BVQ39" s="267"/>
      <c r="BVR39" s="267"/>
      <c r="BVS39" s="267"/>
      <c r="BVT39" s="267"/>
      <c r="BVU39" s="267"/>
      <c r="BVV39" s="267"/>
      <c r="BVW39" s="267"/>
      <c r="BVX39" s="267"/>
      <c r="BVY39" s="267"/>
      <c r="BVZ39" s="267"/>
      <c r="BWA39" s="267"/>
      <c r="BWB39" s="267"/>
      <c r="BWC39" s="267"/>
      <c r="BWD39" s="267"/>
      <c r="BWE39" s="267"/>
      <c r="BWF39" s="267"/>
      <c r="BWG39" s="267"/>
      <c r="BWH39" s="267"/>
      <c r="BWI39" s="267"/>
      <c r="BWJ39" s="267"/>
      <c r="BWK39" s="267"/>
      <c r="BWL39" s="267"/>
      <c r="BWM39" s="267"/>
      <c r="BWN39" s="267"/>
      <c r="BWO39" s="267"/>
      <c r="BWP39" s="267"/>
      <c r="BWQ39" s="267"/>
      <c r="BWR39" s="267"/>
      <c r="BWS39" s="267"/>
      <c r="BWT39" s="267"/>
      <c r="BWU39" s="267"/>
      <c r="BWV39" s="267"/>
      <c r="BWW39" s="267"/>
      <c r="BWX39" s="267"/>
      <c r="BWY39" s="267"/>
      <c r="BWZ39" s="267"/>
      <c r="BXA39" s="267"/>
      <c r="BXB39" s="267"/>
      <c r="BXC39" s="267"/>
      <c r="BXD39" s="267"/>
      <c r="BXE39" s="267"/>
      <c r="BXF39" s="267"/>
      <c r="BXG39" s="267"/>
      <c r="BXH39" s="267"/>
      <c r="BXI39" s="267"/>
      <c r="BXJ39" s="267"/>
      <c r="BXK39" s="267"/>
      <c r="BXL39" s="267"/>
      <c r="BXM39" s="267"/>
      <c r="BXN39" s="267"/>
      <c r="BXO39" s="267"/>
      <c r="BXP39" s="267"/>
      <c r="BXQ39" s="267"/>
      <c r="BXR39" s="267"/>
      <c r="BXS39" s="267"/>
      <c r="BXT39" s="267"/>
      <c r="BXU39" s="267"/>
      <c r="BXV39" s="267"/>
      <c r="BXW39" s="267"/>
      <c r="BXX39" s="267"/>
      <c r="BXY39" s="267"/>
      <c r="BXZ39" s="267"/>
      <c r="BYA39" s="267"/>
      <c r="BYB39" s="267"/>
      <c r="BYC39" s="267"/>
      <c r="BYD39" s="267"/>
      <c r="BYE39" s="267"/>
      <c r="BYF39" s="267"/>
      <c r="BYG39" s="267"/>
      <c r="BYH39" s="267"/>
      <c r="BYI39" s="267"/>
      <c r="BYJ39" s="267"/>
      <c r="BYK39" s="267"/>
      <c r="BYL39" s="267"/>
      <c r="BYM39" s="267"/>
      <c r="BYN39" s="267"/>
      <c r="BYO39" s="267"/>
      <c r="BYP39" s="267"/>
      <c r="BYQ39" s="267"/>
      <c r="BYR39" s="267"/>
      <c r="BYS39" s="267"/>
      <c r="BYT39" s="267"/>
      <c r="BYU39" s="267"/>
      <c r="BYV39" s="267"/>
      <c r="BYW39" s="267"/>
      <c r="BYX39" s="267"/>
      <c r="BYY39" s="267"/>
      <c r="BYZ39" s="267"/>
      <c r="BZA39" s="267"/>
      <c r="BZB39" s="267"/>
      <c r="BZC39" s="267"/>
      <c r="BZD39" s="267"/>
      <c r="BZE39" s="267"/>
      <c r="BZF39" s="267"/>
      <c r="BZG39" s="267"/>
      <c r="BZH39" s="267"/>
      <c r="BZI39" s="267"/>
      <c r="BZJ39" s="267"/>
      <c r="BZK39" s="267"/>
      <c r="BZL39" s="267"/>
      <c r="BZM39" s="267"/>
      <c r="BZN39" s="267"/>
      <c r="BZO39" s="267"/>
      <c r="BZP39" s="267"/>
      <c r="BZQ39" s="267"/>
      <c r="BZR39" s="267"/>
      <c r="BZS39" s="267"/>
      <c r="BZT39" s="267"/>
      <c r="BZU39" s="267"/>
      <c r="BZV39" s="267"/>
      <c r="BZW39" s="267"/>
      <c r="BZX39" s="267"/>
      <c r="BZY39" s="267"/>
      <c r="BZZ39" s="267"/>
      <c r="CAA39" s="267"/>
      <c r="CAB39" s="267"/>
      <c r="CAC39" s="267"/>
      <c r="CAD39" s="267"/>
      <c r="CAE39" s="267"/>
      <c r="CAF39" s="267"/>
      <c r="CAG39" s="267"/>
      <c r="CAH39" s="267"/>
      <c r="CAI39" s="267"/>
      <c r="CAJ39" s="267"/>
      <c r="CAK39" s="267"/>
      <c r="CAL39" s="267"/>
      <c r="CAM39" s="267"/>
      <c r="CAN39" s="267"/>
      <c r="CAO39" s="267"/>
      <c r="CAP39" s="267"/>
      <c r="CAQ39" s="267"/>
      <c r="CAR39" s="267"/>
      <c r="CAS39" s="267"/>
      <c r="CAT39" s="267"/>
      <c r="CAU39" s="267"/>
      <c r="CAV39" s="267"/>
      <c r="CAW39" s="267"/>
      <c r="CAX39" s="267"/>
      <c r="CAY39" s="267"/>
      <c r="CAZ39" s="267"/>
      <c r="CBA39" s="267"/>
      <c r="CBB39" s="267"/>
      <c r="CBC39" s="267"/>
      <c r="CBD39" s="267"/>
      <c r="CBE39" s="267"/>
      <c r="CBF39" s="267"/>
      <c r="CBG39" s="267"/>
      <c r="CBH39" s="267"/>
      <c r="CBI39" s="267"/>
      <c r="CBJ39" s="267"/>
      <c r="CBK39" s="267"/>
      <c r="CBL39" s="267"/>
      <c r="CBM39" s="267"/>
      <c r="CBN39" s="267"/>
      <c r="CBO39" s="267"/>
      <c r="CBP39" s="267"/>
      <c r="CBQ39" s="267"/>
      <c r="CBR39" s="267"/>
      <c r="CBS39" s="267"/>
      <c r="CBT39" s="267"/>
      <c r="CBU39" s="267"/>
      <c r="CBV39" s="267"/>
      <c r="CBW39" s="267"/>
      <c r="CBX39" s="267"/>
      <c r="CBY39" s="267"/>
      <c r="CBZ39" s="267"/>
      <c r="CCA39" s="267"/>
      <c r="CCB39" s="267"/>
      <c r="CCC39" s="267"/>
      <c r="CCD39" s="267"/>
      <c r="CCE39" s="267"/>
      <c r="CCF39" s="267"/>
      <c r="CCG39" s="267"/>
      <c r="CCH39" s="267"/>
      <c r="CCI39" s="267"/>
      <c r="CCJ39" s="267"/>
      <c r="CCK39" s="267"/>
      <c r="CCL39" s="267"/>
      <c r="CCM39" s="267"/>
      <c r="CCN39" s="267"/>
      <c r="CCO39" s="267"/>
      <c r="CCP39" s="267"/>
      <c r="CCQ39" s="267"/>
      <c r="CCR39" s="267"/>
      <c r="CCS39" s="267"/>
      <c r="CCT39" s="267"/>
      <c r="CCU39" s="267"/>
      <c r="CCV39" s="267"/>
      <c r="CCW39" s="267"/>
      <c r="CCX39" s="267"/>
      <c r="CCY39" s="267"/>
      <c r="CCZ39" s="267"/>
      <c r="CDA39" s="267"/>
      <c r="CDB39" s="267"/>
      <c r="CDC39" s="267"/>
      <c r="CDD39" s="267"/>
      <c r="CDE39" s="267"/>
      <c r="CDF39" s="267"/>
      <c r="CDG39" s="267"/>
      <c r="CDH39" s="267"/>
      <c r="CDI39" s="267"/>
      <c r="CDJ39" s="267"/>
      <c r="CDK39" s="267"/>
      <c r="CDL39" s="267"/>
      <c r="CDM39" s="267"/>
      <c r="CDN39" s="267"/>
      <c r="CDO39" s="267"/>
      <c r="CDP39" s="267"/>
      <c r="CDQ39" s="267"/>
      <c r="CDR39" s="267"/>
      <c r="CDS39" s="267"/>
      <c r="CDT39" s="267"/>
      <c r="CDU39" s="267"/>
      <c r="CDV39" s="267"/>
      <c r="CDW39" s="267"/>
      <c r="CDX39" s="267"/>
      <c r="CDY39" s="267"/>
      <c r="CDZ39" s="267"/>
      <c r="CEA39" s="267"/>
      <c r="CEB39" s="267"/>
      <c r="CEC39" s="267"/>
      <c r="CED39" s="267"/>
      <c r="CEE39" s="267"/>
      <c r="CEF39" s="267"/>
      <c r="CEG39" s="267"/>
      <c r="CEH39" s="267"/>
      <c r="CEI39" s="267"/>
      <c r="CEJ39" s="267"/>
      <c r="CEK39" s="267"/>
      <c r="CEL39" s="267"/>
      <c r="CEM39" s="267"/>
      <c r="CEN39" s="267"/>
      <c r="CEO39" s="267"/>
      <c r="CEP39" s="267"/>
      <c r="CEQ39" s="267"/>
      <c r="CER39" s="267"/>
      <c r="CES39" s="267"/>
      <c r="CET39" s="267"/>
      <c r="CEU39" s="267"/>
      <c r="CEV39" s="267"/>
      <c r="CEW39" s="267"/>
      <c r="CEX39" s="267"/>
      <c r="CEY39" s="267"/>
      <c r="CEZ39" s="267"/>
      <c r="CFA39" s="267"/>
      <c r="CFB39" s="267"/>
      <c r="CFC39" s="267"/>
      <c r="CFD39" s="267"/>
      <c r="CFE39" s="267"/>
      <c r="CFF39" s="267"/>
      <c r="CFG39" s="267"/>
      <c r="CFH39" s="267"/>
      <c r="CFI39" s="267"/>
      <c r="CFJ39" s="267"/>
      <c r="CFK39" s="267"/>
      <c r="CFL39" s="267"/>
      <c r="CFM39" s="267"/>
      <c r="CFN39" s="267"/>
      <c r="CFO39" s="267"/>
      <c r="CFP39" s="267"/>
      <c r="CFQ39" s="267"/>
      <c r="CFR39" s="267"/>
      <c r="CFS39" s="267"/>
      <c r="CFT39" s="267"/>
      <c r="CFU39" s="267"/>
      <c r="CFV39" s="267"/>
      <c r="CFW39" s="267"/>
      <c r="CFX39" s="267"/>
      <c r="CFY39" s="267"/>
      <c r="CFZ39" s="267"/>
      <c r="CGA39" s="267"/>
      <c r="CGB39" s="267"/>
      <c r="CGC39" s="267"/>
      <c r="CGD39" s="267"/>
      <c r="CGE39" s="267"/>
      <c r="CGF39" s="267"/>
      <c r="CGG39" s="267"/>
      <c r="CGH39" s="267"/>
      <c r="CGI39" s="267"/>
      <c r="CGJ39" s="267"/>
      <c r="CGK39" s="267"/>
      <c r="CGL39" s="267"/>
      <c r="CGM39" s="267"/>
      <c r="CGN39" s="267"/>
      <c r="CGO39" s="267"/>
      <c r="CGP39" s="267"/>
      <c r="CGQ39" s="267"/>
      <c r="CGR39" s="267"/>
      <c r="CGS39" s="267"/>
      <c r="CGT39" s="267"/>
      <c r="CGU39" s="267"/>
      <c r="CGV39" s="267"/>
      <c r="CGW39" s="267"/>
      <c r="CGX39" s="267"/>
      <c r="CGY39" s="267"/>
      <c r="CGZ39" s="267"/>
      <c r="CHA39" s="267"/>
      <c r="CHB39" s="267"/>
      <c r="CHC39" s="267"/>
      <c r="CHD39" s="267"/>
      <c r="CHE39" s="267"/>
      <c r="CHF39" s="267"/>
      <c r="CHG39" s="267"/>
      <c r="CHH39" s="267"/>
      <c r="CHI39" s="267"/>
      <c r="CHJ39" s="267"/>
      <c r="CHK39" s="267"/>
      <c r="CHL39" s="267"/>
      <c r="CHM39" s="267"/>
      <c r="CHN39" s="267"/>
      <c r="CHO39" s="267"/>
      <c r="CHP39" s="267"/>
      <c r="CHQ39" s="267"/>
      <c r="CHR39" s="267"/>
      <c r="CHS39" s="267"/>
      <c r="CHT39" s="267"/>
      <c r="CHU39" s="267"/>
      <c r="CHV39" s="267"/>
      <c r="CHW39" s="267"/>
      <c r="CHX39" s="267"/>
      <c r="CHY39" s="267"/>
      <c r="CHZ39" s="267"/>
      <c r="CIA39" s="267"/>
      <c r="CIB39" s="267"/>
      <c r="CIC39" s="267"/>
      <c r="CID39" s="267"/>
      <c r="CIE39" s="267"/>
      <c r="CIF39" s="267"/>
      <c r="CIG39" s="267"/>
      <c r="CIH39" s="267"/>
      <c r="CII39" s="267"/>
      <c r="CIJ39" s="267"/>
      <c r="CIK39" s="267"/>
      <c r="CIL39" s="267"/>
      <c r="CIM39" s="267"/>
      <c r="CIN39" s="267"/>
      <c r="CIO39" s="267"/>
      <c r="CIP39" s="267"/>
      <c r="CIQ39" s="267"/>
      <c r="CIR39" s="267"/>
      <c r="CIS39" s="267"/>
      <c r="CIT39" s="267"/>
      <c r="CIU39" s="267"/>
      <c r="CIV39" s="267"/>
      <c r="CIW39" s="267"/>
      <c r="CIX39" s="267"/>
      <c r="CIY39" s="267"/>
      <c r="CIZ39" s="267"/>
      <c r="CJA39" s="267"/>
      <c r="CJB39" s="267"/>
      <c r="CJC39" s="267"/>
      <c r="CJD39" s="267"/>
      <c r="CJE39" s="267"/>
      <c r="CJF39" s="267"/>
      <c r="CJG39" s="267"/>
      <c r="CJH39" s="267"/>
      <c r="CJI39" s="267"/>
      <c r="CJJ39" s="267"/>
      <c r="CJK39" s="267"/>
      <c r="CJL39" s="267"/>
      <c r="CJM39" s="267"/>
      <c r="CJN39" s="267"/>
      <c r="CJO39" s="267"/>
      <c r="CJP39" s="267"/>
      <c r="CJQ39" s="267"/>
      <c r="CJR39" s="267"/>
      <c r="CJS39" s="267"/>
      <c r="CJT39" s="267"/>
      <c r="CJU39" s="267"/>
      <c r="CJV39" s="267"/>
      <c r="CJW39" s="267"/>
      <c r="CJX39" s="267"/>
      <c r="CJY39" s="267"/>
      <c r="CJZ39" s="267"/>
      <c r="CKA39" s="267"/>
      <c r="CKB39" s="267"/>
      <c r="CKC39" s="267"/>
      <c r="CKD39" s="267"/>
      <c r="CKE39" s="267"/>
      <c r="CKF39" s="267"/>
      <c r="CKG39" s="267"/>
      <c r="CKH39" s="267"/>
      <c r="CKI39" s="267"/>
      <c r="CKJ39" s="267"/>
      <c r="CKK39" s="267"/>
      <c r="CKL39" s="267"/>
      <c r="CKM39" s="267"/>
      <c r="CKN39" s="267"/>
      <c r="CKO39" s="267"/>
      <c r="CKP39" s="267"/>
      <c r="CKQ39" s="267"/>
      <c r="CKR39" s="267"/>
      <c r="CKS39" s="267"/>
      <c r="CKT39" s="267"/>
      <c r="CKU39" s="267"/>
      <c r="CKV39" s="267"/>
      <c r="CKW39" s="267"/>
      <c r="CKX39" s="267"/>
      <c r="CKY39" s="267"/>
      <c r="CKZ39" s="267"/>
      <c r="CLA39" s="267"/>
      <c r="CLB39" s="267"/>
      <c r="CLC39" s="267"/>
      <c r="CLD39" s="267"/>
      <c r="CLE39" s="267"/>
      <c r="CLF39" s="267"/>
      <c r="CLG39" s="267"/>
      <c r="CLH39" s="267"/>
      <c r="CLI39" s="267"/>
      <c r="CLJ39" s="267"/>
      <c r="CLK39" s="267"/>
      <c r="CLL39" s="267"/>
      <c r="CLM39" s="267"/>
      <c r="CLN39" s="267"/>
      <c r="CLO39" s="267"/>
      <c r="CLP39" s="267"/>
      <c r="CLQ39" s="267"/>
      <c r="CLR39" s="267"/>
      <c r="CLS39" s="267"/>
      <c r="CLT39" s="267"/>
      <c r="CLU39" s="267"/>
      <c r="CLV39" s="267"/>
      <c r="CLW39" s="267"/>
      <c r="CLX39" s="267"/>
      <c r="CLY39" s="267"/>
      <c r="CLZ39" s="267"/>
      <c r="CMA39" s="267"/>
      <c r="CMB39" s="267"/>
      <c r="CMC39" s="267"/>
      <c r="CMD39" s="267"/>
      <c r="CME39" s="267"/>
      <c r="CMF39" s="267"/>
      <c r="CMG39" s="267"/>
      <c r="CMH39" s="267"/>
      <c r="CMI39" s="267"/>
      <c r="CMJ39" s="267"/>
      <c r="CMK39" s="267"/>
      <c r="CML39" s="267"/>
      <c r="CMM39" s="267"/>
      <c r="CMN39" s="267"/>
      <c r="CMO39" s="267"/>
      <c r="CMP39" s="267"/>
      <c r="CMQ39" s="267"/>
      <c r="CMR39" s="267"/>
      <c r="CMS39" s="267"/>
      <c r="CMT39" s="267"/>
      <c r="CMU39" s="267"/>
      <c r="CMV39" s="267"/>
      <c r="CMW39" s="267"/>
      <c r="CMX39" s="267"/>
      <c r="CMY39" s="267"/>
      <c r="CMZ39" s="267"/>
      <c r="CNA39" s="267"/>
      <c r="CNB39" s="267"/>
      <c r="CNC39" s="267"/>
      <c r="CND39" s="267"/>
      <c r="CNE39" s="267"/>
      <c r="CNF39" s="267"/>
      <c r="CNG39" s="267"/>
      <c r="CNH39" s="267"/>
      <c r="CNI39" s="267"/>
      <c r="CNJ39" s="267"/>
      <c r="CNK39" s="267"/>
      <c r="CNL39" s="267"/>
      <c r="CNM39" s="267"/>
      <c r="CNN39" s="267"/>
      <c r="CNO39" s="267"/>
      <c r="CNP39" s="267"/>
      <c r="CNQ39" s="267"/>
      <c r="CNR39" s="267"/>
      <c r="CNS39" s="267"/>
      <c r="CNT39" s="267"/>
      <c r="CNU39" s="267"/>
      <c r="CNV39" s="267"/>
      <c r="CNW39" s="267"/>
      <c r="CNX39" s="267"/>
      <c r="CNY39" s="267"/>
      <c r="CNZ39" s="267"/>
      <c r="COA39" s="267"/>
      <c r="COB39" s="267"/>
      <c r="COC39" s="267"/>
      <c r="COD39" s="267"/>
      <c r="COE39" s="267"/>
      <c r="COF39" s="267"/>
      <c r="COG39" s="267"/>
      <c r="COH39" s="267"/>
      <c r="COI39" s="267"/>
      <c r="COJ39" s="267"/>
      <c r="COK39" s="267"/>
      <c r="COL39" s="267"/>
      <c r="COM39" s="267"/>
      <c r="CON39" s="267"/>
      <c r="COO39" s="267"/>
      <c r="COP39" s="267"/>
      <c r="COQ39" s="267"/>
      <c r="COR39" s="267"/>
      <c r="COS39" s="267"/>
      <c r="COT39" s="267"/>
      <c r="COU39" s="267"/>
      <c r="COV39" s="267"/>
      <c r="COW39" s="267"/>
      <c r="COX39" s="267"/>
      <c r="COY39" s="267"/>
      <c r="COZ39" s="267"/>
      <c r="CPA39" s="267"/>
      <c r="CPB39" s="267"/>
      <c r="CPC39" s="267"/>
      <c r="CPD39" s="267"/>
      <c r="CPE39" s="267"/>
      <c r="CPF39" s="267"/>
      <c r="CPG39" s="267"/>
      <c r="CPH39" s="267"/>
      <c r="CPI39" s="267"/>
      <c r="CPJ39" s="267"/>
      <c r="CPK39" s="267"/>
      <c r="CPL39" s="267"/>
      <c r="CPM39" s="267"/>
      <c r="CPN39" s="267"/>
      <c r="CPO39" s="267"/>
      <c r="CPP39" s="267"/>
      <c r="CPQ39" s="267"/>
      <c r="CPR39" s="267"/>
      <c r="CPS39" s="267"/>
      <c r="CPT39" s="267"/>
      <c r="CPU39" s="267"/>
      <c r="CPV39" s="267"/>
      <c r="CPW39" s="267"/>
      <c r="CPX39" s="267"/>
      <c r="CPY39" s="267"/>
      <c r="CPZ39" s="267"/>
      <c r="CQA39" s="267"/>
      <c r="CQB39" s="267"/>
      <c r="CQC39" s="267"/>
      <c r="CQD39" s="267"/>
      <c r="CQE39" s="267"/>
      <c r="CQF39" s="267"/>
      <c r="CQG39" s="267"/>
      <c r="CQH39" s="267"/>
      <c r="CQI39" s="267"/>
      <c r="CQJ39" s="267"/>
      <c r="CQK39" s="267"/>
      <c r="CQL39" s="267"/>
      <c r="CQM39" s="267"/>
      <c r="CQN39" s="267"/>
      <c r="CQO39" s="267"/>
      <c r="CQP39" s="267"/>
      <c r="CQQ39" s="267"/>
      <c r="CQR39" s="267"/>
      <c r="CQS39" s="267"/>
      <c r="CQT39" s="267"/>
      <c r="CQU39" s="267"/>
      <c r="CQV39" s="267"/>
      <c r="CQW39" s="267"/>
      <c r="CQX39" s="267"/>
      <c r="CQY39" s="267"/>
      <c r="CQZ39" s="267"/>
      <c r="CRA39" s="267"/>
      <c r="CRB39" s="267"/>
      <c r="CRC39" s="267"/>
      <c r="CRD39" s="267"/>
      <c r="CRE39" s="267"/>
      <c r="CRF39" s="267"/>
      <c r="CRG39" s="267"/>
      <c r="CRH39" s="267"/>
      <c r="CRI39" s="267"/>
      <c r="CRJ39" s="267"/>
      <c r="CRK39" s="267"/>
      <c r="CRL39" s="267"/>
      <c r="CRM39" s="267"/>
      <c r="CRN39" s="267"/>
      <c r="CRO39" s="267"/>
      <c r="CRP39" s="267"/>
      <c r="CRQ39" s="267"/>
      <c r="CRR39" s="267"/>
      <c r="CRS39" s="267"/>
      <c r="CRT39" s="267"/>
      <c r="CRU39" s="267"/>
      <c r="CRV39" s="267"/>
      <c r="CRW39" s="267"/>
      <c r="CRX39" s="267"/>
      <c r="CRY39" s="267"/>
      <c r="CRZ39" s="267"/>
      <c r="CSA39" s="267"/>
      <c r="CSB39" s="267"/>
      <c r="CSC39" s="267"/>
      <c r="CSD39" s="267"/>
      <c r="CSE39" s="267"/>
      <c r="CSF39" s="267"/>
      <c r="CSG39" s="267"/>
      <c r="CSH39" s="267"/>
      <c r="CSI39" s="267"/>
      <c r="CSJ39" s="267"/>
      <c r="CSK39" s="267"/>
      <c r="CSL39" s="267"/>
      <c r="CSM39" s="267"/>
      <c r="CSN39" s="267"/>
      <c r="CSO39" s="267"/>
      <c r="CSP39" s="267"/>
      <c r="CSQ39" s="267"/>
      <c r="CSR39" s="267"/>
      <c r="CSS39" s="267"/>
      <c r="CST39" s="267"/>
      <c r="CSU39" s="267"/>
      <c r="CSV39" s="267"/>
      <c r="CSW39" s="267"/>
      <c r="CSX39" s="267"/>
      <c r="CSY39" s="267"/>
      <c r="CSZ39" s="267"/>
      <c r="CTA39" s="267"/>
      <c r="CTB39" s="267"/>
      <c r="CTC39" s="267"/>
      <c r="CTD39" s="267"/>
      <c r="CTE39" s="267"/>
      <c r="CTF39" s="267"/>
      <c r="CTG39" s="267"/>
      <c r="CTH39" s="267"/>
      <c r="CTI39" s="267"/>
      <c r="CTJ39" s="267"/>
      <c r="CTK39" s="267"/>
      <c r="CTL39" s="267"/>
      <c r="CTM39" s="267"/>
      <c r="CTN39" s="267"/>
      <c r="CTO39" s="267"/>
      <c r="CTP39" s="267"/>
      <c r="CTQ39" s="267"/>
      <c r="CTR39" s="267"/>
      <c r="CTS39" s="267"/>
      <c r="CTT39" s="267"/>
      <c r="CTU39" s="267"/>
      <c r="CTV39" s="267"/>
      <c r="CTW39" s="267"/>
      <c r="CTX39" s="267"/>
      <c r="CTY39" s="267"/>
      <c r="CTZ39" s="267"/>
      <c r="CUA39" s="267"/>
      <c r="CUB39" s="267"/>
      <c r="CUC39" s="267"/>
      <c r="CUD39" s="267"/>
      <c r="CUE39" s="267"/>
      <c r="CUF39" s="267"/>
      <c r="CUG39" s="267"/>
      <c r="CUH39" s="267"/>
      <c r="CUI39" s="267"/>
      <c r="CUJ39" s="267"/>
      <c r="CUK39" s="267"/>
      <c r="CUL39" s="267"/>
      <c r="CUM39" s="267"/>
      <c r="CUN39" s="267"/>
      <c r="CUO39" s="267"/>
      <c r="CUP39" s="267"/>
      <c r="CUQ39" s="267"/>
      <c r="CUR39" s="267"/>
      <c r="CUS39" s="267"/>
      <c r="CUT39" s="267"/>
      <c r="CUU39" s="267"/>
      <c r="CUV39" s="267"/>
      <c r="CUW39" s="267"/>
      <c r="CUX39" s="267"/>
      <c r="CUY39" s="267"/>
      <c r="CUZ39" s="267"/>
      <c r="CVA39" s="267"/>
      <c r="CVB39" s="267"/>
      <c r="CVC39" s="267"/>
      <c r="CVD39" s="267"/>
      <c r="CVE39" s="267"/>
      <c r="CVF39" s="267"/>
      <c r="CVG39" s="267"/>
      <c r="CVH39" s="267"/>
      <c r="CVI39" s="267"/>
      <c r="CVJ39" s="267"/>
      <c r="CVK39" s="267"/>
      <c r="CVL39" s="267"/>
      <c r="CVM39" s="267"/>
      <c r="CVN39" s="267"/>
      <c r="CVO39" s="267"/>
      <c r="CVP39" s="267"/>
      <c r="CVQ39" s="267"/>
      <c r="CVR39" s="267"/>
      <c r="CVS39" s="267"/>
      <c r="CVT39" s="267"/>
      <c r="CVU39" s="267"/>
      <c r="CVV39" s="267"/>
      <c r="CVW39" s="267"/>
      <c r="CVX39" s="267"/>
      <c r="CVY39" s="267"/>
      <c r="CVZ39" s="267"/>
      <c r="CWA39" s="267"/>
      <c r="CWB39" s="267"/>
      <c r="CWC39" s="267"/>
      <c r="CWD39" s="267"/>
      <c r="CWE39" s="267"/>
      <c r="CWF39" s="267"/>
      <c r="CWG39" s="267"/>
      <c r="CWH39" s="267"/>
      <c r="CWI39" s="267"/>
      <c r="CWJ39" s="267"/>
      <c r="CWK39" s="267"/>
      <c r="CWL39" s="267"/>
      <c r="CWM39" s="267"/>
      <c r="CWN39" s="267"/>
      <c r="CWO39" s="267"/>
      <c r="CWP39" s="267"/>
      <c r="CWQ39" s="267"/>
      <c r="CWR39" s="267"/>
      <c r="CWS39" s="267"/>
      <c r="CWT39" s="267"/>
      <c r="CWU39" s="267"/>
      <c r="CWV39" s="267"/>
      <c r="CWW39" s="267"/>
      <c r="CWX39" s="267"/>
      <c r="CWY39" s="267"/>
      <c r="CWZ39" s="267"/>
      <c r="CXA39" s="267"/>
      <c r="CXB39" s="267"/>
      <c r="CXC39" s="267"/>
      <c r="CXD39" s="267"/>
      <c r="CXE39" s="267"/>
      <c r="CXF39" s="267"/>
      <c r="CXG39" s="267"/>
      <c r="CXH39" s="267"/>
      <c r="CXI39" s="267"/>
      <c r="CXJ39" s="267"/>
      <c r="CXK39" s="267"/>
      <c r="CXL39" s="267"/>
      <c r="CXM39" s="267"/>
      <c r="CXN39" s="267"/>
      <c r="CXO39" s="267"/>
      <c r="CXP39" s="267"/>
      <c r="CXQ39" s="267"/>
      <c r="CXR39" s="267"/>
      <c r="CXS39" s="267"/>
      <c r="CXT39" s="267"/>
      <c r="CXU39" s="267"/>
      <c r="CXV39" s="267"/>
      <c r="CXW39" s="267"/>
      <c r="CXX39" s="267"/>
      <c r="CXY39" s="267"/>
      <c r="CXZ39" s="267"/>
      <c r="CYA39" s="267"/>
      <c r="CYB39" s="267"/>
      <c r="CYC39" s="267"/>
      <c r="CYD39" s="267"/>
      <c r="CYE39" s="267"/>
      <c r="CYF39" s="267"/>
      <c r="CYG39" s="267"/>
      <c r="CYH39" s="267"/>
      <c r="CYI39" s="267"/>
      <c r="CYJ39" s="267"/>
      <c r="CYK39" s="267"/>
      <c r="CYL39" s="267"/>
      <c r="CYM39" s="267"/>
      <c r="CYN39" s="267"/>
      <c r="CYO39" s="267"/>
      <c r="CYP39" s="267"/>
      <c r="CYQ39" s="267"/>
      <c r="CYR39" s="267"/>
      <c r="CYS39" s="267"/>
      <c r="CYT39" s="267"/>
      <c r="CYU39" s="267"/>
      <c r="CYV39" s="267"/>
      <c r="CYW39" s="267"/>
      <c r="CYX39" s="267"/>
      <c r="CYY39" s="267"/>
      <c r="CYZ39" s="267"/>
      <c r="CZA39" s="267"/>
      <c r="CZB39" s="267"/>
      <c r="CZC39" s="267"/>
      <c r="CZD39" s="267"/>
      <c r="CZE39" s="267"/>
      <c r="CZF39" s="267"/>
      <c r="CZG39" s="267"/>
      <c r="CZH39" s="267"/>
      <c r="CZI39" s="267"/>
      <c r="CZJ39" s="267"/>
      <c r="CZK39" s="267"/>
      <c r="CZL39" s="267"/>
      <c r="CZM39" s="267"/>
      <c r="CZN39" s="267"/>
      <c r="CZO39" s="267"/>
      <c r="CZP39" s="267"/>
      <c r="CZQ39" s="267"/>
      <c r="CZR39" s="267"/>
      <c r="CZS39" s="267"/>
      <c r="CZT39" s="267"/>
      <c r="CZU39" s="267"/>
      <c r="CZV39" s="267"/>
      <c r="CZW39" s="267"/>
      <c r="CZX39" s="267"/>
      <c r="CZY39" s="267"/>
      <c r="CZZ39" s="267"/>
      <c r="DAA39" s="267"/>
      <c r="DAB39" s="267"/>
      <c r="DAC39" s="267"/>
      <c r="DAD39" s="267"/>
      <c r="DAE39" s="267"/>
      <c r="DAF39" s="267"/>
      <c r="DAG39" s="267"/>
      <c r="DAH39" s="267"/>
      <c r="DAI39" s="267"/>
      <c r="DAJ39" s="267"/>
      <c r="DAK39" s="267"/>
      <c r="DAL39" s="267"/>
      <c r="DAM39" s="267"/>
      <c r="DAN39" s="267"/>
      <c r="DAO39" s="267"/>
      <c r="DAP39" s="267"/>
      <c r="DAQ39" s="267"/>
      <c r="DAR39" s="267"/>
      <c r="DAS39" s="267"/>
      <c r="DAT39" s="267"/>
      <c r="DAU39" s="267"/>
      <c r="DAV39" s="267"/>
      <c r="DAW39" s="267"/>
      <c r="DAX39" s="267"/>
      <c r="DAY39" s="267"/>
      <c r="DAZ39" s="267"/>
      <c r="DBA39" s="267"/>
      <c r="DBB39" s="267"/>
      <c r="DBC39" s="267"/>
      <c r="DBD39" s="267"/>
      <c r="DBE39" s="267"/>
      <c r="DBF39" s="267"/>
      <c r="DBG39" s="267"/>
      <c r="DBH39" s="267"/>
      <c r="DBI39" s="267"/>
      <c r="DBJ39" s="267"/>
      <c r="DBK39" s="267"/>
      <c r="DBL39" s="267"/>
      <c r="DBM39" s="267"/>
      <c r="DBN39" s="267"/>
      <c r="DBO39" s="267"/>
      <c r="DBP39" s="267"/>
      <c r="DBQ39" s="267"/>
      <c r="DBR39" s="267"/>
      <c r="DBS39" s="267"/>
      <c r="DBT39" s="267"/>
      <c r="DBU39" s="267"/>
      <c r="DBV39" s="267"/>
      <c r="DBW39" s="267"/>
      <c r="DBX39" s="267"/>
      <c r="DBY39" s="267"/>
      <c r="DBZ39" s="267"/>
      <c r="DCA39" s="267"/>
      <c r="DCB39" s="267"/>
      <c r="DCC39" s="267"/>
      <c r="DCD39" s="267"/>
      <c r="DCE39" s="267"/>
      <c r="DCF39" s="267"/>
      <c r="DCG39" s="267"/>
      <c r="DCH39" s="267"/>
      <c r="DCI39" s="267"/>
      <c r="DCJ39" s="267"/>
      <c r="DCK39" s="267"/>
      <c r="DCL39" s="267"/>
      <c r="DCM39" s="267"/>
      <c r="DCN39" s="267"/>
      <c r="DCO39" s="267"/>
      <c r="DCP39" s="267"/>
      <c r="DCQ39" s="267"/>
      <c r="DCR39" s="267"/>
      <c r="DCS39" s="267"/>
      <c r="DCT39" s="267"/>
      <c r="DCU39" s="267"/>
      <c r="DCV39" s="267"/>
      <c r="DCW39" s="267"/>
      <c r="DCX39" s="267"/>
      <c r="DCY39" s="267"/>
      <c r="DCZ39" s="267"/>
      <c r="DDA39" s="267"/>
      <c r="DDB39" s="267"/>
      <c r="DDC39" s="267"/>
      <c r="DDD39" s="267"/>
      <c r="DDE39" s="267"/>
      <c r="DDF39" s="267"/>
      <c r="DDG39" s="267"/>
      <c r="DDH39" s="267"/>
      <c r="DDI39" s="267"/>
      <c r="DDJ39" s="267"/>
      <c r="DDK39" s="267"/>
      <c r="DDL39" s="267"/>
      <c r="DDM39" s="267"/>
      <c r="DDN39" s="267"/>
      <c r="DDO39" s="267"/>
      <c r="DDP39" s="267"/>
      <c r="DDQ39" s="267"/>
      <c r="DDR39" s="267"/>
      <c r="DDS39" s="267"/>
      <c r="DDT39" s="267"/>
      <c r="DDU39" s="267"/>
      <c r="DDV39" s="267"/>
      <c r="DDW39" s="267"/>
      <c r="DDX39" s="267"/>
      <c r="DDY39" s="267"/>
      <c r="DDZ39" s="267"/>
      <c r="DEA39" s="267"/>
      <c r="DEB39" s="267"/>
      <c r="DEC39" s="267"/>
      <c r="DED39" s="267"/>
      <c r="DEE39" s="267"/>
      <c r="DEF39" s="267"/>
      <c r="DEG39" s="267"/>
      <c r="DEH39" s="267"/>
      <c r="DEI39" s="267"/>
      <c r="DEJ39" s="267"/>
      <c r="DEK39" s="267"/>
      <c r="DEL39" s="267"/>
      <c r="DEM39" s="267"/>
      <c r="DEN39" s="267"/>
      <c r="DEO39" s="267"/>
      <c r="DEP39" s="267"/>
      <c r="DEQ39" s="267"/>
      <c r="DER39" s="267"/>
      <c r="DES39" s="267"/>
      <c r="DET39" s="267"/>
      <c r="DEU39" s="267"/>
      <c r="DEV39" s="267"/>
      <c r="DEW39" s="267"/>
      <c r="DEX39" s="267"/>
      <c r="DEY39" s="267"/>
      <c r="DEZ39" s="267"/>
      <c r="DFA39" s="267"/>
      <c r="DFB39" s="267"/>
      <c r="DFC39" s="267"/>
      <c r="DFD39" s="267"/>
      <c r="DFE39" s="267"/>
      <c r="DFF39" s="267"/>
      <c r="DFG39" s="267"/>
      <c r="DFH39" s="267"/>
      <c r="DFI39" s="267"/>
      <c r="DFJ39" s="267"/>
      <c r="DFK39" s="267"/>
      <c r="DFL39" s="267"/>
      <c r="DFM39" s="267"/>
      <c r="DFN39" s="267"/>
      <c r="DFO39" s="267"/>
      <c r="DFP39" s="267"/>
      <c r="DFQ39" s="267"/>
      <c r="DFR39" s="267"/>
      <c r="DFS39" s="267"/>
      <c r="DFT39" s="267"/>
      <c r="DFU39" s="267"/>
      <c r="DFV39" s="267"/>
      <c r="DFW39" s="267"/>
      <c r="DFX39" s="267"/>
      <c r="DFY39" s="267"/>
      <c r="DFZ39" s="267"/>
      <c r="DGA39" s="267"/>
      <c r="DGB39" s="267"/>
      <c r="DGC39" s="267"/>
      <c r="DGD39" s="267"/>
      <c r="DGE39" s="267"/>
      <c r="DGF39" s="267"/>
      <c r="DGG39" s="267"/>
      <c r="DGH39" s="267"/>
      <c r="DGI39" s="267"/>
      <c r="DGJ39" s="267"/>
      <c r="DGK39" s="267"/>
      <c r="DGL39" s="267"/>
      <c r="DGM39" s="267"/>
      <c r="DGN39" s="267"/>
      <c r="DGO39" s="267"/>
      <c r="DGP39" s="267"/>
      <c r="DGQ39" s="267"/>
      <c r="DGR39" s="267"/>
      <c r="DGS39" s="267"/>
      <c r="DGT39" s="267"/>
      <c r="DGU39" s="267"/>
      <c r="DGV39" s="267"/>
      <c r="DGW39" s="267"/>
      <c r="DGX39" s="267"/>
      <c r="DGY39" s="267"/>
      <c r="DGZ39" s="267"/>
      <c r="DHA39" s="267"/>
      <c r="DHB39" s="267"/>
      <c r="DHC39" s="267"/>
      <c r="DHD39" s="267"/>
      <c r="DHE39" s="267"/>
      <c r="DHF39" s="267"/>
      <c r="DHG39" s="267"/>
      <c r="DHH39" s="267"/>
      <c r="DHI39" s="267"/>
      <c r="DHJ39" s="267"/>
      <c r="DHK39" s="267"/>
      <c r="DHL39" s="267"/>
      <c r="DHM39" s="267"/>
      <c r="DHN39" s="267"/>
      <c r="DHO39" s="267"/>
      <c r="DHP39" s="267"/>
      <c r="DHQ39" s="267"/>
      <c r="DHR39" s="267"/>
      <c r="DHS39" s="267"/>
      <c r="DHT39" s="267"/>
      <c r="DHU39" s="267"/>
      <c r="DHV39" s="267"/>
      <c r="DHW39" s="267"/>
      <c r="DHX39" s="267"/>
      <c r="DHY39" s="267"/>
      <c r="DHZ39" s="267"/>
      <c r="DIA39" s="267"/>
      <c r="DIB39" s="267"/>
      <c r="DIC39" s="267"/>
      <c r="DID39" s="267"/>
      <c r="DIE39" s="267"/>
      <c r="DIF39" s="267"/>
      <c r="DIG39" s="267"/>
      <c r="DIH39" s="267"/>
      <c r="DII39" s="267"/>
      <c r="DIJ39" s="267"/>
      <c r="DIK39" s="267"/>
      <c r="DIL39" s="267"/>
      <c r="DIM39" s="267"/>
      <c r="DIN39" s="267"/>
      <c r="DIO39" s="267"/>
      <c r="DIP39" s="267"/>
      <c r="DIQ39" s="267"/>
      <c r="DIR39" s="267"/>
      <c r="DIS39" s="267"/>
      <c r="DIT39" s="267"/>
      <c r="DIU39" s="267"/>
      <c r="DIV39" s="267"/>
      <c r="DIW39" s="267"/>
      <c r="DIX39" s="267"/>
      <c r="DIY39" s="267"/>
      <c r="DIZ39" s="267"/>
      <c r="DJA39" s="267"/>
      <c r="DJB39" s="267"/>
      <c r="DJC39" s="267"/>
      <c r="DJD39" s="267"/>
      <c r="DJE39" s="267"/>
      <c r="DJF39" s="267"/>
      <c r="DJG39" s="267"/>
      <c r="DJH39" s="267"/>
      <c r="DJI39" s="267"/>
      <c r="DJJ39" s="267"/>
      <c r="DJK39" s="267"/>
      <c r="DJL39" s="267"/>
      <c r="DJM39" s="267"/>
      <c r="DJN39" s="267"/>
      <c r="DJO39" s="267"/>
      <c r="DJP39" s="267"/>
      <c r="DJQ39" s="267"/>
      <c r="DJR39" s="267"/>
      <c r="DJS39" s="267"/>
      <c r="DJT39" s="267"/>
      <c r="DJU39" s="267"/>
      <c r="DJV39" s="267"/>
      <c r="DJW39" s="267"/>
      <c r="DJX39" s="267"/>
      <c r="DJY39" s="267"/>
      <c r="DJZ39" s="267"/>
      <c r="DKA39" s="267"/>
      <c r="DKB39" s="267"/>
      <c r="DKC39" s="267"/>
      <c r="DKD39" s="267"/>
      <c r="DKE39" s="267"/>
      <c r="DKF39" s="267"/>
      <c r="DKG39" s="267"/>
      <c r="DKH39" s="267"/>
      <c r="DKI39" s="267"/>
      <c r="DKJ39" s="267"/>
      <c r="DKK39" s="267"/>
      <c r="DKL39" s="267"/>
      <c r="DKM39" s="267"/>
      <c r="DKN39" s="267"/>
      <c r="DKO39" s="267"/>
      <c r="DKP39" s="267"/>
      <c r="DKQ39" s="267"/>
      <c r="DKR39" s="267"/>
      <c r="DKS39" s="267"/>
      <c r="DKT39" s="267"/>
      <c r="DKU39" s="267"/>
      <c r="DKV39" s="267"/>
      <c r="DKW39" s="267"/>
      <c r="DKX39" s="267"/>
      <c r="DKY39" s="267"/>
      <c r="DKZ39" s="267"/>
      <c r="DLA39" s="267"/>
      <c r="DLB39" s="267"/>
      <c r="DLC39" s="267"/>
      <c r="DLD39" s="267"/>
      <c r="DLE39" s="267"/>
      <c r="DLF39" s="267"/>
      <c r="DLG39" s="267"/>
      <c r="DLH39" s="267"/>
      <c r="DLI39" s="267"/>
      <c r="DLJ39" s="267"/>
      <c r="DLK39" s="267"/>
      <c r="DLL39" s="267"/>
      <c r="DLM39" s="267"/>
      <c r="DLN39" s="267"/>
      <c r="DLO39" s="267"/>
      <c r="DLP39" s="267"/>
      <c r="DLQ39" s="267"/>
      <c r="DLR39" s="267"/>
      <c r="DLS39" s="267"/>
      <c r="DLT39" s="267"/>
      <c r="DLU39" s="267"/>
      <c r="DLV39" s="267"/>
      <c r="DLW39" s="267"/>
      <c r="DLX39" s="267"/>
      <c r="DLY39" s="267"/>
      <c r="DLZ39" s="267"/>
      <c r="DMA39" s="267"/>
      <c r="DMB39" s="267"/>
      <c r="DMC39" s="267"/>
      <c r="DMD39" s="267"/>
      <c r="DME39" s="267"/>
      <c r="DMF39" s="267"/>
      <c r="DMG39" s="267"/>
      <c r="DMH39" s="267"/>
      <c r="DMI39" s="267"/>
      <c r="DMJ39" s="267"/>
      <c r="DMK39" s="267"/>
      <c r="DML39" s="267"/>
      <c r="DMM39" s="267"/>
      <c r="DMN39" s="267"/>
      <c r="DMO39" s="267"/>
      <c r="DMP39" s="267"/>
      <c r="DMQ39" s="267"/>
      <c r="DMR39" s="267"/>
      <c r="DMS39" s="267"/>
      <c r="DMT39" s="267"/>
      <c r="DMU39" s="267"/>
      <c r="DMV39" s="267"/>
      <c r="DMW39" s="267"/>
      <c r="DMX39" s="267"/>
      <c r="DMY39" s="267"/>
      <c r="DMZ39" s="267"/>
      <c r="DNA39" s="267"/>
      <c r="DNB39" s="267"/>
      <c r="DNC39" s="267"/>
      <c r="DND39" s="267"/>
      <c r="DNE39" s="267"/>
      <c r="DNF39" s="267"/>
      <c r="DNG39" s="267"/>
      <c r="DNH39" s="267"/>
      <c r="DNI39" s="267"/>
      <c r="DNJ39" s="267"/>
      <c r="DNK39" s="267"/>
      <c r="DNL39" s="267"/>
      <c r="DNM39" s="267"/>
      <c r="DNN39" s="267"/>
      <c r="DNO39" s="267"/>
      <c r="DNP39" s="267"/>
      <c r="DNQ39" s="267"/>
      <c r="DNR39" s="267"/>
      <c r="DNS39" s="267"/>
      <c r="DNT39" s="267"/>
      <c r="DNU39" s="267"/>
      <c r="DNV39" s="267"/>
      <c r="DNW39" s="267"/>
      <c r="DNX39" s="267"/>
      <c r="DNY39" s="267"/>
      <c r="DNZ39" s="267"/>
      <c r="DOA39" s="267"/>
      <c r="DOB39" s="267"/>
      <c r="DOC39" s="267"/>
      <c r="DOD39" s="267"/>
      <c r="DOE39" s="267"/>
      <c r="DOF39" s="267"/>
      <c r="DOG39" s="267"/>
      <c r="DOH39" s="267"/>
      <c r="DOI39" s="267"/>
      <c r="DOJ39" s="267"/>
      <c r="DOK39" s="267"/>
      <c r="DOL39" s="267"/>
      <c r="DOM39" s="267"/>
      <c r="DON39" s="267"/>
      <c r="DOO39" s="267"/>
      <c r="DOP39" s="267"/>
      <c r="DOQ39" s="267"/>
      <c r="DOR39" s="267"/>
      <c r="DOS39" s="267"/>
      <c r="DOT39" s="267"/>
      <c r="DOU39" s="267"/>
      <c r="DOV39" s="267"/>
      <c r="DOW39" s="267"/>
      <c r="DOX39" s="267"/>
      <c r="DOY39" s="267"/>
      <c r="DOZ39" s="267"/>
      <c r="DPA39" s="267"/>
      <c r="DPB39" s="267"/>
      <c r="DPC39" s="267"/>
      <c r="DPD39" s="267"/>
      <c r="DPE39" s="267"/>
      <c r="DPF39" s="267"/>
      <c r="DPG39" s="267"/>
      <c r="DPH39" s="267"/>
      <c r="DPI39" s="267"/>
      <c r="DPJ39" s="267"/>
      <c r="DPK39" s="267"/>
      <c r="DPL39" s="267"/>
      <c r="DPM39" s="267"/>
      <c r="DPN39" s="267"/>
      <c r="DPO39" s="267"/>
      <c r="DPP39" s="267"/>
      <c r="DPQ39" s="267"/>
      <c r="DPR39" s="267"/>
      <c r="DPS39" s="267"/>
      <c r="DPT39" s="267"/>
      <c r="DPU39" s="267"/>
      <c r="DPV39" s="267"/>
      <c r="DPW39" s="267"/>
      <c r="DPX39" s="267"/>
      <c r="DPY39" s="267"/>
      <c r="DPZ39" s="267"/>
      <c r="DQA39" s="267"/>
      <c r="DQB39" s="267"/>
      <c r="DQC39" s="267"/>
      <c r="DQD39" s="267"/>
      <c r="DQE39" s="267"/>
      <c r="DQF39" s="267"/>
      <c r="DQG39" s="267"/>
      <c r="DQH39" s="267"/>
      <c r="DQI39" s="267"/>
      <c r="DQJ39" s="267"/>
      <c r="DQK39" s="267"/>
      <c r="DQL39" s="267"/>
      <c r="DQM39" s="267"/>
      <c r="DQN39" s="267"/>
      <c r="DQO39" s="267"/>
      <c r="DQP39" s="267"/>
      <c r="DQQ39" s="267"/>
      <c r="DQR39" s="267"/>
      <c r="DQS39" s="267"/>
      <c r="DQT39" s="267"/>
      <c r="DQU39" s="267"/>
      <c r="DQV39" s="267"/>
      <c r="DQW39" s="267"/>
      <c r="DQX39" s="267"/>
      <c r="DQY39" s="267"/>
      <c r="DQZ39" s="267"/>
      <c r="DRA39" s="267"/>
      <c r="DRB39" s="267"/>
      <c r="DRC39" s="267"/>
      <c r="DRD39" s="267"/>
      <c r="DRE39" s="267"/>
      <c r="DRF39" s="267"/>
      <c r="DRG39" s="267"/>
      <c r="DRH39" s="267"/>
      <c r="DRI39" s="267"/>
      <c r="DRJ39" s="267"/>
      <c r="DRK39" s="267"/>
      <c r="DRL39" s="267"/>
      <c r="DRM39" s="267"/>
      <c r="DRN39" s="267"/>
      <c r="DRO39" s="267"/>
      <c r="DRP39" s="267"/>
      <c r="DRQ39" s="267"/>
      <c r="DRR39" s="267"/>
      <c r="DRS39" s="267"/>
      <c r="DRT39" s="267"/>
      <c r="DRU39" s="267"/>
      <c r="DRV39" s="267"/>
      <c r="DRW39" s="267"/>
      <c r="DRX39" s="267"/>
      <c r="DRY39" s="267"/>
      <c r="DRZ39" s="267"/>
      <c r="DSA39" s="267"/>
      <c r="DSB39" s="267"/>
      <c r="DSC39" s="267"/>
      <c r="DSD39" s="267"/>
      <c r="DSE39" s="267"/>
      <c r="DSF39" s="267"/>
      <c r="DSG39" s="267"/>
      <c r="DSH39" s="267"/>
      <c r="DSI39" s="267"/>
      <c r="DSJ39" s="267"/>
      <c r="DSK39" s="267"/>
      <c r="DSL39" s="267"/>
      <c r="DSM39" s="267"/>
      <c r="DSN39" s="267"/>
      <c r="DSO39" s="267"/>
      <c r="DSP39" s="267"/>
      <c r="DSQ39" s="267"/>
      <c r="DSR39" s="267"/>
      <c r="DSS39" s="267"/>
      <c r="DST39" s="267"/>
      <c r="DSU39" s="267"/>
      <c r="DSV39" s="267"/>
      <c r="DSW39" s="267"/>
      <c r="DSX39" s="267"/>
      <c r="DSY39" s="267"/>
      <c r="DSZ39" s="267"/>
      <c r="DTA39" s="267"/>
      <c r="DTB39" s="267"/>
      <c r="DTC39" s="267"/>
      <c r="DTD39" s="267"/>
      <c r="DTE39" s="267"/>
      <c r="DTF39" s="267"/>
      <c r="DTG39" s="267"/>
      <c r="DTH39" s="267"/>
      <c r="DTI39" s="267"/>
      <c r="DTJ39" s="267"/>
      <c r="DTK39" s="267"/>
      <c r="DTL39" s="267"/>
      <c r="DTM39" s="267"/>
      <c r="DTN39" s="267"/>
      <c r="DTO39" s="267"/>
      <c r="DTP39" s="267"/>
      <c r="DTQ39" s="267"/>
      <c r="DTR39" s="267"/>
      <c r="DTS39" s="267"/>
      <c r="DTT39" s="267"/>
      <c r="DTU39" s="267"/>
      <c r="DTV39" s="267"/>
      <c r="DTW39" s="267"/>
      <c r="DTX39" s="267"/>
      <c r="DTY39" s="267"/>
      <c r="DTZ39" s="267"/>
      <c r="DUA39" s="267"/>
      <c r="DUB39" s="267"/>
      <c r="DUC39" s="267"/>
      <c r="DUD39" s="267"/>
      <c r="DUE39" s="267"/>
      <c r="DUF39" s="267"/>
      <c r="DUG39" s="267"/>
      <c r="DUH39" s="267"/>
      <c r="DUI39" s="267"/>
      <c r="DUJ39" s="267"/>
      <c r="DUK39" s="267"/>
      <c r="DUL39" s="267"/>
      <c r="DUM39" s="267"/>
      <c r="DUN39" s="267"/>
      <c r="DUO39" s="267"/>
      <c r="DUP39" s="267"/>
      <c r="DUQ39" s="267"/>
      <c r="DUR39" s="267"/>
      <c r="DUS39" s="267"/>
      <c r="DUT39" s="267"/>
      <c r="DUU39" s="267"/>
      <c r="DUV39" s="267"/>
      <c r="DUW39" s="267"/>
      <c r="DUX39" s="267"/>
      <c r="DUY39" s="267"/>
      <c r="DUZ39" s="267"/>
      <c r="DVA39" s="267"/>
      <c r="DVB39" s="267"/>
      <c r="DVC39" s="267"/>
      <c r="DVD39" s="267"/>
      <c r="DVE39" s="267"/>
      <c r="DVF39" s="267"/>
      <c r="DVG39" s="267"/>
      <c r="DVH39" s="267"/>
      <c r="DVI39" s="267"/>
      <c r="DVJ39" s="267"/>
      <c r="DVK39" s="267"/>
      <c r="DVL39" s="267"/>
      <c r="DVM39" s="267"/>
      <c r="DVN39" s="267"/>
      <c r="DVO39" s="267"/>
      <c r="DVP39" s="267"/>
      <c r="DVQ39" s="267"/>
      <c r="DVR39" s="267"/>
      <c r="DVS39" s="267"/>
      <c r="DVT39" s="267"/>
      <c r="DVU39" s="267"/>
      <c r="DVV39" s="267"/>
      <c r="DVW39" s="267"/>
      <c r="DVX39" s="267"/>
      <c r="DVY39" s="267"/>
      <c r="DVZ39" s="267"/>
      <c r="DWA39" s="267"/>
      <c r="DWB39" s="267"/>
      <c r="DWC39" s="267"/>
      <c r="DWD39" s="267"/>
      <c r="DWE39" s="267"/>
      <c r="DWF39" s="267"/>
      <c r="DWG39" s="267"/>
      <c r="DWH39" s="267"/>
      <c r="DWI39" s="267"/>
      <c r="DWJ39" s="267"/>
      <c r="DWK39" s="267"/>
      <c r="DWL39" s="267"/>
      <c r="DWM39" s="267"/>
      <c r="DWN39" s="267"/>
      <c r="DWO39" s="267"/>
      <c r="DWP39" s="267"/>
      <c r="DWQ39" s="267"/>
      <c r="DWR39" s="267"/>
      <c r="DWS39" s="267"/>
      <c r="DWT39" s="267"/>
      <c r="DWU39" s="267"/>
      <c r="DWV39" s="267"/>
      <c r="DWW39" s="267"/>
      <c r="DWX39" s="267"/>
      <c r="DWY39" s="267"/>
      <c r="DWZ39" s="267"/>
      <c r="DXA39" s="267"/>
      <c r="DXB39" s="267"/>
      <c r="DXC39" s="267"/>
      <c r="DXD39" s="267"/>
      <c r="DXE39" s="267"/>
      <c r="DXF39" s="267"/>
      <c r="DXG39" s="267"/>
      <c r="DXH39" s="267"/>
      <c r="DXI39" s="267"/>
      <c r="DXJ39" s="267"/>
      <c r="DXK39" s="267"/>
      <c r="DXL39" s="267"/>
      <c r="DXM39" s="267"/>
      <c r="DXN39" s="267"/>
      <c r="DXO39" s="267"/>
      <c r="DXP39" s="267"/>
      <c r="DXQ39" s="267"/>
      <c r="DXR39" s="267"/>
      <c r="DXS39" s="267"/>
      <c r="DXT39" s="267"/>
      <c r="DXU39" s="267"/>
      <c r="DXV39" s="267"/>
      <c r="DXW39" s="267"/>
      <c r="DXX39" s="267"/>
      <c r="DXY39" s="267"/>
      <c r="DXZ39" s="267"/>
      <c r="DYA39" s="267"/>
      <c r="DYB39" s="267"/>
      <c r="DYC39" s="267"/>
      <c r="DYD39" s="267"/>
      <c r="DYE39" s="267"/>
      <c r="DYF39" s="267"/>
      <c r="DYG39" s="267"/>
      <c r="DYH39" s="267"/>
      <c r="DYI39" s="267"/>
      <c r="DYJ39" s="267"/>
      <c r="DYK39" s="267"/>
      <c r="DYL39" s="267"/>
      <c r="DYM39" s="267"/>
      <c r="DYN39" s="267"/>
      <c r="DYO39" s="267"/>
      <c r="DYP39" s="267"/>
      <c r="DYQ39" s="267"/>
      <c r="DYR39" s="267"/>
      <c r="DYS39" s="267"/>
      <c r="DYT39" s="267"/>
      <c r="DYU39" s="267"/>
      <c r="DYV39" s="267"/>
      <c r="DYW39" s="267"/>
      <c r="DYX39" s="267"/>
      <c r="DYY39" s="267"/>
      <c r="DYZ39" s="267"/>
      <c r="DZA39" s="267"/>
      <c r="DZB39" s="267"/>
      <c r="DZC39" s="267"/>
      <c r="DZD39" s="267"/>
      <c r="DZE39" s="267"/>
      <c r="DZF39" s="267"/>
      <c r="DZG39" s="267"/>
      <c r="DZH39" s="267"/>
      <c r="DZI39" s="267"/>
      <c r="DZJ39" s="267"/>
      <c r="DZK39" s="267"/>
      <c r="DZL39" s="267"/>
      <c r="DZM39" s="267"/>
      <c r="DZN39" s="267"/>
      <c r="DZO39" s="267"/>
      <c r="DZP39" s="267"/>
      <c r="DZQ39" s="267"/>
      <c r="DZR39" s="267"/>
      <c r="DZS39" s="267"/>
      <c r="DZT39" s="267"/>
      <c r="DZU39" s="267"/>
      <c r="DZV39" s="267"/>
      <c r="DZW39" s="267"/>
      <c r="DZX39" s="267"/>
      <c r="DZY39" s="267"/>
      <c r="DZZ39" s="267"/>
      <c r="EAA39" s="267"/>
      <c r="EAB39" s="267"/>
      <c r="EAC39" s="267"/>
      <c r="EAD39" s="267"/>
      <c r="EAE39" s="267"/>
      <c r="EAF39" s="267"/>
      <c r="EAG39" s="267"/>
      <c r="EAH39" s="267"/>
      <c r="EAI39" s="267"/>
      <c r="EAJ39" s="267"/>
      <c r="EAK39" s="267"/>
      <c r="EAL39" s="267"/>
      <c r="EAM39" s="267"/>
      <c r="EAN39" s="267"/>
      <c r="EAO39" s="267"/>
      <c r="EAP39" s="267"/>
      <c r="EAQ39" s="267"/>
      <c r="EAR39" s="267"/>
      <c r="EAS39" s="267"/>
      <c r="EAT39" s="267"/>
      <c r="EAU39" s="267"/>
      <c r="EAV39" s="267"/>
      <c r="EAW39" s="267"/>
      <c r="EAX39" s="267"/>
      <c r="EAY39" s="267"/>
      <c r="EAZ39" s="267"/>
      <c r="EBA39" s="267"/>
      <c r="EBB39" s="267"/>
      <c r="EBC39" s="267"/>
      <c r="EBD39" s="267"/>
      <c r="EBE39" s="267"/>
      <c r="EBF39" s="267"/>
      <c r="EBG39" s="267"/>
      <c r="EBH39" s="267"/>
      <c r="EBI39" s="267"/>
      <c r="EBJ39" s="267"/>
      <c r="EBK39" s="267"/>
      <c r="EBL39" s="267"/>
      <c r="EBM39" s="267"/>
      <c r="EBN39" s="267"/>
      <c r="EBO39" s="267"/>
      <c r="EBP39" s="267"/>
      <c r="EBQ39" s="267"/>
      <c r="EBR39" s="267"/>
      <c r="EBS39" s="267"/>
      <c r="EBT39" s="267"/>
      <c r="EBU39" s="267"/>
      <c r="EBV39" s="267"/>
      <c r="EBW39" s="267"/>
      <c r="EBX39" s="267"/>
      <c r="EBY39" s="267"/>
      <c r="EBZ39" s="267"/>
      <c r="ECA39" s="267"/>
      <c r="ECB39" s="267"/>
      <c r="ECC39" s="267"/>
      <c r="ECD39" s="267"/>
      <c r="ECE39" s="267"/>
      <c r="ECF39" s="267"/>
      <c r="ECG39" s="267"/>
      <c r="ECH39" s="267"/>
      <c r="ECI39" s="267"/>
      <c r="ECJ39" s="267"/>
      <c r="ECK39" s="267"/>
      <c r="ECL39" s="267"/>
      <c r="ECM39" s="267"/>
      <c r="ECN39" s="267"/>
      <c r="ECO39" s="267"/>
      <c r="ECP39" s="267"/>
      <c r="ECQ39" s="267"/>
      <c r="ECR39" s="267"/>
      <c r="ECS39" s="267"/>
      <c r="ECT39" s="267"/>
      <c r="ECU39" s="267"/>
      <c r="ECV39" s="267"/>
      <c r="ECW39" s="267"/>
      <c r="ECX39" s="267"/>
      <c r="ECY39" s="267"/>
      <c r="ECZ39" s="267"/>
      <c r="EDA39" s="267"/>
      <c r="EDB39" s="267"/>
      <c r="EDC39" s="267"/>
      <c r="EDD39" s="267"/>
      <c r="EDE39" s="267"/>
      <c r="EDF39" s="267"/>
      <c r="EDG39" s="267"/>
      <c r="EDH39" s="267"/>
      <c r="EDI39" s="267"/>
      <c r="EDJ39" s="267"/>
      <c r="EDK39" s="267"/>
      <c r="EDL39" s="267"/>
      <c r="EDM39" s="267"/>
      <c r="EDN39" s="267"/>
      <c r="EDO39" s="267"/>
      <c r="EDP39" s="267"/>
      <c r="EDQ39" s="267"/>
      <c r="EDR39" s="267"/>
      <c r="EDS39" s="267"/>
      <c r="EDT39" s="267"/>
      <c r="EDU39" s="267"/>
      <c r="EDV39" s="267"/>
      <c r="EDW39" s="267"/>
      <c r="EDX39" s="267"/>
      <c r="EDY39" s="267"/>
      <c r="EDZ39" s="267"/>
      <c r="EEA39" s="267"/>
      <c r="EEB39" s="267"/>
      <c r="EEC39" s="267"/>
      <c r="EED39" s="267"/>
      <c r="EEE39" s="267"/>
      <c r="EEF39" s="267"/>
      <c r="EEG39" s="267"/>
      <c r="EEH39" s="267"/>
      <c r="EEI39" s="267"/>
      <c r="EEJ39" s="267"/>
      <c r="EEK39" s="267"/>
      <c r="EEL39" s="267"/>
      <c r="EEM39" s="267"/>
      <c r="EEN39" s="267"/>
      <c r="EEO39" s="267"/>
      <c r="EEP39" s="267"/>
      <c r="EEQ39" s="267"/>
      <c r="EER39" s="267"/>
      <c r="EES39" s="267"/>
      <c r="EET39" s="267"/>
      <c r="EEU39" s="267"/>
      <c r="EEV39" s="267"/>
      <c r="EEW39" s="267"/>
      <c r="EEX39" s="267"/>
      <c r="EEY39" s="267"/>
      <c r="EEZ39" s="267"/>
      <c r="EFA39" s="267"/>
      <c r="EFB39" s="267"/>
      <c r="EFC39" s="267"/>
      <c r="EFD39" s="267"/>
      <c r="EFE39" s="267"/>
      <c r="EFF39" s="267"/>
      <c r="EFG39" s="267"/>
      <c r="EFH39" s="267"/>
      <c r="EFI39" s="267"/>
      <c r="EFJ39" s="267"/>
      <c r="EFK39" s="267"/>
      <c r="EFL39" s="267"/>
      <c r="EFM39" s="267"/>
      <c r="EFN39" s="267"/>
      <c r="EFO39" s="267"/>
      <c r="EFP39" s="267"/>
      <c r="EFQ39" s="267"/>
      <c r="EFR39" s="267"/>
      <c r="EFS39" s="267"/>
      <c r="EFT39" s="267"/>
      <c r="EFU39" s="267"/>
      <c r="EFV39" s="267"/>
      <c r="EFW39" s="267"/>
      <c r="EFX39" s="267"/>
      <c r="EFY39" s="267"/>
      <c r="EFZ39" s="267"/>
      <c r="EGA39" s="267"/>
      <c r="EGB39" s="267"/>
      <c r="EGC39" s="267"/>
      <c r="EGD39" s="267"/>
      <c r="EGE39" s="267"/>
      <c r="EGF39" s="267"/>
      <c r="EGG39" s="267"/>
      <c r="EGH39" s="267"/>
      <c r="EGI39" s="267"/>
      <c r="EGJ39" s="267"/>
      <c r="EGK39" s="267"/>
      <c r="EGL39" s="267"/>
      <c r="EGM39" s="267"/>
      <c r="EGN39" s="267"/>
      <c r="EGO39" s="267"/>
      <c r="EGP39" s="267"/>
      <c r="EGQ39" s="267"/>
      <c r="EGR39" s="267"/>
      <c r="EGS39" s="267"/>
      <c r="EGT39" s="267"/>
      <c r="EGU39" s="267"/>
      <c r="EGV39" s="267"/>
      <c r="EGW39" s="267"/>
      <c r="EGX39" s="267"/>
      <c r="EGY39" s="267"/>
      <c r="EGZ39" s="267"/>
      <c r="EHA39" s="267"/>
      <c r="EHB39" s="267"/>
      <c r="EHC39" s="267"/>
      <c r="EHD39" s="267"/>
      <c r="EHE39" s="267"/>
      <c r="EHF39" s="267"/>
      <c r="EHG39" s="267"/>
      <c r="EHH39" s="267"/>
      <c r="EHI39" s="267"/>
      <c r="EHJ39" s="267"/>
      <c r="EHK39" s="267"/>
      <c r="EHL39" s="267"/>
      <c r="EHM39" s="267"/>
      <c r="EHN39" s="267"/>
      <c r="EHO39" s="267"/>
      <c r="EHP39" s="267"/>
      <c r="EHQ39" s="267"/>
      <c r="EHR39" s="267"/>
      <c r="EHS39" s="267"/>
      <c r="EHT39" s="267"/>
      <c r="EHU39" s="267"/>
      <c r="EHV39" s="267"/>
      <c r="EHW39" s="267"/>
      <c r="EHX39" s="267"/>
      <c r="EHY39" s="267"/>
      <c r="EHZ39" s="267"/>
      <c r="EIA39" s="267"/>
      <c r="EIB39" s="267"/>
      <c r="EIC39" s="267"/>
      <c r="EID39" s="267"/>
      <c r="EIE39" s="267"/>
      <c r="EIF39" s="267"/>
      <c r="EIG39" s="267"/>
      <c r="EIH39" s="267"/>
      <c r="EII39" s="267"/>
      <c r="EIJ39" s="267"/>
      <c r="EIK39" s="267"/>
      <c r="EIL39" s="267"/>
      <c r="EIM39" s="267"/>
      <c r="EIN39" s="267"/>
      <c r="EIO39" s="267"/>
      <c r="EIP39" s="267"/>
      <c r="EIQ39" s="267"/>
      <c r="EIR39" s="267"/>
      <c r="EIS39" s="267"/>
      <c r="EIT39" s="267"/>
      <c r="EIU39" s="267"/>
      <c r="EIV39" s="267"/>
      <c r="EIW39" s="267"/>
      <c r="EIX39" s="267"/>
      <c r="EIY39" s="267"/>
      <c r="EIZ39" s="267"/>
      <c r="EJA39" s="267"/>
      <c r="EJB39" s="267"/>
      <c r="EJC39" s="267"/>
      <c r="EJD39" s="267"/>
      <c r="EJE39" s="267"/>
      <c r="EJF39" s="267"/>
      <c r="EJG39" s="267"/>
      <c r="EJH39" s="267"/>
      <c r="EJI39" s="267"/>
      <c r="EJJ39" s="267"/>
      <c r="EJK39" s="267"/>
      <c r="EJL39" s="267"/>
      <c r="EJM39" s="267"/>
      <c r="EJN39" s="267"/>
      <c r="EJO39" s="267"/>
      <c r="EJP39" s="267"/>
      <c r="EJQ39" s="267"/>
      <c r="EJR39" s="267"/>
      <c r="EJS39" s="267"/>
      <c r="EJT39" s="267"/>
      <c r="EJU39" s="267"/>
      <c r="EJV39" s="267"/>
      <c r="EJW39" s="267"/>
      <c r="EJX39" s="267"/>
      <c r="EJY39" s="267"/>
      <c r="EJZ39" s="267"/>
      <c r="EKA39" s="267"/>
      <c r="EKB39" s="267"/>
      <c r="EKC39" s="267"/>
      <c r="EKD39" s="267"/>
      <c r="EKE39" s="267"/>
      <c r="EKF39" s="267"/>
      <c r="EKG39" s="267"/>
      <c r="EKH39" s="267"/>
      <c r="EKI39" s="267"/>
      <c r="EKJ39" s="267"/>
      <c r="EKK39" s="267"/>
      <c r="EKL39" s="267"/>
      <c r="EKM39" s="267"/>
      <c r="EKN39" s="267"/>
      <c r="EKO39" s="267"/>
      <c r="EKP39" s="267"/>
      <c r="EKQ39" s="267"/>
      <c r="EKR39" s="267"/>
      <c r="EKS39" s="267"/>
      <c r="EKT39" s="267"/>
      <c r="EKU39" s="267"/>
      <c r="EKV39" s="267"/>
      <c r="EKW39" s="267"/>
      <c r="EKX39" s="267"/>
      <c r="EKY39" s="267"/>
      <c r="EKZ39" s="267"/>
      <c r="ELA39" s="267"/>
      <c r="ELB39" s="267"/>
      <c r="ELC39" s="267"/>
      <c r="ELD39" s="267"/>
      <c r="ELE39" s="267"/>
      <c r="ELF39" s="267"/>
      <c r="ELG39" s="267"/>
      <c r="ELH39" s="267"/>
      <c r="ELI39" s="267"/>
      <c r="ELJ39" s="267"/>
      <c r="ELK39" s="267"/>
      <c r="ELL39" s="267"/>
      <c r="ELM39" s="267"/>
      <c r="ELN39" s="267"/>
      <c r="ELO39" s="267"/>
      <c r="ELP39" s="267"/>
      <c r="ELQ39" s="267"/>
      <c r="ELR39" s="267"/>
      <c r="ELS39" s="267"/>
      <c r="ELT39" s="267"/>
      <c r="ELU39" s="267"/>
      <c r="ELV39" s="267"/>
      <c r="ELW39" s="267"/>
      <c r="ELX39" s="267"/>
      <c r="ELY39" s="267"/>
      <c r="ELZ39" s="267"/>
      <c r="EMA39" s="267"/>
      <c r="EMB39" s="267"/>
      <c r="EMC39" s="267"/>
      <c r="EMD39" s="267"/>
      <c r="EME39" s="267"/>
      <c r="EMF39" s="267"/>
      <c r="EMG39" s="267"/>
      <c r="EMH39" s="267"/>
      <c r="EMI39" s="267"/>
      <c r="EMJ39" s="267"/>
      <c r="EMK39" s="267"/>
      <c r="EML39" s="267"/>
      <c r="EMM39" s="267"/>
      <c r="EMN39" s="267"/>
      <c r="EMO39" s="267"/>
      <c r="EMP39" s="267"/>
      <c r="EMQ39" s="267"/>
      <c r="EMR39" s="267"/>
      <c r="EMS39" s="267"/>
      <c r="EMT39" s="267"/>
      <c r="EMU39" s="267"/>
      <c r="EMV39" s="267"/>
      <c r="EMW39" s="267"/>
      <c r="EMX39" s="267"/>
      <c r="EMY39" s="267"/>
      <c r="EMZ39" s="267"/>
      <c r="ENA39" s="267"/>
      <c r="ENB39" s="267"/>
      <c r="ENC39" s="267"/>
      <c r="END39" s="267"/>
      <c r="ENE39" s="267"/>
      <c r="ENF39" s="267"/>
      <c r="ENG39" s="267"/>
      <c r="ENH39" s="267"/>
      <c r="ENI39" s="267"/>
      <c r="ENJ39" s="267"/>
      <c r="ENK39" s="267"/>
      <c r="ENL39" s="267"/>
      <c r="ENM39" s="267"/>
      <c r="ENN39" s="267"/>
      <c r="ENO39" s="267"/>
      <c r="ENP39" s="267"/>
      <c r="ENQ39" s="267"/>
      <c r="ENR39" s="267"/>
      <c r="ENS39" s="267"/>
      <c r="ENT39" s="267"/>
      <c r="ENU39" s="267"/>
      <c r="ENV39" s="267"/>
      <c r="ENW39" s="267"/>
      <c r="ENX39" s="267"/>
      <c r="ENY39" s="267"/>
      <c r="ENZ39" s="267"/>
      <c r="EOA39" s="267"/>
      <c r="EOB39" s="267"/>
      <c r="EOC39" s="267"/>
      <c r="EOD39" s="267"/>
      <c r="EOE39" s="267"/>
      <c r="EOF39" s="267"/>
      <c r="EOG39" s="267"/>
      <c r="EOH39" s="267"/>
      <c r="EOI39" s="267"/>
      <c r="EOJ39" s="267"/>
      <c r="EOK39" s="267"/>
      <c r="EOL39" s="267"/>
      <c r="EOM39" s="267"/>
      <c r="EON39" s="267"/>
      <c r="EOO39" s="267"/>
      <c r="EOP39" s="267"/>
      <c r="EOQ39" s="267"/>
      <c r="EOR39" s="267"/>
      <c r="EOS39" s="267"/>
      <c r="EOT39" s="267"/>
      <c r="EOU39" s="267"/>
      <c r="EOV39" s="267"/>
      <c r="EOW39" s="267"/>
      <c r="EOX39" s="267"/>
      <c r="EOY39" s="267"/>
      <c r="EOZ39" s="267"/>
      <c r="EPA39" s="267"/>
      <c r="EPB39" s="267"/>
      <c r="EPC39" s="267"/>
      <c r="EPD39" s="267"/>
      <c r="EPE39" s="267"/>
      <c r="EPF39" s="267"/>
      <c r="EPG39" s="267"/>
      <c r="EPH39" s="267"/>
      <c r="EPI39" s="267"/>
      <c r="EPJ39" s="267"/>
      <c r="EPK39" s="267"/>
      <c r="EPL39" s="267"/>
      <c r="EPM39" s="267"/>
      <c r="EPN39" s="267"/>
      <c r="EPO39" s="267"/>
      <c r="EPP39" s="267"/>
      <c r="EPQ39" s="267"/>
      <c r="EPR39" s="267"/>
      <c r="EPS39" s="267"/>
      <c r="EPT39" s="267"/>
      <c r="EPU39" s="267"/>
      <c r="EPV39" s="267"/>
      <c r="EPW39" s="267"/>
      <c r="EPX39" s="267"/>
      <c r="EPY39" s="267"/>
      <c r="EPZ39" s="267"/>
      <c r="EQA39" s="267"/>
      <c r="EQB39" s="267"/>
      <c r="EQC39" s="267"/>
      <c r="EQD39" s="267"/>
      <c r="EQE39" s="267"/>
      <c r="EQF39" s="267"/>
      <c r="EQG39" s="267"/>
      <c r="EQH39" s="267"/>
      <c r="EQI39" s="267"/>
      <c r="EQJ39" s="267"/>
      <c r="EQK39" s="267"/>
      <c r="EQL39" s="267"/>
      <c r="EQM39" s="267"/>
      <c r="EQN39" s="267"/>
      <c r="EQO39" s="267"/>
      <c r="EQP39" s="267"/>
      <c r="EQQ39" s="267"/>
      <c r="EQR39" s="267"/>
      <c r="EQS39" s="267"/>
      <c r="EQT39" s="267"/>
      <c r="EQU39" s="267"/>
      <c r="EQV39" s="267"/>
      <c r="EQW39" s="267"/>
      <c r="EQX39" s="267"/>
      <c r="EQY39" s="267"/>
      <c r="EQZ39" s="267"/>
      <c r="ERA39" s="267"/>
      <c r="ERB39" s="267"/>
      <c r="ERC39" s="267"/>
      <c r="ERD39" s="267"/>
      <c r="ERE39" s="267"/>
      <c r="ERF39" s="267"/>
      <c r="ERG39" s="267"/>
      <c r="ERH39" s="267"/>
      <c r="ERI39" s="267"/>
      <c r="ERJ39" s="267"/>
      <c r="ERK39" s="267"/>
      <c r="ERL39" s="267"/>
      <c r="ERM39" s="267"/>
      <c r="ERN39" s="267"/>
      <c r="ERO39" s="267"/>
      <c r="ERP39" s="267"/>
      <c r="ERQ39" s="267"/>
      <c r="ERR39" s="267"/>
      <c r="ERS39" s="267"/>
      <c r="ERT39" s="267"/>
      <c r="ERU39" s="267"/>
      <c r="ERV39" s="267"/>
      <c r="ERW39" s="267"/>
      <c r="ERX39" s="267"/>
      <c r="ERY39" s="267"/>
      <c r="ERZ39" s="267"/>
      <c r="ESA39" s="267"/>
      <c r="ESB39" s="267"/>
      <c r="ESC39" s="267"/>
      <c r="ESD39" s="267"/>
      <c r="ESE39" s="267"/>
      <c r="ESF39" s="267"/>
      <c r="ESG39" s="267"/>
      <c r="ESH39" s="267"/>
      <c r="ESI39" s="267"/>
      <c r="ESJ39" s="267"/>
      <c r="ESK39" s="267"/>
      <c r="ESL39" s="267"/>
      <c r="ESM39" s="267"/>
      <c r="ESN39" s="267"/>
      <c r="ESO39" s="267"/>
      <c r="ESP39" s="267"/>
      <c r="ESQ39" s="267"/>
      <c r="ESR39" s="267"/>
      <c r="ESS39" s="267"/>
      <c r="EST39" s="267"/>
      <c r="ESU39" s="267"/>
      <c r="ESV39" s="267"/>
      <c r="ESW39" s="267"/>
      <c r="ESX39" s="267"/>
      <c r="ESY39" s="267"/>
      <c r="ESZ39" s="267"/>
      <c r="ETA39" s="267"/>
      <c r="ETB39" s="267"/>
      <c r="ETC39" s="267"/>
      <c r="ETD39" s="267"/>
      <c r="ETE39" s="267"/>
      <c r="ETF39" s="267"/>
      <c r="ETG39" s="267"/>
      <c r="ETH39" s="267"/>
      <c r="ETI39" s="267"/>
      <c r="ETJ39" s="267"/>
      <c r="ETK39" s="267"/>
      <c r="ETL39" s="267"/>
      <c r="ETM39" s="267"/>
      <c r="ETN39" s="267"/>
      <c r="ETO39" s="267"/>
      <c r="ETP39" s="267"/>
      <c r="ETQ39" s="267"/>
      <c r="ETR39" s="267"/>
      <c r="ETS39" s="267"/>
      <c r="ETT39" s="267"/>
      <c r="ETU39" s="267"/>
      <c r="ETV39" s="267"/>
      <c r="ETW39" s="267"/>
      <c r="ETX39" s="267"/>
      <c r="ETY39" s="267"/>
      <c r="ETZ39" s="267"/>
      <c r="EUA39" s="267"/>
      <c r="EUB39" s="267"/>
      <c r="EUC39" s="267"/>
      <c r="EUD39" s="267"/>
      <c r="EUE39" s="267"/>
      <c r="EUF39" s="267"/>
      <c r="EUG39" s="267"/>
      <c r="EUH39" s="267"/>
      <c r="EUI39" s="267"/>
      <c r="EUJ39" s="267"/>
      <c r="EUK39" s="267"/>
      <c r="EUL39" s="267"/>
      <c r="EUM39" s="267"/>
      <c r="EUN39" s="267"/>
      <c r="EUO39" s="267"/>
      <c r="EUP39" s="267"/>
      <c r="EUQ39" s="267"/>
      <c r="EUR39" s="267"/>
      <c r="EUS39" s="267"/>
      <c r="EUT39" s="267"/>
      <c r="EUU39" s="267"/>
      <c r="EUV39" s="267"/>
      <c r="EUW39" s="267"/>
      <c r="EUX39" s="267"/>
      <c r="EUY39" s="267"/>
      <c r="EUZ39" s="267"/>
      <c r="EVA39" s="267"/>
      <c r="EVB39" s="267"/>
      <c r="EVC39" s="267"/>
      <c r="EVD39" s="267"/>
      <c r="EVE39" s="267"/>
      <c r="EVF39" s="267"/>
      <c r="EVG39" s="267"/>
      <c r="EVH39" s="267"/>
      <c r="EVI39" s="267"/>
      <c r="EVJ39" s="267"/>
      <c r="EVK39" s="267"/>
      <c r="EVL39" s="267"/>
      <c r="EVM39" s="267"/>
      <c r="EVN39" s="267"/>
      <c r="EVO39" s="267"/>
      <c r="EVP39" s="267"/>
      <c r="EVQ39" s="267"/>
      <c r="EVR39" s="267"/>
      <c r="EVS39" s="267"/>
      <c r="EVT39" s="267"/>
      <c r="EVU39" s="267"/>
      <c r="EVV39" s="267"/>
      <c r="EVW39" s="267"/>
      <c r="EVX39" s="267"/>
      <c r="EVY39" s="267"/>
      <c r="EVZ39" s="267"/>
      <c r="EWA39" s="267"/>
      <c r="EWB39" s="267"/>
      <c r="EWC39" s="267"/>
      <c r="EWD39" s="267"/>
      <c r="EWE39" s="267"/>
      <c r="EWF39" s="267"/>
      <c r="EWG39" s="267"/>
      <c r="EWH39" s="267"/>
      <c r="EWI39" s="267"/>
      <c r="EWJ39" s="267"/>
      <c r="EWK39" s="267"/>
      <c r="EWL39" s="267"/>
      <c r="EWM39" s="267"/>
      <c r="EWN39" s="267"/>
      <c r="EWO39" s="267"/>
      <c r="EWP39" s="267"/>
      <c r="EWQ39" s="267"/>
      <c r="EWR39" s="267"/>
      <c r="EWS39" s="267"/>
      <c r="EWT39" s="267"/>
      <c r="EWU39" s="267"/>
      <c r="EWV39" s="267"/>
      <c r="EWW39" s="267"/>
      <c r="EWX39" s="267"/>
      <c r="EWY39" s="267"/>
      <c r="EWZ39" s="267"/>
      <c r="EXA39" s="267"/>
      <c r="EXB39" s="267"/>
      <c r="EXC39" s="267"/>
      <c r="EXD39" s="267"/>
      <c r="EXE39" s="267"/>
      <c r="EXF39" s="267"/>
      <c r="EXG39" s="267"/>
      <c r="EXH39" s="267"/>
      <c r="EXI39" s="267"/>
      <c r="EXJ39" s="267"/>
      <c r="EXK39" s="267"/>
      <c r="EXL39" s="267"/>
      <c r="EXM39" s="267"/>
      <c r="EXN39" s="267"/>
      <c r="EXO39" s="267"/>
      <c r="EXP39" s="267"/>
      <c r="EXQ39" s="267"/>
      <c r="EXR39" s="267"/>
      <c r="EXS39" s="267"/>
      <c r="EXT39" s="267"/>
      <c r="EXU39" s="267"/>
      <c r="EXV39" s="267"/>
      <c r="EXW39" s="267"/>
      <c r="EXX39" s="267"/>
      <c r="EXY39" s="267"/>
      <c r="EXZ39" s="267"/>
      <c r="EYA39" s="267"/>
      <c r="EYB39" s="267"/>
      <c r="EYC39" s="267"/>
      <c r="EYD39" s="267"/>
      <c r="EYE39" s="267"/>
      <c r="EYF39" s="267"/>
      <c r="EYG39" s="267"/>
      <c r="EYH39" s="267"/>
      <c r="EYI39" s="267"/>
      <c r="EYJ39" s="267"/>
      <c r="EYK39" s="267"/>
      <c r="EYL39" s="267"/>
      <c r="EYM39" s="267"/>
      <c r="EYN39" s="267"/>
      <c r="EYO39" s="267"/>
      <c r="EYP39" s="267"/>
      <c r="EYQ39" s="267"/>
      <c r="EYR39" s="267"/>
      <c r="EYS39" s="267"/>
      <c r="EYT39" s="267"/>
      <c r="EYU39" s="267"/>
      <c r="EYV39" s="267"/>
      <c r="EYW39" s="267"/>
      <c r="EYX39" s="267"/>
      <c r="EYY39" s="267"/>
      <c r="EYZ39" s="267"/>
      <c r="EZA39" s="267"/>
      <c r="EZB39" s="267"/>
      <c r="EZC39" s="267"/>
      <c r="EZD39" s="267"/>
      <c r="EZE39" s="267"/>
      <c r="EZF39" s="267"/>
      <c r="EZG39" s="267"/>
      <c r="EZH39" s="267"/>
      <c r="EZI39" s="267"/>
      <c r="EZJ39" s="267"/>
      <c r="EZK39" s="267"/>
      <c r="EZL39" s="267"/>
      <c r="EZM39" s="267"/>
      <c r="EZN39" s="267"/>
      <c r="EZO39" s="267"/>
      <c r="EZP39" s="267"/>
      <c r="EZQ39" s="267"/>
      <c r="EZR39" s="267"/>
      <c r="EZS39" s="267"/>
      <c r="EZT39" s="267"/>
      <c r="EZU39" s="267"/>
      <c r="EZV39" s="267"/>
      <c r="EZW39" s="267"/>
      <c r="EZX39" s="267"/>
      <c r="EZY39" s="267"/>
      <c r="EZZ39" s="267"/>
      <c r="FAA39" s="267"/>
      <c r="FAB39" s="267"/>
      <c r="FAC39" s="267"/>
      <c r="FAD39" s="267"/>
      <c r="FAE39" s="267"/>
      <c r="FAF39" s="267"/>
      <c r="FAG39" s="267"/>
      <c r="FAH39" s="267"/>
      <c r="FAI39" s="267"/>
      <c r="FAJ39" s="267"/>
      <c r="FAK39" s="267"/>
      <c r="FAL39" s="267"/>
      <c r="FAM39" s="267"/>
      <c r="FAN39" s="267"/>
      <c r="FAO39" s="267"/>
      <c r="FAP39" s="267"/>
      <c r="FAQ39" s="267"/>
      <c r="FAR39" s="267"/>
      <c r="FAS39" s="267"/>
      <c r="FAT39" s="267"/>
      <c r="FAU39" s="267"/>
      <c r="FAV39" s="267"/>
      <c r="FAW39" s="267"/>
      <c r="FAX39" s="267"/>
      <c r="FAY39" s="267"/>
      <c r="FAZ39" s="267"/>
      <c r="FBA39" s="267"/>
      <c r="FBB39" s="267"/>
      <c r="FBC39" s="267"/>
      <c r="FBD39" s="267"/>
      <c r="FBE39" s="267"/>
      <c r="FBF39" s="267"/>
      <c r="FBG39" s="267"/>
      <c r="FBH39" s="267"/>
      <c r="FBI39" s="267"/>
      <c r="FBJ39" s="267"/>
      <c r="FBK39" s="267"/>
      <c r="FBL39" s="267"/>
      <c r="FBM39" s="267"/>
      <c r="FBN39" s="267"/>
      <c r="FBO39" s="267"/>
      <c r="FBP39" s="267"/>
      <c r="FBQ39" s="267"/>
      <c r="FBR39" s="267"/>
      <c r="FBS39" s="267"/>
      <c r="FBT39" s="267"/>
      <c r="FBU39" s="267"/>
      <c r="FBV39" s="267"/>
      <c r="FBW39" s="267"/>
      <c r="FBX39" s="267"/>
      <c r="FBY39" s="267"/>
      <c r="FBZ39" s="267"/>
      <c r="FCA39" s="267"/>
      <c r="FCB39" s="267"/>
      <c r="FCC39" s="267"/>
      <c r="FCD39" s="267"/>
      <c r="FCE39" s="267"/>
      <c r="FCF39" s="267"/>
      <c r="FCG39" s="267"/>
      <c r="FCH39" s="267"/>
      <c r="FCI39" s="267"/>
      <c r="FCJ39" s="267"/>
      <c r="FCK39" s="267"/>
      <c r="FCL39" s="267"/>
      <c r="FCM39" s="267"/>
      <c r="FCN39" s="267"/>
      <c r="FCO39" s="267"/>
      <c r="FCP39" s="267"/>
      <c r="FCQ39" s="267"/>
      <c r="FCR39" s="267"/>
      <c r="FCS39" s="267"/>
      <c r="FCT39" s="267"/>
      <c r="FCU39" s="267"/>
      <c r="FCV39" s="267"/>
      <c r="FCW39" s="267"/>
      <c r="FCX39" s="267"/>
      <c r="FCY39" s="267"/>
      <c r="FCZ39" s="267"/>
      <c r="FDA39" s="267"/>
      <c r="FDB39" s="267"/>
      <c r="FDC39" s="267"/>
      <c r="FDD39" s="267"/>
      <c r="FDE39" s="267"/>
      <c r="FDF39" s="267"/>
      <c r="FDG39" s="267"/>
      <c r="FDH39" s="267"/>
      <c r="FDI39" s="267"/>
      <c r="FDJ39" s="267"/>
      <c r="FDK39" s="267"/>
      <c r="FDL39" s="267"/>
      <c r="FDM39" s="267"/>
      <c r="FDN39" s="267"/>
      <c r="FDO39" s="267"/>
      <c r="FDP39" s="267"/>
      <c r="FDQ39" s="267"/>
      <c r="FDR39" s="267"/>
      <c r="FDS39" s="267"/>
      <c r="FDT39" s="267"/>
      <c r="FDU39" s="267"/>
      <c r="FDV39" s="267"/>
      <c r="FDW39" s="267"/>
      <c r="FDX39" s="267"/>
      <c r="FDY39" s="267"/>
      <c r="FDZ39" s="267"/>
      <c r="FEA39" s="267"/>
      <c r="FEB39" s="267"/>
      <c r="FEC39" s="267"/>
      <c r="FED39" s="267"/>
      <c r="FEE39" s="267"/>
      <c r="FEF39" s="267"/>
      <c r="FEG39" s="267"/>
      <c r="FEH39" s="267"/>
      <c r="FEI39" s="267"/>
      <c r="FEJ39" s="267"/>
      <c r="FEK39" s="267"/>
      <c r="FEL39" s="267"/>
      <c r="FEM39" s="267"/>
      <c r="FEN39" s="267"/>
      <c r="FEO39" s="267"/>
      <c r="FEP39" s="267"/>
      <c r="FEQ39" s="267"/>
      <c r="FER39" s="267"/>
      <c r="FES39" s="267"/>
      <c r="FET39" s="267"/>
      <c r="FEU39" s="267"/>
      <c r="FEV39" s="267"/>
      <c r="FEW39" s="267"/>
      <c r="FEX39" s="267"/>
      <c r="FEY39" s="267"/>
      <c r="FEZ39" s="267"/>
      <c r="FFA39" s="267"/>
      <c r="FFB39" s="267"/>
      <c r="FFC39" s="267"/>
      <c r="FFD39" s="267"/>
      <c r="FFE39" s="267"/>
      <c r="FFF39" s="267"/>
      <c r="FFG39" s="267"/>
      <c r="FFH39" s="267"/>
      <c r="FFI39" s="267"/>
      <c r="FFJ39" s="267"/>
      <c r="FFK39" s="267"/>
      <c r="FFL39" s="267"/>
      <c r="FFM39" s="267"/>
      <c r="FFN39" s="267"/>
      <c r="FFO39" s="267"/>
      <c r="FFP39" s="267"/>
      <c r="FFQ39" s="267"/>
      <c r="FFR39" s="267"/>
      <c r="FFS39" s="267"/>
      <c r="FFT39" s="267"/>
      <c r="FFU39" s="267"/>
      <c r="FFV39" s="267"/>
      <c r="FFW39" s="267"/>
      <c r="FFX39" s="267"/>
      <c r="FFY39" s="267"/>
      <c r="FFZ39" s="267"/>
      <c r="FGA39" s="267"/>
      <c r="FGB39" s="267"/>
      <c r="FGC39" s="267"/>
      <c r="FGD39" s="267"/>
      <c r="FGE39" s="267"/>
      <c r="FGF39" s="267"/>
      <c r="FGG39" s="267"/>
      <c r="FGH39" s="267"/>
      <c r="FGI39" s="267"/>
      <c r="FGJ39" s="267"/>
      <c r="FGK39" s="267"/>
      <c r="FGL39" s="267"/>
      <c r="FGM39" s="267"/>
      <c r="FGN39" s="267"/>
      <c r="FGO39" s="267"/>
      <c r="FGP39" s="267"/>
      <c r="FGQ39" s="267"/>
      <c r="FGR39" s="267"/>
      <c r="FGS39" s="267"/>
      <c r="FGT39" s="267"/>
      <c r="FGU39" s="267"/>
      <c r="FGV39" s="267"/>
      <c r="FGW39" s="267"/>
      <c r="FGX39" s="267"/>
      <c r="FGY39" s="267"/>
      <c r="FGZ39" s="267"/>
      <c r="FHA39" s="267"/>
      <c r="FHB39" s="267"/>
      <c r="FHC39" s="267"/>
      <c r="FHD39" s="267"/>
      <c r="FHE39" s="267"/>
      <c r="FHF39" s="267"/>
      <c r="FHG39" s="267"/>
      <c r="FHH39" s="267"/>
      <c r="FHI39" s="267"/>
      <c r="FHJ39" s="267"/>
      <c r="FHK39" s="267"/>
      <c r="FHL39" s="267"/>
      <c r="FHM39" s="267"/>
      <c r="FHN39" s="267"/>
      <c r="FHO39" s="267"/>
      <c r="FHP39" s="267"/>
      <c r="FHQ39" s="267"/>
      <c r="FHR39" s="267"/>
      <c r="FHS39" s="267"/>
      <c r="FHT39" s="267"/>
      <c r="FHU39" s="267"/>
      <c r="FHV39" s="267"/>
      <c r="FHW39" s="267"/>
      <c r="FHX39" s="267"/>
      <c r="FHY39" s="267"/>
      <c r="FHZ39" s="267"/>
      <c r="FIA39" s="267"/>
      <c r="FIB39" s="267"/>
      <c r="FIC39" s="267"/>
      <c r="FID39" s="267"/>
      <c r="FIE39" s="267"/>
      <c r="FIF39" s="267"/>
      <c r="FIG39" s="267"/>
      <c r="FIH39" s="267"/>
      <c r="FII39" s="267"/>
      <c r="FIJ39" s="267"/>
      <c r="FIK39" s="267"/>
      <c r="FIL39" s="267"/>
      <c r="FIM39" s="267"/>
      <c r="FIN39" s="267"/>
      <c r="FIO39" s="267"/>
      <c r="FIP39" s="267"/>
      <c r="FIQ39" s="267"/>
      <c r="FIR39" s="267"/>
      <c r="FIS39" s="267"/>
      <c r="FIT39" s="267"/>
      <c r="FIU39" s="267"/>
      <c r="FIV39" s="267"/>
      <c r="FIW39" s="267"/>
      <c r="FIX39" s="267"/>
      <c r="FIY39" s="267"/>
      <c r="FIZ39" s="267"/>
      <c r="FJA39" s="267"/>
      <c r="FJB39" s="267"/>
      <c r="FJC39" s="267"/>
      <c r="FJD39" s="267"/>
      <c r="FJE39" s="267"/>
      <c r="FJF39" s="267"/>
      <c r="FJG39" s="267"/>
      <c r="FJH39" s="267"/>
      <c r="FJI39" s="267"/>
      <c r="FJJ39" s="267"/>
      <c r="FJK39" s="267"/>
      <c r="FJL39" s="267"/>
      <c r="FJM39" s="267"/>
      <c r="FJN39" s="267"/>
      <c r="FJO39" s="267"/>
      <c r="FJP39" s="267"/>
      <c r="FJQ39" s="267"/>
      <c r="FJR39" s="267"/>
      <c r="FJS39" s="267"/>
      <c r="FJT39" s="267"/>
      <c r="FJU39" s="267"/>
      <c r="FJV39" s="267"/>
      <c r="FJW39" s="267"/>
      <c r="FJX39" s="267"/>
      <c r="FJY39" s="267"/>
      <c r="FJZ39" s="267"/>
      <c r="FKA39" s="267"/>
      <c r="FKB39" s="267"/>
      <c r="FKC39" s="267"/>
      <c r="FKD39" s="267"/>
      <c r="FKE39" s="267"/>
      <c r="FKF39" s="267"/>
      <c r="FKG39" s="267"/>
      <c r="FKH39" s="267"/>
      <c r="FKI39" s="267"/>
      <c r="FKJ39" s="267"/>
      <c r="FKK39" s="267"/>
      <c r="FKL39" s="267"/>
      <c r="FKM39" s="267"/>
      <c r="FKN39" s="267"/>
      <c r="FKO39" s="267"/>
      <c r="FKP39" s="267"/>
      <c r="FKQ39" s="267"/>
      <c r="FKR39" s="267"/>
      <c r="FKS39" s="267"/>
      <c r="FKT39" s="267"/>
      <c r="FKU39" s="267"/>
      <c r="FKV39" s="267"/>
      <c r="FKW39" s="267"/>
      <c r="FKX39" s="267"/>
      <c r="FKY39" s="267"/>
      <c r="FKZ39" s="267"/>
      <c r="FLA39" s="267"/>
      <c r="FLB39" s="267"/>
      <c r="FLC39" s="267"/>
      <c r="FLD39" s="267"/>
      <c r="FLE39" s="267"/>
      <c r="FLF39" s="267"/>
      <c r="FLG39" s="267"/>
      <c r="FLH39" s="267"/>
      <c r="FLI39" s="267"/>
      <c r="FLJ39" s="267"/>
      <c r="FLK39" s="267"/>
      <c r="FLL39" s="267"/>
      <c r="FLM39" s="267"/>
      <c r="FLN39" s="267"/>
      <c r="FLO39" s="267"/>
      <c r="FLP39" s="267"/>
      <c r="FLQ39" s="267"/>
      <c r="FLR39" s="267"/>
      <c r="FLS39" s="267"/>
      <c r="FLT39" s="267"/>
      <c r="FLU39" s="267"/>
      <c r="FLV39" s="267"/>
      <c r="FLW39" s="267"/>
      <c r="FLX39" s="267"/>
      <c r="FLY39" s="267"/>
      <c r="FLZ39" s="267"/>
      <c r="FMA39" s="267"/>
      <c r="FMB39" s="267"/>
      <c r="FMC39" s="267"/>
      <c r="FMD39" s="267"/>
      <c r="FME39" s="267"/>
      <c r="FMF39" s="267"/>
      <c r="FMG39" s="267"/>
      <c r="FMH39" s="267"/>
      <c r="FMI39" s="267"/>
      <c r="FMJ39" s="267"/>
      <c r="FMK39" s="267"/>
      <c r="FML39" s="267"/>
      <c r="FMM39" s="267"/>
      <c r="FMN39" s="267"/>
      <c r="FMO39" s="267"/>
      <c r="FMP39" s="267"/>
      <c r="FMQ39" s="267"/>
      <c r="FMR39" s="267"/>
      <c r="FMS39" s="267"/>
      <c r="FMT39" s="267"/>
      <c r="FMU39" s="267"/>
      <c r="FMV39" s="267"/>
      <c r="FMW39" s="267"/>
      <c r="FMX39" s="267"/>
      <c r="FMY39" s="267"/>
      <c r="FMZ39" s="267"/>
      <c r="FNA39" s="267"/>
      <c r="FNB39" s="267"/>
      <c r="FNC39" s="267"/>
      <c r="FND39" s="267"/>
      <c r="FNE39" s="267"/>
      <c r="FNF39" s="267"/>
      <c r="FNG39" s="267"/>
      <c r="FNH39" s="267"/>
      <c r="FNI39" s="267"/>
      <c r="FNJ39" s="267"/>
      <c r="FNK39" s="267"/>
      <c r="FNL39" s="267"/>
      <c r="FNM39" s="267"/>
      <c r="FNN39" s="267"/>
      <c r="FNO39" s="267"/>
      <c r="FNP39" s="267"/>
      <c r="FNQ39" s="267"/>
      <c r="FNR39" s="267"/>
      <c r="FNS39" s="267"/>
      <c r="FNT39" s="267"/>
      <c r="FNU39" s="267"/>
      <c r="FNV39" s="267"/>
      <c r="FNW39" s="267"/>
      <c r="FNX39" s="267"/>
      <c r="FNY39" s="267"/>
      <c r="FNZ39" s="267"/>
      <c r="FOA39" s="267"/>
      <c r="FOB39" s="267"/>
      <c r="FOC39" s="267"/>
      <c r="FOD39" s="267"/>
      <c r="FOE39" s="267"/>
      <c r="FOF39" s="267"/>
      <c r="FOG39" s="267"/>
      <c r="FOH39" s="267"/>
      <c r="FOI39" s="267"/>
      <c r="FOJ39" s="267"/>
      <c r="FOK39" s="267"/>
      <c r="FOL39" s="267"/>
      <c r="FOM39" s="267"/>
      <c r="FON39" s="267"/>
      <c r="FOO39" s="267"/>
      <c r="FOP39" s="267"/>
      <c r="FOQ39" s="267"/>
      <c r="FOR39" s="267"/>
      <c r="FOS39" s="267"/>
      <c r="FOT39" s="267"/>
      <c r="FOU39" s="267"/>
      <c r="FOV39" s="267"/>
      <c r="FOW39" s="267"/>
      <c r="FOX39" s="267"/>
      <c r="FOY39" s="267"/>
      <c r="FOZ39" s="267"/>
      <c r="FPA39" s="267"/>
      <c r="FPB39" s="267"/>
      <c r="FPC39" s="267"/>
      <c r="FPD39" s="267"/>
      <c r="FPE39" s="267"/>
      <c r="FPF39" s="267"/>
      <c r="FPG39" s="267"/>
      <c r="FPH39" s="267"/>
      <c r="FPI39" s="267"/>
      <c r="FPJ39" s="267"/>
      <c r="FPK39" s="267"/>
      <c r="FPL39" s="267"/>
      <c r="FPM39" s="267"/>
      <c r="FPN39" s="267"/>
      <c r="FPO39" s="267"/>
      <c r="FPP39" s="267"/>
      <c r="FPQ39" s="267"/>
      <c r="FPR39" s="267"/>
      <c r="FPS39" s="267"/>
      <c r="FPT39" s="267"/>
      <c r="FPU39" s="267"/>
      <c r="FPV39" s="267"/>
      <c r="FPW39" s="267"/>
      <c r="FPX39" s="267"/>
      <c r="FPY39" s="267"/>
      <c r="FPZ39" s="267"/>
      <c r="FQA39" s="267"/>
      <c r="FQB39" s="267"/>
      <c r="FQC39" s="267"/>
      <c r="FQD39" s="267"/>
      <c r="FQE39" s="267"/>
      <c r="FQF39" s="267"/>
      <c r="FQG39" s="267"/>
      <c r="FQH39" s="267"/>
      <c r="FQI39" s="267"/>
      <c r="FQJ39" s="267"/>
      <c r="FQK39" s="267"/>
      <c r="FQL39" s="267"/>
      <c r="FQM39" s="267"/>
      <c r="FQN39" s="267"/>
      <c r="FQO39" s="267"/>
      <c r="FQP39" s="267"/>
      <c r="FQQ39" s="267"/>
      <c r="FQR39" s="267"/>
      <c r="FQS39" s="267"/>
      <c r="FQT39" s="267"/>
      <c r="FQU39" s="267"/>
      <c r="FQV39" s="267"/>
      <c r="FQW39" s="267"/>
      <c r="FQX39" s="267"/>
      <c r="FQY39" s="267"/>
      <c r="FQZ39" s="267"/>
      <c r="FRA39" s="267"/>
      <c r="FRB39" s="267"/>
      <c r="FRC39" s="267"/>
      <c r="FRD39" s="267"/>
      <c r="FRE39" s="267"/>
      <c r="FRF39" s="267"/>
      <c r="FRG39" s="267"/>
      <c r="FRH39" s="267"/>
      <c r="FRI39" s="267"/>
      <c r="FRJ39" s="267"/>
      <c r="FRK39" s="267"/>
      <c r="FRL39" s="267"/>
      <c r="FRM39" s="267"/>
      <c r="FRN39" s="267"/>
      <c r="FRO39" s="267"/>
      <c r="FRP39" s="267"/>
      <c r="FRQ39" s="267"/>
      <c r="FRR39" s="267"/>
      <c r="FRS39" s="267"/>
      <c r="FRT39" s="267"/>
      <c r="FRU39" s="267"/>
      <c r="FRV39" s="267"/>
      <c r="FRW39" s="267"/>
      <c r="FRX39" s="267"/>
      <c r="FRY39" s="267"/>
      <c r="FRZ39" s="267"/>
      <c r="FSA39" s="267"/>
      <c r="FSB39" s="267"/>
      <c r="FSC39" s="267"/>
      <c r="FSD39" s="267"/>
      <c r="FSE39" s="267"/>
      <c r="FSF39" s="267"/>
      <c r="FSG39" s="267"/>
      <c r="FSH39" s="267"/>
      <c r="FSI39" s="267"/>
      <c r="FSJ39" s="267"/>
      <c r="FSK39" s="267"/>
      <c r="FSL39" s="267"/>
      <c r="FSM39" s="267"/>
      <c r="FSN39" s="267"/>
      <c r="FSO39" s="267"/>
      <c r="FSP39" s="267"/>
      <c r="FSQ39" s="267"/>
      <c r="FSR39" s="267"/>
      <c r="FSS39" s="267"/>
      <c r="FST39" s="267"/>
      <c r="FSU39" s="267"/>
      <c r="FSV39" s="267"/>
      <c r="FSW39" s="267"/>
      <c r="FSX39" s="267"/>
      <c r="FSY39" s="267"/>
      <c r="FSZ39" s="267"/>
      <c r="FTA39" s="267"/>
      <c r="FTB39" s="267"/>
      <c r="FTC39" s="267"/>
      <c r="FTD39" s="267"/>
      <c r="FTE39" s="267"/>
      <c r="FTF39" s="267"/>
      <c r="FTG39" s="267"/>
      <c r="FTH39" s="267"/>
      <c r="FTI39" s="267"/>
      <c r="FTJ39" s="267"/>
      <c r="FTK39" s="267"/>
      <c r="FTL39" s="267"/>
      <c r="FTM39" s="267"/>
      <c r="FTN39" s="267"/>
      <c r="FTO39" s="267"/>
      <c r="FTP39" s="267"/>
      <c r="FTQ39" s="267"/>
      <c r="FTR39" s="267"/>
      <c r="FTS39" s="267"/>
      <c r="FTT39" s="267"/>
      <c r="FTU39" s="267"/>
      <c r="FTV39" s="267"/>
      <c r="FTW39" s="267"/>
      <c r="FTX39" s="267"/>
      <c r="FTY39" s="267"/>
      <c r="FTZ39" s="267"/>
      <c r="FUA39" s="267"/>
      <c r="FUB39" s="267"/>
      <c r="FUC39" s="267"/>
      <c r="FUD39" s="267"/>
      <c r="FUE39" s="267"/>
      <c r="FUF39" s="267"/>
      <c r="FUG39" s="267"/>
      <c r="FUH39" s="267"/>
      <c r="FUI39" s="267"/>
      <c r="FUJ39" s="267"/>
      <c r="FUK39" s="267"/>
      <c r="FUL39" s="267"/>
      <c r="FUM39" s="267"/>
      <c r="FUN39" s="267"/>
      <c r="FUO39" s="267"/>
      <c r="FUP39" s="267"/>
      <c r="FUQ39" s="267"/>
      <c r="FUR39" s="267"/>
      <c r="FUS39" s="267"/>
      <c r="FUT39" s="267"/>
      <c r="FUU39" s="267"/>
      <c r="FUV39" s="267"/>
      <c r="FUW39" s="267"/>
      <c r="FUX39" s="267"/>
      <c r="FUY39" s="267"/>
      <c r="FUZ39" s="267"/>
      <c r="FVA39" s="267"/>
      <c r="FVB39" s="267"/>
      <c r="FVC39" s="267"/>
      <c r="FVD39" s="267"/>
      <c r="FVE39" s="267"/>
      <c r="FVF39" s="267"/>
      <c r="FVG39" s="267"/>
      <c r="FVH39" s="267"/>
      <c r="FVI39" s="267"/>
      <c r="FVJ39" s="267"/>
      <c r="FVK39" s="267"/>
      <c r="FVL39" s="267"/>
      <c r="FVM39" s="267"/>
      <c r="FVN39" s="267"/>
      <c r="FVO39" s="267"/>
      <c r="FVP39" s="267"/>
      <c r="FVQ39" s="267"/>
      <c r="FVR39" s="267"/>
      <c r="FVS39" s="267"/>
      <c r="FVT39" s="267"/>
      <c r="FVU39" s="267"/>
      <c r="FVV39" s="267"/>
      <c r="FVW39" s="267"/>
      <c r="FVX39" s="267"/>
      <c r="FVY39" s="267"/>
      <c r="FVZ39" s="267"/>
      <c r="FWA39" s="267"/>
      <c r="FWB39" s="267"/>
      <c r="FWC39" s="267"/>
      <c r="FWD39" s="267"/>
      <c r="FWE39" s="267"/>
      <c r="FWF39" s="267"/>
      <c r="FWG39" s="267"/>
      <c r="FWH39" s="267"/>
      <c r="FWI39" s="267"/>
      <c r="FWJ39" s="267"/>
      <c r="FWK39" s="267"/>
      <c r="FWL39" s="267"/>
      <c r="FWM39" s="267"/>
      <c r="FWN39" s="267"/>
      <c r="FWO39" s="267"/>
      <c r="FWP39" s="267"/>
      <c r="FWQ39" s="267"/>
      <c r="FWR39" s="267"/>
      <c r="FWS39" s="267"/>
      <c r="FWT39" s="267"/>
      <c r="FWU39" s="267"/>
      <c r="FWV39" s="267"/>
      <c r="FWW39" s="267"/>
      <c r="FWX39" s="267"/>
      <c r="FWY39" s="267"/>
      <c r="FWZ39" s="267"/>
      <c r="FXA39" s="267"/>
      <c r="FXB39" s="267"/>
      <c r="FXC39" s="267"/>
      <c r="FXD39" s="267"/>
      <c r="FXE39" s="267"/>
      <c r="FXF39" s="267"/>
      <c r="FXG39" s="267"/>
      <c r="FXH39" s="267"/>
      <c r="FXI39" s="267"/>
      <c r="FXJ39" s="267"/>
      <c r="FXK39" s="267"/>
      <c r="FXL39" s="267"/>
      <c r="FXM39" s="267"/>
      <c r="FXN39" s="267"/>
      <c r="FXO39" s="267"/>
      <c r="FXP39" s="267"/>
      <c r="FXQ39" s="267"/>
      <c r="FXR39" s="267"/>
      <c r="FXS39" s="267"/>
      <c r="FXT39" s="267"/>
      <c r="FXU39" s="267"/>
      <c r="FXV39" s="267"/>
      <c r="FXW39" s="267"/>
      <c r="FXX39" s="267"/>
      <c r="FXY39" s="267"/>
      <c r="FXZ39" s="267"/>
      <c r="FYA39" s="267"/>
      <c r="FYB39" s="267"/>
      <c r="FYC39" s="267"/>
      <c r="FYD39" s="267"/>
      <c r="FYE39" s="267"/>
      <c r="FYF39" s="267"/>
      <c r="FYG39" s="267"/>
      <c r="FYH39" s="267"/>
      <c r="FYI39" s="267"/>
      <c r="FYJ39" s="267"/>
      <c r="FYK39" s="267"/>
      <c r="FYL39" s="267"/>
      <c r="FYM39" s="267"/>
      <c r="FYN39" s="267"/>
      <c r="FYO39" s="267"/>
      <c r="FYP39" s="267"/>
      <c r="FYQ39" s="267"/>
      <c r="FYR39" s="267"/>
      <c r="FYS39" s="267"/>
      <c r="FYT39" s="267"/>
      <c r="FYU39" s="267"/>
      <c r="FYV39" s="267"/>
      <c r="FYW39" s="267"/>
      <c r="FYX39" s="267"/>
      <c r="FYY39" s="267"/>
      <c r="FYZ39" s="267"/>
      <c r="FZA39" s="267"/>
      <c r="FZB39" s="267"/>
      <c r="FZC39" s="267"/>
      <c r="FZD39" s="267"/>
      <c r="FZE39" s="267"/>
      <c r="FZF39" s="267"/>
      <c r="FZG39" s="267"/>
      <c r="FZH39" s="267"/>
      <c r="FZI39" s="267"/>
      <c r="FZJ39" s="267"/>
      <c r="FZK39" s="267"/>
      <c r="FZL39" s="267"/>
      <c r="FZM39" s="267"/>
      <c r="FZN39" s="267"/>
      <c r="FZO39" s="267"/>
      <c r="FZP39" s="267"/>
      <c r="FZQ39" s="267"/>
      <c r="FZR39" s="267"/>
      <c r="FZS39" s="267"/>
      <c r="FZT39" s="267"/>
      <c r="FZU39" s="267"/>
      <c r="FZV39" s="267"/>
      <c r="FZW39" s="267"/>
      <c r="FZX39" s="267"/>
      <c r="FZY39" s="267"/>
      <c r="FZZ39" s="267"/>
      <c r="GAA39" s="267"/>
      <c r="GAB39" s="267"/>
      <c r="GAC39" s="267"/>
      <c r="GAD39" s="267"/>
      <c r="GAE39" s="267"/>
      <c r="GAF39" s="267"/>
      <c r="GAG39" s="267"/>
      <c r="GAH39" s="267"/>
      <c r="GAI39" s="267"/>
      <c r="GAJ39" s="267"/>
      <c r="GAK39" s="267"/>
      <c r="GAL39" s="267"/>
      <c r="GAM39" s="267"/>
      <c r="GAN39" s="267"/>
      <c r="GAO39" s="267"/>
      <c r="GAP39" s="267"/>
      <c r="GAQ39" s="267"/>
      <c r="GAR39" s="267"/>
      <c r="GAS39" s="267"/>
      <c r="GAT39" s="267"/>
      <c r="GAU39" s="267"/>
      <c r="GAV39" s="267"/>
      <c r="GAW39" s="267"/>
      <c r="GAX39" s="267"/>
      <c r="GAY39" s="267"/>
      <c r="GAZ39" s="267"/>
      <c r="GBA39" s="267"/>
      <c r="GBB39" s="267"/>
      <c r="GBC39" s="267"/>
      <c r="GBD39" s="267"/>
      <c r="GBE39" s="267"/>
      <c r="GBF39" s="267"/>
      <c r="GBG39" s="267"/>
      <c r="GBH39" s="267"/>
      <c r="GBI39" s="267"/>
      <c r="GBJ39" s="267"/>
      <c r="GBK39" s="267"/>
      <c r="GBL39" s="267"/>
      <c r="GBM39" s="267"/>
      <c r="GBN39" s="267"/>
      <c r="GBO39" s="267"/>
      <c r="GBP39" s="267"/>
      <c r="GBQ39" s="267"/>
      <c r="GBR39" s="267"/>
      <c r="GBS39" s="267"/>
      <c r="GBT39" s="267"/>
      <c r="GBU39" s="267"/>
      <c r="GBV39" s="267"/>
      <c r="GBW39" s="267"/>
      <c r="GBX39" s="267"/>
      <c r="GBY39" s="267"/>
      <c r="GBZ39" s="267"/>
      <c r="GCA39" s="267"/>
      <c r="GCB39" s="267"/>
      <c r="GCC39" s="267"/>
      <c r="GCD39" s="267"/>
      <c r="GCE39" s="267"/>
      <c r="GCF39" s="267"/>
      <c r="GCG39" s="267"/>
      <c r="GCH39" s="267"/>
      <c r="GCI39" s="267"/>
      <c r="GCJ39" s="267"/>
      <c r="GCK39" s="267"/>
      <c r="GCL39" s="267"/>
      <c r="GCM39" s="267"/>
      <c r="GCN39" s="267"/>
      <c r="GCO39" s="267"/>
      <c r="GCP39" s="267"/>
      <c r="GCQ39" s="267"/>
      <c r="GCR39" s="267"/>
      <c r="GCS39" s="267"/>
      <c r="GCT39" s="267"/>
      <c r="GCU39" s="267"/>
      <c r="GCV39" s="267"/>
      <c r="GCW39" s="267"/>
      <c r="GCX39" s="267"/>
      <c r="GCY39" s="267"/>
      <c r="GCZ39" s="267"/>
      <c r="GDA39" s="267"/>
      <c r="GDB39" s="267"/>
      <c r="GDC39" s="267"/>
      <c r="GDD39" s="267"/>
      <c r="GDE39" s="267"/>
      <c r="GDF39" s="267"/>
      <c r="GDG39" s="267"/>
      <c r="GDH39" s="267"/>
      <c r="GDI39" s="267"/>
      <c r="GDJ39" s="267"/>
      <c r="GDK39" s="267"/>
      <c r="GDL39" s="267"/>
      <c r="GDM39" s="267"/>
      <c r="GDN39" s="267"/>
      <c r="GDO39" s="267"/>
      <c r="GDP39" s="267"/>
      <c r="GDQ39" s="267"/>
      <c r="GDR39" s="267"/>
      <c r="GDS39" s="267"/>
      <c r="GDT39" s="267"/>
      <c r="GDU39" s="267"/>
      <c r="GDV39" s="267"/>
      <c r="GDW39" s="267"/>
      <c r="GDX39" s="267"/>
      <c r="GDY39" s="267"/>
      <c r="GDZ39" s="267"/>
      <c r="GEA39" s="267"/>
      <c r="GEB39" s="267"/>
      <c r="GEC39" s="267"/>
      <c r="GED39" s="267"/>
      <c r="GEE39" s="267"/>
      <c r="GEF39" s="267"/>
      <c r="GEG39" s="267"/>
      <c r="GEH39" s="267"/>
      <c r="GEI39" s="267"/>
      <c r="GEJ39" s="267"/>
      <c r="GEK39" s="267"/>
      <c r="GEL39" s="267"/>
      <c r="GEM39" s="267"/>
      <c r="GEN39" s="267"/>
      <c r="GEO39" s="267"/>
      <c r="GEP39" s="267"/>
      <c r="GEQ39" s="267"/>
      <c r="GER39" s="267"/>
      <c r="GES39" s="267"/>
      <c r="GET39" s="267"/>
      <c r="GEU39" s="267"/>
      <c r="GEV39" s="267"/>
      <c r="GEW39" s="267"/>
      <c r="GEX39" s="267"/>
      <c r="GEY39" s="267"/>
      <c r="GEZ39" s="267"/>
      <c r="GFA39" s="267"/>
      <c r="GFB39" s="267"/>
      <c r="GFC39" s="267"/>
      <c r="GFD39" s="267"/>
      <c r="GFE39" s="267"/>
      <c r="GFF39" s="267"/>
      <c r="GFG39" s="267"/>
      <c r="GFH39" s="267"/>
      <c r="GFI39" s="267"/>
      <c r="GFJ39" s="267"/>
      <c r="GFK39" s="267"/>
      <c r="GFL39" s="267"/>
      <c r="GFM39" s="267"/>
      <c r="GFN39" s="267"/>
      <c r="GFO39" s="267"/>
      <c r="GFP39" s="267"/>
      <c r="GFQ39" s="267"/>
      <c r="GFR39" s="267"/>
      <c r="GFS39" s="267"/>
      <c r="GFT39" s="267"/>
      <c r="GFU39" s="267"/>
      <c r="GFV39" s="267"/>
      <c r="GFW39" s="267"/>
      <c r="GFX39" s="267"/>
      <c r="GFY39" s="267"/>
      <c r="GFZ39" s="267"/>
      <c r="GGA39" s="267"/>
      <c r="GGB39" s="267"/>
      <c r="GGC39" s="267"/>
      <c r="GGD39" s="267"/>
      <c r="GGE39" s="267"/>
      <c r="GGF39" s="267"/>
      <c r="GGG39" s="267"/>
      <c r="GGH39" s="267"/>
      <c r="GGI39" s="267"/>
      <c r="GGJ39" s="267"/>
      <c r="GGK39" s="267"/>
      <c r="GGL39" s="267"/>
      <c r="GGM39" s="267"/>
      <c r="GGN39" s="267"/>
      <c r="GGO39" s="267"/>
      <c r="GGP39" s="267"/>
      <c r="GGQ39" s="267"/>
      <c r="GGR39" s="267"/>
      <c r="GGS39" s="267"/>
      <c r="GGT39" s="267"/>
      <c r="GGU39" s="267"/>
      <c r="GGV39" s="267"/>
      <c r="GGW39" s="267"/>
      <c r="GGX39" s="267"/>
      <c r="GGY39" s="267"/>
      <c r="GGZ39" s="267"/>
      <c r="GHA39" s="267"/>
      <c r="GHB39" s="267"/>
      <c r="GHC39" s="267"/>
      <c r="GHD39" s="267"/>
      <c r="GHE39" s="267"/>
      <c r="GHF39" s="267"/>
      <c r="GHG39" s="267"/>
      <c r="GHH39" s="267"/>
      <c r="GHI39" s="267"/>
      <c r="GHJ39" s="267"/>
      <c r="GHK39" s="267"/>
      <c r="GHL39" s="267"/>
      <c r="GHM39" s="267"/>
      <c r="GHN39" s="267"/>
      <c r="GHO39" s="267"/>
      <c r="GHP39" s="267"/>
      <c r="GHQ39" s="267"/>
      <c r="GHR39" s="267"/>
      <c r="GHS39" s="267"/>
      <c r="GHT39" s="267"/>
      <c r="GHU39" s="267"/>
      <c r="GHV39" s="267"/>
      <c r="GHW39" s="267"/>
      <c r="GHX39" s="267"/>
      <c r="GHY39" s="267"/>
      <c r="GHZ39" s="267"/>
      <c r="GIA39" s="267"/>
      <c r="GIB39" s="267"/>
      <c r="GIC39" s="267"/>
      <c r="GID39" s="267"/>
      <c r="GIE39" s="267"/>
      <c r="GIF39" s="267"/>
      <c r="GIG39" s="267"/>
      <c r="GIH39" s="267"/>
      <c r="GII39" s="267"/>
      <c r="GIJ39" s="267"/>
      <c r="GIK39" s="267"/>
      <c r="GIL39" s="267"/>
      <c r="GIM39" s="267"/>
      <c r="GIN39" s="267"/>
      <c r="GIO39" s="267"/>
      <c r="GIP39" s="267"/>
      <c r="GIQ39" s="267"/>
      <c r="GIR39" s="267"/>
      <c r="GIS39" s="267"/>
      <c r="GIT39" s="267"/>
      <c r="GIU39" s="267"/>
      <c r="GIV39" s="267"/>
      <c r="GIW39" s="267"/>
      <c r="GIX39" s="267"/>
      <c r="GIY39" s="267"/>
      <c r="GIZ39" s="267"/>
      <c r="GJA39" s="267"/>
      <c r="GJB39" s="267"/>
      <c r="GJC39" s="267"/>
      <c r="GJD39" s="267"/>
      <c r="GJE39" s="267"/>
      <c r="GJF39" s="267"/>
      <c r="GJG39" s="267"/>
      <c r="GJH39" s="267"/>
      <c r="GJI39" s="267"/>
      <c r="GJJ39" s="267"/>
      <c r="GJK39" s="267"/>
      <c r="GJL39" s="267"/>
      <c r="GJM39" s="267"/>
      <c r="GJN39" s="267"/>
      <c r="GJO39" s="267"/>
      <c r="GJP39" s="267"/>
      <c r="GJQ39" s="267"/>
      <c r="GJR39" s="267"/>
      <c r="GJS39" s="267"/>
      <c r="GJT39" s="267"/>
      <c r="GJU39" s="267"/>
      <c r="GJV39" s="267"/>
      <c r="GJW39" s="267"/>
      <c r="GJX39" s="267"/>
      <c r="GJY39" s="267"/>
      <c r="GJZ39" s="267"/>
      <c r="GKA39" s="267"/>
      <c r="GKB39" s="267"/>
      <c r="GKC39" s="267"/>
      <c r="GKD39" s="267"/>
      <c r="GKE39" s="267"/>
      <c r="GKF39" s="267"/>
      <c r="GKG39" s="267"/>
      <c r="GKH39" s="267"/>
      <c r="GKI39" s="267"/>
      <c r="GKJ39" s="267"/>
      <c r="GKK39" s="267"/>
      <c r="GKL39" s="267"/>
      <c r="GKM39" s="267"/>
      <c r="GKN39" s="267"/>
      <c r="GKO39" s="267"/>
      <c r="GKP39" s="267"/>
      <c r="GKQ39" s="267"/>
      <c r="GKR39" s="267"/>
      <c r="GKS39" s="267"/>
      <c r="GKT39" s="267"/>
      <c r="GKU39" s="267"/>
      <c r="GKV39" s="267"/>
      <c r="GKW39" s="267"/>
      <c r="GKX39" s="267"/>
      <c r="GKY39" s="267"/>
      <c r="GKZ39" s="267"/>
      <c r="GLA39" s="267"/>
      <c r="GLB39" s="267"/>
      <c r="GLC39" s="267"/>
      <c r="GLD39" s="267"/>
      <c r="GLE39" s="267"/>
      <c r="GLF39" s="267"/>
      <c r="GLG39" s="267"/>
      <c r="GLH39" s="267"/>
      <c r="GLI39" s="267"/>
      <c r="GLJ39" s="267"/>
      <c r="GLK39" s="267"/>
      <c r="GLL39" s="267"/>
      <c r="GLM39" s="267"/>
      <c r="GLN39" s="267"/>
      <c r="GLO39" s="267"/>
      <c r="GLP39" s="267"/>
      <c r="GLQ39" s="267"/>
      <c r="GLR39" s="267"/>
      <c r="GLS39" s="267"/>
      <c r="GLT39" s="267"/>
      <c r="GLU39" s="267"/>
      <c r="GLV39" s="267"/>
      <c r="GLW39" s="267"/>
      <c r="GLX39" s="267"/>
      <c r="GLY39" s="267"/>
      <c r="GLZ39" s="267"/>
      <c r="GMA39" s="267"/>
      <c r="GMB39" s="267"/>
      <c r="GMC39" s="267"/>
      <c r="GMD39" s="267"/>
      <c r="GME39" s="267"/>
      <c r="GMF39" s="267"/>
      <c r="GMG39" s="267"/>
      <c r="GMH39" s="267"/>
      <c r="GMI39" s="267"/>
      <c r="GMJ39" s="267"/>
      <c r="GMK39" s="267"/>
      <c r="GML39" s="267"/>
      <c r="GMM39" s="267"/>
      <c r="GMN39" s="267"/>
      <c r="GMO39" s="267"/>
      <c r="GMP39" s="267"/>
      <c r="GMQ39" s="267"/>
      <c r="GMR39" s="267"/>
      <c r="GMS39" s="267"/>
      <c r="GMT39" s="267"/>
      <c r="GMU39" s="267"/>
      <c r="GMV39" s="267"/>
      <c r="GMW39" s="267"/>
      <c r="GMX39" s="267"/>
      <c r="GMY39" s="267"/>
      <c r="GMZ39" s="267"/>
      <c r="GNA39" s="267"/>
      <c r="GNB39" s="267"/>
      <c r="GNC39" s="267"/>
      <c r="GND39" s="267"/>
      <c r="GNE39" s="267"/>
      <c r="GNF39" s="267"/>
      <c r="GNG39" s="267"/>
      <c r="GNH39" s="267"/>
      <c r="GNI39" s="267"/>
      <c r="GNJ39" s="267"/>
      <c r="GNK39" s="267"/>
      <c r="GNL39" s="267"/>
      <c r="GNM39" s="267"/>
      <c r="GNN39" s="267"/>
      <c r="GNO39" s="267"/>
      <c r="GNP39" s="267"/>
      <c r="GNQ39" s="267"/>
      <c r="GNR39" s="267"/>
      <c r="GNS39" s="267"/>
      <c r="GNT39" s="267"/>
      <c r="GNU39" s="267"/>
      <c r="GNV39" s="267"/>
      <c r="GNW39" s="267"/>
      <c r="GNX39" s="267"/>
      <c r="GNY39" s="267"/>
      <c r="GNZ39" s="267"/>
      <c r="GOA39" s="267"/>
      <c r="GOB39" s="267"/>
      <c r="GOC39" s="267"/>
      <c r="GOD39" s="267"/>
      <c r="GOE39" s="267"/>
      <c r="GOF39" s="267"/>
      <c r="GOG39" s="267"/>
      <c r="GOH39" s="267"/>
      <c r="GOI39" s="267"/>
      <c r="GOJ39" s="267"/>
      <c r="GOK39" s="267"/>
      <c r="GOL39" s="267"/>
      <c r="GOM39" s="267"/>
      <c r="GON39" s="267"/>
      <c r="GOO39" s="267"/>
      <c r="GOP39" s="267"/>
      <c r="GOQ39" s="267"/>
      <c r="GOR39" s="267"/>
      <c r="GOS39" s="267"/>
      <c r="GOT39" s="267"/>
      <c r="GOU39" s="267"/>
      <c r="GOV39" s="267"/>
      <c r="GOW39" s="267"/>
      <c r="GOX39" s="267"/>
      <c r="GOY39" s="267"/>
      <c r="GOZ39" s="267"/>
      <c r="GPA39" s="267"/>
      <c r="GPB39" s="267"/>
      <c r="GPC39" s="267"/>
      <c r="GPD39" s="267"/>
      <c r="GPE39" s="267"/>
      <c r="GPF39" s="267"/>
      <c r="GPG39" s="267"/>
      <c r="GPH39" s="267"/>
      <c r="GPI39" s="267"/>
      <c r="GPJ39" s="267"/>
      <c r="GPK39" s="267"/>
      <c r="GPL39" s="267"/>
      <c r="GPM39" s="267"/>
      <c r="GPN39" s="267"/>
      <c r="GPO39" s="267"/>
      <c r="GPP39" s="267"/>
      <c r="GPQ39" s="267"/>
      <c r="GPR39" s="267"/>
      <c r="GPS39" s="267"/>
      <c r="GPT39" s="267"/>
      <c r="GPU39" s="267"/>
      <c r="GPV39" s="267"/>
      <c r="GPW39" s="267"/>
      <c r="GPX39" s="267"/>
      <c r="GPY39" s="267"/>
      <c r="GPZ39" s="267"/>
      <c r="GQA39" s="267"/>
      <c r="GQB39" s="267"/>
      <c r="GQC39" s="267"/>
      <c r="GQD39" s="267"/>
      <c r="GQE39" s="267"/>
      <c r="GQF39" s="267"/>
      <c r="GQG39" s="267"/>
      <c r="GQH39" s="267"/>
      <c r="GQI39" s="267"/>
      <c r="GQJ39" s="267"/>
      <c r="GQK39" s="267"/>
      <c r="GQL39" s="267"/>
      <c r="GQM39" s="267"/>
      <c r="GQN39" s="267"/>
      <c r="GQO39" s="267"/>
      <c r="GQP39" s="267"/>
      <c r="GQQ39" s="267"/>
      <c r="GQR39" s="267"/>
      <c r="GQS39" s="267"/>
      <c r="GQT39" s="267"/>
      <c r="GQU39" s="267"/>
      <c r="GQV39" s="267"/>
      <c r="GQW39" s="267"/>
      <c r="GQX39" s="267"/>
      <c r="GQY39" s="267"/>
      <c r="GQZ39" s="267"/>
      <c r="GRA39" s="267"/>
      <c r="GRB39" s="267"/>
      <c r="GRC39" s="267"/>
      <c r="GRD39" s="267"/>
      <c r="GRE39" s="267"/>
      <c r="GRF39" s="267"/>
      <c r="GRG39" s="267"/>
      <c r="GRH39" s="267"/>
      <c r="GRI39" s="267"/>
      <c r="GRJ39" s="267"/>
      <c r="GRK39" s="267"/>
      <c r="GRL39" s="267"/>
      <c r="GRM39" s="267"/>
      <c r="GRN39" s="267"/>
      <c r="GRO39" s="267"/>
      <c r="GRP39" s="267"/>
      <c r="GRQ39" s="267"/>
      <c r="GRR39" s="267"/>
      <c r="GRS39" s="267"/>
      <c r="GRT39" s="267"/>
      <c r="GRU39" s="267"/>
      <c r="GRV39" s="267"/>
      <c r="GRW39" s="267"/>
      <c r="GRX39" s="267"/>
      <c r="GRY39" s="267"/>
      <c r="GRZ39" s="267"/>
      <c r="GSA39" s="267"/>
      <c r="GSB39" s="267"/>
      <c r="GSC39" s="267"/>
      <c r="GSD39" s="267"/>
      <c r="GSE39" s="267"/>
      <c r="GSF39" s="267"/>
      <c r="GSG39" s="267"/>
      <c r="GSH39" s="267"/>
      <c r="GSI39" s="267"/>
      <c r="GSJ39" s="267"/>
      <c r="GSK39" s="267"/>
      <c r="GSL39" s="267"/>
      <c r="GSM39" s="267"/>
      <c r="GSN39" s="267"/>
      <c r="GSO39" s="267"/>
      <c r="GSP39" s="267"/>
      <c r="GSQ39" s="267"/>
      <c r="GSR39" s="267"/>
      <c r="GSS39" s="267"/>
      <c r="GST39" s="267"/>
      <c r="GSU39" s="267"/>
      <c r="GSV39" s="267"/>
      <c r="GSW39" s="267"/>
      <c r="GSX39" s="267"/>
      <c r="GSY39" s="267"/>
      <c r="GSZ39" s="267"/>
      <c r="GTA39" s="267"/>
      <c r="GTB39" s="267"/>
      <c r="GTC39" s="267"/>
      <c r="GTD39" s="267"/>
      <c r="GTE39" s="267"/>
      <c r="GTF39" s="267"/>
      <c r="GTG39" s="267"/>
      <c r="GTH39" s="267"/>
      <c r="GTI39" s="267"/>
      <c r="GTJ39" s="267"/>
      <c r="GTK39" s="267"/>
      <c r="GTL39" s="267"/>
      <c r="GTM39" s="267"/>
      <c r="GTN39" s="267"/>
      <c r="GTO39" s="267"/>
      <c r="GTP39" s="267"/>
      <c r="GTQ39" s="267"/>
      <c r="GTR39" s="267"/>
      <c r="GTS39" s="267"/>
      <c r="GTT39" s="267"/>
      <c r="GTU39" s="267"/>
      <c r="GTV39" s="267"/>
      <c r="GTW39" s="267"/>
      <c r="GTX39" s="267"/>
      <c r="GTY39" s="267"/>
      <c r="GTZ39" s="267"/>
      <c r="GUA39" s="267"/>
      <c r="GUB39" s="267"/>
      <c r="GUC39" s="267"/>
      <c r="GUD39" s="267"/>
      <c r="GUE39" s="267"/>
      <c r="GUF39" s="267"/>
      <c r="GUG39" s="267"/>
      <c r="GUH39" s="267"/>
      <c r="GUI39" s="267"/>
      <c r="GUJ39" s="267"/>
      <c r="GUK39" s="267"/>
      <c r="GUL39" s="267"/>
      <c r="GUM39" s="267"/>
      <c r="GUN39" s="267"/>
      <c r="GUO39" s="267"/>
      <c r="GUP39" s="267"/>
      <c r="GUQ39" s="267"/>
      <c r="GUR39" s="267"/>
      <c r="GUS39" s="267"/>
      <c r="GUT39" s="267"/>
      <c r="GUU39" s="267"/>
      <c r="GUV39" s="267"/>
      <c r="GUW39" s="267"/>
      <c r="GUX39" s="267"/>
      <c r="GUY39" s="267"/>
      <c r="GUZ39" s="267"/>
      <c r="GVA39" s="267"/>
      <c r="GVB39" s="267"/>
      <c r="GVC39" s="267"/>
      <c r="GVD39" s="267"/>
      <c r="GVE39" s="267"/>
      <c r="GVF39" s="267"/>
      <c r="GVG39" s="267"/>
      <c r="GVH39" s="267"/>
      <c r="GVI39" s="267"/>
      <c r="GVJ39" s="267"/>
      <c r="GVK39" s="267"/>
      <c r="GVL39" s="267"/>
      <c r="GVM39" s="267"/>
      <c r="GVN39" s="267"/>
      <c r="GVO39" s="267"/>
      <c r="GVP39" s="267"/>
      <c r="GVQ39" s="267"/>
      <c r="GVR39" s="267"/>
      <c r="GVS39" s="267"/>
      <c r="GVT39" s="267"/>
      <c r="GVU39" s="267"/>
      <c r="GVV39" s="267"/>
      <c r="GVW39" s="267"/>
      <c r="GVX39" s="267"/>
      <c r="GVY39" s="267"/>
      <c r="GVZ39" s="267"/>
      <c r="GWA39" s="267"/>
      <c r="GWB39" s="267"/>
      <c r="GWC39" s="267"/>
      <c r="GWD39" s="267"/>
      <c r="GWE39" s="267"/>
      <c r="GWF39" s="267"/>
      <c r="GWG39" s="267"/>
      <c r="GWH39" s="267"/>
      <c r="GWI39" s="267"/>
      <c r="GWJ39" s="267"/>
      <c r="GWK39" s="267"/>
      <c r="GWL39" s="267"/>
      <c r="GWM39" s="267"/>
      <c r="GWN39" s="267"/>
      <c r="GWO39" s="267"/>
      <c r="GWP39" s="267"/>
      <c r="GWQ39" s="267"/>
      <c r="GWR39" s="267"/>
      <c r="GWS39" s="267"/>
      <c r="GWT39" s="267"/>
      <c r="GWU39" s="267"/>
      <c r="GWV39" s="267"/>
      <c r="GWW39" s="267"/>
      <c r="GWX39" s="267"/>
      <c r="GWY39" s="267"/>
      <c r="GWZ39" s="267"/>
      <c r="GXA39" s="267"/>
      <c r="GXB39" s="267"/>
      <c r="GXC39" s="267"/>
      <c r="GXD39" s="267"/>
      <c r="GXE39" s="267"/>
      <c r="GXF39" s="267"/>
      <c r="GXG39" s="267"/>
      <c r="GXH39" s="267"/>
      <c r="GXI39" s="267"/>
      <c r="GXJ39" s="267"/>
      <c r="GXK39" s="267"/>
      <c r="GXL39" s="267"/>
      <c r="GXM39" s="267"/>
      <c r="GXN39" s="267"/>
      <c r="GXO39" s="267"/>
      <c r="GXP39" s="267"/>
      <c r="GXQ39" s="267"/>
      <c r="GXR39" s="267"/>
      <c r="GXS39" s="267"/>
      <c r="GXT39" s="267"/>
      <c r="GXU39" s="267"/>
      <c r="GXV39" s="267"/>
      <c r="GXW39" s="267"/>
      <c r="GXX39" s="267"/>
      <c r="GXY39" s="267"/>
      <c r="GXZ39" s="267"/>
      <c r="GYA39" s="267"/>
      <c r="GYB39" s="267"/>
      <c r="GYC39" s="267"/>
      <c r="GYD39" s="267"/>
      <c r="GYE39" s="267"/>
      <c r="GYF39" s="267"/>
      <c r="GYG39" s="267"/>
      <c r="GYH39" s="267"/>
      <c r="GYI39" s="267"/>
      <c r="GYJ39" s="267"/>
      <c r="GYK39" s="267"/>
      <c r="GYL39" s="267"/>
      <c r="GYM39" s="267"/>
      <c r="GYN39" s="267"/>
      <c r="GYO39" s="267"/>
      <c r="GYP39" s="267"/>
      <c r="GYQ39" s="267"/>
      <c r="GYR39" s="267"/>
      <c r="GYS39" s="267"/>
      <c r="GYT39" s="267"/>
      <c r="GYU39" s="267"/>
      <c r="GYV39" s="267"/>
      <c r="GYW39" s="267"/>
      <c r="GYX39" s="267"/>
      <c r="GYY39" s="267"/>
      <c r="GYZ39" s="267"/>
      <c r="GZA39" s="267"/>
      <c r="GZB39" s="267"/>
      <c r="GZC39" s="267"/>
      <c r="GZD39" s="267"/>
      <c r="GZE39" s="267"/>
      <c r="GZF39" s="267"/>
      <c r="GZG39" s="267"/>
      <c r="GZH39" s="267"/>
      <c r="GZI39" s="267"/>
      <c r="GZJ39" s="267"/>
      <c r="GZK39" s="267"/>
      <c r="GZL39" s="267"/>
      <c r="GZM39" s="267"/>
      <c r="GZN39" s="267"/>
      <c r="GZO39" s="267"/>
      <c r="GZP39" s="267"/>
      <c r="GZQ39" s="267"/>
      <c r="GZR39" s="267"/>
      <c r="GZS39" s="267"/>
      <c r="GZT39" s="267"/>
      <c r="GZU39" s="267"/>
      <c r="GZV39" s="267"/>
      <c r="GZW39" s="267"/>
      <c r="GZX39" s="267"/>
      <c r="GZY39" s="267"/>
      <c r="GZZ39" s="267"/>
      <c r="HAA39" s="267"/>
      <c r="HAB39" s="267"/>
      <c r="HAC39" s="267"/>
      <c r="HAD39" s="267"/>
      <c r="HAE39" s="267"/>
      <c r="HAF39" s="267"/>
      <c r="HAG39" s="267"/>
      <c r="HAH39" s="267"/>
      <c r="HAI39" s="267"/>
      <c r="HAJ39" s="267"/>
      <c r="HAK39" s="267"/>
      <c r="HAL39" s="267"/>
      <c r="HAM39" s="267"/>
      <c r="HAN39" s="267"/>
      <c r="HAO39" s="267"/>
      <c r="HAP39" s="267"/>
      <c r="HAQ39" s="267"/>
      <c r="HAR39" s="267"/>
      <c r="HAS39" s="267"/>
      <c r="HAT39" s="267"/>
      <c r="HAU39" s="267"/>
      <c r="HAV39" s="267"/>
      <c r="HAW39" s="267"/>
      <c r="HAX39" s="267"/>
      <c r="HAY39" s="267"/>
      <c r="HAZ39" s="267"/>
      <c r="HBA39" s="267"/>
      <c r="HBB39" s="267"/>
      <c r="HBC39" s="267"/>
      <c r="HBD39" s="267"/>
      <c r="HBE39" s="267"/>
      <c r="HBF39" s="267"/>
      <c r="HBG39" s="267"/>
      <c r="HBH39" s="267"/>
      <c r="HBI39" s="267"/>
      <c r="HBJ39" s="267"/>
      <c r="HBK39" s="267"/>
      <c r="HBL39" s="267"/>
      <c r="HBM39" s="267"/>
      <c r="HBN39" s="267"/>
      <c r="HBO39" s="267"/>
      <c r="HBP39" s="267"/>
      <c r="HBQ39" s="267"/>
      <c r="HBR39" s="267"/>
      <c r="HBS39" s="267"/>
      <c r="HBT39" s="267"/>
      <c r="HBU39" s="267"/>
      <c r="HBV39" s="267"/>
      <c r="HBW39" s="267"/>
      <c r="HBX39" s="267"/>
      <c r="HBY39" s="267"/>
      <c r="HBZ39" s="267"/>
      <c r="HCA39" s="267"/>
      <c r="HCB39" s="267"/>
      <c r="HCC39" s="267"/>
      <c r="HCD39" s="267"/>
      <c r="HCE39" s="267"/>
      <c r="HCF39" s="267"/>
      <c r="HCG39" s="267"/>
      <c r="HCH39" s="267"/>
      <c r="HCI39" s="267"/>
      <c r="HCJ39" s="267"/>
      <c r="HCK39" s="267"/>
      <c r="HCL39" s="267"/>
      <c r="HCM39" s="267"/>
      <c r="HCN39" s="267"/>
      <c r="HCO39" s="267"/>
      <c r="HCP39" s="267"/>
      <c r="HCQ39" s="267"/>
      <c r="HCR39" s="267"/>
      <c r="HCS39" s="267"/>
      <c r="HCT39" s="267"/>
      <c r="HCU39" s="267"/>
      <c r="HCV39" s="267"/>
      <c r="HCW39" s="267"/>
      <c r="HCX39" s="267"/>
      <c r="HCY39" s="267"/>
      <c r="HCZ39" s="267"/>
      <c r="HDA39" s="267"/>
      <c r="HDB39" s="267"/>
      <c r="HDC39" s="267"/>
      <c r="HDD39" s="267"/>
      <c r="HDE39" s="267"/>
      <c r="HDF39" s="267"/>
      <c r="HDG39" s="267"/>
      <c r="HDH39" s="267"/>
      <c r="HDI39" s="267"/>
      <c r="HDJ39" s="267"/>
      <c r="HDK39" s="267"/>
      <c r="HDL39" s="267"/>
      <c r="HDM39" s="267"/>
      <c r="HDN39" s="267"/>
      <c r="HDO39" s="267"/>
      <c r="HDP39" s="267"/>
      <c r="HDQ39" s="267"/>
      <c r="HDR39" s="267"/>
      <c r="HDS39" s="267"/>
      <c r="HDT39" s="267"/>
      <c r="HDU39" s="267"/>
      <c r="HDV39" s="267"/>
      <c r="HDW39" s="267"/>
      <c r="HDX39" s="267"/>
      <c r="HDY39" s="267"/>
      <c r="HDZ39" s="267"/>
      <c r="HEA39" s="267"/>
      <c r="HEB39" s="267"/>
      <c r="HEC39" s="267"/>
      <c r="HED39" s="267"/>
      <c r="HEE39" s="267"/>
      <c r="HEF39" s="267"/>
      <c r="HEG39" s="267"/>
      <c r="HEH39" s="267"/>
      <c r="HEI39" s="267"/>
      <c r="HEJ39" s="267"/>
      <c r="HEK39" s="267"/>
      <c r="HEL39" s="267"/>
      <c r="HEM39" s="267"/>
      <c r="HEN39" s="267"/>
      <c r="HEO39" s="267"/>
      <c r="HEP39" s="267"/>
      <c r="HEQ39" s="267"/>
      <c r="HER39" s="267"/>
      <c r="HES39" s="267"/>
      <c r="HET39" s="267"/>
      <c r="HEU39" s="267"/>
      <c r="HEV39" s="267"/>
      <c r="HEW39" s="267"/>
      <c r="HEX39" s="267"/>
      <c r="HEY39" s="267"/>
      <c r="HEZ39" s="267"/>
      <c r="HFA39" s="267"/>
      <c r="HFB39" s="267"/>
      <c r="HFC39" s="267"/>
      <c r="HFD39" s="267"/>
      <c r="HFE39" s="267"/>
      <c r="HFF39" s="267"/>
      <c r="HFG39" s="267"/>
      <c r="HFH39" s="267"/>
      <c r="HFI39" s="267"/>
      <c r="HFJ39" s="267"/>
      <c r="HFK39" s="267"/>
      <c r="HFL39" s="267"/>
      <c r="HFM39" s="267"/>
      <c r="HFN39" s="267"/>
      <c r="HFO39" s="267"/>
      <c r="HFP39" s="267"/>
      <c r="HFQ39" s="267"/>
      <c r="HFR39" s="267"/>
      <c r="HFS39" s="267"/>
      <c r="HFT39" s="267"/>
      <c r="HFU39" s="267"/>
      <c r="HFV39" s="267"/>
      <c r="HFW39" s="267"/>
      <c r="HFX39" s="267"/>
      <c r="HFY39" s="267"/>
      <c r="HFZ39" s="267"/>
      <c r="HGA39" s="267"/>
      <c r="HGB39" s="267"/>
      <c r="HGC39" s="267"/>
      <c r="HGD39" s="267"/>
      <c r="HGE39" s="267"/>
      <c r="HGF39" s="267"/>
      <c r="HGG39" s="267"/>
      <c r="HGH39" s="267"/>
      <c r="HGI39" s="267"/>
      <c r="HGJ39" s="267"/>
      <c r="HGK39" s="267"/>
      <c r="HGL39" s="267"/>
      <c r="HGM39" s="267"/>
      <c r="HGN39" s="267"/>
      <c r="HGO39" s="267"/>
      <c r="HGP39" s="267"/>
      <c r="HGQ39" s="267"/>
      <c r="HGR39" s="267"/>
      <c r="HGS39" s="267"/>
      <c r="HGT39" s="267"/>
      <c r="HGU39" s="267"/>
      <c r="HGV39" s="267"/>
      <c r="HGW39" s="267"/>
      <c r="HGX39" s="267"/>
      <c r="HGY39" s="267"/>
      <c r="HGZ39" s="267"/>
      <c r="HHA39" s="267"/>
      <c r="HHB39" s="267"/>
      <c r="HHC39" s="267"/>
      <c r="HHD39" s="267"/>
      <c r="HHE39" s="267"/>
      <c r="HHF39" s="267"/>
      <c r="HHG39" s="267"/>
      <c r="HHH39" s="267"/>
      <c r="HHI39" s="267"/>
      <c r="HHJ39" s="267"/>
      <c r="HHK39" s="267"/>
      <c r="HHL39" s="267"/>
      <c r="HHM39" s="267"/>
      <c r="HHN39" s="267"/>
      <c r="HHO39" s="267"/>
      <c r="HHP39" s="267"/>
      <c r="HHQ39" s="267"/>
      <c r="HHR39" s="267"/>
      <c r="HHS39" s="267"/>
      <c r="HHT39" s="267"/>
      <c r="HHU39" s="267"/>
      <c r="HHV39" s="267"/>
      <c r="HHW39" s="267"/>
      <c r="HHX39" s="267"/>
      <c r="HHY39" s="267"/>
      <c r="HHZ39" s="267"/>
      <c r="HIA39" s="267"/>
      <c r="HIB39" s="267"/>
      <c r="HIC39" s="267"/>
      <c r="HID39" s="267"/>
      <c r="HIE39" s="267"/>
      <c r="HIF39" s="267"/>
      <c r="HIG39" s="267"/>
      <c r="HIH39" s="267"/>
      <c r="HII39" s="267"/>
      <c r="HIJ39" s="267"/>
      <c r="HIK39" s="267"/>
      <c r="HIL39" s="267"/>
      <c r="HIM39" s="267"/>
      <c r="HIN39" s="267"/>
      <c r="HIO39" s="267"/>
      <c r="HIP39" s="267"/>
      <c r="HIQ39" s="267"/>
      <c r="HIR39" s="267"/>
      <c r="HIS39" s="267"/>
      <c r="HIT39" s="267"/>
      <c r="HIU39" s="267"/>
      <c r="HIV39" s="267"/>
      <c r="HIW39" s="267"/>
      <c r="HIX39" s="267"/>
      <c r="HIY39" s="267"/>
      <c r="HIZ39" s="267"/>
      <c r="HJA39" s="267"/>
      <c r="HJB39" s="267"/>
      <c r="HJC39" s="267"/>
      <c r="HJD39" s="267"/>
      <c r="HJE39" s="267"/>
      <c r="HJF39" s="267"/>
      <c r="HJG39" s="267"/>
      <c r="HJH39" s="267"/>
      <c r="HJI39" s="267"/>
      <c r="HJJ39" s="267"/>
      <c r="HJK39" s="267"/>
      <c r="HJL39" s="267"/>
      <c r="HJM39" s="267"/>
      <c r="HJN39" s="267"/>
      <c r="HJO39" s="267"/>
      <c r="HJP39" s="267"/>
      <c r="HJQ39" s="267"/>
      <c r="HJR39" s="267"/>
      <c r="HJS39" s="267"/>
      <c r="HJT39" s="267"/>
      <c r="HJU39" s="267"/>
      <c r="HJV39" s="267"/>
      <c r="HJW39" s="267"/>
      <c r="HJX39" s="267"/>
      <c r="HJY39" s="267"/>
      <c r="HJZ39" s="267"/>
      <c r="HKA39" s="267"/>
      <c r="HKB39" s="267"/>
      <c r="HKC39" s="267"/>
      <c r="HKD39" s="267"/>
      <c r="HKE39" s="267"/>
      <c r="HKF39" s="267"/>
      <c r="HKG39" s="267"/>
      <c r="HKH39" s="267"/>
      <c r="HKI39" s="267"/>
      <c r="HKJ39" s="267"/>
      <c r="HKK39" s="267"/>
      <c r="HKL39" s="267"/>
      <c r="HKM39" s="267"/>
      <c r="HKN39" s="267"/>
      <c r="HKO39" s="267"/>
      <c r="HKP39" s="267"/>
      <c r="HKQ39" s="267"/>
      <c r="HKR39" s="267"/>
      <c r="HKS39" s="267"/>
      <c r="HKT39" s="267"/>
      <c r="HKU39" s="267"/>
      <c r="HKV39" s="267"/>
      <c r="HKW39" s="267"/>
      <c r="HKX39" s="267"/>
      <c r="HKY39" s="267"/>
      <c r="HKZ39" s="267"/>
      <c r="HLA39" s="267"/>
      <c r="HLB39" s="267"/>
      <c r="HLC39" s="267"/>
      <c r="HLD39" s="267"/>
      <c r="HLE39" s="267"/>
      <c r="HLF39" s="267"/>
      <c r="HLG39" s="267"/>
      <c r="HLH39" s="267"/>
      <c r="HLI39" s="267"/>
      <c r="HLJ39" s="267"/>
      <c r="HLK39" s="267"/>
      <c r="HLL39" s="267"/>
      <c r="HLM39" s="267"/>
      <c r="HLN39" s="267"/>
      <c r="HLO39" s="267"/>
      <c r="HLP39" s="267"/>
      <c r="HLQ39" s="267"/>
      <c r="HLR39" s="267"/>
      <c r="HLS39" s="267"/>
      <c r="HLT39" s="267"/>
      <c r="HLU39" s="267"/>
      <c r="HLV39" s="267"/>
      <c r="HLW39" s="267"/>
      <c r="HLX39" s="267"/>
      <c r="HLY39" s="267"/>
      <c r="HLZ39" s="267"/>
      <c r="HMA39" s="267"/>
      <c r="HMB39" s="267"/>
      <c r="HMC39" s="267"/>
      <c r="HMD39" s="267"/>
      <c r="HME39" s="267"/>
      <c r="HMF39" s="267"/>
      <c r="HMG39" s="267"/>
      <c r="HMH39" s="267"/>
      <c r="HMI39" s="267"/>
      <c r="HMJ39" s="267"/>
      <c r="HMK39" s="267"/>
      <c r="HML39" s="267"/>
      <c r="HMM39" s="267"/>
      <c r="HMN39" s="267"/>
      <c r="HMO39" s="267"/>
      <c r="HMP39" s="267"/>
      <c r="HMQ39" s="267"/>
      <c r="HMR39" s="267"/>
      <c r="HMS39" s="267"/>
      <c r="HMT39" s="267"/>
      <c r="HMU39" s="267"/>
      <c r="HMV39" s="267"/>
      <c r="HMW39" s="267"/>
      <c r="HMX39" s="267"/>
      <c r="HMY39" s="267"/>
      <c r="HMZ39" s="267"/>
      <c r="HNA39" s="267"/>
      <c r="HNB39" s="267"/>
      <c r="HNC39" s="267"/>
      <c r="HND39" s="267"/>
      <c r="HNE39" s="267"/>
      <c r="HNF39" s="267"/>
      <c r="HNG39" s="267"/>
      <c r="HNH39" s="267"/>
      <c r="HNI39" s="267"/>
      <c r="HNJ39" s="267"/>
      <c r="HNK39" s="267"/>
      <c r="HNL39" s="267"/>
      <c r="HNM39" s="267"/>
      <c r="HNN39" s="267"/>
      <c r="HNO39" s="267"/>
      <c r="HNP39" s="267"/>
      <c r="HNQ39" s="267"/>
      <c r="HNR39" s="267"/>
      <c r="HNS39" s="267"/>
      <c r="HNT39" s="267"/>
      <c r="HNU39" s="267"/>
      <c r="HNV39" s="267"/>
      <c r="HNW39" s="267"/>
      <c r="HNX39" s="267"/>
      <c r="HNY39" s="267"/>
      <c r="HNZ39" s="267"/>
      <c r="HOA39" s="267"/>
      <c r="HOB39" s="267"/>
      <c r="HOC39" s="267"/>
      <c r="HOD39" s="267"/>
      <c r="HOE39" s="267"/>
      <c r="HOF39" s="267"/>
      <c r="HOG39" s="267"/>
      <c r="HOH39" s="267"/>
      <c r="HOI39" s="267"/>
      <c r="HOJ39" s="267"/>
      <c r="HOK39" s="267"/>
      <c r="HOL39" s="267"/>
      <c r="HOM39" s="267"/>
      <c r="HON39" s="267"/>
      <c r="HOO39" s="267"/>
      <c r="HOP39" s="267"/>
      <c r="HOQ39" s="267"/>
      <c r="HOR39" s="267"/>
      <c r="HOS39" s="267"/>
      <c r="HOT39" s="267"/>
      <c r="HOU39" s="267"/>
      <c r="HOV39" s="267"/>
      <c r="HOW39" s="267"/>
      <c r="HOX39" s="267"/>
      <c r="HOY39" s="267"/>
      <c r="HOZ39" s="267"/>
      <c r="HPA39" s="267"/>
      <c r="HPB39" s="267"/>
      <c r="HPC39" s="267"/>
      <c r="HPD39" s="267"/>
      <c r="HPE39" s="267"/>
      <c r="HPF39" s="267"/>
      <c r="HPG39" s="267"/>
      <c r="HPH39" s="267"/>
      <c r="HPI39" s="267"/>
      <c r="HPJ39" s="267"/>
      <c r="HPK39" s="267"/>
      <c r="HPL39" s="267"/>
      <c r="HPM39" s="267"/>
      <c r="HPN39" s="267"/>
      <c r="HPO39" s="267"/>
      <c r="HPP39" s="267"/>
      <c r="HPQ39" s="267"/>
      <c r="HPR39" s="267"/>
      <c r="HPS39" s="267"/>
      <c r="HPT39" s="267"/>
      <c r="HPU39" s="267"/>
      <c r="HPV39" s="267"/>
      <c r="HPW39" s="267"/>
      <c r="HPX39" s="267"/>
      <c r="HPY39" s="267"/>
      <c r="HPZ39" s="267"/>
      <c r="HQA39" s="267"/>
      <c r="HQB39" s="267"/>
      <c r="HQC39" s="267"/>
      <c r="HQD39" s="267"/>
      <c r="HQE39" s="267"/>
      <c r="HQF39" s="267"/>
      <c r="HQG39" s="267"/>
      <c r="HQH39" s="267"/>
      <c r="HQI39" s="267"/>
      <c r="HQJ39" s="267"/>
      <c r="HQK39" s="267"/>
      <c r="HQL39" s="267"/>
      <c r="HQM39" s="267"/>
      <c r="HQN39" s="267"/>
      <c r="HQO39" s="267"/>
      <c r="HQP39" s="267"/>
      <c r="HQQ39" s="267"/>
      <c r="HQR39" s="267"/>
      <c r="HQS39" s="267"/>
      <c r="HQT39" s="267"/>
      <c r="HQU39" s="267"/>
      <c r="HQV39" s="267"/>
      <c r="HQW39" s="267"/>
      <c r="HQX39" s="267"/>
      <c r="HQY39" s="267"/>
      <c r="HQZ39" s="267"/>
      <c r="HRA39" s="267"/>
      <c r="HRB39" s="267"/>
      <c r="HRC39" s="267"/>
      <c r="HRD39" s="267"/>
      <c r="HRE39" s="267"/>
      <c r="HRF39" s="267"/>
      <c r="HRG39" s="267"/>
      <c r="HRH39" s="267"/>
      <c r="HRI39" s="267"/>
      <c r="HRJ39" s="267"/>
      <c r="HRK39" s="267"/>
      <c r="HRL39" s="267"/>
      <c r="HRM39" s="267"/>
      <c r="HRN39" s="267"/>
      <c r="HRO39" s="267"/>
      <c r="HRP39" s="267"/>
      <c r="HRQ39" s="267"/>
      <c r="HRR39" s="267"/>
      <c r="HRS39" s="267"/>
      <c r="HRT39" s="267"/>
      <c r="HRU39" s="267"/>
      <c r="HRV39" s="267"/>
      <c r="HRW39" s="267"/>
      <c r="HRX39" s="267"/>
      <c r="HRY39" s="267"/>
      <c r="HRZ39" s="267"/>
      <c r="HSA39" s="267"/>
      <c r="HSB39" s="267"/>
      <c r="HSC39" s="267"/>
      <c r="HSD39" s="267"/>
      <c r="HSE39" s="267"/>
      <c r="HSF39" s="267"/>
      <c r="HSG39" s="267"/>
      <c r="HSH39" s="267"/>
      <c r="HSI39" s="267"/>
      <c r="HSJ39" s="267"/>
      <c r="HSK39" s="267"/>
      <c r="HSL39" s="267"/>
      <c r="HSM39" s="267"/>
      <c r="HSN39" s="267"/>
      <c r="HSO39" s="267"/>
      <c r="HSP39" s="267"/>
      <c r="HSQ39" s="267"/>
      <c r="HSR39" s="267"/>
      <c r="HSS39" s="267"/>
      <c r="HST39" s="267"/>
      <c r="HSU39" s="267"/>
      <c r="HSV39" s="267"/>
      <c r="HSW39" s="267"/>
      <c r="HSX39" s="267"/>
      <c r="HSY39" s="267"/>
      <c r="HSZ39" s="267"/>
      <c r="HTA39" s="267"/>
      <c r="HTB39" s="267"/>
      <c r="HTC39" s="267"/>
      <c r="HTD39" s="267"/>
      <c r="HTE39" s="267"/>
      <c r="HTF39" s="267"/>
      <c r="HTG39" s="267"/>
      <c r="HTH39" s="267"/>
      <c r="HTI39" s="267"/>
      <c r="HTJ39" s="267"/>
      <c r="HTK39" s="267"/>
      <c r="HTL39" s="267"/>
      <c r="HTM39" s="267"/>
      <c r="HTN39" s="267"/>
      <c r="HTO39" s="267"/>
      <c r="HTP39" s="267"/>
      <c r="HTQ39" s="267"/>
      <c r="HTR39" s="267"/>
      <c r="HTS39" s="267"/>
      <c r="HTT39" s="267"/>
      <c r="HTU39" s="267"/>
      <c r="HTV39" s="267"/>
      <c r="HTW39" s="267"/>
      <c r="HTX39" s="267"/>
      <c r="HTY39" s="267"/>
      <c r="HTZ39" s="267"/>
      <c r="HUA39" s="267"/>
      <c r="HUB39" s="267"/>
      <c r="HUC39" s="267"/>
      <c r="HUD39" s="267"/>
      <c r="HUE39" s="267"/>
      <c r="HUF39" s="267"/>
      <c r="HUG39" s="267"/>
      <c r="HUH39" s="267"/>
      <c r="HUI39" s="267"/>
      <c r="HUJ39" s="267"/>
      <c r="HUK39" s="267"/>
      <c r="HUL39" s="267"/>
      <c r="HUM39" s="267"/>
      <c r="HUN39" s="267"/>
      <c r="HUO39" s="267"/>
      <c r="HUP39" s="267"/>
      <c r="HUQ39" s="267"/>
      <c r="HUR39" s="267"/>
      <c r="HUS39" s="267"/>
      <c r="HUT39" s="267"/>
      <c r="HUU39" s="267"/>
      <c r="HUV39" s="267"/>
      <c r="HUW39" s="267"/>
      <c r="HUX39" s="267"/>
      <c r="HUY39" s="267"/>
      <c r="HUZ39" s="267"/>
      <c r="HVA39" s="267"/>
      <c r="HVB39" s="267"/>
      <c r="HVC39" s="267"/>
      <c r="HVD39" s="267"/>
      <c r="HVE39" s="267"/>
      <c r="HVF39" s="267"/>
      <c r="HVG39" s="267"/>
      <c r="HVH39" s="267"/>
      <c r="HVI39" s="267"/>
      <c r="HVJ39" s="267"/>
      <c r="HVK39" s="267"/>
      <c r="HVL39" s="267"/>
      <c r="HVM39" s="267"/>
      <c r="HVN39" s="267"/>
      <c r="HVO39" s="267"/>
      <c r="HVP39" s="267"/>
      <c r="HVQ39" s="267"/>
      <c r="HVR39" s="267"/>
      <c r="HVS39" s="267"/>
      <c r="HVT39" s="267"/>
      <c r="HVU39" s="267"/>
      <c r="HVV39" s="267"/>
      <c r="HVW39" s="267"/>
      <c r="HVX39" s="267"/>
      <c r="HVY39" s="267"/>
      <c r="HVZ39" s="267"/>
      <c r="HWA39" s="267"/>
      <c r="HWB39" s="267"/>
      <c r="HWC39" s="267"/>
      <c r="HWD39" s="267"/>
      <c r="HWE39" s="267"/>
      <c r="HWF39" s="267"/>
      <c r="HWG39" s="267"/>
      <c r="HWH39" s="267"/>
      <c r="HWI39" s="267"/>
      <c r="HWJ39" s="267"/>
      <c r="HWK39" s="267"/>
      <c r="HWL39" s="267"/>
      <c r="HWM39" s="267"/>
      <c r="HWN39" s="267"/>
      <c r="HWO39" s="267"/>
      <c r="HWP39" s="267"/>
      <c r="HWQ39" s="267"/>
      <c r="HWR39" s="267"/>
      <c r="HWS39" s="267"/>
      <c r="HWT39" s="267"/>
      <c r="HWU39" s="267"/>
      <c r="HWV39" s="267"/>
      <c r="HWW39" s="267"/>
      <c r="HWX39" s="267"/>
      <c r="HWY39" s="267"/>
      <c r="HWZ39" s="267"/>
      <c r="HXA39" s="267"/>
      <c r="HXB39" s="267"/>
      <c r="HXC39" s="267"/>
      <c r="HXD39" s="267"/>
      <c r="HXE39" s="267"/>
      <c r="HXF39" s="267"/>
      <c r="HXG39" s="267"/>
      <c r="HXH39" s="267"/>
      <c r="HXI39" s="267"/>
      <c r="HXJ39" s="267"/>
      <c r="HXK39" s="267"/>
      <c r="HXL39" s="267"/>
      <c r="HXM39" s="267"/>
      <c r="HXN39" s="267"/>
      <c r="HXO39" s="267"/>
      <c r="HXP39" s="267"/>
      <c r="HXQ39" s="267"/>
      <c r="HXR39" s="267"/>
      <c r="HXS39" s="267"/>
      <c r="HXT39" s="267"/>
      <c r="HXU39" s="267"/>
      <c r="HXV39" s="267"/>
      <c r="HXW39" s="267"/>
      <c r="HXX39" s="267"/>
      <c r="HXY39" s="267"/>
      <c r="HXZ39" s="267"/>
      <c r="HYA39" s="267"/>
      <c r="HYB39" s="267"/>
      <c r="HYC39" s="267"/>
      <c r="HYD39" s="267"/>
      <c r="HYE39" s="267"/>
      <c r="HYF39" s="267"/>
      <c r="HYG39" s="267"/>
      <c r="HYH39" s="267"/>
      <c r="HYI39" s="267"/>
      <c r="HYJ39" s="267"/>
      <c r="HYK39" s="267"/>
      <c r="HYL39" s="267"/>
      <c r="HYM39" s="267"/>
      <c r="HYN39" s="267"/>
      <c r="HYO39" s="267"/>
      <c r="HYP39" s="267"/>
      <c r="HYQ39" s="267"/>
      <c r="HYR39" s="267"/>
      <c r="HYS39" s="267"/>
      <c r="HYT39" s="267"/>
      <c r="HYU39" s="267"/>
      <c r="HYV39" s="267"/>
      <c r="HYW39" s="267"/>
      <c r="HYX39" s="267"/>
      <c r="HYY39" s="267"/>
      <c r="HYZ39" s="267"/>
      <c r="HZA39" s="267"/>
      <c r="HZB39" s="267"/>
      <c r="HZC39" s="267"/>
      <c r="HZD39" s="267"/>
      <c r="HZE39" s="267"/>
      <c r="HZF39" s="267"/>
      <c r="HZG39" s="267"/>
      <c r="HZH39" s="267"/>
      <c r="HZI39" s="267"/>
      <c r="HZJ39" s="267"/>
      <c r="HZK39" s="267"/>
      <c r="HZL39" s="267"/>
      <c r="HZM39" s="267"/>
      <c r="HZN39" s="267"/>
      <c r="HZO39" s="267"/>
      <c r="HZP39" s="267"/>
      <c r="HZQ39" s="267"/>
      <c r="HZR39" s="267"/>
      <c r="HZS39" s="267"/>
      <c r="HZT39" s="267"/>
      <c r="HZU39" s="267"/>
      <c r="HZV39" s="267"/>
      <c r="HZW39" s="267"/>
      <c r="HZX39" s="267"/>
      <c r="HZY39" s="267"/>
      <c r="HZZ39" s="267"/>
      <c r="IAA39" s="267"/>
      <c r="IAB39" s="267"/>
      <c r="IAC39" s="267"/>
      <c r="IAD39" s="267"/>
      <c r="IAE39" s="267"/>
      <c r="IAF39" s="267"/>
      <c r="IAG39" s="267"/>
      <c r="IAH39" s="267"/>
      <c r="IAI39" s="267"/>
      <c r="IAJ39" s="267"/>
      <c r="IAK39" s="267"/>
      <c r="IAL39" s="267"/>
      <c r="IAM39" s="267"/>
      <c r="IAN39" s="267"/>
      <c r="IAO39" s="267"/>
      <c r="IAP39" s="267"/>
      <c r="IAQ39" s="267"/>
      <c r="IAR39" s="267"/>
      <c r="IAS39" s="267"/>
      <c r="IAT39" s="267"/>
      <c r="IAU39" s="267"/>
      <c r="IAV39" s="267"/>
      <c r="IAW39" s="267"/>
      <c r="IAX39" s="267"/>
      <c r="IAY39" s="267"/>
      <c r="IAZ39" s="267"/>
      <c r="IBA39" s="267"/>
      <c r="IBB39" s="267"/>
      <c r="IBC39" s="267"/>
      <c r="IBD39" s="267"/>
      <c r="IBE39" s="267"/>
      <c r="IBF39" s="267"/>
      <c r="IBG39" s="267"/>
      <c r="IBH39" s="267"/>
      <c r="IBI39" s="267"/>
      <c r="IBJ39" s="267"/>
      <c r="IBK39" s="267"/>
      <c r="IBL39" s="267"/>
      <c r="IBM39" s="267"/>
      <c r="IBN39" s="267"/>
      <c r="IBO39" s="267"/>
      <c r="IBP39" s="267"/>
      <c r="IBQ39" s="267"/>
      <c r="IBR39" s="267"/>
      <c r="IBS39" s="267"/>
      <c r="IBT39" s="267"/>
      <c r="IBU39" s="267"/>
      <c r="IBV39" s="267"/>
      <c r="IBW39" s="267"/>
      <c r="IBX39" s="267"/>
      <c r="IBY39" s="267"/>
      <c r="IBZ39" s="267"/>
      <c r="ICA39" s="267"/>
      <c r="ICB39" s="267"/>
      <c r="ICC39" s="267"/>
      <c r="ICD39" s="267"/>
      <c r="ICE39" s="267"/>
      <c r="ICF39" s="267"/>
      <c r="ICG39" s="267"/>
      <c r="ICH39" s="267"/>
      <c r="ICI39" s="267"/>
      <c r="ICJ39" s="267"/>
      <c r="ICK39" s="267"/>
      <c r="ICL39" s="267"/>
      <c r="ICM39" s="267"/>
      <c r="ICN39" s="267"/>
      <c r="ICO39" s="267"/>
      <c r="ICP39" s="267"/>
      <c r="ICQ39" s="267"/>
      <c r="ICR39" s="267"/>
      <c r="ICS39" s="267"/>
      <c r="ICT39" s="267"/>
      <c r="ICU39" s="267"/>
      <c r="ICV39" s="267"/>
      <c r="ICW39" s="267"/>
      <c r="ICX39" s="267"/>
      <c r="ICY39" s="267"/>
      <c r="ICZ39" s="267"/>
      <c r="IDA39" s="267"/>
      <c r="IDB39" s="267"/>
      <c r="IDC39" s="267"/>
      <c r="IDD39" s="267"/>
      <c r="IDE39" s="267"/>
      <c r="IDF39" s="267"/>
      <c r="IDG39" s="267"/>
      <c r="IDH39" s="267"/>
      <c r="IDI39" s="267"/>
      <c r="IDJ39" s="267"/>
      <c r="IDK39" s="267"/>
      <c r="IDL39" s="267"/>
      <c r="IDM39" s="267"/>
      <c r="IDN39" s="267"/>
      <c r="IDO39" s="267"/>
      <c r="IDP39" s="267"/>
      <c r="IDQ39" s="267"/>
      <c r="IDR39" s="267"/>
      <c r="IDS39" s="267"/>
      <c r="IDT39" s="267"/>
      <c r="IDU39" s="267"/>
      <c r="IDV39" s="267"/>
      <c r="IDW39" s="267"/>
      <c r="IDX39" s="267"/>
      <c r="IDY39" s="267"/>
      <c r="IDZ39" s="267"/>
      <c r="IEA39" s="267"/>
      <c r="IEB39" s="267"/>
      <c r="IEC39" s="267"/>
      <c r="IED39" s="267"/>
      <c r="IEE39" s="267"/>
      <c r="IEF39" s="267"/>
      <c r="IEG39" s="267"/>
      <c r="IEH39" s="267"/>
      <c r="IEI39" s="267"/>
      <c r="IEJ39" s="267"/>
      <c r="IEK39" s="267"/>
      <c r="IEL39" s="267"/>
      <c r="IEM39" s="267"/>
      <c r="IEN39" s="267"/>
      <c r="IEO39" s="267"/>
      <c r="IEP39" s="267"/>
      <c r="IEQ39" s="267"/>
      <c r="IER39" s="267"/>
      <c r="IES39" s="267"/>
      <c r="IET39" s="267"/>
      <c r="IEU39" s="267"/>
      <c r="IEV39" s="267"/>
      <c r="IEW39" s="267"/>
      <c r="IEX39" s="267"/>
      <c r="IEY39" s="267"/>
      <c r="IEZ39" s="267"/>
      <c r="IFA39" s="267"/>
      <c r="IFB39" s="267"/>
      <c r="IFC39" s="267"/>
      <c r="IFD39" s="267"/>
      <c r="IFE39" s="267"/>
      <c r="IFF39" s="267"/>
      <c r="IFG39" s="267"/>
      <c r="IFH39" s="267"/>
      <c r="IFI39" s="267"/>
      <c r="IFJ39" s="267"/>
      <c r="IFK39" s="267"/>
      <c r="IFL39" s="267"/>
      <c r="IFM39" s="267"/>
      <c r="IFN39" s="267"/>
      <c r="IFO39" s="267"/>
      <c r="IFP39" s="267"/>
      <c r="IFQ39" s="267"/>
      <c r="IFR39" s="267"/>
      <c r="IFS39" s="267"/>
      <c r="IFT39" s="267"/>
      <c r="IFU39" s="267"/>
      <c r="IFV39" s="267"/>
      <c r="IFW39" s="267"/>
      <c r="IFX39" s="267"/>
      <c r="IFY39" s="267"/>
      <c r="IFZ39" s="267"/>
      <c r="IGA39" s="267"/>
      <c r="IGB39" s="267"/>
      <c r="IGC39" s="267"/>
      <c r="IGD39" s="267"/>
      <c r="IGE39" s="267"/>
      <c r="IGF39" s="267"/>
      <c r="IGG39" s="267"/>
      <c r="IGH39" s="267"/>
      <c r="IGI39" s="267"/>
      <c r="IGJ39" s="267"/>
      <c r="IGK39" s="267"/>
      <c r="IGL39" s="267"/>
      <c r="IGM39" s="267"/>
      <c r="IGN39" s="267"/>
      <c r="IGO39" s="267"/>
      <c r="IGP39" s="267"/>
      <c r="IGQ39" s="267"/>
      <c r="IGR39" s="267"/>
      <c r="IGS39" s="267"/>
      <c r="IGT39" s="267"/>
      <c r="IGU39" s="267"/>
      <c r="IGV39" s="267"/>
      <c r="IGW39" s="267"/>
      <c r="IGX39" s="267"/>
      <c r="IGY39" s="267"/>
      <c r="IGZ39" s="267"/>
      <c r="IHA39" s="267"/>
      <c r="IHB39" s="267"/>
      <c r="IHC39" s="267"/>
      <c r="IHD39" s="267"/>
      <c r="IHE39" s="267"/>
      <c r="IHF39" s="267"/>
      <c r="IHG39" s="267"/>
      <c r="IHH39" s="267"/>
      <c r="IHI39" s="267"/>
      <c r="IHJ39" s="267"/>
      <c r="IHK39" s="267"/>
      <c r="IHL39" s="267"/>
      <c r="IHM39" s="267"/>
      <c r="IHN39" s="267"/>
      <c r="IHO39" s="267"/>
      <c r="IHP39" s="267"/>
      <c r="IHQ39" s="267"/>
      <c r="IHR39" s="267"/>
      <c r="IHS39" s="267"/>
      <c r="IHT39" s="267"/>
      <c r="IHU39" s="267"/>
      <c r="IHV39" s="267"/>
      <c r="IHW39" s="267"/>
      <c r="IHX39" s="267"/>
      <c r="IHY39" s="267"/>
      <c r="IHZ39" s="267"/>
      <c r="IIA39" s="267"/>
      <c r="IIB39" s="267"/>
      <c r="IIC39" s="267"/>
      <c r="IID39" s="267"/>
      <c r="IIE39" s="267"/>
      <c r="IIF39" s="267"/>
      <c r="IIG39" s="267"/>
      <c r="IIH39" s="267"/>
      <c r="III39" s="267"/>
      <c r="IIJ39" s="267"/>
      <c r="IIK39" s="267"/>
      <c r="IIL39" s="267"/>
      <c r="IIM39" s="267"/>
      <c r="IIN39" s="267"/>
      <c r="IIO39" s="267"/>
      <c r="IIP39" s="267"/>
      <c r="IIQ39" s="267"/>
      <c r="IIR39" s="267"/>
      <c r="IIS39" s="267"/>
      <c r="IIT39" s="267"/>
      <c r="IIU39" s="267"/>
      <c r="IIV39" s="267"/>
      <c r="IIW39" s="267"/>
      <c r="IIX39" s="267"/>
      <c r="IIY39" s="267"/>
      <c r="IIZ39" s="267"/>
      <c r="IJA39" s="267"/>
      <c r="IJB39" s="267"/>
      <c r="IJC39" s="267"/>
      <c r="IJD39" s="267"/>
      <c r="IJE39" s="267"/>
      <c r="IJF39" s="267"/>
      <c r="IJG39" s="267"/>
      <c r="IJH39" s="267"/>
      <c r="IJI39" s="267"/>
      <c r="IJJ39" s="267"/>
      <c r="IJK39" s="267"/>
      <c r="IJL39" s="267"/>
      <c r="IJM39" s="267"/>
      <c r="IJN39" s="267"/>
      <c r="IJO39" s="267"/>
      <c r="IJP39" s="267"/>
      <c r="IJQ39" s="267"/>
      <c r="IJR39" s="267"/>
      <c r="IJS39" s="267"/>
      <c r="IJT39" s="267"/>
      <c r="IJU39" s="267"/>
      <c r="IJV39" s="267"/>
      <c r="IJW39" s="267"/>
      <c r="IJX39" s="267"/>
      <c r="IJY39" s="267"/>
      <c r="IJZ39" s="267"/>
      <c r="IKA39" s="267"/>
      <c r="IKB39" s="267"/>
      <c r="IKC39" s="267"/>
      <c r="IKD39" s="267"/>
      <c r="IKE39" s="267"/>
      <c r="IKF39" s="267"/>
      <c r="IKG39" s="267"/>
      <c r="IKH39" s="267"/>
      <c r="IKI39" s="267"/>
      <c r="IKJ39" s="267"/>
      <c r="IKK39" s="267"/>
      <c r="IKL39" s="267"/>
      <c r="IKM39" s="267"/>
      <c r="IKN39" s="267"/>
      <c r="IKO39" s="267"/>
      <c r="IKP39" s="267"/>
      <c r="IKQ39" s="267"/>
      <c r="IKR39" s="267"/>
      <c r="IKS39" s="267"/>
      <c r="IKT39" s="267"/>
      <c r="IKU39" s="267"/>
      <c r="IKV39" s="267"/>
      <c r="IKW39" s="267"/>
      <c r="IKX39" s="267"/>
      <c r="IKY39" s="267"/>
      <c r="IKZ39" s="267"/>
      <c r="ILA39" s="267"/>
      <c r="ILB39" s="267"/>
      <c r="ILC39" s="267"/>
      <c r="ILD39" s="267"/>
      <c r="ILE39" s="267"/>
      <c r="ILF39" s="267"/>
      <c r="ILG39" s="267"/>
      <c r="ILH39" s="267"/>
      <c r="ILI39" s="267"/>
      <c r="ILJ39" s="267"/>
      <c r="ILK39" s="267"/>
      <c r="ILL39" s="267"/>
      <c r="ILM39" s="267"/>
      <c r="ILN39" s="267"/>
      <c r="ILO39" s="267"/>
      <c r="ILP39" s="267"/>
      <c r="ILQ39" s="267"/>
      <c r="ILR39" s="267"/>
      <c r="ILS39" s="267"/>
      <c r="ILT39" s="267"/>
      <c r="ILU39" s="267"/>
      <c r="ILV39" s="267"/>
      <c r="ILW39" s="267"/>
      <c r="ILX39" s="267"/>
      <c r="ILY39" s="267"/>
      <c r="ILZ39" s="267"/>
      <c r="IMA39" s="267"/>
      <c r="IMB39" s="267"/>
      <c r="IMC39" s="267"/>
      <c r="IMD39" s="267"/>
      <c r="IME39" s="267"/>
      <c r="IMF39" s="267"/>
      <c r="IMG39" s="267"/>
      <c r="IMH39" s="267"/>
      <c r="IMI39" s="267"/>
      <c r="IMJ39" s="267"/>
      <c r="IMK39" s="267"/>
      <c r="IML39" s="267"/>
      <c r="IMM39" s="267"/>
      <c r="IMN39" s="267"/>
      <c r="IMO39" s="267"/>
      <c r="IMP39" s="267"/>
      <c r="IMQ39" s="267"/>
      <c r="IMR39" s="267"/>
      <c r="IMS39" s="267"/>
      <c r="IMT39" s="267"/>
      <c r="IMU39" s="267"/>
      <c r="IMV39" s="267"/>
      <c r="IMW39" s="267"/>
      <c r="IMX39" s="267"/>
      <c r="IMY39" s="267"/>
      <c r="IMZ39" s="267"/>
      <c r="INA39" s="267"/>
      <c r="INB39" s="267"/>
      <c r="INC39" s="267"/>
      <c r="IND39" s="267"/>
      <c r="INE39" s="267"/>
      <c r="INF39" s="267"/>
      <c r="ING39" s="267"/>
      <c r="INH39" s="267"/>
      <c r="INI39" s="267"/>
      <c r="INJ39" s="267"/>
      <c r="INK39" s="267"/>
      <c r="INL39" s="267"/>
      <c r="INM39" s="267"/>
      <c r="INN39" s="267"/>
      <c r="INO39" s="267"/>
      <c r="INP39" s="267"/>
      <c r="INQ39" s="267"/>
      <c r="INR39" s="267"/>
      <c r="INS39" s="267"/>
      <c r="INT39" s="267"/>
      <c r="INU39" s="267"/>
      <c r="INV39" s="267"/>
      <c r="INW39" s="267"/>
      <c r="INX39" s="267"/>
      <c r="INY39" s="267"/>
      <c r="INZ39" s="267"/>
      <c r="IOA39" s="267"/>
      <c r="IOB39" s="267"/>
      <c r="IOC39" s="267"/>
      <c r="IOD39" s="267"/>
      <c r="IOE39" s="267"/>
      <c r="IOF39" s="267"/>
      <c r="IOG39" s="267"/>
      <c r="IOH39" s="267"/>
      <c r="IOI39" s="267"/>
      <c r="IOJ39" s="267"/>
      <c r="IOK39" s="267"/>
      <c r="IOL39" s="267"/>
      <c r="IOM39" s="267"/>
      <c r="ION39" s="267"/>
      <c r="IOO39" s="267"/>
      <c r="IOP39" s="267"/>
      <c r="IOQ39" s="267"/>
      <c r="IOR39" s="267"/>
      <c r="IOS39" s="267"/>
      <c r="IOT39" s="267"/>
      <c r="IOU39" s="267"/>
      <c r="IOV39" s="267"/>
      <c r="IOW39" s="267"/>
      <c r="IOX39" s="267"/>
      <c r="IOY39" s="267"/>
      <c r="IOZ39" s="267"/>
      <c r="IPA39" s="267"/>
      <c r="IPB39" s="267"/>
      <c r="IPC39" s="267"/>
      <c r="IPD39" s="267"/>
      <c r="IPE39" s="267"/>
      <c r="IPF39" s="267"/>
      <c r="IPG39" s="267"/>
      <c r="IPH39" s="267"/>
      <c r="IPI39" s="267"/>
      <c r="IPJ39" s="267"/>
      <c r="IPK39" s="267"/>
      <c r="IPL39" s="267"/>
      <c r="IPM39" s="267"/>
      <c r="IPN39" s="267"/>
      <c r="IPO39" s="267"/>
      <c r="IPP39" s="267"/>
      <c r="IPQ39" s="267"/>
      <c r="IPR39" s="267"/>
      <c r="IPS39" s="267"/>
      <c r="IPT39" s="267"/>
      <c r="IPU39" s="267"/>
      <c r="IPV39" s="267"/>
      <c r="IPW39" s="267"/>
      <c r="IPX39" s="267"/>
      <c r="IPY39" s="267"/>
      <c r="IPZ39" s="267"/>
      <c r="IQA39" s="267"/>
      <c r="IQB39" s="267"/>
      <c r="IQC39" s="267"/>
      <c r="IQD39" s="267"/>
      <c r="IQE39" s="267"/>
      <c r="IQF39" s="267"/>
      <c r="IQG39" s="267"/>
      <c r="IQH39" s="267"/>
      <c r="IQI39" s="267"/>
      <c r="IQJ39" s="267"/>
      <c r="IQK39" s="267"/>
      <c r="IQL39" s="267"/>
      <c r="IQM39" s="267"/>
      <c r="IQN39" s="267"/>
      <c r="IQO39" s="267"/>
      <c r="IQP39" s="267"/>
      <c r="IQQ39" s="267"/>
      <c r="IQR39" s="267"/>
      <c r="IQS39" s="267"/>
      <c r="IQT39" s="267"/>
      <c r="IQU39" s="267"/>
      <c r="IQV39" s="267"/>
      <c r="IQW39" s="267"/>
      <c r="IQX39" s="267"/>
      <c r="IQY39" s="267"/>
      <c r="IQZ39" s="267"/>
      <c r="IRA39" s="267"/>
      <c r="IRB39" s="267"/>
      <c r="IRC39" s="267"/>
      <c r="IRD39" s="267"/>
      <c r="IRE39" s="267"/>
      <c r="IRF39" s="267"/>
      <c r="IRG39" s="267"/>
      <c r="IRH39" s="267"/>
      <c r="IRI39" s="267"/>
      <c r="IRJ39" s="267"/>
      <c r="IRK39" s="267"/>
      <c r="IRL39" s="267"/>
      <c r="IRM39" s="267"/>
      <c r="IRN39" s="267"/>
      <c r="IRO39" s="267"/>
      <c r="IRP39" s="267"/>
      <c r="IRQ39" s="267"/>
      <c r="IRR39" s="267"/>
      <c r="IRS39" s="267"/>
      <c r="IRT39" s="267"/>
      <c r="IRU39" s="267"/>
      <c r="IRV39" s="267"/>
      <c r="IRW39" s="267"/>
      <c r="IRX39" s="267"/>
      <c r="IRY39" s="267"/>
      <c r="IRZ39" s="267"/>
      <c r="ISA39" s="267"/>
      <c r="ISB39" s="267"/>
      <c r="ISC39" s="267"/>
      <c r="ISD39" s="267"/>
      <c r="ISE39" s="267"/>
      <c r="ISF39" s="267"/>
      <c r="ISG39" s="267"/>
      <c r="ISH39" s="267"/>
      <c r="ISI39" s="267"/>
      <c r="ISJ39" s="267"/>
      <c r="ISK39" s="267"/>
      <c r="ISL39" s="267"/>
      <c r="ISM39" s="267"/>
      <c r="ISN39" s="267"/>
      <c r="ISO39" s="267"/>
      <c r="ISP39" s="267"/>
      <c r="ISQ39" s="267"/>
      <c r="ISR39" s="267"/>
      <c r="ISS39" s="267"/>
      <c r="IST39" s="267"/>
      <c r="ISU39" s="267"/>
      <c r="ISV39" s="267"/>
      <c r="ISW39" s="267"/>
      <c r="ISX39" s="267"/>
      <c r="ISY39" s="267"/>
      <c r="ISZ39" s="267"/>
      <c r="ITA39" s="267"/>
      <c r="ITB39" s="267"/>
      <c r="ITC39" s="267"/>
      <c r="ITD39" s="267"/>
      <c r="ITE39" s="267"/>
      <c r="ITF39" s="267"/>
      <c r="ITG39" s="267"/>
      <c r="ITH39" s="267"/>
      <c r="ITI39" s="267"/>
      <c r="ITJ39" s="267"/>
      <c r="ITK39" s="267"/>
      <c r="ITL39" s="267"/>
      <c r="ITM39" s="267"/>
      <c r="ITN39" s="267"/>
      <c r="ITO39" s="267"/>
      <c r="ITP39" s="267"/>
      <c r="ITQ39" s="267"/>
      <c r="ITR39" s="267"/>
      <c r="ITS39" s="267"/>
      <c r="ITT39" s="267"/>
      <c r="ITU39" s="267"/>
      <c r="ITV39" s="267"/>
      <c r="ITW39" s="267"/>
      <c r="ITX39" s="267"/>
      <c r="ITY39" s="267"/>
      <c r="ITZ39" s="267"/>
      <c r="IUA39" s="267"/>
      <c r="IUB39" s="267"/>
      <c r="IUC39" s="267"/>
      <c r="IUD39" s="267"/>
      <c r="IUE39" s="267"/>
      <c r="IUF39" s="267"/>
      <c r="IUG39" s="267"/>
      <c r="IUH39" s="267"/>
      <c r="IUI39" s="267"/>
      <c r="IUJ39" s="267"/>
      <c r="IUK39" s="267"/>
      <c r="IUL39" s="267"/>
      <c r="IUM39" s="267"/>
      <c r="IUN39" s="267"/>
      <c r="IUO39" s="267"/>
      <c r="IUP39" s="267"/>
      <c r="IUQ39" s="267"/>
      <c r="IUR39" s="267"/>
      <c r="IUS39" s="267"/>
      <c r="IUT39" s="267"/>
      <c r="IUU39" s="267"/>
      <c r="IUV39" s="267"/>
      <c r="IUW39" s="267"/>
      <c r="IUX39" s="267"/>
      <c r="IUY39" s="267"/>
      <c r="IUZ39" s="267"/>
      <c r="IVA39" s="267"/>
      <c r="IVB39" s="267"/>
      <c r="IVC39" s="267"/>
      <c r="IVD39" s="267"/>
      <c r="IVE39" s="267"/>
      <c r="IVF39" s="267"/>
      <c r="IVG39" s="267"/>
      <c r="IVH39" s="267"/>
      <c r="IVI39" s="267"/>
      <c r="IVJ39" s="267"/>
      <c r="IVK39" s="267"/>
      <c r="IVL39" s="267"/>
      <c r="IVM39" s="267"/>
      <c r="IVN39" s="267"/>
      <c r="IVO39" s="267"/>
      <c r="IVP39" s="267"/>
      <c r="IVQ39" s="267"/>
      <c r="IVR39" s="267"/>
      <c r="IVS39" s="267"/>
      <c r="IVT39" s="267"/>
      <c r="IVU39" s="267"/>
      <c r="IVV39" s="267"/>
      <c r="IVW39" s="267"/>
      <c r="IVX39" s="267"/>
      <c r="IVY39" s="267"/>
      <c r="IVZ39" s="267"/>
      <c r="IWA39" s="267"/>
      <c r="IWB39" s="267"/>
      <c r="IWC39" s="267"/>
      <c r="IWD39" s="267"/>
      <c r="IWE39" s="267"/>
      <c r="IWF39" s="267"/>
      <c r="IWG39" s="267"/>
      <c r="IWH39" s="267"/>
      <c r="IWI39" s="267"/>
      <c r="IWJ39" s="267"/>
      <c r="IWK39" s="267"/>
      <c r="IWL39" s="267"/>
      <c r="IWM39" s="267"/>
      <c r="IWN39" s="267"/>
      <c r="IWO39" s="267"/>
      <c r="IWP39" s="267"/>
      <c r="IWQ39" s="267"/>
      <c r="IWR39" s="267"/>
      <c r="IWS39" s="267"/>
      <c r="IWT39" s="267"/>
      <c r="IWU39" s="267"/>
      <c r="IWV39" s="267"/>
      <c r="IWW39" s="267"/>
      <c r="IWX39" s="267"/>
      <c r="IWY39" s="267"/>
      <c r="IWZ39" s="267"/>
      <c r="IXA39" s="267"/>
      <c r="IXB39" s="267"/>
      <c r="IXC39" s="267"/>
      <c r="IXD39" s="267"/>
      <c r="IXE39" s="267"/>
      <c r="IXF39" s="267"/>
      <c r="IXG39" s="267"/>
      <c r="IXH39" s="267"/>
      <c r="IXI39" s="267"/>
      <c r="IXJ39" s="267"/>
      <c r="IXK39" s="267"/>
      <c r="IXL39" s="267"/>
      <c r="IXM39" s="267"/>
      <c r="IXN39" s="267"/>
      <c r="IXO39" s="267"/>
      <c r="IXP39" s="267"/>
      <c r="IXQ39" s="267"/>
      <c r="IXR39" s="267"/>
      <c r="IXS39" s="267"/>
      <c r="IXT39" s="267"/>
      <c r="IXU39" s="267"/>
      <c r="IXV39" s="267"/>
      <c r="IXW39" s="267"/>
      <c r="IXX39" s="267"/>
      <c r="IXY39" s="267"/>
      <c r="IXZ39" s="267"/>
      <c r="IYA39" s="267"/>
      <c r="IYB39" s="267"/>
      <c r="IYC39" s="267"/>
      <c r="IYD39" s="267"/>
      <c r="IYE39" s="267"/>
      <c r="IYF39" s="267"/>
      <c r="IYG39" s="267"/>
      <c r="IYH39" s="267"/>
      <c r="IYI39" s="267"/>
      <c r="IYJ39" s="267"/>
      <c r="IYK39" s="267"/>
      <c r="IYL39" s="267"/>
      <c r="IYM39" s="267"/>
      <c r="IYN39" s="267"/>
      <c r="IYO39" s="267"/>
      <c r="IYP39" s="267"/>
      <c r="IYQ39" s="267"/>
      <c r="IYR39" s="267"/>
      <c r="IYS39" s="267"/>
      <c r="IYT39" s="267"/>
      <c r="IYU39" s="267"/>
      <c r="IYV39" s="267"/>
      <c r="IYW39" s="267"/>
      <c r="IYX39" s="267"/>
      <c r="IYY39" s="267"/>
      <c r="IYZ39" s="267"/>
      <c r="IZA39" s="267"/>
      <c r="IZB39" s="267"/>
      <c r="IZC39" s="267"/>
      <c r="IZD39" s="267"/>
      <c r="IZE39" s="267"/>
      <c r="IZF39" s="267"/>
      <c r="IZG39" s="267"/>
      <c r="IZH39" s="267"/>
      <c r="IZI39" s="267"/>
      <c r="IZJ39" s="267"/>
      <c r="IZK39" s="267"/>
      <c r="IZL39" s="267"/>
      <c r="IZM39" s="267"/>
      <c r="IZN39" s="267"/>
      <c r="IZO39" s="267"/>
      <c r="IZP39" s="267"/>
      <c r="IZQ39" s="267"/>
      <c r="IZR39" s="267"/>
      <c r="IZS39" s="267"/>
      <c r="IZT39" s="267"/>
      <c r="IZU39" s="267"/>
      <c r="IZV39" s="267"/>
      <c r="IZW39" s="267"/>
      <c r="IZX39" s="267"/>
      <c r="IZY39" s="267"/>
      <c r="IZZ39" s="267"/>
      <c r="JAA39" s="267"/>
      <c r="JAB39" s="267"/>
      <c r="JAC39" s="267"/>
      <c r="JAD39" s="267"/>
      <c r="JAE39" s="267"/>
      <c r="JAF39" s="267"/>
      <c r="JAG39" s="267"/>
      <c r="JAH39" s="267"/>
      <c r="JAI39" s="267"/>
      <c r="JAJ39" s="267"/>
      <c r="JAK39" s="267"/>
      <c r="JAL39" s="267"/>
      <c r="JAM39" s="267"/>
      <c r="JAN39" s="267"/>
      <c r="JAO39" s="267"/>
      <c r="JAP39" s="267"/>
      <c r="JAQ39" s="267"/>
      <c r="JAR39" s="267"/>
      <c r="JAS39" s="267"/>
      <c r="JAT39" s="267"/>
      <c r="JAU39" s="267"/>
      <c r="JAV39" s="267"/>
      <c r="JAW39" s="267"/>
      <c r="JAX39" s="267"/>
      <c r="JAY39" s="267"/>
      <c r="JAZ39" s="267"/>
      <c r="JBA39" s="267"/>
      <c r="JBB39" s="267"/>
      <c r="JBC39" s="267"/>
      <c r="JBD39" s="267"/>
      <c r="JBE39" s="267"/>
      <c r="JBF39" s="267"/>
      <c r="JBG39" s="267"/>
      <c r="JBH39" s="267"/>
      <c r="JBI39" s="267"/>
      <c r="JBJ39" s="267"/>
      <c r="JBK39" s="267"/>
      <c r="JBL39" s="267"/>
      <c r="JBM39" s="267"/>
      <c r="JBN39" s="267"/>
      <c r="JBO39" s="267"/>
      <c r="JBP39" s="267"/>
      <c r="JBQ39" s="267"/>
      <c r="JBR39" s="267"/>
      <c r="JBS39" s="267"/>
      <c r="JBT39" s="267"/>
      <c r="JBU39" s="267"/>
      <c r="JBV39" s="267"/>
      <c r="JBW39" s="267"/>
      <c r="JBX39" s="267"/>
      <c r="JBY39" s="267"/>
      <c r="JBZ39" s="267"/>
      <c r="JCA39" s="267"/>
      <c r="JCB39" s="267"/>
      <c r="JCC39" s="267"/>
      <c r="JCD39" s="267"/>
      <c r="JCE39" s="267"/>
      <c r="JCF39" s="267"/>
      <c r="JCG39" s="267"/>
      <c r="JCH39" s="267"/>
      <c r="JCI39" s="267"/>
      <c r="JCJ39" s="267"/>
      <c r="JCK39" s="267"/>
      <c r="JCL39" s="267"/>
      <c r="JCM39" s="267"/>
      <c r="JCN39" s="267"/>
      <c r="JCO39" s="267"/>
      <c r="JCP39" s="267"/>
      <c r="JCQ39" s="267"/>
      <c r="JCR39" s="267"/>
      <c r="JCS39" s="267"/>
      <c r="JCT39" s="267"/>
      <c r="JCU39" s="267"/>
      <c r="JCV39" s="267"/>
      <c r="JCW39" s="267"/>
      <c r="JCX39" s="267"/>
      <c r="JCY39" s="267"/>
      <c r="JCZ39" s="267"/>
      <c r="JDA39" s="267"/>
      <c r="JDB39" s="267"/>
      <c r="JDC39" s="267"/>
      <c r="JDD39" s="267"/>
      <c r="JDE39" s="267"/>
      <c r="JDF39" s="267"/>
      <c r="JDG39" s="267"/>
      <c r="JDH39" s="267"/>
      <c r="JDI39" s="267"/>
      <c r="JDJ39" s="267"/>
      <c r="JDK39" s="267"/>
      <c r="JDL39" s="267"/>
      <c r="JDM39" s="267"/>
      <c r="JDN39" s="267"/>
      <c r="JDO39" s="267"/>
      <c r="JDP39" s="267"/>
      <c r="JDQ39" s="267"/>
      <c r="JDR39" s="267"/>
      <c r="JDS39" s="267"/>
      <c r="JDT39" s="267"/>
      <c r="JDU39" s="267"/>
      <c r="JDV39" s="267"/>
      <c r="JDW39" s="267"/>
      <c r="JDX39" s="267"/>
      <c r="JDY39" s="267"/>
      <c r="JDZ39" s="267"/>
      <c r="JEA39" s="267"/>
      <c r="JEB39" s="267"/>
      <c r="JEC39" s="267"/>
      <c r="JED39" s="267"/>
      <c r="JEE39" s="267"/>
      <c r="JEF39" s="267"/>
      <c r="JEG39" s="267"/>
      <c r="JEH39" s="267"/>
      <c r="JEI39" s="267"/>
      <c r="JEJ39" s="267"/>
      <c r="JEK39" s="267"/>
      <c r="JEL39" s="267"/>
      <c r="JEM39" s="267"/>
      <c r="JEN39" s="267"/>
      <c r="JEO39" s="267"/>
      <c r="JEP39" s="267"/>
      <c r="JEQ39" s="267"/>
      <c r="JER39" s="267"/>
      <c r="JES39" s="267"/>
      <c r="JET39" s="267"/>
      <c r="JEU39" s="267"/>
      <c r="JEV39" s="267"/>
      <c r="JEW39" s="267"/>
      <c r="JEX39" s="267"/>
      <c r="JEY39" s="267"/>
      <c r="JEZ39" s="267"/>
      <c r="JFA39" s="267"/>
      <c r="JFB39" s="267"/>
      <c r="JFC39" s="267"/>
      <c r="JFD39" s="267"/>
      <c r="JFE39" s="267"/>
      <c r="JFF39" s="267"/>
      <c r="JFG39" s="267"/>
      <c r="JFH39" s="267"/>
      <c r="JFI39" s="267"/>
      <c r="JFJ39" s="267"/>
      <c r="JFK39" s="267"/>
      <c r="JFL39" s="267"/>
      <c r="JFM39" s="267"/>
      <c r="JFN39" s="267"/>
      <c r="JFO39" s="267"/>
      <c r="JFP39" s="267"/>
      <c r="JFQ39" s="267"/>
      <c r="JFR39" s="267"/>
      <c r="JFS39" s="267"/>
      <c r="JFT39" s="267"/>
      <c r="JFU39" s="267"/>
      <c r="JFV39" s="267"/>
      <c r="JFW39" s="267"/>
      <c r="JFX39" s="267"/>
      <c r="JFY39" s="267"/>
      <c r="JFZ39" s="267"/>
      <c r="JGA39" s="267"/>
      <c r="JGB39" s="267"/>
      <c r="JGC39" s="267"/>
      <c r="JGD39" s="267"/>
      <c r="JGE39" s="267"/>
      <c r="JGF39" s="267"/>
      <c r="JGG39" s="267"/>
      <c r="JGH39" s="267"/>
      <c r="JGI39" s="267"/>
      <c r="JGJ39" s="267"/>
      <c r="JGK39" s="267"/>
      <c r="JGL39" s="267"/>
      <c r="JGM39" s="267"/>
      <c r="JGN39" s="267"/>
      <c r="JGO39" s="267"/>
      <c r="JGP39" s="267"/>
      <c r="JGQ39" s="267"/>
      <c r="JGR39" s="267"/>
      <c r="JGS39" s="267"/>
      <c r="JGT39" s="267"/>
      <c r="JGU39" s="267"/>
      <c r="JGV39" s="267"/>
      <c r="JGW39" s="267"/>
      <c r="JGX39" s="267"/>
      <c r="JGY39" s="267"/>
      <c r="JGZ39" s="267"/>
      <c r="JHA39" s="267"/>
      <c r="JHB39" s="267"/>
      <c r="JHC39" s="267"/>
      <c r="JHD39" s="267"/>
      <c r="JHE39" s="267"/>
      <c r="JHF39" s="267"/>
      <c r="JHG39" s="267"/>
      <c r="JHH39" s="267"/>
      <c r="JHI39" s="267"/>
      <c r="JHJ39" s="267"/>
      <c r="JHK39" s="267"/>
      <c r="JHL39" s="267"/>
      <c r="JHM39" s="267"/>
      <c r="JHN39" s="267"/>
      <c r="JHO39" s="267"/>
      <c r="JHP39" s="267"/>
      <c r="JHQ39" s="267"/>
      <c r="JHR39" s="267"/>
      <c r="JHS39" s="267"/>
      <c r="JHT39" s="267"/>
      <c r="JHU39" s="267"/>
      <c r="JHV39" s="267"/>
      <c r="JHW39" s="267"/>
      <c r="JHX39" s="267"/>
      <c r="JHY39" s="267"/>
      <c r="JHZ39" s="267"/>
      <c r="JIA39" s="267"/>
      <c r="JIB39" s="267"/>
      <c r="JIC39" s="267"/>
      <c r="JID39" s="267"/>
      <c r="JIE39" s="267"/>
      <c r="JIF39" s="267"/>
      <c r="JIG39" s="267"/>
      <c r="JIH39" s="267"/>
      <c r="JII39" s="267"/>
      <c r="JIJ39" s="267"/>
      <c r="JIK39" s="267"/>
      <c r="JIL39" s="267"/>
      <c r="JIM39" s="267"/>
      <c r="JIN39" s="267"/>
      <c r="JIO39" s="267"/>
      <c r="JIP39" s="267"/>
      <c r="JIQ39" s="267"/>
      <c r="JIR39" s="267"/>
      <c r="JIS39" s="267"/>
      <c r="JIT39" s="267"/>
      <c r="JIU39" s="267"/>
      <c r="JIV39" s="267"/>
      <c r="JIW39" s="267"/>
      <c r="JIX39" s="267"/>
      <c r="JIY39" s="267"/>
      <c r="JIZ39" s="267"/>
      <c r="JJA39" s="267"/>
      <c r="JJB39" s="267"/>
      <c r="JJC39" s="267"/>
      <c r="JJD39" s="267"/>
      <c r="JJE39" s="267"/>
      <c r="JJF39" s="267"/>
      <c r="JJG39" s="267"/>
      <c r="JJH39" s="267"/>
      <c r="JJI39" s="267"/>
      <c r="JJJ39" s="267"/>
      <c r="JJK39" s="267"/>
      <c r="JJL39" s="267"/>
      <c r="JJM39" s="267"/>
      <c r="JJN39" s="267"/>
      <c r="JJO39" s="267"/>
      <c r="JJP39" s="267"/>
      <c r="JJQ39" s="267"/>
      <c r="JJR39" s="267"/>
      <c r="JJS39" s="267"/>
      <c r="JJT39" s="267"/>
      <c r="JJU39" s="267"/>
      <c r="JJV39" s="267"/>
      <c r="JJW39" s="267"/>
      <c r="JJX39" s="267"/>
      <c r="JJY39" s="267"/>
      <c r="JJZ39" s="267"/>
      <c r="JKA39" s="267"/>
      <c r="JKB39" s="267"/>
      <c r="JKC39" s="267"/>
      <c r="JKD39" s="267"/>
      <c r="JKE39" s="267"/>
      <c r="JKF39" s="267"/>
      <c r="JKG39" s="267"/>
      <c r="JKH39" s="267"/>
      <c r="JKI39" s="267"/>
      <c r="JKJ39" s="267"/>
      <c r="JKK39" s="267"/>
      <c r="JKL39" s="267"/>
      <c r="JKM39" s="267"/>
      <c r="JKN39" s="267"/>
      <c r="JKO39" s="267"/>
      <c r="JKP39" s="267"/>
      <c r="JKQ39" s="267"/>
      <c r="JKR39" s="267"/>
      <c r="JKS39" s="267"/>
      <c r="JKT39" s="267"/>
      <c r="JKU39" s="267"/>
      <c r="JKV39" s="267"/>
      <c r="JKW39" s="267"/>
      <c r="JKX39" s="267"/>
      <c r="JKY39" s="267"/>
      <c r="JKZ39" s="267"/>
      <c r="JLA39" s="267"/>
      <c r="JLB39" s="267"/>
      <c r="JLC39" s="267"/>
      <c r="JLD39" s="267"/>
      <c r="JLE39" s="267"/>
      <c r="JLF39" s="267"/>
      <c r="JLG39" s="267"/>
      <c r="JLH39" s="267"/>
      <c r="JLI39" s="267"/>
      <c r="JLJ39" s="267"/>
      <c r="JLK39" s="267"/>
      <c r="JLL39" s="267"/>
      <c r="JLM39" s="267"/>
      <c r="JLN39" s="267"/>
      <c r="JLO39" s="267"/>
      <c r="JLP39" s="267"/>
      <c r="JLQ39" s="267"/>
      <c r="JLR39" s="267"/>
      <c r="JLS39" s="267"/>
      <c r="JLT39" s="267"/>
      <c r="JLU39" s="267"/>
      <c r="JLV39" s="267"/>
      <c r="JLW39" s="267"/>
      <c r="JLX39" s="267"/>
      <c r="JLY39" s="267"/>
      <c r="JLZ39" s="267"/>
      <c r="JMA39" s="267"/>
      <c r="JMB39" s="267"/>
      <c r="JMC39" s="267"/>
      <c r="JMD39" s="267"/>
      <c r="JME39" s="267"/>
      <c r="JMF39" s="267"/>
      <c r="JMG39" s="267"/>
      <c r="JMH39" s="267"/>
      <c r="JMI39" s="267"/>
      <c r="JMJ39" s="267"/>
      <c r="JMK39" s="267"/>
      <c r="JML39" s="267"/>
      <c r="JMM39" s="267"/>
      <c r="JMN39" s="267"/>
      <c r="JMO39" s="267"/>
      <c r="JMP39" s="267"/>
      <c r="JMQ39" s="267"/>
      <c r="JMR39" s="267"/>
      <c r="JMS39" s="267"/>
      <c r="JMT39" s="267"/>
      <c r="JMU39" s="267"/>
      <c r="JMV39" s="267"/>
      <c r="JMW39" s="267"/>
      <c r="JMX39" s="267"/>
      <c r="JMY39" s="267"/>
      <c r="JMZ39" s="267"/>
      <c r="JNA39" s="267"/>
      <c r="JNB39" s="267"/>
      <c r="JNC39" s="267"/>
      <c r="JND39" s="267"/>
      <c r="JNE39" s="267"/>
      <c r="JNF39" s="267"/>
      <c r="JNG39" s="267"/>
      <c r="JNH39" s="267"/>
      <c r="JNI39" s="267"/>
      <c r="JNJ39" s="267"/>
      <c r="JNK39" s="267"/>
      <c r="JNL39" s="267"/>
      <c r="JNM39" s="267"/>
      <c r="JNN39" s="267"/>
      <c r="JNO39" s="267"/>
      <c r="JNP39" s="267"/>
      <c r="JNQ39" s="267"/>
      <c r="JNR39" s="267"/>
      <c r="JNS39" s="267"/>
      <c r="JNT39" s="267"/>
      <c r="JNU39" s="267"/>
      <c r="JNV39" s="267"/>
      <c r="JNW39" s="267"/>
      <c r="JNX39" s="267"/>
      <c r="JNY39" s="267"/>
      <c r="JNZ39" s="267"/>
      <c r="JOA39" s="267"/>
      <c r="JOB39" s="267"/>
      <c r="JOC39" s="267"/>
      <c r="JOD39" s="267"/>
      <c r="JOE39" s="267"/>
      <c r="JOF39" s="267"/>
      <c r="JOG39" s="267"/>
      <c r="JOH39" s="267"/>
      <c r="JOI39" s="267"/>
      <c r="JOJ39" s="267"/>
      <c r="JOK39" s="267"/>
      <c r="JOL39" s="267"/>
      <c r="JOM39" s="267"/>
      <c r="JON39" s="267"/>
      <c r="JOO39" s="267"/>
      <c r="JOP39" s="267"/>
      <c r="JOQ39" s="267"/>
      <c r="JOR39" s="267"/>
      <c r="JOS39" s="267"/>
      <c r="JOT39" s="267"/>
      <c r="JOU39" s="267"/>
      <c r="JOV39" s="267"/>
      <c r="JOW39" s="267"/>
      <c r="JOX39" s="267"/>
      <c r="JOY39" s="267"/>
      <c r="JOZ39" s="267"/>
      <c r="JPA39" s="267"/>
      <c r="JPB39" s="267"/>
      <c r="JPC39" s="267"/>
      <c r="JPD39" s="267"/>
      <c r="JPE39" s="267"/>
      <c r="JPF39" s="267"/>
      <c r="JPG39" s="267"/>
      <c r="JPH39" s="267"/>
      <c r="JPI39" s="267"/>
      <c r="JPJ39" s="267"/>
      <c r="JPK39" s="267"/>
      <c r="JPL39" s="267"/>
      <c r="JPM39" s="267"/>
      <c r="JPN39" s="267"/>
      <c r="JPO39" s="267"/>
      <c r="JPP39" s="267"/>
      <c r="JPQ39" s="267"/>
      <c r="JPR39" s="267"/>
      <c r="JPS39" s="267"/>
      <c r="JPT39" s="267"/>
      <c r="JPU39" s="267"/>
      <c r="JPV39" s="267"/>
      <c r="JPW39" s="267"/>
      <c r="JPX39" s="267"/>
      <c r="JPY39" s="267"/>
      <c r="JPZ39" s="267"/>
      <c r="JQA39" s="267"/>
      <c r="JQB39" s="267"/>
      <c r="JQC39" s="267"/>
      <c r="JQD39" s="267"/>
      <c r="JQE39" s="267"/>
      <c r="JQF39" s="267"/>
      <c r="JQG39" s="267"/>
      <c r="JQH39" s="267"/>
      <c r="JQI39" s="267"/>
      <c r="JQJ39" s="267"/>
      <c r="JQK39" s="267"/>
      <c r="JQL39" s="267"/>
      <c r="JQM39" s="267"/>
      <c r="JQN39" s="267"/>
      <c r="JQO39" s="267"/>
      <c r="JQP39" s="267"/>
      <c r="JQQ39" s="267"/>
      <c r="JQR39" s="267"/>
      <c r="JQS39" s="267"/>
      <c r="JQT39" s="267"/>
      <c r="JQU39" s="267"/>
      <c r="JQV39" s="267"/>
      <c r="JQW39" s="267"/>
      <c r="JQX39" s="267"/>
      <c r="JQY39" s="267"/>
      <c r="JQZ39" s="267"/>
      <c r="JRA39" s="267"/>
      <c r="JRB39" s="267"/>
      <c r="JRC39" s="267"/>
      <c r="JRD39" s="267"/>
      <c r="JRE39" s="267"/>
      <c r="JRF39" s="267"/>
      <c r="JRG39" s="267"/>
      <c r="JRH39" s="267"/>
      <c r="JRI39" s="267"/>
      <c r="JRJ39" s="267"/>
      <c r="JRK39" s="267"/>
      <c r="JRL39" s="267"/>
      <c r="JRM39" s="267"/>
      <c r="JRN39" s="267"/>
      <c r="JRO39" s="267"/>
      <c r="JRP39" s="267"/>
      <c r="JRQ39" s="267"/>
      <c r="JRR39" s="267"/>
      <c r="JRS39" s="267"/>
      <c r="JRT39" s="267"/>
      <c r="JRU39" s="267"/>
      <c r="JRV39" s="267"/>
      <c r="JRW39" s="267"/>
      <c r="JRX39" s="267"/>
      <c r="JRY39" s="267"/>
      <c r="JRZ39" s="267"/>
      <c r="JSA39" s="267"/>
      <c r="JSB39" s="267"/>
      <c r="JSC39" s="267"/>
      <c r="JSD39" s="267"/>
      <c r="JSE39" s="267"/>
      <c r="JSF39" s="267"/>
      <c r="JSG39" s="267"/>
      <c r="JSH39" s="267"/>
      <c r="JSI39" s="267"/>
      <c r="JSJ39" s="267"/>
      <c r="JSK39" s="267"/>
      <c r="JSL39" s="267"/>
      <c r="JSM39" s="267"/>
      <c r="JSN39" s="267"/>
      <c r="JSO39" s="267"/>
      <c r="JSP39" s="267"/>
      <c r="JSQ39" s="267"/>
      <c r="JSR39" s="267"/>
      <c r="JSS39" s="267"/>
      <c r="JST39" s="267"/>
      <c r="JSU39" s="267"/>
      <c r="JSV39" s="267"/>
      <c r="JSW39" s="267"/>
      <c r="JSX39" s="267"/>
      <c r="JSY39" s="267"/>
      <c r="JSZ39" s="267"/>
      <c r="JTA39" s="267"/>
      <c r="JTB39" s="267"/>
      <c r="JTC39" s="267"/>
      <c r="JTD39" s="267"/>
      <c r="JTE39" s="267"/>
      <c r="JTF39" s="267"/>
      <c r="JTG39" s="267"/>
      <c r="JTH39" s="267"/>
      <c r="JTI39" s="267"/>
      <c r="JTJ39" s="267"/>
      <c r="JTK39" s="267"/>
      <c r="JTL39" s="267"/>
      <c r="JTM39" s="267"/>
      <c r="JTN39" s="267"/>
      <c r="JTO39" s="267"/>
      <c r="JTP39" s="267"/>
      <c r="JTQ39" s="267"/>
      <c r="JTR39" s="267"/>
      <c r="JTS39" s="267"/>
      <c r="JTT39" s="267"/>
      <c r="JTU39" s="267"/>
      <c r="JTV39" s="267"/>
      <c r="JTW39" s="267"/>
      <c r="JTX39" s="267"/>
      <c r="JTY39" s="267"/>
      <c r="JTZ39" s="267"/>
      <c r="JUA39" s="267"/>
      <c r="JUB39" s="267"/>
      <c r="JUC39" s="267"/>
      <c r="JUD39" s="267"/>
      <c r="JUE39" s="267"/>
      <c r="JUF39" s="267"/>
      <c r="JUG39" s="267"/>
      <c r="JUH39" s="267"/>
      <c r="JUI39" s="267"/>
      <c r="JUJ39" s="267"/>
      <c r="JUK39" s="267"/>
      <c r="JUL39" s="267"/>
      <c r="JUM39" s="267"/>
      <c r="JUN39" s="267"/>
      <c r="JUO39" s="267"/>
      <c r="JUP39" s="267"/>
      <c r="JUQ39" s="267"/>
      <c r="JUR39" s="267"/>
      <c r="JUS39" s="267"/>
      <c r="JUT39" s="267"/>
      <c r="JUU39" s="267"/>
      <c r="JUV39" s="267"/>
      <c r="JUW39" s="267"/>
      <c r="JUX39" s="267"/>
      <c r="JUY39" s="267"/>
      <c r="JUZ39" s="267"/>
      <c r="JVA39" s="267"/>
      <c r="JVB39" s="267"/>
      <c r="JVC39" s="267"/>
      <c r="JVD39" s="267"/>
      <c r="JVE39" s="267"/>
      <c r="JVF39" s="267"/>
      <c r="JVG39" s="267"/>
      <c r="JVH39" s="267"/>
      <c r="JVI39" s="267"/>
      <c r="JVJ39" s="267"/>
      <c r="JVK39" s="267"/>
      <c r="JVL39" s="267"/>
      <c r="JVM39" s="267"/>
      <c r="JVN39" s="267"/>
      <c r="JVO39" s="267"/>
      <c r="JVP39" s="267"/>
      <c r="JVQ39" s="267"/>
      <c r="JVR39" s="267"/>
      <c r="JVS39" s="267"/>
      <c r="JVT39" s="267"/>
      <c r="JVU39" s="267"/>
      <c r="JVV39" s="267"/>
      <c r="JVW39" s="267"/>
      <c r="JVX39" s="267"/>
      <c r="JVY39" s="267"/>
      <c r="JVZ39" s="267"/>
      <c r="JWA39" s="267"/>
      <c r="JWB39" s="267"/>
      <c r="JWC39" s="267"/>
      <c r="JWD39" s="267"/>
      <c r="JWE39" s="267"/>
      <c r="JWF39" s="267"/>
      <c r="JWG39" s="267"/>
      <c r="JWH39" s="267"/>
      <c r="JWI39" s="267"/>
      <c r="JWJ39" s="267"/>
      <c r="JWK39" s="267"/>
      <c r="JWL39" s="267"/>
      <c r="JWM39" s="267"/>
      <c r="JWN39" s="267"/>
      <c r="JWO39" s="267"/>
      <c r="JWP39" s="267"/>
      <c r="JWQ39" s="267"/>
      <c r="JWR39" s="267"/>
      <c r="JWS39" s="267"/>
      <c r="JWT39" s="267"/>
      <c r="JWU39" s="267"/>
      <c r="JWV39" s="267"/>
      <c r="JWW39" s="267"/>
      <c r="JWX39" s="267"/>
      <c r="JWY39" s="267"/>
      <c r="JWZ39" s="267"/>
      <c r="JXA39" s="267"/>
      <c r="JXB39" s="267"/>
      <c r="JXC39" s="267"/>
      <c r="JXD39" s="267"/>
      <c r="JXE39" s="267"/>
      <c r="JXF39" s="267"/>
      <c r="JXG39" s="267"/>
      <c r="JXH39" s="267"/>
      <c r="JXI39" s="267"/>
      <c r="JXJ39" s="267"/>
      <c r="JXK39" s="267"/>
      <c r="JXL39" s="267"/>
      <c r="JXM39" s="267"/>
      <c r="JXN39" s="267"/>
      <c r="JXO39" s="267"/>
      <c r="JXP39" s="267"/>
      <c r="JXQ39" s="267"/>
      <c r="JXR39" s="267"/>
      <c r="JXS39" s="267"/>
      <c r="JXT39" s="267"/>
      <c r="JXU39" s="267"/>
      <c r="JXV39" s="267"/>
      <c r="JXW39" s="267"/>
      <c r="JXX39" s="267"/>
      <c r="JXY39" s="267"/>
      <c r="JXZ39" s="267"/>
      <c r="JYA39" s="267"/>
      <c r="JYB39" s="267"/>
      <c r="JYC39" s="267"/>
      <c r="JYD39" s="267"/>
      <c r="JYE39" s="267"/>
      <c r="JYF39" s="267"/>
      <c r="JYG39" s="267"/>
      <c r="JYH39" s="267"/>
      <c r="JYI39" s="267"/>
      <c r="JYJ39" s="267"/>
      <c r="JYK39" s="267"/>
      <c r="JYL39" s="267"/>
      <c r="JYM39" s="267"/>
      <c r="JYN39" s="267"/>
      <c r="JYO39" s="267"/>
      <c r="JYP39" s="267"/>
      <c r="JYQ39" s="267"/>
      <c r="JYR39" s="267"/>
      <c r="JYS39" s="267"/>
      <c r="JYT39" s="267"/>
      <c r="JYU39" s="267"/>
      <c r="JYV39" s="267"/>
      <c r="JYW39" s="267"/>
      <c r="JYX39" s="267"/>
      <c r="JYY39" s="267"/>
      <c r="JYZ39" s="267"/>
      <c r="JZA39" s="267"/>
      <c r="JZB39" s="267"/>
      <c r="JZC39" s="267"/>
      <c r="JZD39" s="267"/>
      <c r="JZE39" s="267"/>
      <c r="JZF39" s="267"/>
      <c r="JZG39" s="267"/>
      <c r="JZH39" s="267"/>
      <c r="JZI39" s="267"/>
      <c r="JZJ39" s="267"/>
      <c r="JZK39" s="267"/>
      <c r="JZL39" s="267"/>
      <c r="JZM39" s="267"/>
      <c r="JZN39" s="267"/>
      <c r="JZO39" s="267"/>
      <c r="JZP39" s="267"/>
      <c r="JZQ39" s="267"/>
      <c r="JZR39" s="267"/>
      <c r="JZS39" s="267"/>
      <c r="JZT39" s="267"/>
      <c r="JZU39" s="267"/>
      <c r="JZV39" s="267"/>
      <c r="JZW39" s="267"/>
      <c r="JZX39" s="267"/>
      <c r="JZY39" s="267"/>
      <c r="JZZ39" s="267"/>
      <c r="KAA39" s="267"/>
      <c r="KAB39" s="267"/>
      <c r="KAC39" s="267"/>
      <c r="KAD39" s="267"/>
      <c r="KAE39" s="267"/>
      <c r="KAF39" s="267"/>
      <c r="KAG39" s="267"/>
      <c r="KAH39" s="267"/>
      <c r="KAI39" s="267"/>
      <c r="KAJ39" s="267"/>
      <c r="KAK39" s="267"/>
      <c r="KAL39" s="267"/>
      <c r="KAM39" s="267"/>
      <c r="KAN39" s="267"/>
      <c r="KAO39" s="267"/>
      <c r="KAP39" s="267"/>
      <c r="KAQ39" s="267"/>
      <c r="KAR39" s="267"/>
      <c r="KAS39" s="267"/>
      <c r="KAT39" s="267"/>
      <c r="KAU39" s="267"/>
      <c r="KAV39" s="267"/>
      <c r="KAW39" s="267"/>
      <c r="KAX39" s="267"/>
      <c r="KAY39" s="267"/>
      <c r="KAZ39" s="267"/>
      <c r="KBA39" s="267"/>
      <c r="KBB39" s="267"/>
      <c r="KBC39" s="267"/>
      <c r="KBD39" s="267"/>
      <c r="KBE39" s="267"/>
      <c r="KBF39" s="267"/>
      <c r="KBG39" s="267"/>
      <c r="KBH39" s="267"/>
      <c r="KBI39" s="267"/>
      <c r="KBJ39" s="267"/>
      <c r="KBK39" s="267"/>
      <c r="KBL39" s="267"/>
      <c r="KBM39" s="267"/>
      <c r="KBN39" s="267"/>
      <c r="KBO39" s="267"/>
      <c r="KBP39" s="267"/>
      <c r="KBQ39" s="267"/>
      <c r="KBR39" s="267"/>
      <c r="KBS39" s="267"/>
      <c r="KBT39" s="267"/>
      <c r="KBU39" s="267"/>
      <c r="KBV39" s="267"/>
      <c r="KBW39" s="267"/>
      <c r="KBX39" s="267"/>
      <c r="KBY39" s="267"/>
      <c r="KBZ39" s="267"/>
      <c r="KCA39" s="267"/>
      <c r="KCB39" s="267"/>
      <c r="KCC39" s="267"/>
      <c r="KCD39" s="267"/>
      <c r="KCE39" s="267"/>
      <c r="KCF39" s="267"/>
      <c r="KCG39" s="267"/>
      <c r="KCH39" s="267"/>
      <c r="KCI39" s="267"/>
      <c r="KCJ39" s="267"/>
      <c r="KCK39" s="267"/>
      <c r="KCL39" s="267"/>
      <c r="KCM39" s="267"/>
      <c r="KCN39" s="267"/>
      <c r="KCO39" s="267"/>
      <c r="KCP39" s="267"/>
      <c r="KCQ39" s="267"/>
      <c r="KCR39" s="267"/>
      <c r="KCS39" s="267"/>
      <c r="KCT39" s="267"/>
      <c r="KCU39" s="267"/>
      <c r="KCV39" s="267"/>
      <c r="KCW39" s="267"/>
      <c r="KCX39" s="267"/>
      <c r="KCY39" s="267"/>
      <c r="KCZ39" s="267"/>
      <c r="KDA39" s="267"/>
      <c r="KDB39" s="267"/>
      <c r="KDC39" s="267"/>
      <c r="KDD39" s="267"/>
      <c r="KDE39" s="267"/>
      <c r="KDF39" s="267"/>
      <c r="KDG39" s="267"/>
      <c r="KDH39" s="267"/>
      <c r="KDI39" s="267"/>
      <c r="KDJ39" s="267"/>
      <c r="KDK39" s="267"/>
      <c r="KDL39" s="267"/>
      <c r="KDM39" s="267"/>
      <c r="KDN39" s="267"/>
      <c r="KDO39" s="267"/>
      <c r="KDP39" s="267"/>
      <c r="KDQ39" s="267"/>
      <c r="KDR39" s="267"/>
      <c r="KDS39" s="267"/>
      <c r="KDT39" s="267"/>
      <c r="KDU39" s="267"/>
      <c r="KDV39" s="267"/>
      <c r="KDW39" s="267"/>
      <c r="KDX39" s="267"/>
      <c r="KDY39" s="267"/>
      <c r="KDZ39" s="267"/>
      <c r="KEA39" s="267"/>
      <c r="KEB39" s="267"/>
      <c r="KEC39" s="267"/>
      <c r="KED39" s="267"/>
      <c r="KEE39" s="267"/>
      <c r="KEF39" s="267"/>
      <c r="KEG39" s="267"/>
      <c r="KEH39" s="267"/>
      <c r="KEI39" s="267"/>
      <c r="KEJ39" s="267"/>
      <c r="KEK39" s="267"/>
      <c r="KEL39" s="267"/>
      <c r="KEM39" s="267"/>
      <c r="KEN39" s="267"/>
      <c r="KEO39" s="267"/>
      <c r="KEP39" s="267"/>
      <c r="KEQ39" s="267"/>
      <c r="KER39" s="267"/>
      <c r="KES39" s="267"/>
      <c r="KET39" s="267"/>
      <c r="KEU39" s="267"/>
      <c r="KEV39" s="267"/>
      <c r="KEW39" s="267"/>
      <c r="KEX39" s="267"/>
      <c r="KEY39" s="267"/>
      <c r="KEZ39" s="267"/>
      <c r="KFA39" s="267"/>
      <c r="KFB39" s="267"/>
      <c r="KFC39" s="267"/>
      <c r="KFD39" s="267"/>
      <c r="KFE39" s="267"/>
      <c r="KFF39" s="267"/>
      <c r="KFG39" s="267"/>
      <c r="KFH39" s="267"/>
      <c r="KFI39" s="267"/>
      <c r="KFJ39" s="267"/>
      <c r="KFK39" s="267"/>
      <c r="KFL39" s="267"/>
      <c r="KFM39" s="267"/>
      <c r="KFN39" s="267"/>
      <c r="KFO39" s="267"/>
      <c r="KFP39" s="267"/>
      <c r="KFQ39" s="267"/>
      <c r="KFR39" s="267"/>
      <c r="KFS39" s="267"/>
      <c r="KFT39" s="267"/>
      <c r="KFU39" s="267"/>
      <c r="KFV39" s="267"/>
      <c r="KFW39" s="267"/>
      <c r="KFX39" s="267"/>
      <c r="KFY39" s="267"/>
      <c r="KFZ39" s="267"/>
      <c r="KGA39" s="267"/>
      <c r="KGB39" s="267"/>
      <c r="KGC39" s="267"/>
      <c r="KGD39" s="267"/>
      <c r="KGE39" s="267"/>
      <c r="KGF39" s="267"/>
      <c r="KGG39" s="267"/>
      <c r="KGH39" s="267"/>
      <c r="KGI39" s="267"/>
      <c r="KGJ39" s="267"/>
      <c r="KGK39" s="267"/>
      <c r="KGL39" s="267"/>
      <c r="KGM39" s="267"/>
      <c r="KGN39" s="267"/>
      <c r="KGO39" s="267"/>
      <c r="KGP39" s="267"/>
      <c r="KGQ39" s="267"/>
      <c r="KGR39" s="267"/>
      <c r="KGS39" s="267"/>
      <c r="KGT39" s="267"/>
      <c r="KGU39" s="267"/>
      <c r="KGV39" s="267"/>
      <c r="KGW39" s="267"/>
      <c r="KGX39" s="267"/>
      <c r="KGY39" s="267"/>
      <c r="KGZ39" s="267"/>
      <c r="KHA39" s="267"/>
      <c r="KHB39" s="267"/>
      <c r="KHC39" s="267"/>
      <c r="KHD39" s="267"/>
      <c r="KHE39" s="267"/>
      <c r="KHF39" s="267"/>
      <c r="KHG39" s="267"/>
      <c r="KHH39" s="267"/>
      <c r="KHI39" s="267"/>
      <c r="KHJ39" s="267"/>
      <c r="KHK39" s="267"/>
      <c r="KHL39" s="267"/>
      <c r="KHM39" s="267"/>
      <c r="KHN39" s="267"/>
      <c r="KHO39" s="267"/>
      <c r="KHP39" s="267"/>
      <c r="KHQ39" s="267"/>
      <c r="KHR39" s="267"/>
      <c r="KHS39" s="267"/>
      <c r="KHT39" s="267"/>
      <c r="KHU39" s="267"/>
      <c r="KHV39" s="267"/>
      <c r="KHW39" s="267"/>
      <c r="KHX39" s="267"/>
      <c r="KHY39" s="267"/>
      <c r="KHZ39" s="267"/>
      <c r="KIA39" s="267"/>
      <c r="KIB39" s="267"/>
      <c r="KIC39" s="267"/>
      <c r="KID39" s="267"/>
      <c r="KIE39" s="267"/>
      <c r="KIF39" s="267"/>
      <c r="KIG39" s="267"/>
      <c r="KIH39" s="267"/>
      <c r="KII39" s="267"/>
      <c r="KIJ39" s="267"/>
      <c r="KIK39" s="267"/>
      <c r="KIL39" s="267"/>
      <c r="KIM39" s="267"/>
      <c r="KIN39" s="267"/>
      <c r="KIO39" s="267"/>
      <c r="KIP39" s="267"/>
      <c r="KIQ39" s="267"/>
      <c r="KIR39" s="267"/>
      <c r="KIS39" s="267"/>
      <c r="KIT39" s="267"/>
      <c r="KIU39" s="267"/>
      <c r="KIV39" s="267"/>
      <c r="KIW39" s="267"/>
      <c r="KIX39" s="267"/>
      <c r="KIY39" s="267"/>
      <c r="KIZ39" s="267"/>
      <c r="KJA39" s="267"/>
      <c r="KJB39" s="267"/>
      <c r="KJC39" s="267"/>
      <c r="KJD39" s="267"/>
      <c r="KJE39" s="267"/>
      <c r="KJF39" s="267"/>
      <c r="KJG39" s="267"/>
      <c r="KJH39" s="267"/>
      <c r="KJI39" s="267"/>
      <c r="KJJ39" s="267"/>
      <c r="KJK39" s="267"/>
      <c r="KJL39" s="267"/>
      <c r="KJM39" s="267"/>
      <c r="KJN39" s="267"/>
      <c r="KJO39" s="267"/>
      <c r="KJP39" s="267"/>
      <c r="KJQ39" s="267"/>
      <c r="KJR39" s="267"/>
      <c r="KJS39" s="267"/>
      <c r="KJT39" s="267"/>
      <c r="KJU39" s="267"/>
      <c r="KJV39" s="267"/>
      <c r="KJW39" s="267"/>
      <c r="KJX39" s="267"/>
      <c r="KJY39" s="267"/>
      <c r="KJZ39" s="267"/>
      <c r="KKA39" s="267"/>
      <c r="KKB39" s="267"/>
      <c r="KKC39" s="267"/>
      <c r="KKD39" s="267"/>
      <c r="KKE39" s="267"/>
      <c r="KKF39" s="267"/>
      <c r="KKG39" s="267"/>
      <c r="KKH39" s="267"/>
      <c r="KKI39" s="267"/>
      <c r="KKJ39" s="267"/>
      <c r="KKK39" s="267"/>
      <c r="KKL39" s="267"/>
      <c r="KKM39" s="267"/>
      <c r="KKN39" s="267"/>
      <c r="KKO39" s="267"/>
      <c r="KKP39" s="267"/>
      <c r="KKQ39" s="267"/>
      <c r="KKR39" s="267"/>
      <c r="KKS39" s="267"/>
      <c r="KKT39" s="267"/>
      <c r="KKU39" s="267"/>
      <c r="KKV39" s="267"/>
      <c r="KKW39" s="267"/>
      <c r="KKX39" s="267"/>
      <c r="KKY39" s="267"/>
      <c r="KKZ39" s="267"/>
      <c r="KLA39" s="267"/>
      <c r="KLB39" s="267"/>
      <c r="KLC39" s="267"/>
      <c r="KLD39" s="267"/>
      <c r="KLE39" s="267"/>
      <c r="KLF39" s="267"/>
      <c r="KLG39" s="267"/>
      <c r="KLH39" s="267"/>
      <c r="KLI39" s="267"/>
      <c r="KLJ39" s="267"/>
      <c r="KLK39" s="267"/>
      <c r="KLL39" s="267"/>
      <c r="KLM39" s="267"/>
      <c r="KLN39" s="267"/>
      <c r="KLO39" s="267"/>
      <c r="KLP39" s="267"/>
      <c r="KLQ39" s="267"/>
      <c r="KLR39" s="267"/>
      <c r="KLS39" s="267"/>
      <c r="KLT39" s="267"/>
      <c r="KLU39" s="267"/>
      <c r="KLV39" s="267"/>
      <c r="KLW39" s="267"/>
      <c r="KLX39" s="267"/>
      <c r="KLY39" s="267"/>
      <c r="KLZ39" s="267"/>
      <c r="KMA39" s="267"/>
      <c r="KMB39" s="267"/>
      <c r="KMC39" s="267"/>
      <c r="KMD39" s="267"/>
      <c r="KME39" s="267"/>
      <c r="KMF39" s="267"/>
      <c r="KMG39" s="267"/>
      <c r="KMH39" s="267"/>
      <c r="KMI39" s="267"/>
      <c r="KMJ39" s="267"/>
      <c r="KMK39" s="267"/>
      <c r="KML39" s="267"/>
      <c r="KMM39" s="267"/>
      <c r="KMN39" s="267"/>
      <c r="KMO39" s="267"/>
      <c r="KMP39" s="267"/>
      <c r="KMQ39" s="267"/>
      <c r="KMR39" s="267"/>
      <c r="KMS39" s="267"/>
      <c r="KMT39" s="267"/>
      <c r="KMU39" s="267"/>
      <c r="KMV39" s="267"/>
      <c r="KMW39" s="267"/>
      <c r="KMX39" s="267"/>
      <c r="KMY39" s="267"/>
      <c r="KMZ39" s="267"/>
      <c r="KNA39" s="267"/>
      <c r="KNB39" s="267"/>
      <c r="KNC39" s="267"/>
      <c r="KND39" s="267"/>
      <c r="KNE39" s="267"/>
      <c r="KNF39" s="267"/>
      <c r="KNG39" s="267"/>
      <c r="KNH39" s="267"/>
      <c r="KNI39" s="267"/>
      <c r="KNJ39" s="267"/>
      <c r="KNK39" s="267"/>
      <c r="KNL39" s="267"/>
      <c r="KNM39" s="267"/>
      <c r="KNN39" s="267"/>
      <c r="KNO39" s="267"/>
      <c r="KNP39" s="267"/>
      <c r="KNQ39" s="267"/>
      <c r="KNR39" s="267"/>
      <c r="KNS39" s="267"/>
      <c r="KNT39" s="267"/>
      <c r="KNU39" s="267"/>
      <c r="KNV39" s="267"/>
      <c r="KNW39" s="267"/>
      <c r="KNX39" s="267"/>
      <c r="KNY39" s="267"/>
      <c r="KNZ39" s="267"/>
      <c r="KOA39" s="267"/>
      <c r="KOB39" s="267"/>
      <c r="KOC39" s="267"/>
      <c r="KOD39" s="267"/>
      <c r="KOE39" s="267"/>
      <c r="KOF39" s="267"/>
      <c r="KOG39" s="267"/>
      <c r="KOH39" s="267"/>
      <c r="KOI39" s="267"/>
      <c r="KOJ39" s="267"/>
      <c r="KOK39" s="267"/>
      <c r="KOL39" s="267"/>
      <c r="KOM39" s="267"/>
      <c r="KON39" s="267"/>
      <c r="KOO39" s="267"/>
      <c r="KOP39" s="267"/>
      <c r="KOQ39" s="267"/>
      <c r="KOR39" s="267"/>
      <c r="KOS39" s="267"/>
      <c r="KOT39" s="267"/>
      <c r="KOU39" s="267"/>
      <c r="KOV39" s="267"/>
      <c r="KOW39" s="267"/>
      <c r="KOX39" s="267"/>
      <c r="KOY39" s="267"/>
      <c r="KOZ39" s="267"/>
      <c r="KPA39" s="267"/>
      <c r="KPB39" s="267"/>
      <c r="KPC39" s="267"/>
      <c r="KPD39" s="267"/>
      <c r="KPE39" s="267"/>
      <c r="KPF39" s="267"/>
      <c r="KPG39" s="267"/>
      <c r="KPH39" s="267"/>
      <c r="KPI39" s="267"/>
      <c r="KPJ39" s="267"/>
      <c r="KPK39" s="267"/>
      <c r="KPL39" s="267"/>
      <c r="KPM39" s="267"/>
      <c r="KPN39" s="267"/>
      <c r="KPO39" s="267"/>
      <c r="KPP39" s="267"/>
      <c r="KPQ39" s="267"/>
      <c r="KPR39" s="267"/>
      <c r="KPS39" s="267"/>
      <c r="KPT39" s="267"/>
      <c r="KPU39" s="267"/>
      <c r="KPV39" s="267"/>
      <c r="KPW39" s="267"/>
      <c r="KPX39" s="267"/>
      <c r="KPY39" s="267"/>
      <c r="KPZ39" s="267"/>
      <c r="KQA39" s="267"/>
      <c r="KQB39" s="267"/>
      <c r="KQC39" s="267"/>
      <c r="KQD39" s="267"/>
      <c r="KQE39" s="267"/>
      <c r="KQF39" s="267"/>
      <c r="KQG39" s="267"/>
      <c r="KQH39" s="267"/>
      <c r="KQI39" s="267"/>
      <c r="KQJ39" s="267"/>
      <c r="KQK39" s="267"/>
      <c r="KQL39" s="267"/>
      <c r="KQM39" s="267"/>
      <c r="KQN39" s="267"/>
      <c r="KQO39" s="267"/>
      <c r="KQP39" s="267"/>
      <c r="KQQ39" s="267"/>
      <c r="KQR39" s="267"/>
      <c r="KQS39" s="267"/>
      <c r="KQT39" s="267"/>
      <c r="KQU39" s="267"/>
      <c r="KQV39" s="267"/>
      <c r="KQW39" s="267"/>
      <c r="KQX39" s="267"/>
      <c r="KQY39" s="267"/>
      <c r="KQZ39" s="267"/>
      <c r="KRA39" s="267"/>
      <c r="KRB39" s="267"/>
      <c r="KRC39" s="267"/>
      <c r="KRD39" s="267"/>
      <c r="KRE39" s="267"/>
      <c r="KRF39" s="267"/>
      <c r="KRG39" s="267"/>
      <c r="KRH39" s="267"/>
      <c r="KRI39" s="267"/>
      <c r="KRJ39" s="267"/>
      <c r="KRK39" s="267"/>
      <c r="KRL39" s="267"/>
      <c r="KRM39" s="267"/>
      <c r="KRN39" s="267"/>
      <c r="KRO39" s="267"/>
      <c r="KRP39" s="267"/>
      <c r="KRQ39" s="267"/>
      <c r="KRR39" s="267"/>
      <c r="KRS39" s="267"/>
      <c r="KRT39" s="267"/>
      <c r="KRU39" s="267"/>
      <c r="KRV39" s="267"/>
      <c r="KRW39" s="267"/>
      <c r="KRX39" s="267"/>
      <c r="KRY39" s="267"/>
      <c r="KRZ39" s="267"/>
      <c r="KSA39" s="267"/>
      <c r="KSB39" s="267"/>
      <c r="KSC39" s="267"/>
      <c r="KSD39" s="267"/>
      <c r="KSE39" s="267"/>
      <c r="KSF39" s="267"/>
      <c r="KSG39" s="267"/>
      <c r="KSH39" s="267"/>
      <c r="KSI39" s="267"/>
      <c r="KSJ39" s="267"/>
      <c r="KSK39" s="267"/>
      <c r="KSL39" s="267"/>
      <c r="KSM39" s="267"/>
      <c r="KSN39" s="267"/>
      <c r="KSO39" s="267"/>
      <c r="KSP39" s="267"/>
      <c r="KSQ39" s="267"/>
      <c r="KSR39" s="267"/>
      <c r="KSS39" s="267"/>
      <c r="KST39" s="267"/>
      <c r="KSU39" s="267"/>
      <c r="KSV39" s="267"/>
      <c r="KSW39" s="267"/>
      <c r="KSX39" s="267"/>
      <c r="KSY39" s="267"/>
      <c r="KSZ39" s="267"/>
      <c r="KTA39" s="267"/>
      <c r="KTB39" s="267"/>
      <c r="KTC39" s="267"/>
      <c r="KTD39" s="267"/>
      <c r="KTE39" s="267"/>
      <c r="KTF39" s="267"/>
      <c r="KTG39" s="267"/>
      <c r="KTH39" s="267"/>
      <c r="KTI39" s="267"/>
      <c r="KTJ39" s="267"/>
      <c r="KTK39" s="267"/>
      <c r="KTL39" s="267"/>
      <c r="KTM39" s="267"/>
      <c r="KTN39" s="267"/>
      <c r="KTO39" s="267"/>
      <c r="KTP39" s="267"/>
      <c r="KTQ39" s="267"/>
      <c r="KTR39" s="267"/>
      <c r="KTS39" s="267"/>
      <c r="KTT39" s="267"/>
      <c r="KTU39" s="267"/>
      <c r="KTV39" s="267"/>
      <c r="KTW39" s="267"/>
      <c r="KTX39" s="267"/>
      <c r="KTY39" s="267"/>
      <c r="KTZ39" s="267"/>
      <c r="KUA39" s="267"/>
      <c r="KUB39" s="267"/>
      <c r="KUC39" s="267"/>
      <c r="KUD39" s="267"/>
      <c r="KUE39" s="267"/>
      <c r="KUF39" s="267"/>
      <c r="KUG39" s="267"/>
      <c r="KUH39" s="267"/>
      <c r="KUI39" s="267"/>
      <c r="KUJ39" s="267"/>
      <c r="KUK39" s="267"/>
      <c r="KUL39" s="267"/>
      <c r="KUM39" s="267"/>
      <c r="KUN39" s="267"/>
      <c r="KUO39" s="267"/>
      <c r="KUP39" s="267"/>
      <c r="KUQ39" s="267"/>
      <c r="KUR39" s="267"/>
      <c r="KUS39" s="267"/>
      <c r="KUT39" s="267"/>
      <c r="KUU39" s="267"/>
      <c r="KUV39" s="267"/>
      <c r="KUW39" s="267"/>
      <c r="KUX39" s="267"/>
      <c r="KUY39" s="267"/>
      <c r="KUZ39" s="267"/>
      <c r="KVA39" s="267"/>
      <c r="KVB39" s="267"/>
      <c r="KVC39" s="267"/>
      <c r="KVD39" s="267"/>
      <c r="KVE39" s="267"/>
      <c r="KVF39" s="267"/>
      <c r="KVG39" s="267"/>
      <c r="KVH39" s="267"/>
      <c r="KVI39" s="267"/>
      <c r="KVJ39" s="267"/>
      <c r="KVK39" s="267"/>
      <c r="KVL39" s="267"/>
      <c r="KVM39" s="267"/>
      <c r="KVN39" s="267"/>
      <c r="KVO39" s="267"/>
      <c r="KVP39" s="267"/>
      <c r="KVQ39" s="267"/>
      <c r="KVR39" s="267"/>
      <c r="KVS39" s="267"/>
      <c r="KVT39" s="267"/>
      <c r="KVU39" s="267"/>
      <c r="KVV39" s="267"/>
      <c r="KVW39" s="267"/>
      <c r="KVX39" s="267"/>
      <c r="KVY39" s="267"/>
      <c r="KVZ39" s="267"/>
      <c r="KWA39" s="267"/>
      <c r="KWB39" s="267"/>
      <c r="KWC39" s="267"/>
      <c r="KWD39" s="267"/>
      <c r="KWE39" s="267"/>
      <c r="KWF39" s="267"/>
      <c r="KWG39" s="267"/>
      <c r="KWH39" s="267"/>
      <c r="KWI39" s="267"/>
      <c r="KWJ39" s="267"/>
      <c r="KWK39" s="267"/>
      <c r="KWL39" s="267"/>
      <c r="KWM39" s="267"/>
      <c r="KWN39" s="267"/>
      <c r="KWO39" s="267"/>
      <c r="KWP39" s="267"/>
      <c r="KWQ39" s="267"/>
      <c r="KWR39" s="267"/>
      <c r="KWS39" s="267"/>
      <c r="KWT39" s="267"/>
      <c r="KWU39" s="267"/>
      <c r="KWV39" s="267"/>
      <c r="KWW39" s="267"/>
      <c r="KWX39" s="267"/>
      <c r="KWY39" s="267"/>
      <c r="KWZ39" s="267"/>
      <c r="KXA39" s="267"/>
      <c r="KXB39" s="267"/>
      <c r="KXC39" s="267"/>
      <c r="KXD39" s="267"/>
      <c r="KXE39" s="267"/>
      <c r="KXF39" s="267"/>
      <c r="KXG39" s="267"/>
      <c r="KXH39" s="267"/>
      <c r="KXI39" s="267"/>
      <c r="KXJ39" s="267"/>
      <c r="KXK39" s="267"/>
      <c r="KXL39" s="267"/>
      <c r="KXM39" s="267"/>
      <c r="KXN39" s="267"/>
      <c r="KXO39" s="267"/>
      <c r="KXP39" s="267"/>
      <c r="KXQ39" s="267"/>
      <c r="KXR39" s="267"/>
      <c r="KXS39" s="267"/>
      <c r="KXT39" s="267"/>
      <c r="KXU39" s="267"/>
      <c r="KXV39" s="267"/>
      <c r="KXW39" s="267"/>
      <c r="KXX39" s="267"/>
      <c r="KXY39" s="267"/>
      <c r="KXZ39" s="267"/>
      <c r="KYA39" s="267"/>
      <c r="KYB39" s="267"/>
      <c r="KYC39" s="267"/>
      <c r="KYD39" s="267"/>
      <c r="KYE39" s="267"/>
      <c r="KYF39" s="267"/>
      <c r="KYG39" s="267"/>
      <c r="KYH39" s="267"/>
      <c r="KYI39" s="267"/>
      <c r="KYJ39" s="267"/>
      <c r="KYK39" s="267"/>
      <c r="KYL39" s="267"/>
      <c r="KYM39" s="267"/>
      <c r="KYN39" s="267"/>
      <c r="KYO39" s="267"/>
      <c r="KYP39" s="267"/>
      <c r="KYQ39" s="267"/>
      <c r="KYR39" s="267"/>
      <c r="KYS39" s="267"/>
      <c r="KYT39" s="267"/>
      <c r="KYU39" s="267"/>
      <c r="KYV39" s="267"/>
      <c r="KYW39" s="267"/>
      <c r="KYX39" s="267"/>
      <c r="KYY39" s="267"/>
      <c r="KYZ39" s="267"/>
      <c r="KZA39" s="267"/>
      <c r="KZB39" s="267"/>
      <c r="KZC39" s="267"/>
      <c r="KZD39" s="267"/>
      <c r="KZE39" s="267"/>
      <c r="KZF39" s="267"/>
      <c r="KZG39" s="267"/>
      <c r="KZH39" s="267"/>
      <c r="KZI39" s="267"/>
      <c r="KZJ39" s="267"/>
      <c r="KZK39" s="267"/>
      <c r="KZL39" s="267"/>
      <c r="KZM39" s="267"/>
      <c r="KZN39" s="267"/>
      <c r="KZO39" s="267"/>
      <c r="KZP39" s="267"/>
      <c r="KZQ39" s="267"/>
      <c r="KZR39" s="267"/>
      <c r="KZS39" s="267"/>
      <c r="KZT39" s="267"/>
      <c r="KZU39" s="267"/>
      <c r="KZV39" s="267"/>
      <c r="KZW39" s="267"/>
      <c r="KZX39" s="267"/>
      <c r="KZY39" s="267"/>
      <c r="KZZ39" s="267"/>
      <c r="LAA39" s="267"/>
      <c r="LAB39" s="267"/>
      <c r="LAC39" s="267"/>
      <c r="LAD39" s="267"/>
      <c r="LAE39" s="267"/>
      <c r="LAF39" s="267"/>
      <c r="LAG39" s="267"/>
      <c r="LAH39" s="267"/>
      <c r="LAI39" s="267"/>
      <c r="LAJ39" s="267"/>
      <c r="LAK39" s="267"/>
      <c r="LAL39" s="267"/>
      <c r="LAM39" s="267"/>
      <c r="LAN39" s="267"/>
      <c r="LAO39" s="267"/>
      <c r="LAP39" s="267"/>
      <c r="LAQ39" s="267"/>
      <c r="LAR39" s="267"/>
      <c r="LAS39" s="267"/>
      <c r="LAT39" s="267"/>
      <c r="LAU39" s="267"/>
      <c r="LAV39" s="267"/>
      <c r="LAW39" s="267"/>
      <c r="LAX39" s="267"/>
      <c r="LAY39" s="267"/>
      <c r="LAZ39" s="267"/>
      <c r="LBA39" s="267"/>
      <c r="LBB39" s="267"/>
      <c r="LBC39" s="267"/>
      <c r="LBD39" s="267"/>
      <c r="LBE39" s="267"/>
      <c r="LBF39" s="267"/>
      <c r="LBG39" s="267"/>
      <c r="LBH39" s="267"/>
      <c r="LBI39" s="267"/>
      <c r="LBJ39" s="267"/>
      <c r="LBK39" s="267"/>
      <c r="LBL39" s="267"/>
      <c r="LBM39" s="267"/>
      <c r="LBN39" s="267"/>
      <c r="LBO39" s="267"/>
      <c r="LBP39" s="267"/>
      <c r="LBQ39" s="267"/>
      <c r="LBR39" s="267"/>
      <c r="LBS39" s="267"/>
      <c r="LBT39" s="267"/>
      <c r="LBU39" s="267"/>
      <c r="LBV39" s="267"/>
      <c r="LBW39" s="267"/>
      <c r="LBX39" s="267"/>
      <c r="LBY39" s="267"/>
      <c r="LBZ39" s="267"/>
      <c r="LCA39" s="267"/>
      <c r="LCB39" s="267"/>
      <c r="LCC39" s="267"/>
      <c r="LCD39" s="267"/>
      <c r="LCE39" s="267"/>
      <c r="LCF39" s="267"/>
      <c r="LCG39" s="267"/>
      <c r="LCH39" s="267"/>
      <c r="LCI39" s="267"/>
      <c r="LCJ39" s="267"/>
      <c r="LCK39" s="267"/>
      <c r="LCL39" s="267"/>
      <c r="LCM39" s="267"/>
      <c r="LCN39" s="267"/>
      <c r="LCO39" s="267"/>
      <c r="LCP39" s="267"/>
      <c r="LCQ39" s="267"/>
      <c r="LCR39" s="267"/>
      <c r="LCS39" s="267"/>
      <c r="LCT39" s="267"/>
      <c r="LCU39" s="267"/>
      <c r="LCV39" s="267"/>
      <c r="LCW39" s="267"/>
      <c r="LCX39" s="267"/>
      <c r="LCY39" s="267"/>
      <c r="LCZ39" s="267"/>
      <c r="LDA39" s="267"/>
      <c r="LDB39" s="267"/>
      <c r="LDC39" s="267"/>
      <c r="LDD39" s="267"/>
      <c r="LDE39" s="267"/>
      <c r="LDF39" s="267"/>
      <c r="LDG39" s="267"/>
      <c r="LDH39" s="267"/>
      <c r="LDI39" s="267"/>
      <c r="LDJ39" s="267"/>
      <c r="LDK39" s="267"/>
      <c r="LDL39" s="267"/>
      <c r="LDM39" s="267"/>
      <c r="LDN39" s="267"/>
      <c r="LDO39" s="267"/>
      <c r="LDP39" s="267"/>
      <c r="LDQ39" s="267"/>
      <c r="LDR39" s="267"/>
      <c r="LDS39" s="267"/>
      <c r="LDT39" s="267"/>
      <c r="LDU39" s="267"/>
      <c r="LDV39" s="267"/>
      <c r="LDW39" s="267"/>
      <c r="LDX39" s="267"/>
      <c r="LDY39" s="267"/>
      <c r="LDZ39" s="267"/>
      <c r="LEA39" s="267"/>
      <c r="LEB39" s="267"/>
      <c r="LEC39" s="267"/>
      <c r="LED39" s="267"/>
      <c r="LEE39" s="267"/>
      <c r="LEF39" s="267"/>
      <c r="LEG39" s="267"/>
      <c r="LEH39" s="267"/>
      <c r="LEI39" s="267"/>
      <c r="LEJ39" s="267"/>
      <c r="LEK39" s="267"/>
      <c r="LEL39" s="267"/>
      <c r="LEM39" s="267"/>
      <c r="LEN39" s="267"/>
      <c r="LEO39" s="267"/>
      <c r="LEP39" s="267"/>
      <c r="LEQ39" s="267"/>
      <c r="LER39" s="267"/>
      <c r="LES39" s="267"/>
      <c r="LET39" s="267"/>
      <c r="LEU39" s="267"/>
      <c r="LEV39" s="267"/>
      <c r="LEW39" s="267"/>
      <c r="LEX39" s="267"/>
      <c r="LEY39" s="267"/>
      <c r="LEZ39" s="267"/>
      <c r="LFA39" s="267"/>
      <c r="LFB39" s="267"/>
      <c r="LFC39" s="267"/>
      <c r="LFD39" s="267"/>
      <c r="LFE39" s="267"/>
      <c r="LFF39" s="267"/>
      <c r="LFG39" s="267"/>
      <c r="LFH39" s="267"/>
      <c r="LFI39" s="267"/>
      <c r="LFJ39" s="267"/>
      <c r="LFK39" s="267"/>
      <c r="LFL39" s="267"/>
      <c r="LFM39" s="267"/>
      <c r="LFN39" s="267"/>
      <c r="LFO39" s="267"/>
      <c r="LFP39" s="267"/>
      <c r="LFQ39" s="267"/>
      <c r="LFR39" s="267"/>
      <c r="LFS39" s="267"/>
      <c r="LFT39" s="267"/>
      <c r="LFU39" s="267"/>
      <c r="LFV39" s="267"/>
      <c r="LFW39" s="267"/>
      <c r="LFX39" s="267"/>
      <c r="LFY39" s="267"/>
      <c r="LFZ39" s="267"/>
      <c r="LGA39" s="267"/>
      <c r="LGB39" s="267"/>
      <c r="LGC39" s="267"/>
      <c r="LGD39" s="267"/>
      <c r="LGE39" s="267"/>
      <c r="LGF39" s="267"/>
      <c r="LGG39" s="267"/>
      <c r="LGH39" s="267"/>
      <c r="LGI39" s="267"/>
      <c r="LGJ39" s="267"/>
      <c r="LGK39" s="267"/>
      <c r="LGL39" s="267"/>
      <c r="LGM39" s="267"/>
      <c r="LGN39" s="267"/>
      <c r="LGO39" s="267"/>
      <c r="LGP39" s="267"/>
      <c r="LGQ39" s="267"/>
      <c r="LGR39" s="267"/>
      <c r="LGS39" s="267"/>
      <c r="LGT39" s="267"/>
      <c r="LGU39" s="267"/>
      <c r="LGV39" s="267"/>
      <c r="LGW39" s="267"/>
      <c r="LGX39" s="267"/>
      <c r="LGY39" s="267"/>
      <c r="LGZ39" s="267"/>
      <c r="LHA39" s="267"/>
      <c r="LHB39" s="267"/>
      <c r="LHC39" s="267"/>
      <c r="LHD39" s="267"/>
      <c r="LHE39" s="267"/>
      <c r="LHF39" s="267"/>
      <c r="LHG39" s="267"/>
      <c r="LHH39" s="267"/>
      <c r="LHI39" s="267"/>
      <c r="LHJ39" s="267"/>
      <c r="LHK39" s="267"/>
      <c r="LHL39" s="267"/>
      <c r="LHM39" s="267"/>
      <c r="LHN39" s="267"/>
      <c r="LHO39" s="267"/>
      <c r="LHP39" s="267"/>
      <c r="LHQ39" s="267"/>
      <c r="LHR39" s="267"/>
      <c r="LHS39" s="267"/>
      <c r="LHT39" s="267"/>
      <c r="LHU39" s="267"/>
      <c r="LHV39" s="267"/>
      <c r="LHW39" s="267"/>
      <c r="LHX39" s="267"/>
      <c r="LHY39" s="267"/>
      <c r="LHZ39" s="267"/>
      <c r="LIA39" s="267"/>
      <c r="LIB39" s="267"/>
      <c r="LIC39" s="267"/>
      <c r="LID39" s="267"/>
      <c r="LIE39" s="267"/>
      <c r="LIF39" s="267"/>
      <c r="LIG39" s="267"/>
      <c r="LIH39" s="267"/>
      <c r="LII39" s="267"/>
      <c r="LIJ39" s="267"/>
      <c r="LIK39" s="267"/>
      <c r="LIL39" s="267"/>
      <c r="LIM39" s="267"/>
      <c r="LIN39" s="267"/>
      <c r="LIO39" s="267"/>
      <c r="LIP39" s="267"/>
      <c r="LIQ39" s="267"/>
      <c r="LIR39" s="267"/>
      <c r="LIS39" s="267"/>
      <c r="LIT39" s="267"/>
      <c r="LIU39" s="267"/>
      <c r="LIV39" s="267"/>
      <c r="LIW39" s="267"/>
      <c r="LIX39" s="267"/>
      <c r="LIY39" s="267"/>
      <c r="LIZ39" s="267"/>
      <c r="LJA39" s="267"/>
      <c r="LJB39" s="267"/>
      <c r="LJC39" s="267"/>
      <c r="LJD39" s="267"/>
      <c r="LJE39" s="267"/>
      <c r="LJF39" s="267"/>
      <c r="LJG39" s="267"/>
      <c r="LJH39" s="267"/>
      <c r="LJI39" s="267"/>
      <c r="LJJ39" s="267"/>
      <c r="LJK39" s="267"/>
      <c r="LJL39" s="267"/>
      <c r="LJM39" s="267"/>
      <c r="LJN39" s="267"/>
      <c r="LJO39" s="267"/>
      <c r="LJP39" s="267"/>
      <c r="LJQ39" s="267"/>
      <c r="LJR39" s="267"/>
      <c r="LJS39" s="267"/>
      <c r="LJT39" s="267"/>
      <c r="LJU39" s="267"/>
      <c r="LJV39" s="267"/>
      <c r="LJW39" s="267"/>
      <c r="LJX39" s="267"/>
      <c r="LJY39" s="267"/>
      <c r="LJZ39" s="267"/>
      <c r="LKA39" s="267"/>
      <c r="LKB39" s="267"/>
      <c r="LKC39" s="267"/>
      <c r="LKD39" s="267"/>
      <c r="LKE39" s="267"/>
      <c r="LKF39" s="267"/>
      <c r="LKG39" s="267"/>
      <c r="LKH39" s="267"/>
      <c r="LKI39" s="267"/>
      <c r="LKJ39" s="267"/>
      <c r="LKK39" s="267"/>
      <c r="LKL39" s="267"/>
      <c r="LKM39" s="267"/>
      <c r="LKN39" s="267"/>
      <c r="LKO39" s="267"/>
      <c r="LKP39" s="267"/>
      <c r="LKQ39" s="267"/>
      <c r="LKR39" s="267"/>
      <c r="LKS39" s="267"/>
      <c r="LKT39" s="267"/>
      <c r="LKU39" s="267"/>
      <c r="LKV39" s="267"/>
      <c r="LKW39" s="267"/>
      <c r="LKX39" s="267"/>
      <c r="LKY39" s="267"/>
      <c r="LKZ39" s="267"/>
      <c r="LLA39" s="267"/>
      <c r="LLB39" s="267"/>
      <c r="LLC39" s="267"/>
      <c r="LLD39" s="267"/>
      <c r="LLE39" s="267"/>
      <c r="LLF39" s="267"/>
      <c r="LLG39" s="267"/>
      <c r="LLH39" s="267"/>
      <c r="LLI39" s="267"/>
      <c r="LLJ39" s="267"/>
      <c r="LLK39" s="267"/>
      <c r="LLL39" s="267"/>
      <c r="LLM39" s="267"/>
      <c r="LLN39" s="267"/>
      <c r="LLO39" s="267"/>
      <c r="LLP39" s="267"/>
      <c r="LLQ39" s="267"/>
      <c r="LLR39" s="267"/>
      <c r="LLS39" s="267"/>
      <c r="LLT39" s="267"/>
      <c r="LLU39" s="267"/>
      <c r="LLV39" s="267"/>
      <c r="LLW39" s="267"/>
      <c r="LLX39" s="267"/>
      <c r="LLY39" s="267"/>
      <c r="LLZ39" s="267"/>
      <c r="LMA39" s="267"/>
      <c r="LMB39" s="267"/>
      <c r="LMC39" s="267"/>
      <c r="LMD39" s="267"/>
      <c r="LME39" s="267"/>
      <c r="LMF39" s="267"/>
      <c r="LMG39" s="267"/>
      <c r="LMH39" s="267"/>
      <c r="LMI39" s="267"/>
      <c r="LMJ39" s="267"/>
      <c r="LMK39" s="267"/>
      <c r="LML39" s="267"/>
      <c r="LMM39" s="267"/>
      <c r="LMN39" s="267"/>
      <c r="LMO39" s="267"/>
      <c r="LMP39" s="267"/>
      <c r="LMQ39" s="267"/>
      <c r="LMR39" s="267"/>
      <c r="LMS39" s="267"/>
      <c r="LMT39" s="267"/>
      <c r="LMU39" s="267"/>
      <c r="LMV39" s="267"/>
      <c r="LMW39" s="267"/>
      <c r="LMX39" s="267"/>
      <c r="LMY39" s="267"/>
      <c r="LMZ39" s="267"/>
      <c r="LNA39" s="267"/>
      <c r="LNB39" s="267"/>
      <c r="LNC39" s="267"/>
      <c r="LND39" s="267"/>
      <c r="LNE39" s="267"/>
      <c r="LNF39" s="267"/>
      <c r="LNG39" s="267"/>
      <c r="LNH39" s="267"/>
      <c r="LNI39" s="267"/>
      <c r="LNJ39" s="267"/>
      <c r="LNK39" s="267"/>
      <c r="LNL39" s="267"/>
      <c r="LNM39" s="267"/>
      <c r="LNN39" s="267"/>
      <c r="LNO39" s="267"/>
      <c r="LNP39" s="267"/>
      <c r="LNQ39" s="267"/>
      <c r="LNR39" s="267"/>
      <c r="LNS39" s="267"/>
      <c r="LNT39" s="267"/>
      <c r="LNU39" s="267"/>
      <c r="LNV39" s="267"/>
      <c r="LNW39" s="267"/>
      <c r="LNX39" s="267"/>
      <c r="LNY39" s="267"/>
      <c r="LNZ39" s="267"/>
      <c r="LOA39" s="267"/>
      <c r="LOB39" s="267"/>
      <c r="LOC39" s="267"/>
      <c r="LOD39" s="267"/>
      <c r="LOE39" s="267"/>
      <c r="LOF39" s="267"/>
      <c r="LOG39" s="267"/>
      <c r="LOH39" s="267"/>
      <c r="LOI39" s="267"/>
      <c r="LOJ39" s="267"/>
      <c r="LOK39" s="267"/>
      <c r="LOL39" s="267"/>
      <c r="LOM39" s="267"/>
      <c r="LON39" s="267"/>
      <c r="LOO39" s="267"/>
      <c r="LOP39" s="267"/>
      <c r="LOQ39" s="267"/>
      <c r="LOR39" s="267"/>
      <c r="LOS39" s="267"/>
      <c r="LOT39" s="267"/>
      <c r="LOU39" s="267"/>
      <c r="LOV39" s="267"/>
      <c r="LOW39" s="267"/>
      <c r="LOX39" s="267"/>
      <c r="LOY39" s="267"/>
      <c r="LOZ39" s="267"/>
      <c r="LPA39" s="267"/>
      <c r="LPB39" s="267"/>
      <c r="LPC39" s="267"/>
      <c r="LPD39" s="267"/>
      <c r="LPE39" s="267"/>
      <c r="LPF39" s="267"/>
      <c r="LPG39" s="267"/>
      <c r="LPH39" s="267"/>
      <c r="LPI39" s="267"/>
      <c r="LPJ39" s="267"/>
      <c r="LPK39" s="267"/>
      <c r="LPL39" s="267"/>
      <c r="LPM39" s="267"/>
      <c r="LPN39" s="267"/>
      <c r="LPO39" s="267"/>
      <c r="LPP39" s="267"/>
      <c r="LPQ39" s="267"/>
      <c r="LPR39" s="267"/>
      <c r="LPS39" s="267"/>
      <c r="LPT39" s="267"/>
      <c r="LPU39" s="267"/>
      <c r="LPV39" s="267"/>
      <c r="LPW39" s="267"/>
      <c r="LPX39" s="267"/>
      <c r="LPY39" s="267"/>
      <c r="LPZ39" s="267"/>
      <c r="LQA39" s="267"/>
      <c r="LQB39" s="267"/>
      <c r="LQC39" s="267"/>
      <c r="LQD39" s="267"/>
      <c r="LQE39" s="267"/>
      <c r="LQF39" s="267"/>
      <c r="LQG39" s="267"/>
      <c r="LQH39" s="267"/>
      <c r="LQI39" s="267"/>
      <c r="LQJ39" s="267"/>
      <c r="LQK39" s="267"/>
      <c r="LQL39" s="267"/>
      <c r="LQM39" s="267"/>
      <c r="LQN39" s="267"/>
      <c r="LQO39" s="267"/>
      <c r="LQP39" s="267"/>
      <c r="LQQ39" s="267"/>
      <c r="LQR39" s="267"/>
      <c r="LQS39" s="267"/>
      <c r="LQT39" s="267"/>
      <c r="LQU39" s="267"/>
      <c r="LQV39" s="267"/>
      <c r="LQW39" s="267"/>
      <c r="LQX39" s="267"/>
      <c r="LQY39" s="267"/>
      <c r="LQZ39" s="267"/>
      <c r="LRA39" s="267"/>
      <c r="LRB39" s="267"/>
      <c r="LRC39" s="267"/>
      <c r="LRD39" s="267"/>
      <c r="LRE39" s="267"/>
      <c r="LRF39" s="267"/>
      <c r="LRG39" s="267"/>
      <c r="LRH39" s="267"/>
      <c r="LRI39" s="267"/>
      <c r="LRJ39" s="267"/>
      <c r="LRK39" s="267"/>
      <c r="LRL39" s="267"/>
      <c r="LRM39" s="267"/>
      <c r="LRN39" s="267"/>
      <c r="LRO39" s="267"/>
      <c r="LRP39" s="267"/>
      <c r="LRQ39" s="267"/>
      <c r="LRR39" s="267"/>
      <c r="LRS39" s="267"/>
      <c r="LRT39" s="267"/>
      <c r="LRU39" s="267"/>
      <c r="LRV39" s="267"/>
      <c r="LRW39" s="267"/>
      <c r="LRX39" s="267"/>
      <c r="LRY39" s="267"/>
      <c r="LRZ39" s="267"/>
      <c r="LSA39" s="267"/>
      <c r="LSB39" s="267"/>
      <c r="LSC39" s="267"/>
      <c r="LSD39" s="267"/>
      <c r="LSE39" s="267"/>
      <c r="LSF39" s="267"/>
      <c r="LSG39" s="267"/>
      <c r="LSH39" s="267"/>
      <c r="LSI39" s="267"/>
      <c r="LSJ39" s="267"/>
      <c r="LSK39" s="267"/>
      <c r="LSL39" s="267"/>
      <c r="LSM39" s="267"/>
      <c r="LSN39" s="267"/>
      <c r="LSO39" s="267"/>
      <c r="LSP39" s="267"/>
      <c r="LSQ39" s="267"/>
      <c r="LSR39" s="267"/>
      <c r="LSS39" s="267"/>
      <c r="LST39" s="267"/>
      <c r="LSU39" s="267"/>
      <c r="LSV39" s="267"/>
      <c r="LSW39" s="267"/>
      <c r="LSX39" s="267"/>
      <c r="LSY39" s="267"/>
      <c r="LSZ39" s="267"/>
      <c r="LTA39" s="267"/>
      <c r="LTB39" s="267"/>
      <c r="LTC39" s="267"/>
      <c r="LTD39" s="267"/>
      <c r="LTE39" s="267"/>
      <c r="LTF39" s="267"/>
      <c r="LTG39" s="267"/>
      <c r="LTH39" s="267"/>
      <c r="LTI39" s="267"/>
      <c r="LTJ39" s="267"/>
      <c r="LTK39" s="267"/>
      <c r="LTL39" s="267"/>
      <c r="LTM39" s="267"/>
      <c r="LTN39" s="267"/>
      <c r="LTO39" s="267"/>
      <c r="LTP39" s="267"/>
      <c r="LTQ39" s="267"/>
      <c r="LTR39" s="267"/>
      <c r="LTS39" s="267"/>
      <c r="LTT39" s="267"/>
      <c r="LTU39" s="267"/>
      <c r="LTV39" s="267"/>
      <c r="LTW39" s="267"/>
      <c r="LTX39" s="267"/>
      <c r="LTY39" s="267"/>
      <c r="LTZ39" s="267"/>
      <c r="LUA39" s="267"/>
      <c r="LUB39" s="267"/>
      <c r="LUC39" s="267"/>
      <c r="LUD39" s="267"/>
      <c r="LUE39" s="267"/>
      <c r="LUF39" s="267"/>
      <c r="LUG39" s="267"/>
      <c r="LUH39" s="267"/>
      <c r="LUI39" s="267"/>
      <c r="LUJ39" s="267"/>
      <c r="LUK39" s="267"/>
      <c r="LUL39" s="267"/>
      <c r="LUM39" s="267"/>
      <c r="LUN39" s="267"/>
      <c r="LUO39" s="267"/>
      <c r="LUP39" s="267"/>
      <c r="LUQ39" s="267"/>
      <c r="LUR39" s="267"/>
      <c r="LUS39" s="267"/>
      <c r="LUT39" s="267"/>
      <c r="LUU39" s="267"/>
      <c r="LUV39" s="267"/>
      <c r="LUW39" s="267"/>
      <c r="LUX39" s="267"/>
      <c r="LUY39" s="267"/>
      <c r="LUZ39" s="267"/>
      <c r="LVA39" s="267"/>
      <c r="LVB39" s="267"/>
      <c r="LVC39" s="267"/>
      <c r="LVD39" s="267"/>
      <c r="LVE39" s="267"/>
      <c r="LVF39" s="267"/>
      <c r="LVG39" s="267"/>
      <c r="LVH39" s="267"/>
      <c r="LVI39" s="267"/>
      <c r="LVJ39" s="267"/>
      <c r="LVK39" s="267"/>
      <c r="LVL39" s="267"/>
      <c r="LVM39" s="267"/>
      <c r="LVN39" s="267"/>
      <c r="LVO39" s="267"/>
      <c r="LVP39" s="267"/>
      <c r="LVQ39" s="267"/>
      <c r="LVR39" s="267"/>
      <c r="LVS39" s="267"/>
      <c r="LVT39" s="267"/>
      <c r="LVU39" s="267"/>
      <c r="LVV39" s="267"/>
      <c r="LVW39" s="267"/>
      <c r="LVX39" s="267"/>
      <c r="LVY39" s="267"/>
      <c r="LVZ39" s="267"/>
      <c r="LWA39" s="267"/>
      <c r="LWB39" s="267"/>
      <c r="LWC39" s="267"/>
      <c r="LWD39" s="267"/>
      <c r="LWE39" s="267"/>
      <c r="LWF39" s="267"/>
      <c r="LWG39" s="267"/>
      <c r="LWH39" s="267"/>
      <c r="LWI39" s="267"/>
      <c r="LWJ39" s="267"/>
      <c r="LWK39" s="267"/>
      <c r="LWL39" s="267"/>
      <c r="LWM39" s="267"/>
      <c r="LWN39" s="267"/>
      <c r="LWO39" s="267"/>
      <c r="LWP39" s="267"/>
      <c r="LWQ39" s="267"/>
      <c r="LWR39" s="267"/>
      <c r="LWS39" s="267"/>
      <c r="LWT39" s="267"/>
      <c r="LWU39" s="267"/>
      <c r="LWV39" s="267"/>
      <c r="LWW39" s="267"/>
      <c r="LWX39" s="267"/>
      <c r="LWY39" s="267"/>
      <c r="LWZ39" s="267"/>
      <c r="LXA39" s="267"/>
      <c r="LXB39" s="267"/>
      <c r="LXC39" s="267"/>
      <c r="LXD39" s="267"/>
      <c r="LXE39" s="267"/>
      <c r="LXF39" s="267"/>
      <c r="LXG39" s="267"/>
      <c r="LXH39" s="267"/>
      <c r="LXI39" s="267"/>
      <c r="LXJ39" s="267"/>
      <c r="LXK39" s="267"/>
      <c r="LXL39" s="267"/>
      <c r="LXM39" s="267"/>
      <c r="LXN39" s="267"/>
      <c r="LXO39" s="267"/>
      <c r="LXP39" s="267"/>
      <c r="LXQ39" s="267"/>
      <c r="LXR39" s="267"/>
      <c r="LXS39" s="267"/>
      <c r="LXT39" s="267"/>
      <c r="LXU39" s="267"/>
      <c r="LXV39" s="267"/>
      <c r="LXW39" s="267"/>
      <c r="LXX39" s="267"/>
      <c r="LXY39" s="267"/>
      <c r="LXZ39" s="267"/>
      <c r="LYA39" s="267"/>
      <c r="LYB39" s="267"/>
      <c r="LYC39" s="267"/>
      <c r="LYD39" s="267"/>
      <c r="LYE39" s="267"/>
      <c r="LYF39" s="267"/>
      <c r="LYG39" s="267"/>
      <c r="LYH39" s="267"/>
      <c r="LYI39" s="267"/>
      <c r="LYJ39" s="267"/>
      <c r="LYK39" s="267"/>
      <c r="LYL39" s="267"/>
      <c r="LYM39" s="267"/>
      <c r="LYN39" s="267"/>
      <c r="LYO39" s="267"/>
      <c r="LYP39" s="267"/>
      <c r="LYQ39" s="267"/>
      <c r="LYR39" s="267"/>
      <c r="LYS39" s="267"/>
      <c r="LYT39" s="267"/>
      <c r="LYU39" s="267"/>
      <c r="LYV39" s="267"/>
      <c r="LYW39" s="267"/>
      <c r="LYX39" s="267"/>
      <c r="LYY39" s="267"/>
      <c r="LYZ39" s="267"/>
      <c r="LZA39" s="267"/>
      <c r="LZB39" s="267"/>
      <c r="LZC39" s="267"/>
      <c r="LZD39" s="267"/>
      <c r="LZE39" s="267"/>
      <c r="LZF39" s="267"/>
      <c r="LZG39" s="267"/>
      <c r="LZH39" s="267"/>
      <c r="LZI39" s="267"/>
      <c r="LZJ39" s="267"/>
      <c r="LZK39" s="267"/>
      <c r="LZL39" s="267"/>
      <c r="LZM39" s="267"/>
      <c r="LZN39" s="267"/>
      <c r="LZO39" s="267"/>
      <c r="LZP39" s="267"/>
      <c r="LZQ39" s="267"/>
      <c r="LZR39" s="267"/>
      <c r="LZS39" s="267"/>
      <c r="LZT39" s="267"/>
      <c r="LZU39" s="267"/>
      <c r="LZV39" s="267"/>
      <c r="LZW39" s="267"/>
      <c r="LZX39" s="267"/>
      <c r="LZY39" s="267"/>
      <c r="LZZ39" s="267"/>
      <c r="MAA39" s="267"/>
      <c r="MAB39" s="267"/>
      <c r="MAC39" s="267"/>
      <c r="MAD39" s="267"/>
      <c r="MAE39" s="267"/>
      <c r="MAF39" s="267"/>
      <c r="MAG39" s="267"/>
      <c r="MAH39" s="267"/>
      <c r="MAI39" s="267"/>
      <c r="MAJ39" s="267"/>
      <c r="MAK39" s="267"/>
      <c r="MAL39" s="267"/>
      <c r="MAM39" s="267"/>
      <c r="MAN39" s="267"/>
      <c r="MAO39" s="267"/>
      <c r="MAP39" s="267"/>
      <c r="MAQ39" s="267"/>
      <c r="MAR39" s="267"/>
      <c r="MAS39" s="267"/>
      <c r="MAT39" s="267"/>
      <c r="MAU39" s="267"/>
      <c r="MAV39" s="267"/>
      <c r="MAW39" s="267"/>
      <c r="MAX39" s="267"/>
      <c r="MAY39" s="267"/>
      <c r="MAZ39" s="267"/>
      <c r="MBA39" s="267"/>
      <c r="MBB39" s="267"/>
      <c r="MBC39" s="267"/>
      <c r="MBD39" s="267"/>
      <c r="MBE39" s="267"/>
      <c r="MBF39" s="267"/>
      <c r="MBG39" s="267"/>
      <c r="MBH39" s="267"/>
      <c r="MBI39" s="267"/>
      <c r="MBJ39" s="267"/>
      <c r="MBK39" s="267"/>
      <c r="MBL39" s="267"/>
      <c r="MBM39" s="267"/>
      <c r="MBN39" s="267"/>
      <c r="MBO39" s="267"/>
      <c r="MBP39" s="267"/>
      <c r="MBQ39" s="267"/>
      <c r="MBR39" s="267"/>
      <c r="MBS39" s="267"/>
      <c r="MBT39" s="267"/>
      <c r="MBU39" s="267"/>
      <c r="MBV39" s="267"/>
      <c r="MBW39" s="267"/>
      <c r="MBX39" s="267"/>
      <c r="MBY39" s="267"/>
      <c r="MBZ39" s="267"/>
      <c r="MCA39" s="267"/>
      <c r="MCB39" s="267"/>
      <c r="MCC39" s="267"/>
      <c r="MCD39" s="267"/>
      <c r="MCE39" s="267"/>
      <c r="MCF39" s="267"/>
      <c r="MCG39" s="267"/>
      <c r="MCH39" s="267"/>
      <c r="MCI39" s="267"/>
      <c r="MCJ39" s="267"/>
      <c r="MCK39" s="267"/>
      <c r="MCL39" s="267"/>
      <c r="MCM39" s="267"/>
      <c r="MCN39" s="267"/>
      <c r="MCO39" s="267"/>
      <c r="MCP39" s="267"/>
      <c r="MCQ39" s="267"/>
      <c r="MCR39" s="267"/>
      <c r="MCS39" s="267"/>
      <c r="MCT39" s="267"/>
      <c r="MCU39" s="267"/>
      <c r="MCV39" s="267"/>
      <c r="MCW39" s="267"/>
      <c r="MCX39" s="267"/>
      <c r="MCY39" s="267"/>
      <c r="MCZ39" s="267"/>
      <c r="MDA39" s="267"/>
      <c r="MDB39" s="267"/>
      <c r="MDC39" s="267"/>
      <c r="MDD39" s="267"/>
      <c r="MDE39" s="267"/>
      <c r="MDF39" s="267"/>
      <c r="MDG39" s="267"/>
      <c r="MDH39" s="267"/>
      <c r="MDI39" s="267"/>
      <c r="MDJ39" s="267"/>
      <c r="MDK39" s="267"/>
      <c r="MDL39" s="267"/>
      <c r="MDM39" s="267"/>
      <c r="MDN39" s="267"/>
      <c r="MDO39" s="267"/>
      <c r="MDP39" s="267"/>
      <c r="MDQ39" s="267"/>
      <c r="MDR39" s="267"/>
      <c r="MDS39" s="267"/>
      <c r="MDT39" s="267"/>
      <c r="MDU39" s="267"/>
      <c r="MDV39" s="267"/>
      <c r="MDW39" s="267"/>
      <c r="MDX39" s="267"/>
      <c r="MDY39" s="267"/>
      <c r="MDZ39" s="267"/>
      <c r="MEA39" s="267"/>
      <c r="MEB39" s="267"/>
      <c r="MEC39" s="267"/>
      <c r="MED39" s="267"/>
      <c r="MEE39" s="267"/>
      <c r="MEF39" s="267"/>
      <c r="MEG39" s="267"/>
      <c r="MEH39" s="267"/>
      <c r="MEI39" s="267"/>
      <c r="MEJ39" s="267"/>
      <c r="MEK39" s="267"/>
      <c r="MEL39" s="267"/>
      <c r="MEM39" s="267"/>
      <c r="MEN39" s="267"/>
      <c r="MEO39" s="267"/>
      <c r="MEP39" s="267"/>
      <c r="MEQ39" s="267"/>
      <c r="MER39" s="267"/>
      <c r="MES39" s="267"/>
      <c r="MET39" s="267"/>
      <c r="MEU39" s="267"/>
      <c r="MEV39" s="267"/>
      <c r="MEW39" s="267"/>
      <c r="MEX39" s="267"/>
      <c r="MEY39" s="267"/>
      <c r="MEZ39" s="267"/>
      <c r="MFA39" s="267"/>
      <c r="MFB39" s="267"/>
      <c r="MFC39" s="267"/>
      <c r="MFD39" s="267"/>
      <c r="MFE39" s="267"/>
      <c r="MFF39" s="267"/>
      <c r="MFG39" s="267"/>
      <c r="MFH39" s="267"/>
      <c r="MFI39" s="267"/>
      <c r="MFJ39" s="267"/>
      <c r="MFK39" s="267"/>
      <c r="MFL39" s="267"/>
      <c r="MFM39" s="267"/>
      <c r="MFN39" s="267"/>
      <c r="MFO39" s="267"/>
      <c r="MFP39" s="267"/>
      <c r="MFQ39" s="267"/>
      <c r="MFR39" s="267"/>
      <c r="MFS39" s="267"/>
      <c r="MFT39" s="267"/>
      <c r="MFU39" s="267"/>
      <c r="MFV39" s="267"/>
      <c r="MFW39" s="267"/>
      <c r="MFX39" s="267"/>
      <c r="MFY39" s="267"/>
      <c r="MFZ39" s="267"/>
      <c r="MGA39" s="267"/>
      <c r="MGB39" s="267"/>
      <c r="MGC39" s="267"/>
      <c r="MGD39" s="267"/>
      <c r="MGE39" s="267"/>
      <c r="MGF39" s="267"/>
      <c r="MGG39" s="267"/>
      <c r="MGH39" s="267"/>
      <c r="MGI39" s="267"/>
      <c r="MGJ39" s="267"/>
      <c r="MGK39" s="267"/>
      <c r="MGL39" s="267"/>
      <c r="MGM39" s="267"/>
      <c r="MGN39" s="267"/>
      <c r="MGO39" s="267"/>
      <c r="MGP39" s="267"/>
      <c r="MGQ39" s="267"/>
      <c r="MGR39" s="267"/>
      <c r="MGS39" s="267"/>
      <c r="MGT39" s="267"/>
      <c r="MGU39" s="267"/>
      <c r="MGV39" s="267"/>
      <c r="MGW39" s="267"/>
      <c r="MGX39" s="267"/>
      <c r="MGY39" s="267"/>
      <c r="MGZ39" s="267"/>
      <c r="MHA39" s="267"/>
      <c r="MHB39" s="267"/>
      <c r="MHC39" s="267"/>
      <c r="MHD39" s="267"/>
      <c r="MHE39" s="267"/>
      <c r="MHF39" s="267"/>
      <c r="MHG39" s="267"/>
      <c r="MHH39" s="267"/>
      <c r="MHI39" s="267"/>
      <c r="MHJ39" s="267"/>
      <c r="MHK39" s="267"/>
      <c r="MHL39" s="267"/>
      <c r="MHM39" s="267"/>
      <c r="MHN39" s="267"/>
      <c r="MHO39" s="267"/>
      <c r="MHP39" s="267"/>
      <c r="MHQ39" s="267"/>
      <c r="MHR39" s="267"/>
      <c r="MHS39" s="267"/>
      <c r="MHT39" s="267"/>
      <c r="MHU39" s="267"/>
      <c r="MHV39" s="267"/>
      <c r="MHW39" s="267"/>
      <c r="MHX39" s="267"/>
      <c r="MHY39" s="267"/>
      <c r="MHZ39" s="267"/>
      <c r="MIA39" s="267"/>
      <c r="MIB39" s="267"/>
      <c r="MIC39" s="267"/>
      <c r="MID39" s="267"/>
      <c r="MIE39" s="267"/>
      <c r="MIF39" s="267"/>
      <c r="MIG39" s="267"/>
      <c r="MIH39" s="267"/>
      <c r="MII39" s="267"/>
      <c r="MIJ39" s="267"/>
      <c r="MIK39" s="267"/>
      <c r="MIL39" s="267"/>
      <c r="MIM39" s="267"/>
      <c r="MIN39" s="267"/>
      <c r="MIO39" s="267"/>
      <c r="MIP39" s="267"/>
      <c r="MIQ39" s="267"/>
      <c r="MIR39" s="267"/>
      <c r="MIS39" s="267"/>
      <c r="MIT39" s="267"/>
      <c r="MIU39" s="267"/>
      <c r="MIV39" s="267"/>
      <c r="MIW39" s="267"/>
      <c r="MIX39" s="267"/>
      <c r="MIY39" s="267"/>
      <c r="MIZ39" s="267"/>
      <c r="MJA39" s="267"/>
      <c r="MJB39" s="267"/>
      <c r="MJC39" s="267"/>
      <c r="MJD39" s="267"/>
      <c r="MJE39" s="267"/>
      <c r="MJF39" s="267"/>
      <c r="MJG39" s="267"/>
      <c r="MJH39" s="267"/>
      <c r="MJI39" s="267"/>
      <c r="MJJ39" s="267"/>
      <c r="MJK39" s="267"/>
      <c r="MJL39" s="267"/>
      <c r="MJM39" s="267"/>
      <c r="MJN39" s="267"/>
      <c r="MJO39" s="267"/>
      <c r="MJP39" s="267"/>
      <c r="MJQ39" s="267"/>
      <c r="MJR39" s="267"/>
      <c r="MJS39" s="267"/>
      <c r="MJT39" s="267"/>
      <c r="MJU39" s="267"/>
      <c r="MJV39" s="267"/>
      <c r="MJW39" s="267"/>
      <c r="MJX39" s="267"/>
      <c r="MJY39" s="267"/>
      <c r="MJZ39" s="267"/>
      <c r="MKA39" s="267"/>
      <c r="MKB39" s="267"/>
      <c r="MKC39" s="267"/>
      <c r="MKD39" s="267"/>
      <c r="MKE39" s="267"/>
      <c r="MKF39" s="267"/>
      <c r="MKG39" s="267"/>
      <c r="MKH39" s="267"/>
      <c r="MKI39" s="267"/>
      <c r="MKJ39" s="267"/>
      <c r="MKK39" s="267"/>
      <c r="MKL39" s="267"/>
      <c r="MKM39" s="267"/>
      <c r="MKN39" s="267"/>
      <c r="MKO39" s="267"/>
      <c r="MKP39" s="267"/>
      <c r="MKQ39" s="267"/>
      <c r="MKR39" s="267"/>
      <c r="MKS39" s="267"/>
      <c r="MKT39" s="267"/>
      <c r="MKU39" s="267"/>
      <c r="MKV39" s="267"/>
      <c r="MKW39" s="267"/>
      <c r="MKX39" s="267"/>
      <c r="MKY39" s="267"/>
      <c r="MKZ39" s="267"/>
      <c r="MLA39" s="267"/>
      <c r="MLB39" s="267"/>
      <c r="MLC39" s="267"/>
      <c r="MLD39" s="267"/>
      <c r="MLE39" s="267"/>
      <c r="MLF39" s="267"/>
      <c r="MLG39" s="267"/>
      <c r="MLH39" s="267"/>
      <c r="MLI39" s="267"/>
      <c r="MLJ39" s="267"/>
      <c r="MLK39" s="267"/>
      <c r="MLL39" s="267"/>
      <c r="MLM39" s="267"/>
      <c r="MLN39" s="267"/>
      <c r="MLO39" s="267"/>
      <c r="MLP39" s="267"/>
      <c r="MLQ39" s="267"/>
      <c r="MLR39" s="267"/>
      <c r="MLS39" s="267"/>
      <c r="MLT39" s="267"/>
      <c r="MLU39" s="267"/>
      <c r="MLV39" s="267"/>
      <c r="MLW39" s="267"/>
      <c r="MLX39" s="267"/>
      <c r="MLY39" s="267"/>
      <c r="MLZ39" s="267"/>
      <c r="MMA39" s="267"/>
      <c r="MMB39" s="267"/>
      <c r="MMC39" s="267"/>
      <c r="MMD39" s="267"/>
      <c r="MME39" s="267"/>
      <c r="MMF39" s="267"/>
      <c r="MMG39" s="267"/>
      <c r="MMH39" s="267"/>
      <c r="MMI39" s="267"/>
      <c r="MMJ39" s="267"/>
      <c r="MMK39" s="267"/>
      <c r="MML39" s="267"/>
      <c r="MMM39" s="267"/>
      <c r="MMN39" s="267"/>
      <c r="MMO39" s="267"/>
      <c r="MMP39" s="267"/>
      <c r="MMQ39" s="267"/>
      <c r="MMR39" s="267"/>
      <c r="MMS39" s="267"/>
      <c r="MMT39" s="267"/>
      <c r="MMU39" s="267"/>
      <c r="MMV39" s="267"/>
      <c r="MMW39" s="267"/>
      <c r="MMX39" s="267"/>
      <c r="MMY39" s="267"/>
      <c r="MMZ39" s="267"/>
      <c r="MNA39" s="267"/>
      <c r="MNB39" s="267"/>
      <c r="MNC39" s="267"/>
      <c r="MND39" s="267"/>
      <c r="MNE39" s="267"/>
      <c r="MNF39" s="267"/>
      <c r="MNG39" s="267"/>
      <c r="MNH39" s="267"/>
      <c r="MNI39" s="267"/>
      <c r="MNJ39" s="267"/>
      <c r="MNK39" s="267"/>
      <c r="MNL39" s="267"/>
      <c r="MNM39" s="267"/>
      <c r="MNN39" s="267"/>
      <c r="MNO39" s="267"/>
      <c r="MNP39" s="267"/>
      <c r="MNQ39" s="267"/>
      <c r="MNR39" s="267"/>
      <c r="MNS39" s="267"/>
      <c r="MNT39" s="267"/>
      <c r="MNU39" s="267"/>
      <c r="MNV39" s="267"/>
      <c r="MNW39" s="267"/>
      <c r="MNX39" s="267"/>
      <c r="MNY39" s="267"/>
      <c r="MNZ39" s="267"/>
      <c r="MOA39" s="267"/>
      <c r="MOB39" s="267"/>
      <c r="MOC39" s="267"/>
      <c r="MOD39" s="267"/>
      <c r="MOE39" s="267"/>
      <c r="MOF39" s="267"/>
      <c r="MOG39" s="267"/>
      <c r="MOH39" s="267"/>
      <c r="MOI39" s="267"/>
      <c r="MOJ39" s="267"/>
      <c r="MOK39" s="267"/>
      <c r="MOL39" s="267"/>
      <c r="MOM39" s="267"/>
      <c r="MON39" s="267"/>
      <c r="MOO39" s="267"/>
      <c r="MOP39" s="267"/>
      <c r="MOQ39" s="267"/>
      <c r="MOR39" s="267"/>
      <c r="MOS39" s="267"/>
      <c r="MOT39" s="267"/>
      <c r="MOU39" s="267"/>
      <c r="MOV39" s="267"/>
      <c r="MOW39" s="267"/>
      <c r="MOX39" s="267"/>
      <c r="MOY39" s="267"/>
      <c r="MOZ39" s="267"/>
      <c r="MPA39" s="267"/>
      <c r="MPB39" s="267"/>
      <c r="MPC39" s="267"/>
      <c r="MPD39" s="267"/>
      <c r="MPE39" s="267"/>
      <c r="MPF39" s="267"/>
      <c r="MPG39" s="267"/>
      <c r="MPH39" s="267"/>
      <c r="MPI39" s="267"/>
      <c r="MPJ39" s="267"/>
      <c r="MPK39" s="267"/>
      <c r="MPL39" s="267"/>
      <c r="MPM39" s="267"/>
      <c r="MPN39" s="267"/>
      <c r="MPO39" s="267"/>
      <c r="MPP39" s="267"/>
      <c r="MPQ39" s="267"/>
      <c r="MPR39" s="267"/>
      <c r="MPS39" s="267"/>
      <c r="MPT39" s="267"/>
      <c r="MPU39" s="267"/>
      <c r="MPV39" s="267"/>
      <c r="MPW39" s="267"/>
      <c r="MPX39" s="267"/>
      <c r="MPY39" s="267"/>
      <c r="MPZ39" s="267"/>
      <c r="MQA39" s="267"/>
      <c r="MQB39" s="267"/>
      <c r="MQC39" s="267"/>
      <c r="MQD39" s="267"/>
      <c r="MQE39" s="267"/>
      <c r="MQF39" s="267"/>
      <c r="MQG39" s="267"/>
      <c r="MQH39" s="267"/>
      <c r="MQI39" s="267"/>
      <c r="MQJ39" s="267"/>
      <c r="MQK39" s="267"/>
      <c r="MQL39" s="267"/>
      <c r="MQM39" s="267"/>
      <c r="MQN39" s="267"/>
      <c r="MQO39" s="267"/>
      <c r="MQP39" s="267"/>
      <c r="MQQ39" s="267"/>
      <c r="MQR39" s="267"/>
      <c r="MQS39" s="267"/>
      <c r="MQT39" s="267"/>
      <c r="MQU39" s="267"/>
      <c r="MQV39" s="267"/>
      <c r="MQW39" s="267"/>
      <c r="MQX39" s="267"/>
      <c r="MQY39" s="267"/>
      <c r="MQZ39" s="267"/>
      <c r="MRA39" s="267"/>
      <c r="MRB39" s="267"/>
      <c r="MRC39" s="267"/>
      <c r="MRD39" s="267"/>
      <c r="MRE39" s="267"/>
      <c r="MRF39" s="267"/>
      <c r="MRG39" s="267"/>
      <c r="MRH39" s="267"/>
      <c r="MRI39" s="267"/>
      <c r="MRJ39" s="267"/>
      <c r="MRK39" s="267"/>
      <c r="MRL39" s="267"/>
      <c r="MRM39" s="267"/>
      <c r="MRN39" s="267"/>
      <c r="MRO39" s="267"/>
      <c r="MRP39" s="267"/>
      <c r="MRQ39" s="267"/>
      <c r="MRR39" s="267"/>
      <c r="MRS39" s="267"/>
      <c r="MRT39" s="267"/>
      <c r="MRU39" s="267"/>
      <c r="MRV39" s="267"/>
      <c r="MRW39" s="267"/>
      <c r="MRX39" s="267"/>
      <c r="MRY39" s="267"/>
      <c r="MRZ39" s="267"/>
      <c r="MSA39" s="267"/>
      <c r="MSB39" s="267"/>
      <c r="MSC39" s="267"/>
      <c r="MSD39" s="267"/>
      <c r="MSE39" s="267"/>
      <c r="MSF39" s="267"/>
      <c r="MSG39" s="267"/>
      <c r="MSH39" s="267"/>
      <c r="MSI39" s="267"/>
      <c r="MSJ39" s="267"/>
      <c r="MSK39" s="267"/>
      <c r="MSL39" s="267"/>
      <c r="MSM39" s="267"/>
      <c r="MSN39" s="267"/>
      <c r="MSO39" s="267"/>
      <c r="MSP39" s="267"/>
      <c r="MSQ39" s="267"/>
      <c r="MSR39" s="267"/>
      <c r="MSS39" s="267"/>
      <c r="MST39" s="267"/>
      <c r="MSU39" s="267"/>
      <c r="MSV39" s="267"/>
      <c r="MSW39" s="267"/>
      <c r="MSX39" s="267"/>
      <c r="MSY39" s="267"/>
      <c r="MSZ39" s="267"/>
      <c r="MTA39" s="267"/>
      <c r="MTB39" s="267"/>
      <c r="MTC39" s="267"/>
      <c r="MTD39" s="267"/>
      <c r="MTE39" s="267"/>
      <c r="MTF39" s="267"/>
      <c r="MTG39" s="267"/>
      <c r="MTH39" s="267"/>
      <c r="MTI39" s="267"/>
      <c r="MTJ39" s="267"/>
      <c r="MTK39" s="267"/>
      <c r="MTL39" s="267"/>
      <c r="MTM39" s="267"/>
      <c r="MTN39" s="267"/>
      <c r="MTO39" s="267"/>
      <c r="MTP39" s="267"/>
      <c r="MTQ39" s="267"/>
      <c r="MTR39" s="267"/>
      <c r="MTS39" s="267"/>
      <c r="MTT39" s="267"/>
      <c r="MTU39" s="267"/>
      <c r="MTV39" s="267"/>
      <c r="MTW39" s="267"/>
      <c r="MTX39" s="267"/>
      <c r="MTY39" s="267"/>
      <c r="MTZ39" s="267"/>
      <c r="MUA39" s="267"/>
      <c r="MUB39" s="267"/>
      <c r="MUC39" s="267"/>
      <c r="MUD39" s="267"/>
      <c r="MUE39" s="267"/>
      <c r="MUF39" s="267"/>
      <c r="MUG39" s="267"/>
      <c r="MUH39" s="267"/>
      <c r="MUI39" s="267"/>
      <c r="MUJ39" s="267"/>
      <c r="MUK39" s="267"/>
      <c r="MUL39" s="267"/>
      <c r="MUM39" s="267"/>
      <c r="MUN39" s="267"/>
      <c r="MUO39" s="267"/>
      <c r="MUP39" s="267"/>
      <c r="MUQ39" s="267"/>
      <c r="MUR39" s="267"/>
      <c r="MUS39" s="267"/>
      <c r="MUT39" s="267"/>
      <c r="MUU39" s="267"/>
      <c r="MUV39" s="267"/>
      <c r="MUW39" s="267"/>
      <c r="MUX39" s="267"/>
      <c r="MUY39" s="267"/>
      <c r="MUZ39" s="267"/>
      <c r="MVA39" s="267"/>
      <c r="MVB39" s="267"/>
      <c r="MVC39" s="267"/>
      <c r="MVD39" s="267"/>
      <c r="MVE39" s="267"/>
      <c r="MVF39" s="267"/>
      <c r="MVG39" s="267"/>
      <c r="MVH39" s="267"/>
      <c r="MVI39" s="267"/>
      <c r="MVJ39" s="267"/>
      <c r="MVK39" s="267"/>
      <c r="MVL39" s="267"/>
      <c r="MVM39" s="267"/>
      <c r="MVN39" s="267"/>
      <c r="MVO39" s="267"/>
      <c r="MVP39" s="267"/>
      <c r="MVQ39" s="267"/>
      <c r="MVR39" s="267"/>
      <c r="MVS39" s="267"/>
      <c r="MVT39" s="267"/>
      <c r="MVU39" s="267"/>
      <c r="MVV39" s="267"/>
      <c r="MVW39" s="267"/>
      <c r="MVX39" s="267"/>
      <c r="MVY39" s="267"/>
      <c r="MVZ39" s="267"/>
      <c r="MWA39" s="267"/>
      <c r="MWB39" s="267"/>
      <c r="MWC39" s="267"/>
      <c r="MWD39" s="267"/>
      <c r="MWE39" s="267"/>
      <c r="MWF39" s="267"/>
      <c r="MWG39" s="267"/>
      <c r="MWH39" s="267"/>
      <c r="MWI39" s="267"/>
      <c r="MWJ39" s="267"/>
      <c r="MWK39" s="267"/>
      <c r="MWL39" s="267"/>
      <c r="MWM39" s="267"/>
      <c r="MWN39" s="267"/>
      <c r="MWO39" s="267"/>
      <c r="MWP39" s="267"/>
      <c r="MWQ39" s="267"/>
      <c r="MWR39" s="267"/>
      <c r="MWS39" s="267"/>
      <c r="MWT39" s="267"/>
      <c r="MWU39" s="267"/>
      <c r="MWV39" s="267"/>
      <c r="MWW39" s="267"/>
      <c r="MWX39" s="267"/>
      <c r="MWY39" s="267"/>
      <c r="MWZ39" s="267"/>
      <c r="MXA39" s="267"/>
      <c r="MXB39" s="267"/>
      <c r="MXC39" s="267"/>
      <c r="MXD39" s="267"/>
      <c r="MXE39" s="267"/>
      <c r="MXF39" s="267"/>
      <c r="MXG39" s="267"/>
      <c r="MXH39" s="267"/>
      <c r="MXI39" s="267"/>
      <c r="MXJ39" s="267"/>
      <c r="MXK39" s="267"/>
      <c r="MXL39" s="267"/>
      <c r="MXM39" s="267"/>
      <c r="MXN39" s="267"/>
      <c r="MXO39" s="267"/>
      <c r="MXP39" s="267"/>
      <c r="MXQ39" s="267"/>
      <c r="MXR39" s="267"/>
      <c r="MXS39" s="267"/>
      <c r="MXT39" s="267"/>
      <c r="MXU39" s="267"/>
      <c r="MXV39" s="267"/>
      <c r="MXW39" s="267"/>
      <c r="MXX39" s="267"/>
      <c r="MXY39" s="267"/>
      <c r="MXZ39" s="267"/>
      <c r="MYA39" s="267"/>
      <c r="MYB39" s="267"/>
      <c r="MYC39" s="267"/>
      <c r="MYD39" s="267"/>
      <c r="MYE39" s="267"/>
      <c r="MYF39" s="267"/>
      <c r="MYG39" s="267"/>
      <c r="MYH39" s="267"/>
      <c r="MYI39" s="267"/>
      <c r="MYJ39" s="267"/>
      <c r="MYK39" s="267"/>
      <c r="MYL39" s="267"/>
      <c r="MYM39" s="267"/>
      <c r="MYN39" s="267"/>
      <c r="MYO39" s="267"/>
      <c r="MYP39" s="267"/>
      <c r="MYQ39" s="267"/>
      <c r="MYR39" s="267"/>
      <c r="MYS39" s="267"/>
      <c r="MYT39" s="267"/>
      <c r="MYU39" s="267"/>
      <c r="MYV39" s="267"/>
      <c r="MYW39" s="267"/>
      <c r="MYX39" s="267"/>
      <c r="MYY39" s="267"/>
      <c r="MYZ39" s="267"/>
      <c r="MZA39" s="267"/>
      <c r="MZB39" s="267"/>
      <c r="MZC39" s="267"/>
      <c r="MZD39" s="267"/>
      <c r="MZE39" s="267"/>
      <c r="MZF39" s="267"/>
      <c r="MZG39" s="267"/>
      <c r="MZH39" s="267"/>
      <c r="MZI39" s="267"/>
      <c r="MZJ39" s="267"/>
      <c r="MZK39" s="267"/>
      <c r="MZL39" s="267"/>
      <c r="MZM39" s="267"/>
      <c r="MZN39" s="267"/>
      <c r="MZO39" s="267"/>
      <c r="MZP39" s="267"/>
      <c r="MZQ39" s="267"/>
      <c r="MZR39" s="267"/>
      <c r="MZS39" s="267"/>
      <c r="MZT39" s="267"/>
      <c r="MZU39" s="267"/>
      <c r="MZV39" s="267"/>
      <c r="MZW39" s="267"/>
      <c r="MZX39" s="267"/>
      <c r="MZY39" s="267"/>
      <c r="MZZ39" s="267"/>
      <c r="NAA39" s="267"/>
      <c r="NAB39" s="267"/>
      <c r="NAC39" s="267"/>
      <c r="NAD39" s="267"/>
      <c r="NAE39" s="267"/>
      <c r="NAF39" s="267"/>
      <c r="NAG39" s="267"/>
      <c r="NAH39" s="267"/>
      <c r="NAI39" s="267"/>
      <c r="NAJ39" s="267"/>
      <c r="NAK39" s="267"/>
      <c r="NAL39" s="267"/>
      <c r="NAM39" s="267"/>
      <c r="NAN39" s="267"/>
      <c r="NAO39" s="267"/>
      <c r="NAP39" s="267"/>
      <c r="NAQ39" s="267"/>
      <c r="NAR39" s="267"/>
      <c r="NAS39" s="267"/>
      <c r="NAT39" s="267"/>
      <c r="NAU39" s="267"/>
      <c r="NAV39" s="267"/>
      <c r="NAW39" s="267"/>
      <c r="NAX39" s="267"/>
      <c r="NAY39" s="267"/>
      <c r="NAZ39" s="267"/>
      <c r="NBA39" s="267"/>
      <c r="NBB39" s="267"/>
      <c r="NBC39" s="267"/>
      <c r="NBD39" s="267"/>
      <c r="NBE39" s="267"/>
      <c r="NBF39" s="267"/>
      <c r="NBG39" s="267"/>
      <c r="NBH39" s="267"/>
      <c r="NBI39" s="267"/>
      <c r="NBJ39" s="267"/>
      <c r="NBK39" s="267"/>
      <c r="NBL39" s="267"/>
      <c r="NBM39" s="267"/>
      <c r="NBN39" s="267"/>
      <c r="NBO39" s="267"/>
      <c r="NBP39" s="267"/>
      <c r="NBQ39" s="267"/>
      <c r="NBR39" s="267"/>
      <c r="NBS39" s="267"/>
      <c r="NBT39" s="267"/>
      <c r="NBU39" s="267"/>
      <c r="NBV39" s="267"/>
      <c r="NBW39" s="267"/>
      <c r="NBX39" s="267"/>
      <c r="NBY39" s="267"/>
      <c r="NBZ39" s="267"/>
      <c r="NCA39" s="267"/>
      <c r="NCB39" s="267"/>
      <c r="NCC39" s="267"/>
      <c r="NCD39" s="267"/>
      <c r="NCE39" s="267"/>
      <c r="NCF39" s="267"/>
      <c r="NCG39" s="267"/>
      <c r="NCH39" s="267"/>
      <c r="NCI39" s="267"/>
      <c r="NCJ39" s="267"/>
      <c r="NCK39" s="267"/>
      <c r="NCL39" s="267"/>
      <c r="NCM39" s="267"/>
      <c r="NCN39" s="267"/>
      <c r="NCO39" s="267"/>
      <c r="NCP39" s="267"/>
      <c r="NCQ39" s="267"/>
      <c r="NCR39" s="267"/>
      <c r="NCS39" s="267"/>
      <c r="NCT39" s="267"/>
      <c r="NCU39" s="267"/>
      <c r="NCV39" s="267"/>
      <c r="NCW39" s="267"/>
      <c r="NCX39" s="267"/>
      <c r="NCY39" s="267"/>
      <c r="NCZ39" s="267"/>
      <c r="NDA39" s="267"/>
      <c r="NDB39" s="267"/>
      <c r="NDC39" s="267"/>
      <c r="NDD39" s="267"/>
      <c r="NDE39" s="267"/>
      <c r="NDF39" s="267"/>
      <c r="NDG39" s="267"/>
      <c r="NDH39" s="267"/>
      <c r="NDI39" s="267"/>
      <c r="NDJ39" s="267"/>
      <c r="NDK39" s="267"/>
      <c r="NDL39" s="267"/>
      <c r="NDM39" s="267"/>
      <c r="NDN39" s="267"/>
      <c r="NDO39" s="267"/>
      <c r="NDP39" s="267"/>
      <c r="NDQ39" s="267"/>
      <c r="NDR39" s="267"/>
      <c r="NDS39" s="267"/>
      <c r="NDT39" s="267"/>
      <c r="NDU39" s="267"/>
      <c r="NDV39" s="267"/>
      <c r="NDW39" s="267"/>
      <c r="NDX39" s="267"/>
      <c r="NDY39" s="267"/>
      <c r="NDZ39" s="267"/>
      <c r="NEA39" s="267"/>
      <c r="NEB39" s="267"/>
      <c r="NEC39" s="267"/>
      <c r="NED39" s="267"/>
      <c r="NEE39" s="267"/>
      <c r="NEF39" s="267"/>
      <c r="NEG39" s="267"/>
      <c r="NEH39" s="267"/>
      <c r="NEI39" s="267"/>
      <c r="NEJ39" s="267"/>
      <c r="NEK39" s="267"/>
      <c r="NEL39" s="267"/>
      <c r="NEM39" s="267"/>
      <c r="NEN39" s="267"/>
      <c r="NEO39" s="267"/>
      <c r="NEP39" s="267"/>
      <c r="NEQ39" s="267"/>
      <c r="NER39" s="267"/>
      <c r="NES39" s="267"/>
      <c r="NET39" s="267"/>
      <c r="NEU39" s="267"/>
      <c r="NEV39" s="267"/>
      <c r="NEW39" s="267"/>
      <c r="NEX39" s="267"/>
      <c r="NEY39" s="267"/>
      <c r="NEZ39" s="267"/>
      <c r="NFA39" s="267"/>
      <c r="NFB39" s="267"/>
      <c r="NFC39" s="267"/>
      <c r="NFD39" s="267"/>
      <c r="NFE39" s="267"/>
      <c r="NFF39" s="267"/>
      <c r="NFG39" s="267"/>
      <c r="NFH39" s="267"/>
      <c r="NFI39" s="267"/>
      <c r="NFJ39" s="267"/>
      <c r="NFK39" s="267"/>
      <c r="NFL39" s="267"/>
      <c r="NFM39" s="267"/>
      <c r="NFN39" s="267"/>
      <c r="NFO39" s="267"/>
      <c r="NFP39" s="267"/>
      <c r="NFQ39" s="267"/>
      <c r="NFR39" s="267"/>
      <c r="NFS39" s="267"/>
      <c r="NFT39" s="267"/>
      <c r="NFU39" s="267"/>
      <c r="NFV39" s="267"/>
      <c r="NFW39" s="267"/>
      <c r="NFX39" s="267"/>
      <c r="NFY39" s="267"/>
      <c r="NFZ39" s="267"/>
      <c r="NGA39" s="267"/>
      <c r="NGB39" s="267"/>
      <c r="NGC39" s="267"/>
      <c r="NGD39" s="267"/>
      <c r="NGE39" s="267"/>
      <c r="NGF39" s="267"/>
      <c r="NGG39" s="267"/>
      <c r="NGH39" s="267"/>
      <c r="NGI39" s="267"/>
      <c r="NGJ39" s="267"/>
      <c r="NGK39" s="267"/>
      <c r="NGL39" s="267"/>
      <c r="NGM39" s="267"/>
      <c r="NGN39" s="267"/>
      <c r="NGO39" s="267"/>
      <c r="NGP39" s="267"/>
      <c r="NGQ39" s="267"/>
      <c r="NGR39" s="267"/>
      <c r="NGS39" s="267"/>
      <c r="NGT39" s="267"/>
      <c r="NGU39" s="267"/>
      <c r="NGV39" s="267"/>
      <c r="NGW39" s="267"/>
      <c r="NGX39" s="267"/>
      <c r="NGY39" s="267"/>
      <c r="NGZ39" s="267"/>
      <c r="NHA39" s="267"/>
      <c r="NHB39" s="267"/>
      <c r="NHC39" s="267"/>
      <c r="NHD39" s="267"/>
      <c r="NHE39" s="267"/>
      <c r="NHF39" s="267"/>
      <c r="NHG39" s="267"/>
      <c r="NHH39" s="267"/>
      <c r="NHI39" s="267"/>
      <c r="NHJ39" s="267"/>
      <c r="NHK39" s="267"/>
      <c r="NHL39" s="267"/>
      <c r="NHM39" s="267"/>
      <c r="NHN39" s="267"/>
      <c r="NHO39" s="267"/>
      <c r="NHP39" s="267"/>
      <c r="NHQ39" s="267"/>
      <c r="NHR39" s="267"/>
      <c r="NHS39" s="267"/>
      <c r="NHT39" s="267"/>
      <c r="NHU39" s="267"/>
      <c r="NHV39" s="267"/>
      <c r="NHW39" s="267"/>
      <c r="NHX39" s="267"/>
      <c r="NHY39" s="267"/>
      <c r="NHZ39" s="267"/>
      <c r="NIA39" s="267"/>
      <c r="NIB39" s="267"/>
      <c r="NIC39" s="267"/>
      <c r="NID39" s="267"/>
      <c r="NIE39" s="267"/>
      <c r="NIF39" s="267"/>
      <c r="NIG39" s="267"/>
      <c r="NIH39" s="267"/>
      <c r="NII39" s="267"/>
      <c r="NIJ39" s="267"/>
      <c r="NIK39" s="267"/>
      <c r="NIL39" s="267"/>
      <c r="NIM39" s="267"/>
      <c r="NIN39" s="267"/>
      <c r="NIO39" s="267"/>
      <c r="NIP39" s="267"/>
      <c r="NIQ39" s="267"/>
      <c r="NIR39" s="267"/>
      <c r="NIS39" s="267"/>
      <c r="NIT39" s="267"/>
      <c r="NIU39" s="267"/>
      <c r="NIV39" s="267"/>
      <c r="NIW39" s="267"/>
      <c r="NIX39" s="267"/>
      <c r="NIY39" s="267"/>
      <c r="NIZ39" s="267"/>
      <c r="NJA39" s="267"/>
      <c r="NJB39" s="267"/>
      <c r="NJC39" s="267"/>
      <c r="NJD39" s="267"/>
      <c r="NJE39" s="267"/>
      <c r="NJF39" s="267"/>
      <c r="NJG39" s="267"/>
      <c r="NJH39" s="267"/>
      <c r="NJI39" s="267"/>
      <c r="NJJ39" s="267"/>
      <c r="NJK39" s="267"/>
      <c r="NJL39" s="267"/>
      <c r="NJM39" s="267"/>
      <c r="NJN39" s="267"/>
      <c r="NJO39" s="267"/>
      <c r="NJP39" s="267"/>
      <c r="NJQ39" s="267"/>
      <c r="NJR39" s="267"/>
      <c r="NJS39" s="267"/>
      <c r="NJT39" s="267"/>
      <c r="NJU39" s="267"/>
      <c r="NJV39" s="267"/>
      <c r="NJW39" s="267"/>
      <c r="NJX39" s="267"/>
      <c r="NJY39" s="267"/>
      <c r="NJZ39" s="267"/>
      <c r="NKA39" s="267"/>
      <c r="NKB39" s="267"/>
      <c r="NKC39" s="267"/>
      <c r="NKD39" s="267"/>
      <c r="NKE39" s="267"/>
      <c r="NKF39" s="267"/>
      <c r="NKG39" s="267"/>
      <c r="NKH39" s="267"/>
      <c r="NKI39" s="267"/>
      <c r="NKJ39" s="267"/>
      <c r="NKK39" s="267"/>
      <c r="NKL39" s="267"/>
      <c r="NKM39" s="267"/>
      <c r="NKN39" s="267"/>
      <c r="NKO39" s="267"/>
      <c r="NKP39" s="267"/>
      <c r="NKQ39" s="267"/>
      <c r="NKR39" s="267"/>
      <c r="NKS39" s="267"/>
      <c r="NKT39" s="267"/>
      <c r="NKU39" s="267"/>
      <c r="NKV39" s="267"/>
      <c r="NKW39" s="267"/>
      <c r="NKX39" s="267"/>
      <c r="NKY39" s="267"/>
      <c r="NKZ39" s="267"/>
      <c r="NLA39" s="267"/>
      <c r="NLB39" s="267"/>
      <c r="NLC39" s="267"/>
      <c r="NLD39" s="267"/>
      <c r="NLE39" s="267"/>
      <c r="NLF39" s="267"/>
      <c r="NLG39" s="267"/>
      <c r="NLH39" s="267"/>
      <c r="NLI39" s="267"/>
      <c r="NLJ39" s="267"/>
      <c r="NLK39" s="267"/>
      <c r="NLL39" s="267"/>
      <c r="NLM39" s="267"/>
      <c r="NLN39" s="267"/>
      <c r="NLO39" s="267"/>
      <c r="NLP39" s="267"/>
      <c r="NLQ39" s="267"/>
      <c r="NLR39" s="267"/>
      <c r="NLS39" s="267"/>
      <c r="NLT39" s="267"/>
      <c r="NLU39" s="267"/>
      <c r="NLV39" s="267"/>
      <c r="NLW39" s="267"/>
      <c r="NLX39" s="267"/>
      <c r="NLY39" s="267"/>
      <c r="NLZ39" s="267"/>
      <c r="NMA39" s="267"/>
      <c r="NMB39" s="267"/>
      <c r="NMC39" s="267"/>
      <c r="NMD39" s="267"/>
      <c r="NME39" s="267"/>
      <c r="NMF39" s="267"/>
      <c r="NMG39" s="267"/>
      <c r="NMH39" s="267"/>
      <c r="NMI39" s="267"/>
      <c r="NMJ39" s="267"/>
      <c r="NMK39" s="267"/>
      <c r="NML39" s="267"/>
      <c r="NMM39" s="267"/>
      <c r="NMN39" s="267"/>
      <c r="NMO39" s="267"/>
      <c r="NMP39" s="267"/>
      <c r="NMQ39" s="267"/>
      <c r="NMR39" s="267"/>
      <c r="NMS39" s="267"/>
      <c r="NMT39" s="267"/>
      <c r="NMU39" s="267"/>
      <c r="NMV39" s="267"/>
      <c r="NMW39" s="267"/>
      <c r="NMX39" s="267"/>
      <c r="NMY39" s="267"/>
      <c r="NMZ39" s="267"/>
      <c r="NNA39" s="267"/>
      <c r="NNB39" s="267"/>
      <c r="NNC39" s="267"/>
      <c r="NND39" s="267"/>
      <c r="NNE39" s="267"/>
      <c r="NNF39" s="267"/>
      <c r="NNG39" s="267"/>
      <c r="NNH39" s="267"/>
      <c r="NNI39" s="267"/>
      <c r="NNJ39" s="267"/>
      <c r="NNK39" s="267"/>
      <c r="NNL39" s="267"/>
      <c r="NNM39" s="267"/>
      <c r="NNN39" s="267"/>
      <c r="NNO39" s="267"/>
      <c r="NNP39" s="267"/>
      <c r="NNQ39" s="267"/>
      <c r="NNR39" s="267"/>
      <c r="NNS39" s="267"/>
      <c r="NNT39" s="267"/>
      <c r="NNU39" s="267"/>
      <c r="NNV39" s="267"/>
      <c r="NNW39" s="267"/>
      <c r="NNX39" s="267"/>
      <c r="NNY39" s="267"/>
      <c r="NNZ39" s="267"/>
      <c r="NOA39" s="267"/>
      <c r="NOB39" s="267"/>
      <c r="NOC39" s="267"/>
      <c r="NOD39" s="267"/>
      <c r="NOE39" s="267"/>
      <c r="NOF39" s="267"/>
      <c r="NOG39" s="267"/>
      <c r="NOH39" s="267"/>
      <c r="NOI39" s="267"/>
      <c r="NOJ39" s="267"/>
      <c r="NOK39" s="267"/>
      <c r="NOL39" s="267"/>
      <c r="NOM39" s="267"/>
      <c r="NON39" s="267"/>
      <c r="NOO39" s="267"/>
      <c r="NOP39" s="267"/>
      <c r="NOQ39" s="267"/>
      <c r="NOR39" s="267"/>
      <c r="NOS39" s="267"/>
      <c r="NOT39" s="267"/>
      <c r="NOU39" s="267"/>
      <c r="NOV39" s="267"/>
      <c r="NOW39" s="267"/>
      <c r="NOX39" s="267"/>
      <c r="NOY39" s="267"/>
      <c r="NOZ39" s="267"/>
      <c r="NPA39" s="267"/>
      <c r="NPB39" s="267"/>
      <c r="NPC39" s="267"/>
      <c r="NPD39" s="267"/>
      <c r="NPE39" s="267"/>
      <c r="NPF39" s="267"/>
      <c r="NPG39" s="267"/>
      <c r="NPH39" s="267"/>
      <c r="NPI39" s="267"/>
      <c r="NPJ39" s="267"/>
      <c r="NPK39" s="267"/>
      <c r="NPL39" s="267"/>
      <c r="NPM39" s="267"/>
      <c r="NPN39" s="267"/>
      <c r="NPO39" s="267"/>
      <c r="NPP39" s="267"/>
      <c r="NPQ39" s="267"/>
      <c r="NPR39" s="267"/>
      <c r="NPS39" s="267"/>
      <c r="NPT39" s="267"/>
      <c r="NPU39" s="267"/>
      <c r="NPV39" s="267"/>
      <c r="NPW39" s="267"/>
      <c r="NPX39" s="267"/>
      <c r="NPY39" s="267"/>
      <c r="NPZ39" s="267"/>
      <c r="NQA39" s="267"/>
      <c r="NQB39" s="267"/>
      <c r="NQC39" s="267"/>
      <c r="NQD39" s="267"/>
      <c r="NQE39" s="267"/>
      <c r="NQF39" s="267"/>
      <c r="NQG39" s="267"/>
      <c r="NQH39" s="267"/>
      <c r="NQI39" s="267"/>
      <c r="NQJ39" s="267"/>
      <c r="NQK39" s="267"/>
      <c r="NQL39" s="267"/>
      <c r="NQM39" s="267"/>
      <c r="NQN39" s="267"/>
      <c r="NQO39" s="267"/>
      <c r="NQP39" s="267"/>
      <c r="NQQ39" s="267"/>
      <c r="NQR39" s="267"/>
      <c r="NQS39" s="267"/>
      <c r="NQT39" s="267"/>
      <c r="NQU39" s="267"/>
      <c r="NQV39" s="267"/>
      <c r="NQW39" s="267"/>
      <c r="NQX39" s="267"/>
      <c r="NQY39" s="267"/>
      <c r="NQZ39" s="267"/>
      <c r="NRA39" s="267"/>
      <c r="NRB39" s="267"/>
      <c r="NRC39" s="267"/>
      <c r="NRD39" s="267"/>
      <c r="NRE39" s="267"/>
      <c r="NRF39" s="267"/>
      <c r="NRG39" s="267"/>
      <c r="NRH39" s="267"/>
      <c r="NRI39" s="267"/>
      <c r="NRJ39" s="267"/>
      <c r="NRK39" s="267"/>
      <c r="NRL39" s="267"/>
      <c r="NRM39" s="267"/>
      <c r="NRN39" s="267"/>
      <c r="NRO39" s="267"/>
      <c r="NRP39" s="267"/>
      <c r="NRQ39" s="267"/>
      <c r="NRR39" s="267"/>
      <c r="NRS39" s="267"/>
      <c r="NRT39" s="267"/>
      <c r="NRU39" s="267"/>
      <c r="NRV39" s="267"/>
      <c r="NRW39" s="267"/>
      <c r="NRX39" s="267"/>
      <c r="NRY39" s="267"/>
      <c r="NRZ39" s="267"/>
      <c r="NSA39" s="267"/>
      <c r="NSB39" s="267"/>
      <c r="NSC39" s="267"/>
      <c r="NSD39" s="267"/>
      <c r="NSE39" s="267"/>
      <c r="NSF39" s="267"/>
      <c r="NSG39" s="267"/>
      <c r="NSH39" s="267"/>
      <c r="NSI39" s="267"/>
      <c r="NSJ39" s="267"/>
      <c r="NSK39" s="267"/>
      <c r="NSL39" s="267"/>
      <c r="NSM39" s="267"/>
      <c r="NSN39" s="267"/>
      <c r="NSO39" s="267"/>
      <c r="NSP39" s="267"/>
      <c r="NSQ39" s="267"/>
      <c r="NSR39" s="267"/>
      <c r="NSS39" s="267"/>
      <c r="NST39" s="267"/>
      <c r="NSU39" s="267"/>
      <c r="NSV39" s="267"/>
      <c r="NSW39" s="267"/>
      <c r="NSX39" s="267"/>
      <c r="NSY39" s="267"/>
      <c r="NSZ39" s="267"/>
      <c r="NTA39" s="267"/>
      <c r="NTB39" s="267"/>
      <c r="NTC39" s="267"/>
      <c r="NTD39" s="267"/>
      <c r="NTE39" s="267"/>
      <c r="NTF39" s="267"/>
      <c r="NTG39" s="267"/>
      <c r="NTH39" s="267"/>
      <c r="NTI39" s="267"/>
      <c r="NTJ39" s="267"/>
      <c r="NTK39" s="267"/>
      <c r="NTL39" s="267"/>
      <c r="NTM39" s="267"/>
      <c r="NTN39" s="267"/>
      <c r="NTO39" s="267"/>
      <c r="NTP39" s="267"/>
      <c r="NTQ39" s="267"/>
      <c r="NTR39" s="267"/>
      <c r="NTS39" s="267"/>
      <c r="NTT39" s="267"/>
      <c r="NTU39" s="267"/>
      <c r="NTV39" s="267"/>
      <c r="NTW39" s="267"/>
      <c r="NTX39" s="267"/>
      <c r="NTY39" s="267"/>
      <c r="NTZ39" s="267"/>
      <c r="NUA39" s="267"/>
      <c r="NUB39" s="267"/>
      <c r="NUC39" s="267"/>
      <c r="NUD39" s="267"/>
      <c r="NUE39" s="267"/>
      <c r="NUF39" s="267"/>
      <c r="NUG39" s="267"/>
      <c r="NUH39" s="267"/>
      <c r="NUI39" s="267"/>
      <c r="NUJ39" s="267"/>
      <c r="NUK39" s="267"/>
      <c r="NUL39" s="267"/>
      <c r="NUM39" s="267"/>
      <c r="NUN39" s="267"/>
      <c r="NUO39" s="267"/>
      <c r="NUP39" s="267"/>
      <c r="NUQ39" s="267"/>
      <c r="NUR39" s="267"/>
      <c r="NUS39" s="267"/>
      <c r="NUT39" s="267"/>
      <c r="NUU39" s="267"/>
      <c r="NUV39" s="267"/>
      <c r="NUW39" s="267"/>
      <c r="NUX39" s="267"/>
      <c r="NUY39" s="267"/>
      <c r="NUZ39" s="267"/>
      <c r="NVA39" s="267"/>
      <c r="NVB39" s="267"/>
      <c r="NVC39" s="267"/>
      <c r="NVD39" s="267"/>
      <c r="NVE39" s="267"/>
      <c r="NVF39" s="267"/>
      <c r="NVG39" s="267"/>
      <c r="NVH39" s="267"/>
      <c r="NVI39" s="267"/>
      <c r="NVJ39" s="267"/>
      <c r="NVK39" s="267"/>
      <c r="NVL39" s="267"/>
      <c r="NVM39" s="267"/>
      <c r="NVN39" s="267"/>
      <c r="NVO39" s="267"/>
      <c r="NVP39" s="267"/>
      <c r="NVQ39" s="267"/>
      <c r="NVR39" s="267"/>
      <c r="NVS39" s="267"/>
      <c r="NVT39" s="267"/>
      <c r="NVU39" s="267"/>
      <c r="NVV39" s="267"/>
      <c r="NVW39" s="267"/>
      <c r="NVX39" s="267"/>
      <c r="NVY39" s="267"/>
      <c r="NVZ39" s="267"/>
      <c r="NWA39" s="267"/>
      <c r="NWB39" s="267"/>
      <c r="NWC39" s="267"/>
      <c r="NWD39" s="267"/>
      <c r="NWE39" s="267"/>
      <c r="NWF39" s="267"/>
      <c r="NWG39" s="267"/>
      <c r="NWH39" s="267"/>
      <c r="NWI39" s="267"/>
      <c r="NWJ39" s="267"/>
      <c r="NWK39" s="267"/>
      <c r="NWL39" s="267"/>
      <c r="NWM39" s="267"/>
      <c r="NWN39" s="267"/>
      <c r="NWO39" s="267"/>
      <c r="NWP39" s="267"/>
      <c r="NWQ39" s="267"/>
      <c r="NWR39" s="267"/>
      <c r="NWS39" s="267"/>
      <c r="NWT39" s="267"/>
      <c r="NWU39" s="267"/>
      <c r="NWV39" s="267"/>
      <c r="NWW39" s="267"/>
      <c r="NWX39" s="267"/>
      <c r="NWY39" s="267"/>
      <c r="NWZ39" s="267"/>
      <c r="NXA39" s="267"/>
      <c r="NXB39" s="267"/>
      <c r="NXC39" s="267"/>
      <c r="NXD39" s="267"/>
      <c r="NXE39" s="267"/>
      <c r="NXF39" s="267"/>
      <c r="NXG39" s="267"/>
      <c r="NXH39" s="267"/>
      <c r="NXI39" s="267"/>
      <c r="NXJ39" s="267"/>
      <c r="NXK39" s="267"/>
      <c r="NXL39" s="267"/>
      <c r="NXM39" s="267"/>
      <c r="NXN39" s="267"/>
      <c r="NXO39" s="267"/>
      <c r="NXP39" s="267"/>
      <c r="NXQ39" s="267"/>
      <c r="NXR39" s="267"/>
      <c r="NXS39" s="267"/>
      <c r="NXT39" s="267"/>
      <c r="NXU39" s="267"/>
      <c r="NXV39" s="267"/>
      <c r="NXW39" s="267"/>
      <c r="NXX39" s="267"/>
      <c r="NXY39" s="267"/>
      <c r="NXZ39" s="267"/>
      <c r="NYA39" s="267"/>
      <c r="NYB39" s="267"/>
      <c r="NYC39" s="267"/>
      <c r="NYD39" s="267"/>
      <c r="NYE39" s="267"/>
      <c r="NYF39" s="267"/>
      <c r="NYG39" s="267"/>
      <c r="NYH39" s="267"/>
      <c r="NYI39" s="267"/>
      <c r="NYJ39" s="267"/>
      <c r="NYK39" s="267"/>
      <c r="NYL39" s="267"/>
      <c r="NYM39" s="267"/>
      <c r="NYN39" s="267"/>
      <c r="NYO39" s="267"/>
      <c r="NYP39" s="267"/>
      <c r="NYQ39" s="267"/>
      <c r="NYR39" s="267"/>
      <c r="NYS39" s="267"/>
      <c r="NYT39" s="267"/>
      <c r="NYU39" s="267"/>
      <c r="NYV39" s="267"/>
      <c r="NYW39" s="267"/>
      <c r="NYX39" s="267"/>
      <c r="NYY39" s="267"/>
      <c r="NYZ39" s="267"/>
      <c r="NZA39" s="267"/>
      <c r="NZB39" s="267"/>
      <c r="NZC39" s="267"/>
      <c r="NZD39" s="267"/>
      <c r="NZE39" s="267"/>
      <c r="NZF39" s="267"/>
      <c r="NZG39" s="267"/>
      <c r="NZH39" s="267"/>
      <c r="NZI39" s="267"/>
      <c r="NZJ39" s="267"/>
      <c r="NZK39" s="267"/>
      <c r="NZL39" s="267"/>
      <c r="NZM39" s="267"/>
      <c r="NZN39" s="267"/>
      <c r="NZO39" s="267"/>
      <c r="NZP39" s="267"/>
      <c r="NZQ39" s="267"/>
      <c r="NZR39" s="267"/>
      <c r="NZS39" s="267"/>
      <c r="NZT39" s="267"/>
      <c r="NZU39" s="267"/>
      <c r="NZV39" s="267"/>
      <c r="NZW39" s="267"/>
      <c r="NZX39" s="267"/>
      <c r="NZY39" s="267"/>
      <c r="NZZ39" s="267"/>
      <c r="OAA39" s="267"/>
      <c r="OAB39" s="267"/>
      <c r="OAC39" s="267"/>
      <c r="OAD39" s="267"/>
      <c r="OAE39" s="267"/>
      <c r="OAF39" s="267"/>
      <c r="OAG39" s="267"/>
      <c r="OAH39" s="267"/>
      <c r="OAI39" s="267"/>
      <c r="OAJ39" s="267"/>
      <c r="OAK39" s="267"/>
      <c r="OAL39" s="267"/>
      <c r="OAM39" s="267"/>
      <c r="OAN39" s="267"/>
      <c r="OAO39" s="267"/>
      <c r="OAP39" s="267"/>
      <c r="OAQ39" s="267"/>
      <c r="OAR39" s="267"/>
      <c r="OAS39" s="267"/>
      <c r="OAT39" s="267"/>
      <c r="OAU39" s="267"/>
      <c r="OAV39" s="267"/>
      <c r="OAW39" s="267"/>
      <c r="OAX39" s="267"/>
      <c r="OAY39" s="267"/>
      <c r="OAZ39" s="267"/>
      <c r="OBA39" s="267"/>
      <c r="OBB39" s="267"/>
      <c r="OBC39" s="267"/>
      <c r="OBD39" s="267"/>
      <c r="OBE39" s="267"/>
      <c r="OBF39" s="267"/>
      <c r="OBG39" s="267"/>
      <c r="OBH39" s="267"/>
      <c r="OBI39" s="267"/>
      <c r="OBJ39" s="267"/>
      <c r="OBK39" s="267"/>
      <c r="OBL39" s="267"/>
      <c r="OBM39" s="267"/>
      <c r="OBN39" s="267"/>
      <c r="OBO39" s="267"/>
      <c r="OBP39" s="267"/>
      <c r="OBQ39" s="267"/>
      <c r="OBR39" s="267"/>
      <c r="OBS39" s="267"/>
      <c r="OBT39" s="267"/>
      <c r="OBU39" s="267"/>
      <c r="OBV39" s="267"/>
      <c r="OBW39" s="267"/>
      <c r="OBX39" s="267"/>
      <c r="OBY39" s="267"/>
      <c r="OBZ39" s="267"/>
      <c r="OCA39" s="267"/>
      <c r="OCB39" s="267"/>
      <c r="OCC39" s="267"/>
      <c r="OCD39" s="267"/>
      <c r="OCE39" s="267"/>
      <c r="OCF39" s="267"/>
      <c r="OCG39" s="267"/>
      <c r="OCH39" s="267"/>
      <c r="OCI39" s="267"/>
      <c r="OCJ39" s="267"/>
      <c r="OCK39" s="267"/>
      <c r="OCL39" s="267"/>
      <c r="OCM39" s="267"/>
      <c r="OCN39" s="267"/>
      <c r="OCO39" s="267"/>
      <c r="OCP39" s="267"/>
      <c r="OCQ39" s="267"/>
      <c r="OCR39" s="267"/>
      <c r="OCS39" s="267"/>
      <c r="OCT39" s="267"/>
      <c r="OCU39" s="267"/>
      <c r="OCV39" s="267"/>
      <c r="OCW39" s="267"/>
      <c r="OCX39" s="267"/>
      <c r="OCY39" s="267"/>
      <c r="OCZ39" s="267"/>
      <c r="ODA39" s="267"/>
      <c r="ODB39" s="267"/>
      <c r="ODC39" s="267"/>
      <c r="ODD39" s="267"/>
      <c r="ODE39" s="267"/>
      <c r="ODF39" s="267"/>
      <c r="ODG39" s="267"/>
      <c r="ODH39" s="267"/>
      <c r="ODI39" s="267"/>
      <c r="ODJ39" s="267"/>
      <c r="ODK39" s="267"/>
      <c r="ODL39" s="267"/>
      <c r="ODM39" s="267"/>
      <c r="ODN39" s="267"/>
      <c r="ODO39" s="267"/>
      <c r="ODP39" s="267"/>
      <c r="ODQ39" s="267"/>
      <c r="ODR39" s="267"/>
      <c r="ODS39" s="267"/>
      <c r="ODT39" s="267"/>
      <c r="ODU39" s="267"/>
      <c r="ODV39" s="267"/>
      <c r="ODW39" s="267"/>
      <c r="ODX39" s="267"/>
      <c r="ODY39" s="267"/>
      <c r="ODZ39" s="267"/>
      <c r="OEA39" s="267"/>
      <c r="OEB39" s="267"/>
      <c r="OEC39" s="267"/>
      <c r="OED39" s="267"/>
      <c r="OEE39" s="267"/>
      <c r="OEF39" s="267"/>
      <c r="OEG39" s="267"/>
      <c r="OEH39" s="267"/>
      <c r="OEI39" s="267"/>
      <c r="OEJ39" s="267"/>
      <c r="OEK39" s="267"/>
      <c r="OEL39" s="267"/>
      <c r="OEM39" s="267"/>
      <c r="OEN39" s="267"/>
      <c r="OEO39" s="267"/>
      <c r="OEP39" s="267"/>
      <c r="OEQ39" s="267"/>
      <c r="OER39" s="267"/>
      <c r="OES39" s="267"/>
      <c r="OET39" s="267"/>
      <c r="OEU39" s="267"/>
      <c r="OEV39" s="267"/>
      <c r="OEW39" s="267"/>
      <c r="OEX39" s="267"/>
      <c r="OEY39" s="267"/>
      <c r="OEZ39" s="267"/>
      <c r="OFA39" s="267"/>
      <c r="OFB39" s="267"/>
      <c r="OFC39" s="267"/>
      <c r="OFD39" s="267"/>
      <c r="OFE39" s="267"/>
      <c r="OFF39" s="267"/>
      <c r="OFG39" s="267"/>
      <c r="OFH39" s="267"/>
      <c r="OFI39" s="267"/>
      <c r="OFJ39" s="267"/>
      <c r="OFK39" s="267"/>
      <c r="OFL39" s="267"/>
      <c r="OFM39" s="267"/>
      <c r="OFN39" s="267"/>
      <c r="OFO39" s="267"/>
      <c r="OFP39" s="267"/>
      <c r="OFQ39" s="267"/>
      <c r="OFR39" s="267"/>
      <c r="OFS39" s="267"/>
      <c r="OFT39" s="267"/>
      <c r="OFU39" s="267"/>
      <c r="OFV39" s="267"/>
      <c r="OFW39" s="267"/>
      <c r="OFX39" s="267"/>
      <c r="OFY39" s="267"/>
      <c r="OFZ39" s="267"/>
      <c r="OGA39" s="267"/>
      <c r="OGB39" s="267"/>
      <c r="OGC39" s="267"/>
      <c r="OGD39" s="267"/>
      <c r="OGE39" s="267"/>
      <c r="OGF39" s="267"/>
      <c r="OGG39" s="267"/>
      <c r="OGH39" s="267"/>
      <c r="OGI39" s="267"/>
      <c r="OGJ39" s="267"/>
      <c r="OGK39" s="267"/>
      <c r="OGL39" s="267"/>
      <c r="OGM39" s="267"/>
      <c r="OGN39" s="267"/>
      <c r="OGO39" s="267"/>
      <c r="OGP39" s="267"/>
      <c r="OGQ39" s="267"/>
      <c r="OGR39" s="267"/>
      <c r="OGS39" s="267"/>
      <c r="OGT39" s="267"/>
      <c r="OGU39" s="267"/>
      <c r="OGV39" s="267"/>
      <c r="OGW39" s="267"/>
      <c r="OGX39" s="267"/>
      <c r="OGY39" s="267"/>
      <c r="OGZ39" s="267"/>
      <c r="OHA39" s="267"/>
      <c r="OHB39" s="267"/>
      <c r="OHC39" s="267"/>
      <c r="OHD39" s="267"/>
      <c r="OHE39" s="267"/>
      <c r="OHF39" s="267"/>
      <c r="OHG39" s="267"/>
      <c r="OHH39" s="267"/>
      <c r="OHI39" s="267"/>
      <c r="OHJ39" s="267"/>
      <c r="OHK39" s="267"/>
      <c r="OHL39" s="267"/>
      <c r="OHM39" s="267"/>
      <c r="OHN39" s="267"/>
      <c r="OHO39" s="267"/>
      <c r="OHP39" s="267"/>
      <c r="OHQ39" s="267"/>
      <c r="OHR39" s="267"/>
      <c r="OHS39" s="267"/>
      <c r="OHT39" s="267"/>
      <c r="OHU39" s="267"/>
      <c r="OHV39" s="267"/>
      <c r="OHW39" s="267"/>
      <c r="OHX39" s="267"/>
      <c r="OHY39" s="267"/>
      <c r="OHZ39" s="267"/>
      <c r="OIA39" s="267"/>
      <c r="OIB39" s="267"/>
      <c r="OIC39" s="267"/>
      <c r="OID39" s="267"/>
      <c r="OIE39" s="267"/>
      <c r="OIF39" s="267"/>
      <c r="OIG39" s="267"/>
      <c r="OIH39" s="267"/>
      <c r="OII39" s="267"/>
      <c r="OIJ39" s="267"/>
      <c r="OIK39" s="267"/>
      <c r="OIL39" s="267"/>
      <c r="OIM39" s="267"/>
      <c r="OIN39" s="267"/>
      <c r="OIO39" s="267"/>
      <c r="OIP39" s="267"/>
      <c r="OIQ39" s="267"/>
      <c r="OIR39" s="267"/>
      <c r="OIS39" s="267"/>
      <c r="OIT39" s="267"/>
      <c r="OIU39" s="267"/>
      <c r="OIV39" s="267"/>
      <c r="OIW39" s="267"/>
      <c r="OIX39" s="267"/>
      <c r="OIY39" s="267"/>
      <c r="OIZ39" s="267"/>
      <c r="OJA39" s="267"/>
      <c r="OJB39" s="267"/>
      <c r="OJC39" s="267"/>
      <c r="OJD39" s="267"/>
      <c r="OJE39" s="267"/>
      <c r="OJF39" s="267"/>
      <c r="OJG39" s="267"/>
      <c r="OJH39" s="267"/>
      <c r="OJI39" s="267"/>
      <c r="OJJ39" s="267"/>
      <c r="OJK39" s="267"/>
      <c r="OJL39" s="267"/>
      <c r="OJM39" s="267"/>
      <c r="OJN39" s="267"/>
      <c r="OJO39" s="267"/>
      <c r="OJP39" s="267"/>
      <c r="OJQ39" s="267"/>
      <c r="OJR39" s="267"/>
      <c r="OJS39" s="267"/>
      <c r="OJT39" s="267"/>
      <c r="OJU39" s="267"/>
      <c r="OJV39" s="267"/>
      <c r="OJW39" s="267"/>
      <c r="OJX39" s="267"/>
      <c r="OJY39" s="267"/>
      <c r="OJZ39" s="267"/>
      <c r="OKA39" s="267"/>
      <c r="OKB39" s="267"/>
      <c r="OKC39" s="267"/>
      <c r="OKD39" s="267"/>
      <c r="OKE39" s="267"/>
      <c r="OKF39" s="267"/>
      <c r="OKG39" s="267"/>
      <c r="OKH39" s="267"/>
      <c r="OKI39" s="267"/>
      <c r="OKJ39" s="267"/>
      <c r="OKK39" s="267"/>
      <c r="OKL39" s="267"/>
      <c r="OKM39" s="267"/>
      <c r="OKN39" s="267"/>
      <c r="OKO39" s="267"/>
      <c r="OKP39" s="267"/>
      <c r="OKQ39" s="267"/>
      <c r="OKR39" s="267"/>
      <c r="OKS39" s="267"/>
      <c r="OKT39" s="267"/>
      <c r="OKU39" s="267"/>
      <c r="OKV39" s="267"/>
      <c r="OKW39" s="267"/>
      <c r="OKX39" s="267"/>
      <c r="OKY39" s="267"/>
      <c r="OKZ39" s="267"/>
      <c r="OLA39" s="267"/>
      <c r="OLB39" s="267"/>
      <c r="OLC39" s="267"/>
      <c r="OLD39" s="267"/>
      <c r="OLE39" s="267"/>
      <c r="OLF39" s="267"/>
      <c r="OLG39" s="267"/>
      <c r="OLH39" s="267"/>
      <c r="OLI39" s="267"/>
      <c r="OLJ39" s="267"/>
      <c r="OLK39" s="267"/>
      <c r="OLL39" s="267"/>
      <c r="OLM39" s="267"/>
      <c r="OLN39" s="267"/>
      <c r="OLO39" s="267"/>
      <c r="OLP39" s="267"/>
      <c r="OLQ39" s="267"/>
      <c r="OLR39" s="267"/>
      <c r="OLS39" s="267"/>
      <c r="OLT39" s="267"/>
      <c r="OLU39" s="267"/>
      <c r="OLV39" s="267"/>
      <c r="OLW39" s="267"/>
      <c r="OLX39" s="267"/>
      <c r="OLY39" s="267"/>
      <c r="OLZ39" s="267"/>
      <c r="OMA39" s="267"/>
      <c r="OMB39" s="267"/>
      <c r="OMC39" s="267"/>
      <c r="OMD39" s="267"/>
      <c r="OME39" s="267"/>
      <c r="OMF39" s="267"/>
      <c r="OMG39" s="267"/>
      <c r="OMH39" s="267"/>
      <c r="OMI39" s="267"/>
      <c r="OMJ39" s="267"/>
      <c r="OMK39" s="267"/>
      <c r="OML39" s="267"/>
      <c r="OMM39" s="267"/>
      <c r="OMN39" s="267"/>
      <c r="OMO39" s="267"/>
      <c r="OMP39" s="267"/>
      <c r="OMQ39" s="267"/>
      <c r="OMR39" s="267"/>
      <c r="OMS39" s="267"/>
      <c r="OMT39" s="267"/>
      <c r="OMU39" s="267"/>
      <c r="OMV39" s="267"/>
      <c r="OMW39" s="267"/>
      <c r="OMX39" s="267"/>
      <c r="OMY39" s="267"/>
      <c r="OMZ39" s="267"/>
      <c r="ONA39" s="267"/>
      <c r="ONB39" s="267"/>
      <c r="ONC39" s="267"/>
      <c r="OND39" s="267"/>
      <c r="ONE39" s="267"/>
      <c r="ONF39" s="267"/>
      <c r="ONG39" s="267"/>
      <c r="ONH39" s="267"/>
      <c r="ONI39" s="267"/>
      <c r="ONJ39" s="267"/>
      <c r="ONK39" s="267"/>
      <c r="ONL39" s="267"/>
      <c r="ONM39" s="267"/>
      <c r="ONN39" s="267"/>
      <c r="ONO39" s="267"/>
      <c r="ONP39" s="267"/>
      <c r="ONQ39" s="267"/>
      <c r="ONR39" s="267"/>
      <c r="ONS39" s="267"/>
      <c r="ONT39" s="267"/>
      <c r="ONU39" s="267"/>
      <c r="ONV39" s="267"/>
      <c r="ONW39" s="267"/>
      <c r="ONX39" s="267"/>
      <c r="ONY39" s="267"/>
      <c r="ONZ39" s="267"/>
      <c r="OOA39" s="267"/>
      <c r="OOB39" s="267"/>
      <c r="OOC39" s="267"/>
      <c r="OOD39" s="267"/>
      <c r="OOE39" s="267"/>
      <c r="OOF39" s="267"/>
      <c r="OOG39" s="267"/>
      <c r="OOH39" s="267"/>
      <c r="OOI39" s="267"/>
      <c r="OOJ39" s="267"/>
      <c r="OOK39" s="267"/>
      <c r="OOL39" s="267"/>
      <c r="OOM39" s="267"/>
      <c r="OON39" s="267"/>
      <c r="OOO39" s="267"/>
      <c r="OOP39" s="267"/>
      <c r="OOQ39" s="267"/>
      <c r="OOR39" s="267"/>
      <c r="OOS39" s="267"/>
      <c r="OOT39" s="267"/>
      <c r="OOU39" s="267"/>
      <c r="OOV39" s="267"/>
      <c r="OOW39" s="267"/>
      <c r="OOX39" s="267"/>
      <c r="OOY39" s="267"/>
      <c r="OOZ39" s="267"/>
      <c r="OPA39" s="267"/>
      <c r="OPB39" s="267"/>
      <c r="OPC39" s="267"/>
      <c r="OPD39" s="267"/>
      <c r="OPE39" s="267"/>
      <c r="OPF39" s="267"/>
      <c r="OPG39" s="267"/>
      <c r="OPH39" s="267"/>
      <c r="OPI39" s="267"/>
      <c r="OPJ39" s="267"/>
      <c r="OPK39" s="267"/>
      <c r="OPL39" s="267"/>
      <c r="OPM39" s="267"/>
      <c r="OPN39" s="267"/>
      <c r="OPO39" s="267"/>
      <c r="OPP39" s="267"/>
      <c r="OPQ39" s="267"/>
      <c r="OPR39" s="267"/>
      <c r="OPS39" s="267"/>
      <c r="OPT39" s="267"/>
      <c r="OPU39" s="267"/>
      <c r="OPV39" s="267"/>
      <c r="OPW39" s="267"/>
      <c r="OPX39" s="267"/>
      <c r="OPY39" s="267"/>
      <c r="OPZ39" s="267"/>
      <c r="OQA39" s="267"/>
      <c r="OQB39" s="267"/>
      <c r="OQC39" s="267"/>
      <c r="OQD39" s="267"/>
      <c r="OQE39" s="267"/>
      <c r="OQF39" s="267"/>
      <c r="OQG39" s="267"/>
      <c r="OQH39" s="267"/>
      <c r="OQI39" s="267"/>
      <c r="OQJ39" s="267"/>
      <c r="OQK39" s="267"/>
      <c r="OQL39" s="267"/>
      <c r="OQM39" s="267"/>
      <c r="OQN39" s="267"/>
      <c r="OQO39" s="267"/>
      <c r="OQP39" s="267"/>
      <c r="OQQ39" s="267"/>
      <c r="OQR39" s="267"/>
      <c r="OQS39" s="267"/>
      <c r="OQT39" s="267"/>
      <c r="OQU39" s="267"/>
      <c r="OQV39" s="267"/>
      <c r="OQW39" s="267"/>
      <c r="OQX39" s="267"/>
      <c r="OQY39" s="267"/>
      <c r="OQZ39" s="267"/>
      <c r="ORA39" s="267"/>
      <c r="ORB39" s="267"/>
      <c r="ORC39" s="267"/>
      <c r="ORD39" s="267"/>
      <c r="ORE39" s="267"/>
      <c r="ORF39" s="267"/>
      <c r="ORG39" s="267"/>
      <c r="ORH39" s="267"/>
      <c r="ORI39" s="267"/>
      <c r="ORJ39" s="267"/>
      <c r="ORK39" s="267"/>
      <c r="ORL39" s="267"/>
      <c r="ORM39" s="267"/>
      <c r="ORN39" s="267"/>
      <c r="ORO39" s="267"/>
      <c r="ORP39" s="267"/>
      <c r="ORQ39" s="267"/>
      <c r="ORR39" s="267"/>
      <c r="ORS39" s="267"/>
      <c r="ORT39" s="267"/>
      <c r="ORU39" s="267"/>
      <c r="ORV39" s="267"/>
      <c r="ORW39" s="267"/>
      <c r="ORX39" s="267"/>
      <c r="ORY39" s="267"/>
      <c r="ORZ39" s="267"/>
      <c r="OSA39" s="267"/>
      <c r="OSB39" s="267"/>
      <c r="OSC39" s="267"/>
      <c r="OSD39" s="267"/>
      <c r="OSE39" s="267"/>
      <c r="OSF39" s="267"/>
      <c r="OSG39" s="267"/>
      <c r="OSH39" s="267"/>
      <c r="OSI39" s="267"/>
      <c r="OSJ39" s="267"/>
      <c r="OSK39" s="267"/>
      <c r="OSL39" s="267"/>
      <c r="OSM39" s="267"/>
      <c r="OSN39" s="267"/>
      <c r="OSO39" s="267"/>
      <c r="OSP39" s="267"/>
      <c r="OSQ39" s="267"/>
      <c r="OSR39" s="267"/>
      <c r="OSS39" s="267"/>
      <c r="OST39" s="267"/>
      <c r="OSU39" s="267"/>
      <c r="OSV39" s="267"/>
      <c r="OSW39" s="267"/>
      <c r="OSX39" s="267"/>
      <c r="OSY39" s="267"/>
      <c r="OSZ39" s="267"/>
      <c r="OTA39" s="267"/>
      <c r="OTB39" s="267"/>
      <c r="OTC39" s="267"/>
      <c r="OTD39" s="267"/>
      <c r="OTE39" s="267"/>
      <c r="OTF39" s="267"/>
      <c r="OTG39" s="267"/>
      <c r="OTH39" s="267"/>
      <c r="OTI39" s="267"/>
      <c r="OTJ39" s="267"/>
      <c r="OTK39" s="267"/>
      <c r="OTL39" s="267"/>
      <c r="OTM39" s="267"/>
      <c r="OTN39" s="267"/>
      <c r="OTO39" s="267"/>
      <c r="OTP39" s="267"/>
      <c r="OTQ39" s="267"/>
      <c r="OTR39" s="267"/>
      <c r="OTS39" s="267"/>
      <c r="OTT39" s="267"/>
      <c r="OTU39" s="267"/>
      <c r="OTV39" s="267"/>
      <c r="OTW39" s="267"/>
      <c r="OTX39" s="267"/>
      <c r="OTY39" s="267"/>
      <c r="OTZ39" s="267"/>
      <c r="OUA39" s="267"/>
      <c r="OUB39" s="267"/>
      <c r="OUC39" s="267"/>
      <c r="OUD39" s="267"/>
      <c r="OUE39" s="267"/>
      <c r="OUF39" s="267"/>
      <c r="OUG39" s="267"/>
      <c r="OUH39" s="267"/>
      <c r="OUI39" s="267"/>
      <c r="OUJ39" s="267"/>
      <c r="OUK39" s="267"/>
      <c r="OUL39" s="267"/>
      <c r="OUM39" s="267"/>
      <c r="OUN39" s="267"/>
      <c r="OUO39" s="267"/>
      <c r="OUP39" s="267"/>
      <c r="OUQ39" s="267"/>
      <c r="OUR39" s="267"/>
      <c r="OUS39" s="267"/>
      <c r="OUT39" s="267"/>
      <c r="OUU39" s="267"/>
      <c r="OUV39" s="267"/>
      <c r="OUW39" s="267"/>
      <c r="OUX39" s="267"/>
      <c r="OUY39" s="267"/>
      <c r="OUZ39" s="267"/>
      <c r="OVA39" s="267"/>
      <c r="OVB39" s="267"/>
      <c r="OVC39" s="267"/>
      <c r="OVD39" s="267"/>
      <c r="OVE39" s="267"/>
      <c r="OVF39" s="267"/>
      <c r="OVG39" s="267"/>
      <c r="OVH39" s="267"/>
      <c r="OVI39" s="267"/>
      <c r="OVJ39" s="267"/>
      <c r="OVK39" s="267"/>
      <c r="OVL39" s="267"/>
      <c r="OVM39" s="267"/>
      <c r="OVN39" s="267"/>
      <c r="OVO39" s="267"/>
      <c r="OVP39" s="267"/>
      <c r="OVQ39" s="267"/>
      <c r="OVR39" s="267"/>
      <c r="OVS39" s="267"/>
      <c r="OVT39" s="267"/>
      <c r="OVU39" s="267"/>
      <c r="OVV39" s="267"/>
      <c r="OVW39" s="267"/>
      <c r="OVX39" s="267"/>
      <c r="OVY39" s="267"/>
      <c r="OVZ39" s="267"/>
      <c r="OWA39" s="267"/>
      <c r="OWB39" s="267"/>
      <c r="OWC39" s="267"/>
      <c r="OWD39" s="267"/>
      <c r="OWE39" s="267"/>
      <c r="OWF39" s="267"/>
      <c r="OWG39" s="267"/>
      <c r="OWH39" s="267"/>
      <c r="OWI39" s="267"/>
      <c r="OWJ39" s="267"/>
      <c r="OWK39" s="267"/>
      <c r="OWL39" s="267"/>
      <c r="OWM39" s="267"/>
      <c r="OWN39" s="267"/>
      <c r="OWO39" s="267"/>
      <c r="OWP39" s="267"/>
      <c r="OWQ39" s="267"/>
      <c r="OWR39" s="267"/>
      <c r="OWS39" s="267"/>
      <c r="OWT39" s="267"/>
      <c r="OWU39" s="267"/>
      <c r="OWV39" s="267"/>
      <c r="OWW39" s="267"/>
      <c r="OWX39" s="267"/>
      <c r="OWY39" s="267"/>
      <c r="OWZ39" s="267"/>
      <c r="OXA39" s="267"/>
      <c r="OXB39" s="267"/>
      <c r="OXC39" s="267"/>
      <c r="OXD39" s="267"/>
      <c r="OXE39" s="267"/>
      <c r="OXF39" s="267"/>
      <c r="OXG39" s="267"/>
      <c r="OXH39" s="267"/>
      <c r="OXI39" s="267"/>
      <c r="OXJ39" s="267"/>
      <c r="OXK39" s="267"/>
      <c r="OXL39" s="267"/>
      <c r="OXM39" s="267"/>
      <c r="OXN39" s="267"/>
      <c r="OXO39" s="267"/>
      <c r="OXP39" s="267"/>
      <c r="OXQ39" s="267"/>
      <c r="OXR39" s="267"/>
      <c r="OXS39" s="267"/>
      <c r="OXT39" s="267"/>
      <c r="OXU39" s="267"/>
      <c r="OXV39" s="267"/>
      <c r="OXW39" s="267"/>
      <c r="OXX39" s="267"/>
      <c r="OXY39" s="267"/>
      <c r="OXZ39" s="267"/>
      <c r="OYA39" s="267"/>
      <c r="OYB39" s="267"/>
      <c r="OYC39" s="267"/>
      <c r="OYD39" s="267"/>
      <c r="OYE39" s="267"/>
      <c r="OYF39" s="267"/>
      <c r="OYG39" s="267"/>
      <c r="OYH39" s="267"/>
      <c r="OYI39" s="267"/>
      <c r="OYJ39" s="267"/>
      <c r="OYK39" s="267"/>
      <c r="OYL39" s="267"/>
      <c r="OYM39" s="267"/>
      <c r="OYN39" s="267"/>
      <c r="OYO39" s="267"/>
      <c r="OYP39" s="267"/>
      <c r="OYQ39" s="267"/>
      <c r="OYR39" s="267"/>
      <c r="OYS39" s="267"/>
      <c r="OYT39" s="267"/>
      <c r="OYU39" s="267"/>
      <c r="OYV39" s="267"/>
      <c r="OYW39" s="267"/>
      <c r="OYX39" s="267"/>
      <c r="OYY39" s="267"/>
      <c r="OYZ39" s="267"/>
      <c r="OZA39" s="267"/>
      <c r="OZB39" s="267"/>
      <c r="OZC39" s="267"/>
      <c r="OZD39" s="267"/>
      <c r="OZE39" s="267"/>
      <c r="OZF39" s="267"/>
      <c r="OZG39" s="267"/>
      <c r="OZH39" s="267"/>
      <c r="OZI39" s="267"/>
      <c r="OZJ39" s="267"/>
      <c r="OZK39" s="267"/>
      <c r="OZL39" s="267"/>
      <c r="OZM39" s="267"/>
      <c r="OZN39" s="267"/>
      <c r="OZO39" s="267"/>
      <c r="OZP39" s="267"/>
      <c r="OZQ39" s="267"/>
      <c r="OZR39" s="267"/>
      <c r="OZS39" s="267"/>
      <c r="OZT39" s="267"/>
      <c r="OZU39" s="267"/>
      <c r="OZV39" s="267"/>
      <c r="OZW39" s="267"/>
      <c r="OZX39" s="267"/>
      <c r="OZY39" s="267"/>
      <c r="OZZ39" s="267"/>
      <c r="PAA39" s="267"/>
      <c r="PAB39" s="267"/>
      <c r="PAC39" s="267"/>
      <c r="PAD39" s="267"/>
      <c r="PAE39" s="267"/>
      <c r="PAF39" s="267"/>
      <c r="PAG39" s="267"/>
      <c r="PAH39" s="267"/>
      <c r="PAI39" s="267"/>
      <c r="PAJ39" s="267"/>
      <c r="PAK39" s="267"/>
      <c r="PAL39" s="267"/>
      <c r="PAM39" s="267"/>
      <c r="PAN39" s="267"/>
      <c r="PAO39" s="267"/>
      <c r="PAP39" s="267"/>
      <c r="PAQ39" s="267"/>
      <c r="PAR39" s="267"/>
      <c r="PAS39" s="267"/>
      <c r="PAT39" s="267"/>
      <c r="PAU39" s="267"/>
      <c r="PAV39" s="267"/>
      <c r="PAW39" s="267"/>
      <c r="PAX39" s="267"/>
      <c r="PAY39" s="267"/>
      <c r="PAZ39" s="267"/>
      <c r="PBA39" s="267"/>
      <c r="PBB39" s="267"/>
      <c r="PBC39" s="267"/>
      <c r="PBD39" s="267"/>
      <c r="PBE39" s="267"/>
      <c r="PBF39" s="267"/>
      <c r="PBG39" s="267"/>
      <c r="PBH39" s="267"/>
      <c r="PBI39" s="267"/>
      <c r="PBJ39" s="267"/>
      <c r="PBK39" s="267"/>
      <c r="PBL39" s="267"/>
      <c r="PBM39" s="267"/>
      <c r="PBN39" s="267"/>
      <c r="PBO39" s="267"/>
      <c r="PBP39" s="267"/>
      <c r="PBQ39" s="267"/>
      <c r="PBR39" s="267"/>
      <c r="PBS39" s="267"/>
      <c r="PBT39" s="267"/>
      <c r="PBU39" s="267"/>
      <c r="PBV39" s="267"/>
      <c r="PBW39" s="267"/>
      <c r="PBX39" s="267"/>
      <c r="PBY39" s="267"/>
      <c r="PBZ39" s="267"/>
      <c r="PCA39" s="267"/>
      <c r="PCB39" s="267"/>
      <c r="PCC39" s="267"/>
      <c r="PCD39" s="267"/>
      <c r="PCE39" s="267"/>
      <c r="PCF39" s="267"/>
      <c r="PCG39" s="267"/>
      <c r="PCH39" s="267"/>
      <c r="PCI39" s="267"/>
      <c r="PCJ39" s="267"/>
      <c r="PCK39" s="267"/>
      <c r="PCL39" s="267"/>
      <c r="PCM39" s="267"/>
      <c r="PCN39" s="267"/>
      <c r="PCO39" s="267"/>
      <c r="PCP39" s="267"/>
      <c r="PCQ39" s="267"/>
      <c r="PCR39" s="267"/>
      <c r="PCS39" s="267"/>
      <c r="PCT39" s="267"/>
      <c r="PCU39" s="267"/>
      <c r="PCV39" s="267"/>
      <c r="PCW39" s="267"/>
      <c r="PCX39" s="267"/>
      <c r="PCY39" s="267"/>
      <c r="PCZ39" s="267"/>
      <c r="PDA39" s="267"/>
      <c r="PDB39" s="267"/>
      <c r="PDC39" s="267"/>
      <c r="PDD39" s="267"/>
      <c r="PDE39" s="267"/>
      <c r="PDF39" s="267"/>
      <c r="PDG39" s="267"/>
      <c r="PDH39" s="267"/>
      <c r="PDI39" s="267"/>
      <c r="PDJ39" s="267"/>
      <c r="PDK39" s="267"/>
      <c r="PDL39" s="267"/>
      <c r="PDM39" s="267"/>
      <c r="PDN39" s="267"/>
      <c r="PDO39" s="267"/>
      <c r="PDP39" s="267"/>
      <c r="PDQ39" s="267"/>
      <c r="PDR39" s="267"/>
      <c r="PDS39" s="267"/>
      <c r="PDT39" s="267"/>
      <c r="PDU39" s="267"/>
      <c r="PDV39" s="267"/>
      <c r="PDW39" s="267"/>
      <c r="PDX39" s="267"/>
      <c r="PDY39" s="267"/>
      <c r="PDZ39" s="267"/>
      <c r="PEA39" s="267"/>
      <c r="PEB39" s="267"/>
      <c r="PEC39" s="267"/>
      <c r="PED39" s="267"/>
      <c r="PEE39" s="267"/>
      <c r="PEF39" s="267"/>
      <c r="PEG39" s="267"/>
      <c r="PEH39" s="267"/>
      <c r="PEI39" s="267"/>
      <c r="PEJ39" s="267"/>
      <c r="PEK39" s="267"/>
      <c r="PEL39" s="267"/>
      <c r="PEM39" s="267"/>
      <c r="PEN39" s="267"/>
      <c r="PEO39" s="267"/>
      <c r="PEP39" s="267"/>
      <c r="PEQ39" s="267"/>
      <c r="PER39" s="267"/>
      <c r="PES39" s="267"/>
      <c r="PET39" s="267"/>
      <c r="PEU39" s="267"/>
      <c r="PEV39" s="267"/>
      <c r="PEW39" s="267"/>
      <c r="PEX39" s="267"/>
      <c r="PEY39" s="267"/>
      <c r="PEZ39" s="267"/>
      <c r="PFA39" s="267"/>
      <c r="PFB39" s="267"/>
      <c r="PFC39" s="267"/>
      <c r="PFD39" s="267"/>
      <c r="PFE39" s="267"/>
      <c r="PFF39" s="267"/>
      <c r="PFG39" s="267"/>
      <c r="PFH39" s="267"/>
      <c r="PFI39" s="267"/>
      <c r="PFJ39" s="267"/>
      <c r="PFK39" s="267"/>
      <c r="PFL39" s="267"/>
      <c r="PFM39" s="267"/>
      <c r="PFN39" s="267"/>
      <c r="PFO39" s="267"/>
      <c r="PFP39" s="267"/>
      <c r="PFQ39" s="267"/>
      <c r="PFR39" s="267"/>
      <c r="PFS39" s="267"/>
      <c r="PFT39" s="267"/>
      <c r="PFU39" s="267"/>
      <c r="PFV39" s="267"/>
      <c r="PFW39" s="267"/>
      <c r="PFX39" s="267"/>
      <c r="PFY39" s="267"/>
      <c r="PFZ39" s="267"/>
      <c r="PGA39" s="267"/>
      <c r="PGB39" s="267"/>
      <c r="PGC39" s="267"/>
      <c r="PGD39" s="267"/>
      <c r="PGE39" s="267"/>
      <c r="PGF39" s="267"/>
      <c r="PGG39" s="267"/>
      <c r="PGH39" s="267"/>
      <c r="PGI39" s="267"/>
      <c r="PGJ39" s="267"/>
      <c r="PGK39" s="267"/>
      <c r="PGL39" s="267"/>
      <c r="PGM39" s="267"/>
      <c r="PGN39" s="267"/>
      <c r="PGO39" s="267"/>
      <c r="PGP39" s="267"/>
      <c r="PGQ39" s="267"/>
      <c r="PGR39" s="267"/>
      <c r="PGS39" s="267"/>
      <c r="PGT39" s="267"/>
      <c r="PGU39" s="267"/>
      <c r="PGV39" s="267"/>
      <c r="PGW39" s="267"/>
      <c r="PGX39" s="267"/>
      <c r="PGY39" s="267"/>
      <c r="PGZ39" s="267"/>
      <c r="PHA39" s="267"/>
      <c r="PHB39" s="267"/>
      <c r="PHC39" s="267"/>
      <c r="PHD39" s="267"/>
      <c r="PHE39" s="267"/>
      <c r="PHF39" s="267"/>
      <c r="PHG39" s="267"/>
      <c r="PHH39" s="267"/>
      <c r="PHI39" s="267"/>
      <c r="PHJ39" s="267"/>
      <c r="PHK39" s="267"/>
      <c r="PHL39" s="267"/>
      <c r="PHM39" s="267"/>
      <c r="PHN39" s="267"/>
      <c r="PHO39" s="267"/>
      <c r="PHP39" s="267"/>
      <c r="PHQ39" s="267"/>
      <c r="PHR39" s="267"/>
      <c r="PHS39" s="267"/>
      <c r="PHT39" s="267"/>
      <c r="PHU39" s="267"/>
      <c r="PHV39" s="267"/>
      <c r="PHW39" s="267"/>
      <c r="PHX39" s="267"/>
      <c r="PHY39" s="267"/>
      <c r="PHZ39" s="267"/>
      <c r="PIA39" s="267"/>
      <c r="PIB39" s="267"/>
      <c r="PIC39" s="267"/>
      <c r="PID39" s="267"/>
      <c r="PIE39" s="267"/>
      <c r="PIF39" s="267"/>
      <c r="PIG39" s="267"/>
      <c r="PIH39" s="267"/>
      <c r="PII39" s="267"/>
      <c r="PIJ39" s="267"/>
      <c r="PIK39" s="267"/>
      <c r="PIL39" s="267"/>
      <c r="PIM39" s="267"/>
      <c r="PIN39" s="267"/>
      <c r="PIO39" s="267"/>
      <c r="PIP39" s="267"/>
      <c r="PIQ39" s="267"/>
      <c r="PIR39" s="267"/>
      <c r="PIS39" s="267"/>
      <c r="PIT39" s="267"/>
      <c r="PIU39" s="267"/>
      <c r="PIV39" s="267"/>
      <c r="PIW39" s="267"/>
      <c r="PIX39" s="267"/>
      <c r="PIY39" s="267"/>
      <c r="PIZ39" s="267"/>
      <c r="PJA39" s="267"/>
      <c r="PJB39" s="267"/>
      <c r="PJC39" s="267"/>
      <c r="PJD39" s="267"/>
      <c r="PJE39" s="267"/>
      <c r="PJF39" s="267"/>
      <c r="PJG39" s="267"/>
      <c r="PJH39" s="267"/>
      <c r="PJI39" s="267"/>
      <c r="PJJ39" s="267"/>
      <c r="PJK39" s="267"/>
      <c r="PJL39" s="267"/>
      <c r="PJM39" s="267"/>
      <c r="PJN39" s="267"/>
      <c r="PJO39" s="267"/>
      <c r="PJP39" s="267"/>
      <c r="PJQ39" s="267"/>
      <c r="PJR39" s="267"/>
      <c r="PJS39" s="267"/>
      <c r="PJT39" s="267"/>
      <c r="PJU39" s="267"/>
      <c r="PJV39" s="267"/>
      <c r="PJW39" s="267"/>
      <c r="PJX39" s="267"/>
      <c r="PJY39" s="267"/>
      <c r="PJZ39" s="267"/>
      <c r="PKA39" s="267"/>
      <c r="PKB39" s="267"/>
      <c r="PKC39" s="267"/>
      <c r="PKD39" s="267"/>
      <c r="PKE39" s="267"/>
      <c r="PKF39" s="267"/>
      <c r="PKG39" s="267"/>
      <c r="PKH39" s="267"/>
      <c r="PKI39" s="267"/>
      <c r="PKJ39" s="267"/>
      <c r="PKK39" s="267"/>
      <c r="PKL39" s="267"/>
      <c r="PKM39" s="267"/>
      <c r="PKN39" s="267"/>
      <c r="PKO39" s="267"/>
      <c r="PKP39" s="267"/>
      <c r="PKQ39" s="267"/>
      <c r="PKR39" s="267"/>
      <c r="PKS39" s="267"/>
      <c r="PKT39" s="267"/>
      <c r="PKU39" s="267"/>
      <c r="PKV39" s="267"/>
      <c r="PKW39" s="267"/>
      <c r="PKX39" s="267"/>
      <c r="PKY39" s="267"/>
      <c r="PKZ39" s="267"/>
      <c r="PLA39" s="267"/>
      <c r="PLB39" s="267"/>
      <c r="PLC39" s="267"/>
      <c r="PLD39" s="267"/>
      <c r="PLE39" s="267"/>
      <c r="PLF39" s="267"/>
      <c r="PLG39" s="267"/>
      <c r="PLH39" s="267"/>
      <c r="PLI39" s="267"/>
      <c r="PLJ39" s="267"/>
      <c r="PLK39" s="267"/>
      <c r="PLL39" s="267"/>
      <c r="PLM39" s="267"/>
      <c r="PLN39" s="267"/>
      <c r="PLO39" s="267"/>
      <c r="PLP39" s="267"/>
      <c r="PLQ39" s="267"/>
      <c r="PLR39" s="267"/>
      <c r="PLS39" s="267"/>
      <c r="PLT39" s="267"/>
      <c r="PLU39" s="267"/>
      <c r="PLV39" s="267"/>
      <c r="PLW39" s="267"/>
      <c r="PLX39" s="267"/>
      <c r="PLY39" s="267"/>
      <c r="PLZ39" s="267"/>
      <c r="PMA39" s="267"/>
      <c r="PMB39" s="267"/>
      <c r="PMC39" s="267"/>
      <c r="PMD39" s="267"/>
      <c r="PME39" s="267"/>
      <c r="PMF39" s="267"/>
      <c r="PMG39" s="267"/>
      <c r="PMH39" s="267"/>
      <c r="PMI39" s="267"/>
      <c r="PMJ39" s="267"/>
      <c r="PMK39" s="267"/>
      <c r="PML39" s="267"/>
      <c r="PMM39" s="267"/>
      <c r="PMN39" s="267"/>
      <c r="PMO39" s="267"/>
      <c r="PMP39" s="267"/>
      <c r="PMQ39" s="267"/>
      <c r="PMR39" s="267"/>
      <c r="PMS39" s="267"/>
      <c r="PMT39" s="267"/>
      <c r="PMU39" s="267"/>
      <c r="PMV39" s="267"/>
      <c r="PMW39" s="267"/>
      <c r="PMX39" s="267"/>
      <c r="PMY39" s="267"/>
      <c r="PMZ39" s="267"/>
      <c r="PNA39" s="267"/>
      <c r="PNB39" s="267"/>
      <c r="PNC39" s="267"/>
      <c r="PND39" s="267"/>
      <c r="PNE39" s="267"/>
      <c r="PNF39" s="267"/>
      <c r="PNG39" s="267"/>
      <c r="PNH39" s="267"/>
      <c r="PNI39" s="267"/>
      <c r="PNJ39" s="267"/>
      <c r="PNK39" s="267"/>
      <c r="PNL39" s="267"/>
      <c r="PNM39" s="267"/>
      <c r="PNN39" s="267"/>
      <c r="PNO39" s="267"/>
      <c r="PNP39" s="267"/>
      <c r="PNQ39" s="267"/>
      <c r="PNR39" s="267"/>
      <c r="PNS39" s="267"/>
      <c r="PNT39" s="267"/>
      <c r="PNU39" s="267"/>
      <c r="PNV39" s="267"/>
      <c r="PNW39" s="267"/>
      <c r="PNX39" s="267"/>
      <c r="PNY39" s="267"/>
      <c r="PNZ39" s="267"/>
      <c r="POA39" s="267"/>
      <c r="POB39" s="267"/>
      <c r="POC39" s="267"/>
      <c r="POD39" s="267"/>
      <c r="POE39" s="267"/>
      <c r="POF39" s="267"/>
      <c r="POG39" s="267"/>
      <c r="POH39" s="267"/>
      <c r="POI39" s="267"/>
      <c r="POJ39" s="267"/>
      <c r="POK39" s="267"/>
      <c r="POL39" s="267"/>
      <c r="POM39" s="267"/>
      <c r="PON39" s="267"/>
      <c r="POO39" s="267"/>
      <c r="POP39" s="267"/>
      <c r="POQ39" s="267"/>
      <c r="POR39" s="267"/>
      <c r="POS39" s="267"/>
      <c r="POT39" s="267"/>
      <c r="POU39" s="267"/>
      <c r="POV39" s="267"/>
      <c r="POW39" s="267"/>
      <c r="POX39" s="267"/>
      <c r="POY39" s="267"/>
      <c r="POZ39" s="267"/>
      <c r="PPA39" s="267"/>
      <c r="PPB39" s="267"/>
      <c r="PPC39" s="267"/>
      <c r="PPD39" s="267"/>
      <c r="PPE39" s="267"/>
      <c r="PPF39" s="267"/>
      <c r="PPG39" s="267"/>
      <c r="PPH39" s="267"/>
      <c r="PPI39" s="267"/>
      <c r="PPJ39" s="267"/>
      <c r="PPK39" s="267"/>
      <c r="PPL39" s="267"/>
      <c r="PPM39" s="267"/>
      <c r="PPN39" s="267"/>
      <c r="PPO39" s="267"/>
      <c r="PPP39" s="267"/>
      <c r="PPQ39" s="267"/>
      <c r="PPR39" s="267"/>
      <c r="PPS39" s="267"/>
      <c r="PPT39" s="267"/>
      <c r="PPU39" s="267"/>
      <c r="PPV39" s="267"/>
      <c r="PPW39" s="267"/>
      <c r="PPX39" s="267"/>
      <c r="PPY39" s="267"/>
      <c r="PPZ39" s="267"/>
      <c r="PQA39" s="267"/>
      <c r="PQB39" s="267"/>
      <c r="PQC39" s="267"/>
      <c r="PQD39" s="267"/>
      <c r="PQE39" s="267"/>
      <c r="PQF39" s="267"/>
      <c r="PQG39" s="267"/>
      <c r="PQH39" s="267"/>
      <c r="PQI39" s="267"/>
      <c r="PQJ39" s="267"/>
      <c r="PQK39" s="267"/>
      <c r="PQL39" s="267"/>
      <c r="PQM39" s="267"/>
      <c r="PQN39" s="267"/>
      <c r="PQO39" s="267"/>
      <c r="PQP39" s="267"/>
      <c r="PQQ39" s="267"/>
      <c r="PQR39" s="267"/>
      <c r="PQS39" s="267"/>
      <c r="PQT39" s="267"/>
      <c r="PQU39" s="267"/>
      <c r="PQV39" s="267"/>
      <c r="PQW39" s="267"/>
      <c r="PQX39" s="267"/>
      <c r="PQY39" s="267"/>
      <c r="PQZ39" s="267"/>
      <c r="PRA39" s="267"/>
      <c r="PRB39" s="267"/>
      <c r="PRC39" s="267"/>
      <c r="PRD39" s="267"/>
      <c r="PRE39" s="267"/>
      <c r="PRF39" s="267"/>
      <c r="PRG39" s="267"/>
      <c r="PRH39" s="267"/>
      <c r="PRI39" s="267"/>
      <c r="PRJ39" s="267"/>
      <c r="PRK39" s="267"/>
      <c r="PRL39" s="267"/>
      <c r="PRM39" s="267"/>
      <c r="PRN39" s="267"/>
      <c r="PRO39" s="267"/>
      <c r="PRP39" s="267"/>
      <c r="PRQ39" s="267"/>
      <c r="PRR39" s="267"/>
      <c r="PRS39" s="267"/>
      <c r="PRT39" s="267"/>
      <c r="PRU39" s="267"/>
      <c r="PRV39" s="267"/>
      <c r="PRW39" s="267"/>
      <c r="PRX39" s="267"/>
      <c r="PRY39" s="267"/>
      <c r="PRZ39" s="267"/>
      <c r="PSA39" s="267"/>
      <c r="PSB39" s="267"/>
      <c r="PSC39" s="267"/>
      <c r="PSD39" s="267"/>
      <c r="PSE39" s="267"/>
      <c r="PSF39" s="267"/>
      <c r="PSG39" s="267"/>
      <c r="PSH39" s="267"/>
      <c r="PSI39" s="267"/>
      <c r="PSJ39" s="267"/>
      <c r="PSK39" s="267"/>
      <c r="PSL39" s="267"/>
      <c r="PSM39" s="267"/>
      <c r="PSN39" s="267"/>
      <c r="PSO39" s="267"/>
      <c r="PSP39" s="267"/>
      <c r="PSQ39" s="267"/>
      <c r="PSR39" s="267"/>
      <c r="PSS39" s="267"/>
      <c r="PST39" s="267"/>
      <c r="PSU39" s="267"/>
      <c r="PSV39" s="267"/>
      <c r="PSW39" s="267"/>
      <c r="PSX39" s="267"/>
      <c r="PSY39" s="267"/>
      <c r="PSZ39" s="267"/>
      <c r="PTA39" s="267"/>
      <c r="PTB39" s="267"/>
      <c r="PTC39" s="267"/>
      <c r="PTD39" s="267"/>
      <c r="PTE39" s="267"/>
      <c r="PTF39" s="267"/>
      <c r="PTG39" s="267"/>
      <c r="PTH39" s="267"/>
      <c r="PTI39" s="267"/>
      <c r="PTJ39" s="267"/>
      <c r="PTK39" s="267"/>
      <c r="PTL39" s="267"/>
      <c r="PTM39" s="267"/>
      <c r="PTN39" s="267"/>
      <c r="PTO39" s="267"/>
      <c r="PTP39" s="267"/>
      <c r="PTQ39" s="267"/>
      <c r="PTR39" s="267"/>
      <c r="PTS39" s="267"/>
      <c r="PTT39" s="267"/>
      <c r="PTU39" s="267"/>
      <c r="PTV39" s="267"/>
      <c r="PTW39" s="267"/>
      <c r="PTX39" s="267"/>
      <c r="PTY39" s="267"/>
      <c r="PTZ39" s="267"/>
      <c r="PUA39" s="267"/>
      <c r="PUB39" s="267"/>
      <c r="PUC39" s="267"/>
      <c r="PUD39" s="267"/>
      <c r="PUE39" s="267"/>
      <c r="PUF39" s="267"/>
      <c r="PUG39" s="267"/>
      <c r="PUH39" s="267"/>
      <c r="PUI39" s="267"/>
      <c r="PUJ39" s="267"/>
      <c r="PUK39" s="267"/>
      <c r="PUL39" s="267"/>
      <c r="PUM39" s="267"/>
      <c r="PUN39" s="267"/>
      <c r="PUO39" s="267"/>
      <c r="PUP39" s="267"/>
      <c r="PUQ39" s="267"/>
      <c r="PUR39" s="267"/>
      <c r="PUS39" s="267"/>
      <c r="PUT39" s="267"/>
      <c r="PUU39" s="267"/>
      <c r="PUV39" s="267"/>
      <c r="PUW39" s="267"/>
      <c r="PUX39" s="267"/>
      <c r="PUY39" s="267"/>
      <c r="PUZ39" s="267"/>
      <c r="PVA39" s="267"/>
      <c r="PVB39" s="267"/>
      <c r="PVC39" s="267"/>
      <c r="PVD39" s="267"/>
      <c r="PVE39" s="267"/>
      <c r="PVF39" s="267"/>
      <c r="PVG39" s="267"/>
      <c r="PVH39" s="267"/>
      <c r="PVI39" s="267"/>
      <c r="PVJ39" s="267"/>
      <c r="PVK39" s="267"/>
      <c r="PVL39" s="267"/>
      <c r="PVM39" s="267"/>
      <c r="PVN39" s="267"/>
      <c r="PVO39" s="267"/>
      <c r="PVP39" s="267"/>
      <c r="PVQ39" s="267"/>
      <c r="PVR39" s="267"/>
      <c r="PVS39" s="267"/>
      <c r="PVT39" s="267"/>
      <c r="PVU39" s="267"/>
      <c r="PVV39" s="267"/>
      <c r="PVW39" s="267"/>
      <c r="PVX39" s="267"/>
      <c r="PVY39" s="267"/>
      <c r="PVZ39" s="267"/>
      <c r="PWA39" s="267"/>
      <c r="PWB39" s="267"/>
      <c r="PWC39" s="267"/>
      <c r="PWD39" s="267"/>
      <c r="PWE39" s="267"/>
      <c r="PWF39" s="267"/>
      <c r="PWG39" s="267"/>
      <c r="PWH39" s="267"/>
      <c r="PWI39" s="267"/>
      <c r="PWJ39" s="267"/>
      <c r="PWK39" s="267"/>
      <c r="PWL39" s="267"/>
      <c r="PWM39" s="267"/>
      <c r="PWN39" s="267"/>
      <c r="PWO39" s="267"/>
      <c r="PWP39" s="267"/>
      <c r="PWQ39" s="267"/>
      <c r="PWR39" s="267"/>
      <c r="PWS39" s="267"/>
      <c r="PWT39" s="267"/>
      <c r="PWU39" s="267"/>
      <c r="PWV39" s="267"/>
      <c r="PWW39" s="267"/>
      <c r="PWX39" s="267"/>
      <c r="PWY39" s="267"/>
      <c r="PWZ39" s="267"/>
      <c r="PXA39" s="267"/>
      <c r="PXB39" s="267"/>
      <c r="PXC39" s="267"/>
      <c r="PXD39" s="267"/>
      <c r="PXE39" s="267"/>
      <c r="PXF39" s="267"/>
      <c r="PXG39" s="267"/>
      <c r="PXH39" s="267"/>
      <c r="PXI39" s="267"/>
      <c r="PXJ39" s="267"/>
      <c r="PXK39" s="267"/>
      <c r="PXL39" s="267"/>
      <c r="PXM39" s="267"/>
      <c r="PXN39" s="267"/>
      <c r="PXO39" s="267"/>
      <c r="PXP39" s="267"/>
      <c r="PXQ39" s="267"/>
      <c r="PXR39" s="267"/>
      <c r="PXS39" s="267"/>
      <c r="PXT39" s="267"/>
      <c r="PXU39" s="267"/>
      <c r="PXV39" s="267"/>
      <c r="PXW39" s="267"/>
      <c r="PXX39" s="267"/>
      <c r="PXY39" s="267"/>
      <c r="PXZ39" s="267"/>
      <c r="PYA39" s="267"/>
      <c r="PYB39" s="267"/>
      <c r="PYC39" s="267"/>
      <c r="PYD39" s="267"/>
      <c r="PYE39" s="267"/>
      <c r="PYF39" s="267"/>
      <c r="PYG39" s="267"/>
      <c r="PYH39" s="267"/>
      <c r="PYI39" s="267"/>
      <c r="PYJ39" s="267"/>
      <c r="PYK39" s="267"/>
      <c r="PYL39" s="267"/>
      <c r="PYM39" s="267"/>
      <c r="PYN39" s="267"/>
      <c r="PYO39" s="267"/>
      <c r="PYP39" s="267"/>
      <c r="PYQ39" s="267"/>
      <c r="PYR39" s="267"/>
      <c r="PYS39" s="267"/>
      <c r="PYT39" s="267"/>
      <c r="PYU39" s="267"/>
      <c r="PYV39" s="267"/>
      <c r="PYW39" s="267"/>
      <c r="PYX39" s="267"/>
      <c r="PYY39" s="267"/>
      <c r="PYZ39" s="267"/>
      <c r="PZA39" s="267"/>
      <c r="PZB39" s="267"/>
      <c r="PZC39" s="267"/>
      <c r="PZD39" s="267"/>
      <c r="PZE39" s="267"/>
      <c r="PZF39" s="267"/>
      <c r="PZG39" s="267"/>
      <c r="PZH39" s="267"/>
      <c r="PZI39" s="267"/>
      <c r="PZJ39" s="267"/>
      <c r="PZK39" s="267"/>
      <c r="PZL39" s="267"/>
      <c r="PZM39" s="267"/>
      <c r="PZN39" s="267"/>
      <c r="PZO39" s="267"/>
      <c r="PZP39" s="267"/>
      <c r="PZQ39" s="267"/>
      <c r="PZR39" s="267"/>
      <c r="PZS39" s="267"/>
      <c r="PZT39" s="267"/>
      <c r="PZU39" s="267"/>
      <c r="PZV39" s="267"/>
      <c r="PZW39" s="267"/>
      <c r="PZX39" s="267"/>
      <c r="PZY39" s="267"/>
      <c r="PZZ39" s="267"/>
      <c r="QAA39" s="267"/>
      <c r="QAB39" s="267"/>
      <c r="QAC39" s="267"/>
      <c r="QAD39" s="267"/>
      <c r="QAE39" s="267"/>
      <c r="QAF39" s="267"/>
      <c r="QAG39" s="267"/>
      <c r="QAH39" s="267"/>
      <c r="QAI39" s="267"/>
      <c r="QAJ39" s="267"/>
      <c r="QAK39" s="267"/>
      <c r="QAL39" s="267"/>
      <c r="QAM39" s="267"/>
      <c r="QAN39" s="267"/>
      <c r="QAO39" s="267"/>
      <c r="QAP39" s="267"/>
      <c r="QAQ39" s="267"/>
      <c r="QAR39" s="267"/>
      <c r="QAS39" s="267"/>
      <c r="QAT39" s="267"/>
      <c r="QAU39" s="267"/>
      <c r="QAV39" s="267"/>
      <c r="QAW39" s="267"/>
      <c r="QAX39" s="267"/>
      <c r="QAY39" s="267"/>
      <c r="QAZ39" s="267"/>
      <c r="QBA39" s="267"/>
      <c r="QBB39" s="267"/>
      <c r="QBC39" s="267"/>
      <c r="QBD39" s="267"/>
      <c r="QBE39" s="267"/>
      <c r="QBF39" s="267"/>
      <c r="QBG39" s="267"/>
      <c r="QBH39" s="267"/>
      <c r="QBI39" s="267"/>
      <c r="QBJ39" s="267"/>
      <c r="QBK39" s="267"/>
      <c r="QBL39" s="267"/>
      <c r="QBM39" s="267"/>
      <c r="QBN39" s="267"/>
      <c r="QBO39" s="267"/>
      <c r="QBP39" s="267"/>
      <c r="QBQ39" s="267"/>
      <c r="QBR39" s="267"/>
      <c r="QBS39" s="267"/>
      <c r="QBT39" s="267"/>
      <c r="QBU39" s="267"/>
      <c r="QBV39" s="267"/>
      <c r="QBW39" s="267"/>
      <c r="QBX39" s="267"/>
      <c r="QBY39" s="267"/>
      <c r="QBZ39" s="267"/>
      <c r="QCA39" s="267"/>
      <c r="QCB39" s="267"/>
      <c r="QCC39" s="267"/>
      <c r="QCD39" s="267"/>
      <c r="QCE39" s="267"/>
      <c r="QCF39" s="267"/>
      <c r="QCG39" s="267"/>
      <c r="QCH39" s="267"/>
      <c r="QCI39" s="267"/>
      <c r="QCJ39" s="267"/>
      <c r="QCK39" s="267"/>
      <c r="QCL39" s="267"/>
      <c r="QCM39" s="267"/>
      <c r="QCN39" s="267"/>
      <c r="QCO39" s="267"/>
      <c r="QCP39" s="267"/>
      <c r="QCQ39" s="267"/>
      <c r="QCR39" s="267"/>
      <c r="QCS39" s="267"/>
      <c r="QCT39" s="267"/>
      <c r="QCU39" s="267"/>
      <c r="QCV39" s="267"/>
      <c r="QCW39" s="267"/>
      <c r="QCX39" s="267"/>
      <c r="QCY39" s="267"/>
      <c r="QCZ39" s="267"/>
      <c r="QDA39" s="267"/>
      <c r="QDB39" s="267"/>
      <c r="QDC39" s="267"/>
      <c r="QDD39" s="267"/>
      <c r="QDE39" s="267"/>
      <c r="QDF39" s="267"/>
      <c r="QDG39" s="267"/>
      <c r="QDH39" s="267"/>
      <c r="QDI39" s="267"/>
      <c r="QDJ39" s="267"/>
      <c r="QDK39" s="267"/>
      <c r="QDL39" s="267"/>
      <c r="QDM39" s="267"/>
      <c r="QDN39" s="267"/>
      <c r="QDO39" s="267"/>
      <c r="QDP39" s="267"/>
      <c r="QDQ39" s="267"/>
      <c r="QDR39" s="267"/>
      <c r="QDS39" s="267"/>
      <c r="QDT39" s="267"/>
      <c r="QDU39" s="267"/>
      <c r="QDV39" s="267"/>
      <c r="QDW39" s="267"/>
      <c r="QDX39" s="267"/>
      <c r="QDY39" s="267"/>
      <c r="QDZ39" s="267"/>
      <c r="QEA39" s="267"/>
      <c r="QEB39" s="267"/>
      <c r="QEC39" s="267"/>
      <c r="QED39" s="267"/>
      <c r="QEE39" s="267"/>
      <c r="QEF39" s="267"/>
      <c r="QEG39" s="267"/>
      <c r="QEH39" s="267"/>
      <c r="QEI39" s="267"/>
      <c r="QEJ39" s="267"/>
      <c r="QEK39" s="267"/>
      <c r="QEL39" s="267"/>
      <c r="QEM39" s="267"/>
      <c r="QEN39" s="267"/>
      <c r="QEO39" s="267"/>
      <c r="QEP39" s="267"/>
      <c r="QEQ39" s="267"/>
      <c r="QER39" s="267"/>
      <c r="QES39" s="267"/>
      <c r="QET39" s="267"/>
      <c r="QEU39" s="267"/>
      <c r="QEV39" s="267"/>
      <c r="QEW39" s="267"/>
      <c r="QEX39" s="267"/>
      <c r="QEY39" s="267"/>
      <c r="QEZ39" s="267"/>
      <c r="QFA39" s="267"/>
      <c r="QFB39" s="267"/>
      <c r="QFC39" s="267"/>
      <c r="QFD39" s="267"/>
      <c r="QFE39" s="267"/>
      <c r="QFF39" s="267"/>
      <c r="QFG39" s="267"/>
      <c r="QFH39" s="267"/>
      <c r="QFI39" s="267"/>
      <c r="QFJ39" s="267"/>
      <c r="QFK39" s="267"/>
      <c r="QFL39" s="267"/>
      <c r="QFM39" s="267"/>
      <c r="QFN39" s="267"/>
      <c r="QFO39" s="267"/>
      <c r="QFP39" s="267"/>
      <c r="QFQ39" s="267"/>
      <c r="QFR39" s="267"/>
      <c r="QFS39" s="267"/>
      <c r="QFT39" s="267"/>
      <c r="QFU39" s="267"/>
      <c r="QFV39" s="267"/>
      <c r="QFW39" s="267"/>
      <c r="QFX39" s="267"/>
      <c r="QFY39" s="267"/>
      <c r="QFZ39" s="267"/>
      <c r="QGA39" s="267"/>
      <c r="QGB39" s="267"/>
      <c r="QGC39" s="267"/>
      <c r="QGD39" s="267"/>
      <c r="QGE39" s="267"/>
      <c r="QGF39" s="267"/>
      <c r="QGG39" s="267"/>
      <c r="QGH39" s="267"/>
      <c r="QGI39" s="267"/>
      <c r="QGJ39" s="267"/>
      <c r="QGK39" s="267"/>
      <c r="QGL39" s="267"/>
      <c r="QGM39" s="267"/>
      <c r="QGN39" s="267"/>
      <c r="QGO39" s="267"/>
      <c r="QGP39" s="267"/>
      <c r="QGQ39" s="267"/>
      <c r="QGR39" s="267"/>
      <c r="QGS39" s="267"/>
      <c r="QGT39" s="267"/>
      <c r="QGU39" s="267"/>
      <c r="QGV39" s="267"/>
      <c r="QGW39" s="267"/>
      <c r="QGX39" s="267"/>
      <c r="QGY39" s="267"/>
      <c r="QGZ39" s="267"/>
      <c r="QHA39" s="267"/>
      <c r="QHB39" s="267"/>
      <c r="QHC39" s="267"/>
      <c r="QHD39" s="267"/>
      <c r="QHE39" s="267"/>
      <c r="QHF39" s="267"/>
      <c r="QHG39" s="267"/>
      <c r="QHH39" s="267"/>
      <c r="QHI39" s="267"/>
      <c r="QHJ39" s="267"/>
      <c r="QHK39" s="267"/>
      <c r="QHL39" s="267"/>
      <c r="QHM39" s="267"/>
      <c r="QHN39" s="267"/>
      <c r="QHO39" s="267"/>
      <c r="QHP39" s="267"/>
      <c r="QHQ39" s="267"/>
      <c r="QHR39" s="267"/>
      <c r="QHS39" s="267"/>
      <c r="QHT39" s="267"/>
      <c r="QHU39" s="267"/>
      <c r="QHV39" s="267"/>
      <c r="QHW39" s="267"/>
      <c r="QHX39" s="267"/>
      <c r="QHY39" s="267"/>
      <c r="QHZ39" s="267"/>
      <c r="QIA39" s="267"/>
      <c r="QIB39" s="267"/>
      <c r="QIC39" s="267"/>
      <c r="QID39" s="267"/>
      <c r="QIE39" s="267"/>
      <c r="QIF39" s="267"/>
      <c r="QIG39" s="267"/>
      <c r="QIH39" s="267"/>
      <c r="QII39" s="267"/>
      <c r="QIJ39" s="267"/>
      <c r="QIK39" s="267"/>
      <c r="QIL39" s="267"/>
      <c r="QIM39" s="267"/>
      <c r="QIN39" s="267"/>
      <c r="QIO39" s="267"/>
      <c r="QIP39" s="267"/>
      <c r="QIQ39" s="267"/>
      <c r="QIR39" s="267"/>
      <c r="QIS39" s="267"/>
      <c r="QIT39" s="267"/>
      <c r="QIU39" s="267"/>
      <c r="QIV39" s="267"/>
      <c r="QIW39" s="267"/>
      <c r="QIX39" s="267"/>
      <c r="QIY39" s="267"/>
      <c r="QIZ39" s="267"/>
      <c r="QJA39" s="267"/>
      <c r="QJB39" s="267"/>
      <c r="QJC39" s="267"/>
      <c r="QJD39" s="267"/>
      <c r="QJE39" s="267"/>
      <c r="QJF39" s="267"/>
      <c r="QJG39" s="267"/>
      <c r="QJH39" s="267"/>
      <c r="QJI39" s="267"/>
      <c r="QJJ39" s="267"/>
      <c r="QJK39" s="267"/>
      <c r="QJL39" s="267"/>
      <c r="QJM39" s="267"/>
      <c r="QJN39" s="267"/>
      <c r="QJO39" s="267"/>
      <c r="QJP39" s="267"/>
      <c r="QJQ39" s="267"/>
      <c r="QJR39" s="267"/>
      <c r="QJS39" s="267"/>
      <c r="QJT39" s="267"/>
      <c r="QJU39" s="267"/>
      <c r="QJV39" s="267"/>
      <c r="QJW39" s="267"/>
      <c r="QJX39" s="267"/>
      <c r="QJY39" s="267"/>
      <c r="QJZ39" s="267"/>
      <c r="QKA39" s="267"/>
      <c r="QKB39" s="267"/>
      <c r="QKC39" s="267"/>
      <c r="QKD39" s="267"/>
      <c r="QKE39" s="267"/>
      <c r="QKF39" s="267"/>
      <c r="QKG39" s="267"/>
      <c r="QKH39" s="267"/>
      <c r="QKI39" s="267"/>
      <c r="QKJ39" s="267"/>
      <c r="QKK39" s="267"/>
      <c r="QKL39" s="267"/>
      <c r="QKM39" s="267"/>
      <c r="QKN39" s="267"/>
      <c r="QKO39" s="267"/>
      <c r="QKP39" s="267"/>
      <c r="QKQ39" s="267"/>
      <c r="QKR39" s="267"/>
      <c r="QKS39" s="267"/>
      <c r="QKT39" s="267"/>
      <c r="QKU39" s="267"/>
      <c r="QKV39" s="267"/>
      <c r="QKW39" s="267"/>
      <c r="QKX39" s="267"/>
      <c r="QKY39" s="267"/>
      <c r="QKZ39" s="267"/>
      <c r="QLA39" s="267"/>
      <c r="QLB39" s="267"/>
      <c r="QLC39" s="267"/>
      <c r="QLD39" s="267"/>
      <c r="QLE39" s="267"/>
      <c r="QLF39" s="267"/>
      <c r="QLG39" s="267"/>
      <c r="QLH39" s="267"/>
      <c r="QLI39" s="267"/>
      <c r="QLJ39" s="267"/>
      <c r="QLK39" s="267"/>
      <c r="QLL39" s="267"/>
      <c r="QLM39" s="267"/>
      <c r="QLN39" s="267"/>
      <c r="QLO39" s="267"/>
      <c r="QLP39" s="267"/>
      <c r="QLQ39" s="267"/>
      <c r="QLR39" s="267"/>
      <c r="QLS39" s="267"/>
      <c r="QLT39" s="267"/>
      <c r="QLU39" s="267"/>
      <c r="QLV39" s="267"/>
      <c r="QLW39" s="267"/>
      <c r="QLX39" s="267"/>
      <c r="QLY39" s="267"/>
      <c r="QLZ39" s="267"/>
      <c r="QMA39" s="267"/>
      <c r="QMB39" s="267"/>
      <c r="QMC39" s="267"/>
      <c r="QMD39" s="267"/>
      <c r="QME39" s="267"/>
      <c r="QMF39" s="267"/>
      <c r="QMG39" s="267"/>
      <c r="QMH39" s="267"/>
      <c r="QMI39" s="267"/>
      <c r="QMJ39" s="267"/>
      <c r="QMK39" s="267"/>
      <c r="QML39" s="267"/>
      <c r="QMM39" s="267"/>
      <c r="QMN39" s="267"/>
      <c r="QMO39" s="267"/>
      <c r="QMP39" s="267"/>
      <c r="QMQ39" s="267"/>
      <c r="QMR39" s="267"/>
      <c r="QMS39" s="267"/>
      <c r="QMT39" s="267"/>
      <c r="QMU39" s="267"/>
      <c r="QMV39" s="267"/>
      <c r="QMW39" s="267"/>
      <c r="QMX39" s="267"/>
      <c r="QMY39" s="267"/>
      <c r="QMZ39" s="267"/>
      <c r="QNA39" s="267"/>
      <c r="QNB39" s="267"/>
      <c r="QNC39" s="267"/>
      <c r="QND39" s="267"/>
      <c r="QNE39" s="267"/>
      <c r="QNF39" s="267"/>
      <c r="QNG39" s="267"/>
      <c r="QNH39" s="267"/>
      <c r="QNI39" s="267"/>
      <c r="QNJ39" s="267"/>
      <c r="QNK39" s="267"/>
      <c r="QNL39" s="267"/>
      <c r="QNM39" s="267"/>
      <c r="QNN39" s="267"/>
      <c r="QNO39" s="267"/>
      <c r="QNP39" s="267"/>
      <c r="QNQ39" s="267"/>
      <c r="QNR39" s="267"/>
      <c r="QNS39" s="267"/>
      <c r="QNT39" s="267"/>
      <c r="QNU39" s="267"/>
      <c r="QNV39" s="267"/>
      <c r="QNW39" s="267"/>
      <c r="QNX39" s="267"/>
      <c r="QNY39" s="267"/>
      <c r="QNZ39" s="267"/>
      <c r="QOA39" s="267"/>
      <c r="QOB39" s="267"/>
      <c r="QOC39" s="267"/>
      <c r="QOD39" s="267"/>
      <c r="QOE39" s="267"/>
      <c r="QOF39" s="267"/>
      <c r="QOG39" s="267"/>
      <c r="QOH39" s="267"/>
      <c r="QOI39" s="267"/>
      <c r="QOJ39" s="267"/>
      <c r="QOK39" s="267"/>
      <c r="QOL39" s="267"/>
      <c r="QOM39" s="267"/>
      <c r="QON39" s="267"/>
      <c r="QOO39" s="267"/>
      <c r="QOP39" s="267"/>
      <c r="QOQ39" s="267"/>
      <c r="QOR39" s="267"/>
      <c r="QOS39" s="267"/>
      <c r="QOT39" s="267"/>
      <c r="QOU39" s="267"/>
      <c r="QOV39" s="267"/>
      <c r="QOW39" s="267"/>
      <c r="QOX39" s="267"/>
      <c r="QOY39" s="267"/>
      <c r="QOZ39" s="267"/>
      <c r="QPA39" s="267"/>
      <c r="QPB39" s="267"/>
      <c r="QPC39" s="267"/>
      <c r="QPD39" s="267"/>
      <c r="QPE39" s="267"/>
      <c r="QPF39" s="267"/>
      <c r="QPG39" s="267"/>
      <c r="QPH39" s="267"/>
      <c r="QPI39" s="267"/>
      <c r="QPJ39" s="267"/>
      <c r="QPK39" s="267"/>
      <c r="QPL39" s="267"/>
      <c r="QPM39" s="267"/>
      <c r="QPN39" s="267"/>
      <c r="QPO39" s="267"/>
      <c r="QPP39" s="267"/>
      <c r="QPQ39" s="267"/>
      <c r="QPR39" s="267"/>
      <c r="QPS39" s="267"/>
      <c r="QPT39" s="267"/>
      <c r="QPU39" s="267"/>
      <c r="QPV39" s="267"/>
      <c r="QPW39" s="267"/>
      <c r="QPX39" s="267"/>
      <c r="QPY39" s="267"/>
      <c r="QPZ39" s="267"/>
      <c r="QQA39" s="267"/>
      <c r="QQB39" s="267"/>
      <c r="QQC39" s="267"/>
      <c r="QQD39" s="267"/>
      <c r="QQE39" s="267"/>
      <c r="QQF39" s="267"/>
      <c r="QQG39" s="267"/>
      <c r="QQH39" s="267"/>
      <c r="QQI39" s="267"/>
      <c r="QQJ39" s="267"/>
      <c r="QQK39" s="267"/>
      <c r="QQL39" s="267"/>
      <c r="QQM39" s="267"/>
      <c r="QQN39" s="267"/>
      <c r="QQO39" s="267"/>
      <c r="QQP39" s="267"/>
      <c r="QQQ39" s="267"/>
      <c r="QQR39" s="267"/>
      <c r="QQS39" s="267"/>
      <c r="QQT39" s="267"/>
      <c r="QQU39" s="267"/>
      <c r="QQV39" s="267"/>
      <c r="QQW39" s="267"/>
      <c r="QQX39" s="267"/>
      <c r="QQY39" s="267"/>
      <c r="QQZ39" s="267"/>
      <c r="QRA39" s="267"/>
      <c r="QRB39" s="267"/>
      <c r="QRC39" s="267"/>
      <c r="QRD39" s="267"/>
      <c r="QRE39" s="267"/>
      <c r="QRF39" s="267"/>
      <c r="QRG39" s="267"/>
      <c r="QRH39" s="267"/>
      <c r="QRI39" s="267"/>
      <c r="QRJ39" s="267"/>
      <c r="QRK39" s="267"/>
      <c r="QRL39" s="267"/>
      <c r="QRM39" s="267"/>
      <c r="QRN39" s="267"/>
      <c r="QRO39" s="267"/>
      <c r="QRP39" s="267"/>
      <c r="QRQ39" s="267"/>
      <c r="QRR39" s="267"/>
      <c r="QRS39" s="267"/>
      <c r="QRT39" s="267"/>
      <c r="QRU39" s="267"/>
      <c r="QRV39" s="267"/>
      <c r="QRW39" s="267"/>
      <c r="QRX39" s="267"/>
      <c r="QRY39" s="267"/>
      <c r="QRZ39" s="267"/>
      <c r="QSA39" s="267"/>
      <c r="QSB39" s="267"/>
      <c r="QSC39" s="267"/>
      <c r="QSD39" s="267"/>
      <c r="QSE39" s="267"/>
      <c r="QSF39" s="267"/>
      <c r="QSG39" s="267"/>
      <c r="QSH39" s="267"/>
      <c r="QSI39" s="267"/>
      <c r="QSJ39" s="267"/>
      <c r="QSK39" s="267"/>
      <c r="QSL39" s="267"/>
      <c r="QSM39" s="267"/>
      <c r="QSN39" s="267"/>
      <c r="QSO39" s="267"/>
      <c r="QSP39" s="267"/>
      <c r="QSQ39" s="267"/>
      <c r="QSR39" s="267"/>
      <c r="QSS39" s="267"/>
      <c r="QST39" s="267"/>
      <c r="QSU39" s="267"/>
      <c r="QSV39" s="267"/>
      <c r="QSW39" s="267"/>
      <c r="QSX39" s="267"/>
      <c r="QSY39" s="267"/>
      <c r="QSZ39" s="267"/>
      <c r="QTA39" s="267"/>
      <c r="QTB39" s="267"/>
      <c r="QTC39" s="267"/>
      <c r="QTD39" s="267"/>
      <c r="QTE39" s="267"/>
      <c r="QTF39" s="267"/>
      <c r="QTG39" s="267"/>
      <c r="QTH39" s="267"/>
      <c r="QTI39" s="267"/>
      <c r="QTJ39" s="267"/>
      <c r="QTK39" s="267"/>
      <c r="QTL39" s="267"/>
      <c r="QTM39" s="267"/>
      <c r="QTN39" s="267"/>
      <c r="QTO39" s="267"/>
      <c r="QTP39" s="267"/>
      <c r="QTQ39" s="267"/>
      <c r="QTR39" s="267"/>
      <c r="QTS39" s="267"/>
      <c r="QTT39" s="267"/>
      <c r="QTU39" s="267"/>
      <c r="QTV39" s="267"/>
      <c r="QTW39" s="267"/>
      <c r="QTX39" s="267"/>
      <c r="QTY39" s="267"/>
      <c r="QTZ39" s="267"/>
      <c r="QUA39" s="267"/>
      <c r="QUB39" s="267"/>
      <c r="QUC39" s="267"/>
      <c r="QUD39" s="267"/>
      <c r="QUE39" s="267"/>
      <c r="QUF39" s="267"/>
      <c r="QUG39" s="267"/>
      <c r="QUH39" s="267"/>
      <c r="QUI39" s="267"/>
      <c r="QUJ39" s="267"/>
      <c r="QUK39" s="267"/>
      <c r="QUL39" s="267"/>
      <c r="QUM39" s="267"/>
      <c r="QUN39" s="267"/>
      <c r="QUO39" s="267"/>
      <c r="QUP39" s="267"/>
      <c r="QUQ39" s="267"/>
      <c r="QUR39" s="267"/>
      <c r="QUS39" s="267"/>
      <c r="QUT39" s="267"/>
      <c r="QUU39" s="267"/>
      <c r="QUV39" s="267"/>
      <c r="QUW39" s="267"/>
      <c r="QUX39" s="267"/>
      <c r="QUY39" s="267"/>
      <c r="QUZ39" s="267"/>
      <c r="QVA39" s="267"/>
      <c r="QVB39" s="267"/>
      <c r="QVC39" s="267"/>
      <c r="QVD39" s="267"/>
      <c r="QVE39" s="267"/>
      <c r="QVF39" s="267"/>
      <c r="QVG39" s="267"/>
      <c r="QVH39" s="267"/>
      <c r="QVI39" s="267"/>
      <c r="QVJ39" s="267"/>
      <c r="QVK39" s="267"/>
      <c r="QVL39" s="267"/>
      <c r="QVM39" s="267"/>
      <c r="QVN39" s="267"/>
      <c r="QVO39" s="267"/>
      <c r="QVP39" s="267"/>
      <c r="QVQ39" s="267"/>
      <c r="QVR39" s="267"/>
      <c r="QVS39" s="267"/>
      <c r="QVT39" s="267"/>
      <c r="QVU39" s="267"/>
      <c r="QVV39" s="267"/>
      <c r="QVW39" s="267"/>
      <c r="QVX39" s="267"/>
      <c r="QVY39" s="267"/>
      <c r="QVZ39" s="267"/>
      <c r="QWA39" s="267"/>
      <c r="QWB39" s="267"/>
      <c r="QWC39" s="267"/>
      <c r="QWD39" s="267"/>
      <c r="QWE39" s="267"/>
      <c r="QWF39" s="267"/>
      <c r="QWG39" s="267"/>
      <c r="QWH39" s="267"/>
      <c r="QWI39" s="267"/>
      <c r="QWJ39" s="267"/>
      <c r="QWK39" s="267"/>
      <c r="QWL39" s="267"/>
      <c r="QWM39" s="267"/>
      <c r="QWN39" s="267"/>
      <c r="QWO39" s="267"/>
      <c r="QWP39" s="267"/>
      <c r="QWQ39" s="267"/>
      <c r="QWR39" s="267"/>
      <c r="QWS39" s="267"/>
      <c r="QWT39" s="267"/>
      <c r="QWU39" s="267"/>
      <c r="QWV39" s="267"/>
      <c r="QWW39" s="267"/>
      <c r="QWX39" s="267"/>
      <c r="QWY39" s="267"/>
      <c r="QWZ39" s="267"/>
      <c r="QXA39" s="267"/>
      <c r="QXB39" s="267"/>
      <c r="QXC39" s="267"/>
      <c r="QXD39" s="267"/>
      <c r="QXE39" s="267"/>
      <c r="QXF39" s="267"/>
      <c r="QXG39" s="267"/>
      <c r="QXH39" s="267"/>
      <c r="QXI39" s="267"/>
      <c r="QXJ39" s="267"/>
      <c r="QXK39" s="267"/>
      <c r="QXL39" s="267"/>
      <c r="QXM39" s="267"/>
      <c r="QXN39" s="267"/>
      <c r="QXO39" s="267"/>
      <c r="QXP39" s="267"/>
      <c r="QXQ39" s="267"/>
      <c r="QXR39" s="267"/>
      <c r="QXS39" s="267"/>
      <c r="QXT39" s="267"/>
      <c r="QXU39" s="267"/>
      <c r="QXV39" s="267"/>
      <c r="QXW39" s="267"/>
      <c r="QXX39" s="267"/>
      <c r="QXY39" s="267"/>
      <c r="QXZ39" s="267"/>
      <c r="QYA39" s="267"/>
      <c r="QYB39" s="267"/>
      <c r="QYC39" s="267"/>
      <c r="QYD39" s="267"/>
      <c r="QYE39" s="267"/>
      <c r="QYF39" s="267"/>
      <c r="QYG39" s="267"/>
      <c r="QYH39" s="267"/>
      <c r="QYI39" s="267"/>
      <c r="QYJ39" s="267"/>
      <c r="QYK39" s="267"/>
      <c r="QYL39" s="267"/>
      <c r="QYM39" s="267"/>
      <c r="QYN39" s="267"/>
      <c r="QYO39" s="267"/>
      <c r="QYP39" s="267"/>
      <c r="QYQ39" s="267"/>
      <c r="QYR39" s="267"/>
      <c r="QYS39" s="267"/>
      <c r="QYT39" s="267"/>
      <c r="QYU39" s="267"/>
      <c r="QYV39" s="267"/>
      <c r="QYW39" s="267"/>
      <c r="QYX39" s="267"/>
      <c r="QYY39" s="267"/>
      <c r="QYZ39" s="267"/>
      <c r="QZA39" s="267"/>
      <c r="QZB39" s="267"/>
      <c r="QZC39" s="267"/>
      <c r="QZD39" s="267"/>
      <c r="QZE39" s="267"/>
      <c r="QZF39" s="267"/>
      <c r="QZG39" s="267"/>
      <c r="QZH39" s="267"/>
      <c r="QZI39" s="267"/>
      <c r="QZJ39" s="267"/>
      <c r="QZK39" s="267"/>
      <c r="QZL39" s="267"/>
      <c r="QZM39" s="267"/>
      <c r="QZN39" s="267"/>
      <c r="QZO39" s="267"/>
      <c r="QZP39" s="267"/>
      <c r="QZQ39" s="267"/>
      <c r="QZR39" s="267"/>
      <c r="QZS39" s="267"/>
      <c r="QZT39" s="267"/>
      <c r="QZU39" s="267"/>
      <c r="QZV39" s="267"/>
      <c r="QZW39" s="267"/>
      <c r="QZX39" s="267"/>
      <c r="QZY39" s="267"/>
      <c r="QZZ39" s="267"/>
      <c r="RAA39" s="267"/>
      <c r="RAB39" s="267"/>
      <c r="RAC39" s="267"/>
      <c r="RAD39" s="267"/>
      <c r="RAE39" s="267"/>
      <c r="RAF39" s="267"/>
      <c r="RAG39" s="267"/>
      <c r="RAH39" s="267"/>
      <c r="RAI39" s="267"/>
      <c r="RAJ39" s="267"/>
      <c r="RAK39" s="267"/>
      <c r="RAL39" s="267"/>
      <c r="RAM39" s="267"/>
      <c r="RAN39" s="267"/>
      <c r="RAO39" s="267"/>
      <c r="RAP39" s="267"/>
      <c r="RAQ39" s="267"/>
      <c r="RAR39" s="267"/>
      <c r="RAS39" s="267"/>
      <c r="RAT39" s="267"/>
      <c r="RAU39" s="267"/>
      <c r="RAV39" s="267"/>
      <c r="RAW39" s="267"/>
      <c r="RAX39" s="267"/>
      <c r="RAY39" s="267"/>
      <c r="RAZ39" s="267"/>
      <c r="RBA39" s="267"/>
      <c r="RBB39" s="267"/>
      <c r="RBC39" s="267"/>
      <c r="RBD39" s="267"/>
      <c r="RBE39" s="267"/>
      <c r="RBF39" s="267"/>
      <c r="RBG39" s="267"/>
      <c r="RBH39" s="267"/>
      <c r="RBI39" s="267"/>
      <c r="RBJ39" s="267"/>
      <c r="RBK39" s="267"/>
      <c r="RBL39" s="267"/>
      <c r="RBM39" s="267"/>
      <c r="RBN39" s="267"/>
      <c r="RBO39" s="267"/>
      <c r="RBP39" s="267"/>
      <c r="RBQ39" s="267"/>
      <c r="RBR39" s="267"/>
      <c r="RBS39" s="267"/>
      <c r="RBT39" s="267"/>
      <c r="RBU39" s="267"/>
      <c r="RBV39" s="267"/>
      <c r="RBW39" s="267"/>
      <c r="RBX39" s="267"/>
      <c r="RBY39" s="267"/>
      <c r="RBZ39" s="267"/>
      <c r="RCA39" s="267"/>
      <c r="RCB39" s="267"/>
      <c r="RCC39" s="267"/>
      <c r="RCD39" s="267"/>
      <c r="RCE39" s="267"/>
      <c r="RCF39" s="267"/>
      <c r="RCG39" s="267"/>
      <c r="RCH39" s="267"/>
      <c r="RCI39" s="267"/>
      <c r="RCJ39" s="267"/>
      <c r="RCK39" s="267"/>
      <c r="RCL39" s="267"/>
      <c r="RCM39" s="267"/>
      <c r="RCN39" s="267"/>
      <c r="RCO39" s="267"/>
      <c r="RCP39" s="267"/>
      <c r="RCQ39" s="267"/>
      <c r="RCR39" s="267"/>
      <c r="RCS39" s="267"/>
      <c r="RCT39" s="267"/>
      <c r="RCU39" s="267"/>
      <c r="RCV39" s="267"/>
      <c r="RCW39" s="267"/>
      <c r="RCX39" s="267"/>
      <c r="RCY39" s="267"/>
      <c r="RCZ39" s="267"/>
      <c r="RDA39" s="267"/>
      <c r="RDB39" s="267"/>
      <c r="RDC39" s="267"/>
      <c r="RDD39" s="267"/>
      <c r="RDE39" s="267"/>
      <c r="RDF39" s="267"/>
      <c r="RDG39" s="267"/>
      <c r="RDH39" s="267"/>
      <c r="RDI39" s="267"/>
      <c r="RDJ39" s="267"/>
      <c r="RDK39" s="267"/>
      <c r="RDL39" s="267"/>
      <c r="RDM39" s="267"/>
      <c r="RDN39" s="267"/>
      <c r="RDO39" s="267"/>
      <c r="RDP39" s="267"/>
      <c r="RDQ39" s="267"/>
      <c r="RDR39" s="267"/>
      <c r="RDS39" s="267"/>
      <c r="RDT39" s="267"/>
      <c r="RDU39" s="267"/>
      <c r="RDV39" s="267"/>
      <c r="RDW39" s="267"/>
      <c r="RDX39" s="267"/>
      <c r="RDY39" s="267"/>
      <c r="RDZ39" s="267"/>
      <c r="REA39" s="267"/>
      <c r="REB39" s="267"/>
      <c r="REC39" s="267"/>
      <c r="RED39" s="267"/>
      <c r="REE39" s="267"/>
      <c r="REF39" s="267"/>
      <c r="REG39" s="267"/>
      <c r="REH39" s="267"/>
      <c r="REI39" s="267"/>
      <c r="REJ39" s="267"/>
      <c r="REK39" s="267"/>
      <c r="REL39" s="267"/>
      <c r="REM39" s="267"/>
      <c r="REN39" s="267"/>
      <c r="REO39" s="267"/>
      <c r="REP39" s="267"/>
      <c r="REQ39" s="267"/>
      <c r="RER39" s="267"/>
      <c r="RES39" s="267"/>
      <c r="RET39" s="267"/>
      <c r="REU39" s="267"/>
      <c r="REV39" s="267"/>
      <c r="REW39" s="267"/>
      <c r="REX39" s="267"/>
      <c r="REY39" s="267"/>
      <c r="REZ39" s="267"/>
      <c r="RFA39" s="267"/>
      <c r="RFB39" s="267"/>
      <c r="RFC39" s="267"/>
      <c r="RFD39" s="267"/>
      <c r="RFE39" s="267"/>
      <c r="RFF39" s="267"/>
      <c r="RFG39" s="267"/>
      <c r="RFH39" s="267"/>
      <c r="RFI39" s="267"/>
      <c r="RFJ39" s="267"/>
      <c r="RFK39" s="267"/>
      <c r="RFL39" s="267"/>
      <c r="RFM39" s="267"/>
      <c r="RFN39" s="267"/>
      <c r="RFO39" s="267"/>
      <c r="RFP39" s="267"/>
      <c r="RFQ39" s="267"/>
      <c r="RFR39" s="267"/>
      <c r="RFS39" s="267"/>
      <c r="RFT39" s="267"/>
      <c r="RFU39" s="267"/>
      <c r="RFV39" s="267"/>
      <c r="RFW39" s="267"/>
      <c r="RFX39" s="267"/>
      <c r="RFY39" s="267"/>
      <c r="RFZ39" s="267"/>
      <c r="RGA39" s="267"/>
      <c r="RGB39" s="267"/>
      <c r="RGC39" s="267"/>
      <c r="RGD39" s="267"/>
      <c r="RGE39" s="267"/>
      <c r="RGF39" s="267"/>
      <c r="RGG39" s="267"/>
      <c r="RGH39" s="267"/>
      <c r="RGI39" s="267"/>
      <c r="RGJ39" s="267"/>
      <c r="RGK39" s="267"/>
      <c r="RGL39" s="267"/>
      <c r="RGM39" s="267"/>
      <c r="RGN39" s="267"/>
      <c r="RGO39" s="267"/>
      <c r="RGP39" s="267"/>
      <c r="RGQ39" s="267"/>
      <c r="RGR39" s="267"/>
      <c r="RGS39" s="267"/>
      <c r="RGT39" s="267"/>
      <c r="RGU39" s="267"/>
      <c r="RGV39" s="267"/>
      <c r="RGW39" s="267"/>
      <c r="RGX39" s="267"/>
      <c r="RGY39" s="267"/>
      <c r="RGZ39" s="267"/>
      <c r="RHA39" s="267"/>
      <c r="RHB39" s="267"/>
      <c r="RHC39" s="267"/>
      <c r="RHD39" s="267"/>
      <c r="RHE39" s="267"/>
      <c r="RHF39" s="267"/>
      <c r="RHG39" s="267"/>
      <c r="RHH39" s="267"/>
      <c r="RHI39" s="267"/>
      <c r="RHJ39" s="267"/>
      <c r="RHK39" s="267"/>
      <c r="RHL39" s="267"/>
      <c r="RHM39" s="267"/>
      <c r="RHN39" s="267"/>
      <c r="RHO39" s="267"/>
      <c r="RHP39" s="267"/>
      <c r="RHQ39" s="267"/>
      <c r="RHR39" s="267"/>
      <c r="RHS39" s="267"/>
      <c r="RHT39" s="267"/>
      <c r="RHU39" s="267"/>
      <c r="RHV39" s="267"/>
      <c r="RHW39" s="267"/>
      <c r="RHX39" s="267"/>
      <c r="RHY39" s="267"/>
      <c r="RHZ39" s="267"/>
      <c r="RIA39" s="267"/>
      <c r="RIB39" s="267"/>
      <c r="RIC39" s="267"/>
      <c r="RID39" s="267"/>
      <c r="RIE39" s="267"/>
      <c r="RIF39" s="267"/>
      <c r="RIG39" s="267"/>
      <c r="RIH39" s="267"/>
      <c r="RII39" s="267"/>
      <c r="RIJ39" s="267"/>
      <c r="RIK39" s="267"/>
      <c r="RIL39" s="267"/>
      <c r="RIM39" s="267"/>
      <c r="RIN39" s="267"/>
      <c r="RIO39" s="267"/>
      <c r="RIP39" s="267"/>
      <c r="RIQ39" s="267"/>
      <c r="RIR39" s="267"/>
      <c r="RIS39" s="267"/>
      <c r="RIT39" s="267"/>
      <c r="RIU39" s="267"/>
      <c r="RIV39" s="267"/>
      <c r="RIW39" s="267"/>
      <c r="RIX39" s="267"/>
      <c r="RIY39" s="267"/>
      <c r="RIZ39" s="267"/>
      <c r="RJA39" s="267"/>
      <c r="RJB39" s="267"/>
      <c r="RJC39" s="267"/>
      <c r="RJD39" s="267"/>
      <c r="RJE39" s="267"/>
      <c r="RJF39" s="267"/>
      <c r="RJG39" s="267"/>
      <c r="RJH39" s="267"/>
      <c r="RJI39" s="267"/>
      <c r="RJJ39" s="267"/>
      <c r="RJK39" s="267"/>
      <c r="RJL39" s="267"/>
      <c r="RJM39" s="267"/>
      <c r="RJN39" s="267"/>
      <c r="RJO39" s="267"/>
      <c r="RJP39" s="267"/>
      <c r="RJQ39" s="267"/>
      <c r="RJR39" s="267"/>
      <c r="RJS39" s="267"/>
      <c r="RJT39" s="267"/>
      <c r="RJU39" s="267"/>
      <c r="RJV39" s="267"/>
      <c r="RJW39" s="267"/>
      <c r="RJX39" s="267"/>
      <c r="RJY39" s="267"/>
      <c r="RJZ39" s="267"/>
      <c r="RKA39" s="267"/>
      <c r="RKB39" s="267"/>
      <c r="RKC39" s="267"/>
      <c r="RKD39" s="267"/>
      <c r="RKE39" s="267"/>
      <c r="RKF39" s="267"/>
      <c r="RKG39" s="267"/>
      <c r="RKH39" s="267"/>
      <c r="RKI39" s="267"/>
      <c r="RKJ39" s="267"/>
      <c r="RKK39" s="267"/>
      <c r="RKL39" s="267"/>
      <c r="RKM39" s="267"/>
      <c r="RKN39" s="267"/>
      <c r="RKO39" s="267"/>
      <c r="RKP39" s="267"/>
      <c r="RKQ39" s="267"/>
      <c r="RKR39" s="267"/>
      <c r="RKS39" s="267"/>
      <c r="RKT39" s="267"/>
      <c r="RKU39" s="267"/>
      <c r="RKV39" s="267"/>
      <c r="RKW39" s="267"/>
      <c r="RKX39" s="267"/>
      <c r="RKY39" s="267"/>
      <c r="RKZ39" s="267"/>
      <c r="RLA39" s="267"/>
      <c r="RLB39" s="267"/>
      <c r="RLC39" s="267"/>
      <c r="RLD39" s="267"/>
      <c r="RLE39" s="267"/>
      <c r="RLF39" s="267"/>
      <c r="RLG39" s="267"/>
      <c r="RLH39" s="267"/>
      <c r="RLI39" s="267"/>
      <c r="RLJ39" s="267"/>
      <c r="RLK39" s="267"/>
      <c r="RLL39" s="267"/>
      <c r="RLM39" s="267"/>
      <c r="RLN39" s="267"/>
      <c r="RLO39" s="267"/>
      <c r="RLP39" s="267"/>
      <c r="RLQ39" s="267"/>
      <c r="RLR39" s="267"/>
      <c r="RLS39" s="267"/>
      <c r="RLT39" s="267"/>
      <c r="RLU39" s="267"/>
      <c r="RLV39" s="267"/>
      <c r="RLW39" s="267"/>
      <c r="RLX39" s="267"/>
      <c r="RLY39" s="267"/>
      <c r="RLZ39" s="267"/>
      <c r="RMA39" s="267"/>
      <c r="RMB39" s="267"/>
      <c r="RMC39" s="267"/>
      <c r="RMD39" s="267"/>
      <c r="RME39" s="267"/>
      <c r="RMF39" s="267"/>
      <c r="RMG39" s="267"/>
      <c r="RMH39" s="267"/>
      <c r="RMI39" s="267"/>
      <c r="RMJ39" s="267"/>
      <c r="RMK39" s="267"/>
      <c r="RML39" s="267"/>
      <c r="RMM39" s="267"/>
      <c r="RMN39" s="267"/>
      <c r="RMO39" s="267"/>
      <c r="RMP39" s="267"/>
      <c r="RMQ39" s="267"/>
      <c r="RMR39" s="267"/>
      <c r="RMS39" s="267"/>
      <c r="RMT39" s="267"/>
      <c r="RMU39" s="267"/>
      <c r="RMV39" s="267"/>
      <c r="RMW39" s="267"/>
      <c r="RMX39" s="267"/>
      <c r="RMY39" s="267"/>
      <c r="RMZ39" s="267"/>
      <c r="RNA39" s="267"/>
      <c r="RNB39" s="267"/>
      <c r="RNC39" s="267"/>
      <c r="RND39" s="267"/>
      <c r="RNE39" s="267"/>
      <c r="RNF39" s="267"/>
      <c r="RNG39" s="267"/>
      <c r="RNH39" s="267"/>
      <c r="RNI39" s="267"/>
      <c r="RNJ39" s="267"/>
      <c r="RNK39" s="267"/>
      <c r="RNL39" s="267"/>
      <c r="RNM39" s="267"/>
      <c r="RNN39" s="267"/>
      <c r="RNO39" s="267"/>
      <c r="RNP39" s="267"/>
      <c r="RNQ39" s="267"/>
      <c r="RNR39" s="267"/>
      <c r="RNS39" s="267"/>
      <c r="RNT39" s="267"/>
      <c r="RNU39" s="267"/>
      <c r="RNV39" s="267"/>
      <c r="RNW39" s="267"/>
      <c r="RNX39" s="267"/>
      <c r="RNY39" s="267"/>
      <c r="RNZ39" s="267"/>
      <c r="ROA39" s="267"/>
      <c r="ROB39" s="267"/>
      <c r="ROC39" s="267"/>
      <c r="ROD39" s="267"/>
      <c r="ROE39" s="267"/>
      <c r="ROF39" s="267"/>
      <c r="ROG39" s="267"/>
      <c r="ROH39" s="267"/>
      <c r="ROI39" s="267"/>
      <c r="ROJ39" s="267"/>
      <c r="ROK39" s="267"/>
      <c r="ROL39" s="267"/>
      <c r="ROM39" s="267"/>
      <c r="RON39" s="267"/>
      <c r="ROO39" s="267"/>
      <c r="ROP39" s="267"/>
      <c r="ROQ39" s="267"/>
      <c r="ROR39" s="267"/>
      <c r="ROS39" s="267"/>
      <c r="ROT39" s="267"/>
      <c r="ROU39" s="267"/>
      <c r="ROV39" s="267"/>
      <c r="ROW39" s="267"/>
      <c r="ROX39" s="267"/>
      <c r="ROY39" s="267"/>
      <c r="ROZ39" s="267"/>
      <c r="RPA39" s="267"/>
      <c r="RPB39" s="267"/>
      <c r="RPC39" s="267"/>
      <c r="RPD39" s="267"/>
      <c r="RPE39" s="267"/>
      <c r="RPF39" s="267"/>
      <c r="RPG39" s="267"/>
      <c r="RPH39" s="267"/>
      <c r="RPI39" s="267"/>
      <c r="RPJ39" s="267"/>
      <c r="RPK39" s="267"/>
      <c r="RPL39" s="267"/>
      <c r="RPM39" s="267"/>
      <c r="RPN39" s="267"/>
      <c r="RPO39" s="267"/>
      <c r="RPP39" s="267"/>
      <c r="RPQ39" s="267"/>
      <c r="RPR39" s="267"/>
      <c r="RPS39" s="267"/>
      <c r="RPT39" s="267"/>
      <c r="RPU39" s="267"/>
      <c r="RPV39" s="267"/>
      <c r="RPW39" s="267"/>
      <c r="RPX39" s="267"/>
      <c r="RPY39" s="267"/>
      <c r="RPZ39" s="267"/>
      <c r="RQA39" s="267"/>
      <c r="RQB39" s="267"/>
      <c r="RQC39" s="267"/>
      <c r="RQD39" s="267"/>
      <c r="RQE39" s="267"/>
      <c r="RQF39" s="267"/>
      <c r="RQG39" s="267"/>
      <c r="RQH39" s="267"/>
      <c r="RQI39" s="267"/>
      <c r="RQJ39" s="267"/>
      <c r="RQK39" s="267"/>
      <c r="RQL39" s="267"/>
      <c r="RQM39" s="267"/>
      <c r="RQN39" s="267"/>
      <c r="RQO39" s="267"/>
      <c r="RQP39" s="267"/>
      <c r="RQQ39" s="267"/>
      <c r="RQR39" s="267"/>
      <c r="RQS39" s="267"/>
      <c r="RQT39" s="267"/>
      <c r="RQU39" s="267"/>
      <c r="RQV39" s="267"/>
      <c r="RQW39" s="267"/>
      <c r="RQX39" s="267"/>
      <c r="RQY39" s="267"/>
      <c r="RQZ39" s="267"/>
      <c r="RRA39" s="267"/>
      <c r="RRB39" s="267"/>
      <c r="RRC39" s="267"/>
      <c r="RRD39" s="267"/>
      <c r="RRE39" s="267"/>
      <c r="RRF39" s="267"/>
      <c r="RRG39" s="267"/>
      <c r="RRH39" s="267"/>
      <c r="RRI39" s="267"/>
      <c r="RRJ39" s="267"/>
      <c r="RRK39" s="267"/>
      <c r="RRL39" s="267"/>
      <c r="RRM39" s="267"/>
      <c r="RRN39" s="267"/>
      <c r="RRO39" s="267"/>
      <c r="RRP39" s="267"/>
      <c r="RRQ39" s="267"/>
      <c r="RRR39" s="267"/>
      <c r="RRS39" s="267"/>
      <c r="RRT39" s="267"/>
      <c r="RRU39" s="267"/>
      <c r="RRV39" s="267"/>
      <c r="RRW39" s="267"/>
      <c r="RRX39" s="267"/>
      <c r="RRY39" s="267"/>
      <c r="RRZ39" s="267"/>
      <c r="RSA39" s="267"/>
      <c r="RSB39" s="267"/>
      <c r="RSC39" s="267"/>
      <c r="RSD39" s="267"/>
      <c r="RSE39" s="267"/>
      <c r="RSF39" s="267"/>
      <c r="RSG39" s="267"/>
      <c r="RSH39" s="267"/>
      <c r="RSI39" s="267"/>
      <c r="RSJ39" s="267"/>
      <c r="RSK39" s="267"/>
      <c r="RSL39" s="267"/>
      <c r="RSM39" s="267"/>
      <c r="RSN39" s="267"/>
      <c r="RSO39" s="267"/>
      <c r="RSP39" s="267"/>
      <c r="RSQ39" s="267"/>
      <c r="RSR39" s="267"/>
      <c r="RSS39" s="267"/>
      <c r="RST39" s="267"/>
      <c r="RSU39" s="267"/>
      <c r="RSV39" s="267"/>
      <c r="RSW39" s="267"/>
      <c r="RSX39" s="267"/>
      <c r="RSY39" s="267"/>
      <c r="RSZ39" s="267"/>
      <c r="RTA39" s="267"/>
      <c r="RTB39" s="267"/>
      <c r="RTC39" s="267"/>
      <c r="RTD39" s="267"/>
      <c r="RTE39" s="267"/>
      <c r="RTF39" s="267"/>
      <c r="RTG39" s="267"/>
      <c r="RTH39" s="267"/>
      <c r="RTI39" s="267"/>
      <c r="RTJ39" s="267"/>
      <c r="RTK39" s="267"/>
      <c r="RTL39" s="267"/>
      <c r="RTM39" s="267"/>
      <c r="RTN39" s="267"/>
      <c r="RTO39" s="267"/>
      <c r="RTP39" s="267"/>
      <c r="RTQ39" s="267"/>
      <c r="RTR39" s="267"/>
      <c r="RTS39" s="267"/>
      <c r="RTT39" s="267"/>
      <c r="RTU39" s="267"/>
      <c r="RTV39" s="267"/>
      <c r="RTW39" s="267"/>
      <c r="RTX39" s="267"/>
      <c r="RTY39" s="267"/>
      <c r="RTZ39" s="267"/>
      <c r="RUA39" s="267"/>
      <c r="RUB39" s="267"/>
      <c r="RUC39" s="267"/>
      <c r="RUD39" s="267"/>
      <c r="RUE39" s="267"/>
      <c r="RUF39" s="267"/>
      <c r="RUG39" s="267"/>
      <c r="RUH39" s="267"/>
      <c r="RUI39" s="267"/>
      <c r="RUJ39" s="267"/>
      <c r="RUK39" s="267"/>
      <c r="RUL39" s="267"/>
      <c r="RUM39" s="267"/>
      <c r="RUN39" s="267"/>
      <c r="RUO39" s="267"/>
      <c r="RUP39" s="267"/>
      <c r="RUQ39" s="267"/>
      <c r="RUR39" s="267"/>
      <c r="RUS39" s="267"/>
      <c r="RUT39" s="267"/>
      <c r="RUU39" s="267"/>
      <c r="RUV39" s="267"/>
      <c r="RUW39" s="267"/>
      <c r="RUX39" s="267"/>
      <c r="RUY39" s="267"/>
      <c r="RUZ39" s="267"/>
      <c r="RVA39" s="267"/>
      <c r="RVB39" s="267"/>
      <c r="RVC39" s="267"/>
      <c r="RVD39" s="267"/>
      <c r="RVE39" s="267"/>
      <c r="RVF39" s="267"/>
      <c r="RVG39" s="267"/>
      <c r="RVH39" s="267"/>
      <c r="RVI39" s="267"/>
      <c r="RVJ39" s="267"/>
      <c r="RVK39" s="267"/>
      <c r="RVL39" s="267"/>
      <c r="RVM39" s="267"/>
      <c r="RVN39" s="267"/>
      <c r="RVO39" s="267"/>
      <c r="RVP39" s="267"/>
      <c r="RVQ39" s="267"/>
      <c r="RVR39" s="267"/>
      <c r="RVS39" s="267"/>
      <c r="RVT39" s="267"/>
      <c r="RVU39" s="267"/>
      <c r="RVV39" s="267"/>
      <c r="RVW39" s="267"/>
      <c r="RVX39" s="267"/>
      <c r="RVY39" s="267"/>
      <c r="RVZ39" s="267"/>
      <c r="RWA39" s="267"/>
      <c r="RWB39" s="267"/>
      <c r="RWC39" s="267"/>
      <c r="RWD39" s="267"/>
      <c r="RWE39" s="267"/>
      <c r="RWF39" s="267"/>
      <c r="RWG39" s="267"/>
      <c r="RWH39" s="267"/>
      <c r="RWI39" s="267"/>
      <c r="RWJ39" s="267"/>
      <c r="RWK39" s="267"/>
      <c r="RWL39" s="267"/>
      <c r="RWM39" s="267"/>
      <c r="RWN39" s="267"/>
      <c r="RWO39" s="267"/>
      <c r="RWP39" s="267"/>
      <c r="RWQ39" s="267"/>
      <c r="RWR39" s="267"/>
      <c r="RWS39" s="267"/>
      <c r="RWT39" s="267"/>
      <c r="RWU39" s="267"/>
      <c r="RWV39" s="267"/>
      <c r="RWW39" s="267"/>
      <c r="RWX39" s="267"/>
      <c r="RWY39" s="267"/>
      <c r="RWZ39" s="267"/>
      <c r="RXA39" s="267"/>
      <c r="RXB39" s="267"/>
      <c r="RXC39" s="267"/>
      <c r="RXD39" s="267"/>
      <c r="RXE39" s="267"/>
      <c r="RXF39" s="267"/>
      <c r="RXG39" s="267"/>
      <c r="RXH39" s="267"/>
      <c r="RXI39" s="267"/>
      <c r="RXJ39" s="267"/>
      <c r="RXK39" s="267"/>
      <c r="RXL39" s="267"/>
      <c r="RXM39" s="267"/>
      <c r="RXN39" s="267"/>
      <c r="RXO39" s="267"/>
      <c r="RXP39" s="267"/>
      <c r="RXQ39" s="267"/>
      <c r="RXR39" s="267"/>
      <c r="RXS39" s="267"/>
      <c r="RXT39" s="267"/>
      <c r="RXU39" s="267"/>
      <c r="RXV39" s="267"/>
      <c r="RXW39" s="267"/>
      <c r="RXX39" s="267"/>
      <c r="RXY39" s="267"/>
      <c r="RXZ39" s="267"/>
      <c r="RYA39" s="267"/>
      <c r="RYB39" s="267"/>
      <c r="RYC39" s="267"/>
      <c r="RYD39" s="267"/>
      <c r="RYE39" s="267"/>
      <c r="RYF39" s="267"/>
      <c r="RYG39" s="267"/>
      <c r="RYH39" s="267"/>
      <c r="RYI39" s="267"/>
      <c r="RYJ39" s="267"/>
      <c r="RYK39" s="267"/>
      <c r="RYL39" s="267"/>
      <c r="RYM39" s="267"/>
      <c r="RYN39" s="267"/>
      <c r="RYO39" s="267"/>
      <c r="RYP39" s="267"/>
      <c r="RYQ39" s="267"/>
      <c r="RYR39" s="267"/>
      <c r="RYS39" s="267"/>
      <c r="RYT39" s="267"/>
      <c r="RYU39" s="267"/>
      <c r="RYV39" s="267"/>
      <c r="RYW39" s="267"/>
      <c r="RYX39" s="267"/>
      <c r="RYY39" s="267"/>
      <c r="RYZ39" s="267"/>
      <c r="RZA39" s="267"/>
      <c r="RZB39" s="267"/>
      <c r="RZC39" s="267"/>
      <c r="RZD39" s="267"/>
      <c r="RZE39" s="267"/>
      <c r="RZF39" s="267"/>
      <c r="RZG39" s="267"/>
      <c r="RZH39" s="267"/>
      <c r="RZI39" s="267"/>
      <c r="RZJ39" s="267"/>
      <c r="RZK39" s="267"/>
      <c r="RZL39" s="267"/>
      <c r="RZM39" s="267"/>
      <c r="RZN39" s="267"/>
      <c r="RZO39" s="267"/>
      <c r="RZP39" s="267"/>
      <c r="RZQ39" s="267"/>
      <c r="RZR39" s="267"/>
      <c r="RZS39" s="267"/>
      <c r="RZT39" s="267"/>
      <c r="RZU39" s="267"/>
      <c r="RZV39" s="267"/>
      <c r="RZW39" s="267"/>
      <c r="RZX39" s="267"/>
      <c r="RZY39" s="267"/>
      <c r="RZZ39" s="267"/>
      <c r="SAA39" s="267"/>
      <c r="SAB39" s="267"/>
      <c r="SAC39" s="267"/>
      <c r="SAD39" s="267"/>
      <c r="SAE39" s="267"/>
      <c r="SAF39" s="267"/>
      <c r="SAG39" s="267"/>
      <c r="SAH39" s="267"/>
      <c r="SAI39" s="267"/>
      <c r="SAJ39" s="267"/>
      <c r="SAK39" s="267"/>
      <c r="SAL39" s="267"/>
      <c r="SAM39" s="267"/>
      <c r="SAN39" s="267"/>
      <c r="SAO39" s="267"/>
      <c r="SAP39" s="267"/>
      <c r="SAQ39" s="267"/>
      <c r="SAR39" s="267"/>
      <c r="SAS39" s="267"/>
      <c r="SAT39" s="267"/>
      <c r="SAU39" s="267"/>
      <c r="SAV39" s="267"/>
      <c r="SAW39" s="267"/>
      <c r="SAX39" s="267"/>
      <c r="SAY39" s="267"/>
      <c r="SAZ39" s="267"/>
      <c r="SBA39" s="267"/>
      <c r="SBB39" s="267"/>
      <c r="SBC39" s="267"/>
      <c r="SBD39" s="267"/>
      <c r="SBE39" s="267"/>
      <c r="SBF39" s="267"/>
      <c r="SBG39" s="267"/>
      <c r="SBH39" s="267"/>
      <c r="SBI39" s="267"/>
      <c r="SBJ39" s="267"/>
      <c r="SBK39" s="267"/>
      <c r="SBL39" s="267"/>
      <c r="SBM39" s="267"/>
      <c r="SBN39" s="267"/>
      <c r="SBO39" s="267"/>
      <c r="SBP39" s="267"/>
      <c r="SBQ39" s="267"/>
      <c r="SBR39" s="267"/>
      <c r="SBS39" s="267"/>
      <c r="SBT39" s="267"/>
      <c r="SBU39" s="267"/>
      <c r="SBV39" s="267"/>
      <c r="SBW39" s="267"/>
      <c r="SBX39" s="267"/>
      <c r="SBY39" s="267"/>
      <c r="SBZ39" s="267"/>
      <c r="SCA39" s="267"/>
      <c r="SCB39" s="267"/>
      <c r="SCC39" s="267"/>
      <c r="SCD39" s="267"/>
      <c r="SCE39" s="267"/>
      <c r="SCF39" s="267"/>
      <c r="SCG39" s="267"/>
      <c r="SCH39" s="267"/>
      <c r="SCI39" s="267"/>
      <c r="SCJ39" s="267"/>
      <c r="SCK39" s="267"/>
      <c r="SCL39" s="267"/>
      <c r="SCM39" s="267"/>
      <c r="SCN39" s="267"/>
      <c r="SCO39" s="267"/>
      <c r="SCP39" s="267"/>
      <c r="SCQ39" s="267"/>
      <c r="SCR39" s="267"/>
      <c r="SCS39" s="267"/>
      <c r="SCT39" s="267"/>
      <c r="SCU39" s="267"/>
      <c r="SCV39" s="267"/>
      <c r="SCW39" s="267"/>
      <c r="SCX39" s="267"/>
      <c r="SCY39" s="267"/>
      <c r="SCZ39" s="267"/>
      <c r="SDA39" s="267"/>
      <c r="SDB39" s="267"/>
      <c r="SDC39" s="267"/>
      <c r="SDD39" s="267"/>
      <c r="SDE39" s="267"/>
      <c r="SDF39" s="267"/>
      <c r="SDG39" s="267"/>
      <c r="SDH39" s="267"/>
      <c r="SDI39" s="267"/>
      <c r="SDJ39" s="267"/>
      <c r="SDK39" s="267"/>
      <c r="SDL39" s="267"/>
      <c r="SDM39" s="267"/>
      <c r="SDN39" s="267"/>
      <c r="SDO39" s="267"/>
      <c r="SDP39" s="267"/>
      <c r="SDQ39" s="267"/>
      <c r="SDR39" s="267"/>
      <c r="SDS39" s="267"/>
      <c r="SDT39" s="267"/>
      <c r="SDU39" s="267"/>
      <c r="SDV39" s="267"/>
      <c r="SDW39" s="267"/>
      <c r="SDX39" s="267"/>
      <c r="SDY39" s="267"/>
      <c r="SDZ39" s="267"/>
      <c r="SEA39" s="267"/>
      <c r="SEB39" s="267"/>
      <c r="SEC39" s="267"/>
      <c r="SED39" s="267"/>
      <c r="SEE39" s="267"/>
      <c r="SEF39" s="267"/>
      <c r="SEG39" s="267"/>
      <c r="SEH39" s="267"/>
      <c r="SEI39" s="267"/>
      <c r="SEJ39" s="267"/>
      <c r="SEK39" s="267"/>
      <c r="SEL39" s="267"/>
      <c r="SEM39" s="267"/>
      <c r="SEN39" s="267"/>
      <c r="SEO39" s="267"/>
      <c r="SEP39" s="267"/>
      <c r="SEQ39" s="267"/>
      <c r="SER39" s="267"/>
      <c r="SES39" s="267"/>
      <c r="SET39" s="267"/>
      <c r="SEU39" s="267"/>
      <c r="SEV39" s="267"/>
      <c r="SEW39" s="267"/>
      <c r="SEX39" s="267"/>
      <c r="SEY39" s="267"/>
      <c r="SEZ39" s="267"/>
      <c r="SFA39" s="267"/>
      <c r="SFB39" s="267"/>
      <c r="SFC39" s="267"/>
      <c r="SFD39" s="267"/>
      <c r="SFE39" s="267"/>
      <c r="SFF39" s="267"/>
      <c r="SFG39" s="267"/>
      <c r="SFH39" s="267"/>
      <c r="SFI39" s="267"/>
      <c r="SFJ39" s="267"/>
      <c r="SFK39" s="267"/>
      <c r="SFL39" s="267"/>
      <c r="SFM39" s="267"/>
      <c r="SFN39" s="267"/>
      <c r="SFO39" s="267"/>
      <c r="SFP39" s="267"/>
      <c r="SFQ39" s="267"/>
      <c r="SFR39" s="267"/>
      <c r="SFS39" s="267"/>
      <c r="SFT39" s="267"/>
      <c r="SFU39" s="267"/>
      <c r="SFV39" s="267"/>
      <c r="SFW39" s="267"/>
      <c r="SFX39" s="267"/>
      <c r="SFY39" s="267"/>
      <c r="SFZ39" s="267"/>
      <c r="SGA39" s="267"/>
      <c r="SGB39" s="267"/>
      <c r="SGC39" s="267"/>
      <c r="SGD39" s="267"/>
      <c r="SGE39" s="267"/>
      <c r="SGF39" s="267"/>
      <c r="SGG39" s="267"/>
      <c r="SGH39" s="267"/>
      <c r="SGI39" s="267"/>
      <c r="SGJ39" s="267"/>
      <c r="SGK39" s="267"/>
      <c r="SGL39" s="267"/>
      <c r="SGM39" s="267"/>
      <c r="SGN39" s="267"/>
      <c r="SGO39" s="267"/>
      <c r="SGP39" s="267"/>
      <c r="SGQ39" s="267"/>
      <c r="SGR39" s="267"/>
      <c r="SGS39" s="267"/>
      <c r="SGT39" s="267"/>
      <c r="SGU39" s="267"/>
      <c r="SGV39" s="267"/>
      <c r="SGW39" s="267"/>
      <c r="SGX39" s="267"/>
      <c r="SGY39" s="267"/>
      <c r="SGZ39" s="267"/>
      <c r="SHA39" s="267"/>
      <c r="SHB39" s="267"/>
      <c r="SHC39" s="267"/>
      <c r="SHD39" s="267"/>
      <c r="SHE39" s="267"/>
      <c r="SHF39" s="267"/>
      <c r="SHG39" s="267"/>
      <c r="SHH39" s="267"/>
      <c r="SHI39" s="267"/>
      <c r="SHJ39" s="267"/>
      <c r="SHK39" s="267"/>
      <c r="SHL39" s="267"/>
      <c r="SHM39" s="267"/>
      <c r="SHN39" s="267"/>
      <c r="SHO39" s="267"/>
      <c r="SHP39" s="267"/>
      <c r="SHQ39" s="267"/>
      <c r="SHR39" s="267"/>
      <c r="SHS39" s="267"/>
      <c r="SHT39" s="267"/>
      <c r="SHU39" s="267"/>
      <c r="SHV39" s="267"/>
      <c r="SHW39" s="267"/>
      <c r="SHX39" s="267"/>
      <c r="SHY39" s="267"/>
      <c r="SHZ39" s="267"/>
      <c r="SIA39" s="267"/>
      <c r="SIB39" s="267"/>
      <c r="SIC39" s="267"/>
      <c r="SID39" s="267"/>
      <c r="SIE39" s="267"/>
      <c r="SIF39" s="267"/>
      <c r="SIG39" s="267"/>
      <c r="SIH39" s="267"/>
      <c r="SII39" s="267"/>
      <c r="SIJ39" s="267"/>
      <c r="SIK39" s="267"/>
      <c r="SIL39" s="267"/>
      <c r="SIM39" s="267"/>
      <c r="SIN39" s="267"/>
      <c r="SIO39" s="267"/>
      <c r="SIP39" s="267"/>
      <c r="SIQ39" s="267"/>
      <c r="SIR39" s="267"/>
      <c r="SIS39" s="267"/>
      <c r="SIT39" s="267"/>
      <c r="SIU39" s="267"/>
      <c r="SIV39" s="267"/>
      <c r="SIW39" s="267"/>
      <c r="SIX39" s="267"/>
      <c r="SIY39" s="267"/>
      <c r="SIZ39" s="267"/>
      <c r="SJA39" s="267"/>
      <c r="SJB39" s="267"/>
      <c r="SJC39" s="267"/>
      <c r="SJD39" s="267"/>
      <c r="SJE39" s="267"/>
      <c r="SJF39" s="267"/>
      <c r="SJG39" s="267"/>
      <c r="SJH39" s="267"/>
      <c r="SJI39" s="267"/>
      <c r="SJJ39" s="267"/>
      <c r="SJK39" s="267"/>
      <c r="SJL39" s="267"/>
      <c r="SJM39" s="267"/>
      <c r="SJN39" s="267"/>
      <c r="SJO39" s="267"/>
      <c r="SJP39" s="267"/>
      <c r="SJQ39" s="267"/>
      <c r="SJR39" s="267"/>
      <c r="SJS39" s="267"/>
      <c r="SJT39" s="267"/>
      <c r="SJU39" s="267"/>
      <c r="SJV39" s="267"/>
      <c r="SJW39" s="267"/>
      <c r="SJX39" s="267"/>
      <c r="SJY39" s="267"/>
      <c r="SJZ39" s="267"/>
      <c r="SKA39" s="267"/>
      <c r="SKB39" s="267"/>
      <c r="SKC39" s="267"/>
      <c r="SKD39" s="267"/>
      <c r="SKE39" s="267"/>
      <c r="SKF39" s="267"/>
      <c r="SKG39" s="267"/>
      <c r="SKH39" s="267"/>
      <c r="SKI39" s="267"/>
      <c r="SKJ39" s="267"/>
      <c r="SKK39" s="267"/>
      <c r="SKL39" s="267"/>
      <c r="SKM39" s="267"/>
      <c r="SKN39" s="267"/>
      <c r="SKO39" s="267"/>
      <c r="SKP39" s="267"/>
      <c r="SKQ39" s="267"/>
      <c r="SKR39" s="267"/>
      <c r="SKS39" s="267"/>
      <c r="SKT39" s="267"/>
      <c r="SKU39" s="267"/>
      <c r="SKV39" s="267"/>
      <c r="SKW39" s="267"/>
      <c r="SKX39" s="267"/>
      <c r="SKY39" s="267"/>
      <c r="SKZ39" s="267"/>
      <c r="SLA39" s="267"/>
      <c r="SLB39" s="267"/>
      <c r="SLC39" s="267"/>
      <c r="SLD39" s="267"/>
      <c r="SLE39" s="267"/>
      <c r="SLF39" s="267"/>
      <c r="SLG39" s="267"/>
      <c r="SLH39" s="267"/>
      <c r="SLI39" s="267"/>
      <c r="SLJ39" s="267"/>
      <c r="SLK39" s="267"/>
      <c r="SLL39" s="267"/>
      <c r="SLM39" s="267"/>
      <c r="SLN39" s="267"/>
      <c r="SLO39" s="267"/>
      <c r="SLP39" s="267"/>
      <c r="SLQ39" s="267"/>
      <c r="SLR39" s="267"/>
      <c r="SLS39" s="267"/>
      <c r="SLT39" s="267"/>
      <c r="SLU39" s="267"/>
      <c r="SLV39" s="267"/>
      <c r="SLW39" s="267"/>
      <c r="SLX39" s="267"/>
      <c r="SLY39" s="267"/>
      <c r="SLZ39" s="267"/>
      <c r="SMA39" s="267"/>
      <c r="SMB39" s="267"/>
      <c r="SMC39" s="267"/>
      <c r="SMD39" s="267"/>
      <c r="SME39" s="267"/>
      <c r="SMF39" s="267"/>
      <c r="SMG39" s="267"/>
      <c r="SMH39" s="267"/>
      <c r="SMI39" s="267"/>
      <c r="SMJ39" s="267"/>
      <c r="SMK39" s="267"/>
      <c r="SML39" s="267"/>
      <c r="SMM39" s="267"/>
      <c r="SMN39" s="267"/>
      <c r="SMO39" s="267"/>
      <c r="SMP39" s="267"/>
      <c r="SMQ39" s="267"/>
      <c r="SMR39" s="267"/>
      <c r="SMS39" s="267"/>
      <c r="SMT39" s="267"/>
      <c r="SMU39" s="267"/>
      <c r="SMV39" s="267"/>
      <c r="SMW39" s="267"/>
      <c r="SMX39" s="267"/>
      <c r="SMY39" s="267"/>
      <c r="SMZ39" s="267"/>
      <c r="SNA39" s="267"/>
      <c r="SNB39" s="267"/>
      <c r="SNC39" s="267"/>
      <c r="SND39" s="267"/>
      <c r="SNE39" s="267"/>
      <c r="SNF39" s="267"/>
      <c r="SNG39" s="267"/>
      <c r="SNH39" s="267"/>
      <c r="SNI39" s="267"/>
      <c r="SNJ39" s="267"/>
      <c r="SNK39" s="267"/>
      <c r="SNL39" s="267"/>
      <c r="SNM39" s="267"/>
      <c r="SNN39" s="267"/>
      <c r="SNO39" s="267"/>
      <c r="SNP39" s="267"/>
      <c r="SNQ39" s="267"/>
      <c r="SNR39" s="267"/>
      <c r="SNS39" s="267"/>
      <c r="SNT39" s="267"/>
      <c r="SNU39" s="267"/>
      <c r="SNV39" s="267"/>
      <c r="SNW39" s="267"/>
      <c r="SNX39" s="267"/>
      <c r="SNY39" s="267"/>
      <c r="SNZ39" s="267"/>
      <c r="SOA39" s="267"/>
      <c r="SOB39" s="267"/>
      <c r="SOC39" s="267"/>
      <c r="SOD39" s="267"/>
      <c r="SOE39" s="267"/>
      <c r="SOF39" s="267"/>
      <c r="SOG39" s="267"/>
      <c r="SOH39" s="267"/>
      <c r="SOI39" s="267"/>
      <c r="SOJ39" s="267"/>
      <c r="SOK39" s="267"/>
      <c r="SOL39" s="267"/>
      <c r="SOM39" s="267"/>
      <c r="SON39" s="267"/>
      <c r="SOO39" s="267"/>
      <c r="SOP39" s="267"/>
      <c r="SOQ39" s="267"/>
      <c r="SOR39" s="267"/>
      <c r="SOS39" s="267"/>
      <c r="SOT39" s="267"/>
      <c r="SOU39" s="267"/>
      <c r="SOV39" s="267"/>
      <c r="SOW39" s="267"/>
      <c r="SOX39" s="267"/>
      <c r="SOY39" s="267"/>
      <c r="SOZ39" s="267"/>
      <c r="SPA39" s="267"/>
      <c r="SPB39" s="267"/>
      <c r="SPC39" s="267"/>
      <c r="SPD39" s="267"/>
      <c r="SPE39" s="267"/>
      <c r="SPF39" s="267"/>
      <c r="SPG39" s="267"/>
      <c r="SPH39" s="267"/>
      <c r="SPI39" s="267"/>
      <c r="SPJ39" s="267"/>
      <c r="SPK39" s="267"/>
      <c r="SPL39" s="267"/>
      <c r="SPM39" s="267"/>
      <c r="SPN39" s="267"/>
      <c r="SPO39" s="267"/>
      <c r="SPP39" s="267"/>
      <c r="SPQ39" s="267"/>
      <c r="SPR39" s="267"/>
      <c r="SPS39" s="267"/>
      <c r="SPT39" s="267"/>
      <c r="SPU39" s="267"/>
      <c r="SPV39" s="267"/>
      <c r="SPW39" s="267"/>
      <c r="SPX39" s="267"/>
      <c r="SPY39" s="267"/>
      <c r="SPZ39" s="267"/>
      <c r="SQA39" s="267"/>
      <c r="SQB39" s="267"/>
      <c r="SQC39" s="267"/>
      <c r="SQD39" s="267"/>
      <c r="SQE39" s="267"/>
      <c r="SQF39" s="267"/>
      <c r="SQG39" s="267"/>
      <c r="SQH39" s="267"/>
      <c r="SQI39" s="267"/>
      <c r="SQJ39" s="267"/>
      <c r="SQK39" s="267"/>
      <c r="SQL39" s="267"/>
      <c r="SQM39" s="267"/>
      <c r="SQN39" s="267"/>
      <c r="SQO39" s="267"/>
      <c r="SQP39" s="267"/>
      <c r="SQQ39" s="267"/>
      <c r="SQR39" s="267"/>
      <c r="SQS39" s="267"/>
      <c r="SQT39" s="267"/>
      <c r="SQU39" s="267"/>
      <c r="SQV39" s="267"/>
      <c r="SQW39" s="267"/>
      <c r="SQX39" s="267"/>
      <c r="SQY39" s="267"/>
      <c r="SQZ39" s="267"/>
      <c r="SRA39" s="267"/>
      <c r="SRB39" s="267"/>
      <c r="SRC39" s="267"/>
      <c r="SRD39" s="267"/>
      <c r="SRE39" s="267"/>
      <c r="SRF39" s="267"/>
      <c r="SRG39" s="267"/>
      <c r="SRH39" s="267"/>
      <c r="SRI39" s="267"/>
      <c r="SRJ39" s="267"/>
      <c r="SRK39" s="267"/>
      <c r="SRL39" s="267"/>
      <c r="SRM39" s="267"/>
      <c r="SRN39" s="267"/>
      <c r="SRO39" s="267"/>
      <c r="SRP39" s="267"/>
      <c r="SRQ39" s="267"/>
      <c r="SRR39" s="267"/>
      <c r="SRS39" s="267"/>
      <c r="SRT39" s="267"/>
      <c r="SRU39" s="267"/>
      <c r="SRV39" s="267"/>
      <c r="SRW39" s="267"/>
      <c r="SRX39" s="267"/>
      <c r="SRY39" s="267"/>
      <c r="SRZ39" s="267"/>
      <c r="SSA39" s="267"/>
      <c r="SSB39" s="267"/>
      <c r="SSC39" s="267"/>
      <c r="SSD39" s="267"/>
      <c r="SSE39" s="267"/>
      <c r="SSF39" s="267"/>
      <c r="SSG39" s="267"/>
      <c r="SSH39" s="267"/>
      <c r="SSI39" s="267"/>
      <c r="SSJ39" s="267"/>
      <c r="SSK39" s="267"/>
      <c r="SSL39" s="267"/>
      <c r="SSM39" s="267"/>
      <c r="SSN39" s="267"/>
      <c r="SSO39" s="267"/>
      <c r="SSP39" s="267"/>
      <c r="SSQ39" s="267"/>
      <c r="SSR39" s="267"/>
      <c r="SSS39" s="267"/>
      <c r="SST39" s="267"/>
      <c r="SSU39" s="267"/>
      <c r="SSV39" s="267"/>
      <c r="SSW39" s="267"/>
      <c r="SSX39" s="267"/>
      <c r="SSY39" s="267"/>
      <c r="SSZ39" s="267"/>
      <c r="STA39" s="267"/>
      <c r="STB39" s="267"/>
      <c r="STC39" s="267"/>
      <c r="STD39" s="267"/>
      <c r="STE39" s="267"/>
      <c r="STF39" s="267"/>
      <c r="STG39" s="267"/>
      <c r="STH39" s="267"/>
      <c r="STI39" s="267"/>
      <c r="STJ39" s="267"/>
      <c r="STK39" s="267"/>
      <c r="STL39" s="267"/>
      <c r="STM39" s="267"/>
      <c r="STN39" s="267"/>
      <c r="STO39" s="267"/>
      <c r="STP39" s="267"/>
      <c r="STQ39" s="267"/>
      <c r="STR39" s="267"/>
      <c r="STS39" s="267"/>
      <c r="STT39" s="267"/>
      <c r="STU39" s="267"/>
      <c r="STV39" s="267"/>
      <c r="STW39" s="267"/>
      <c r="STX39" s="267"/>
      <c r="STY39" s="267"/>
      <c r="STZ39" s="267"/>
      <c r="SUA39" s="267"/>
      <c r="SUB39" s="267"/>
      <c r="SUC39" s="267"/>
      <c r="SUD39" s="267"/>
      <c r="SUE39" s="267"/>
      <c r="SUF39" s="267"/>
      <c r="SUG39" s="267"/>
      <c r="SUH39" s="267"/>
      <c r="SUI39" s="267"/>
      <c r="SUJ39" s="267"/>
      <c r="SUK39" s="267"/>
      <c r="SUL39" s="267"/>
      <c r="SUM39" s="267"/>
      <c r="SUN39" s="267"/>
      <c r="SUO39" s="267"/>
      <c r="SUP39" s="267"/>
      <c r="SUQ39" s="267"/>
      <c r="SUR39" s="267"/>
      <c r="SUS39" s="267"/>
      <c r="SUT39" s="267"/>
      <c r="SUU39" s="267"/>
      <c r="SUV39" s="267"/>
      <c r="SUW39" s="267"/>
      <c r="SUX39" s="267"/>
      <c r="SUY39" s="267"/>
      <c r="SUZ39" s="267"/>
      <c r="SVA39" s="267"/>
      <c r="SVB39" s="267"/>
      <c r="SVC39" s="267"/>
      <c r="SVD39" s="267"/>
      <c r="SVE39" s="267"/>
      <c r="SVF39" s="267"/>
      <c r="SVG39" s="267"/>
      <c r="SVH39" s="267"/>
      <c r="SVI39" s="267"/>
      <c r="SVJ39" s="267"/>
      <c r="SVK39" s="267"/>
      <c r="SVL39" s="267"/>
      <c r="SVM39" s="267"/>
      <c r="SVN39" s="267"/>
      <c r="SVO39" s="267"/>
      <c r="SVP39" s="267"/>
      <c r="SVQ39" s="267"/>
      <c r="SVR39" s="267"/>
      <c r="SVS39" s="267"/>
      <c r="SVT39" s="267"/>
      <c r="SVU39" s="267"/>
      <c r="SVV39" s="267"/>
      <c r="SVW39" s="267"/>
      <c r="SVX39" s="267"/>
      <c r="SVY39" s="267"/>
      <c r="SVZ39" s="267"/>
      <c r="SWA39" s="267"/>
      <c r="SWB39" s="267"/>
      <c r="SWC39" s="267"/>
      <c r="SWD39" s="267"/>
      <c r="SWE39" s="267"/>
      <c r="SWF39" s="267"/>
      <c r="SWG39" s="267"/>
      <c r="SWH39" s="267"/>
      <c r="SWI39" s="267"/>
      <c r="SWJ39" s="267"/>
      <c r="SWK39" s="267"/>
      <c r="SWL39" s="267"/>
      <c r="SWM39" s="267"/>
      <c r="SWN39" s="267"/>
      <c r="SWO39" s="267"/>
      <c r="SWP39" s="267"/>
      <c r="SWQ39" s="267"/>
      <c r="SWR39" s="267"/>
      <c r="SWS39" s="267"/>
      <c r="SWT39" s="267"/>
      <c r="SWU39" s="267"/>
      <c r="SWV39" s="267"/>
      <c r="SWW39" s="267"/>
      <c r="SWX39" s="267"/>
      <c r="SWY39" s="267"/>
      <c r="SWZ39" s="267"/>
      <c r="SXA39" s="267"/>
      <c r="SXB39" s="267"/>
      <c r="SXC39" s="267"/>
      <c r="SXD39" s="267"/>
      <c r="SXE39" s="267"/>
      <c r="SXF39" s="267"/>
      <c r="SXG39" s="267"/>
      <c r="SXH39" s="267"/>
      <c r="SXI39" s="267"/>
      <c r="SXJ39" s="267"/>
      <c r="SXK39" s="267"/>
      <c r="SXL39" s="267"/>
      <c r="SXM39" s="267"/>
      <c r="SXN39" s="267"/>
      <c r="SXO39" s="267"/>
      <c r="SXP39" s="267"/>
      <c r="SXQ39" s="267"/>
      <c r="SXR39" s="267"/>
      <c r="SXS39" s="267"/>
      <c r="SXT39" s="267"/>
      <c r="SXU39" s="267"/>
      <c r="SXV39" s="267"/>
      <c r="SXW39" s="267"/>
      <c r="SXX39" s="267"/>
      <c r="SXY39" s="267"/>
      <c r="SXZ39" s="267"/>
      <c r="SYA39" s="267"/>
      <c r="SYB39" s="267"/>
      <c r="SYC39" s="267"/>
      <c r="SYD39" s="267"/>
      <c r="SYE39" s="267"/>
      <c r="SYF39" s="267"/>
      <c r="SYG39" s="267"/>
      <c r="SYH39" s="267"/>
      <c r="SYI39" s="267"/>
      <c r="SYJ39" s="267"/>
      <c r="SYK39" s="267"/>
      <c r="SYL39" s="267"/>
      <c r="SYM39" s="267"/>
      <c r="SYN39" s="267"/>
      <c r="SYO39" s="267"/>
      <c r="SYP39" s="267"/>
      <c r="SYQ39" s="267"/>
      <c r="SYR39" s="267"/>
      <c r="SYS39" s="267"/>
      <c r="SYT39" s="267"/>
      <c r="SYU39" s="267"/>
      <c r="SYV39" s="267"/>
      <c r="SYW39" s="267"/>
      <c r="SYX39" s="267"/>
      <c r="SYY39" s="267"/>
      <c r="SYZ39" s="267"/>
      <c r="SZA39" s="267"/>
      <c r="SZB39" s="267"/>
      <c r="SZC39" s="267"/>
      <c r="SZD39" s="267"/>
      <c r="SZE39" s="267"/>
      <c r="SZF39" s="267"/>
      <c r="SZG39" s="267"/>
      <c r="SZH39" s="267"/>
      <c r="SZI39" s="267"/>
      <c r="SZJ39" s="267"/>
      <c r="SZK39" s="267"/>
      <c r="SZL39" s="267"/>
      <c r="SZM39" s="267"/>
      <c r="SZN39" s="267"/>
      <c r="SZO39" s="267"/>
      <c r="SZP39" s="267"/>
      <c r="SZQ39" s="267"/>
      <c r="SZR39" s="267"/>
      <c r="SZS39" s="267"/>
      <c r="SZT39" s="267"/>
      <c r="SZU39" s="267"/>
      <c r="SZV39" s="267"/>
      <c r="SZW39" s="267"/>
      <c r="SZX39" s="267"/>
      <c r="SZY39" s="267"/>
      <c r="SZZ39" s="267"/>
      <c r="TAA39" s="267"/>
      <c r="TAB39" s="267"/>
      <c r="TAC39" s="267"/>
      <c r="TAD39" s="267"/>
      <c r="TAE39" s="267"/>
      <c r="TAF39" s="267"/>
      <c r="TAG39" s="267"/>
      <c r="TAH39" s="267"/>
      <c r="TAI39" s="267"/>
      <c r="TAJ39" s="267"/>
      <c r="TAK39" s="267"/>
      <c r="TAL39" s="267"/>
      <c r="TAM39" s="267"/>
      <c r="TAN39" s="267"/>
      <c r="TAO39" s="267"/>
      <c r="TAP39" s="267"/>
      <c r="TAQ39" s="267"/>
      <c r="TAR39" s="267"/>
      <c r="TAS39" s="267"/>
      <c r="TAT39" s="267"/>
      <c r="TAU39" s="267"/>
      <c r="TAV39" s="267"/>
      <c r="TAW39" s="267"/>
      <c r="TAX39" s="267"/>
      <c r="TAY39" s="267"/>
      <c r="TAZ39" s="267"/>
      <c r="TBA39" s="267"/>
      <c r="TBB39" s="267"/>
      <c r="TBC39" s="267"/>
      <c r="TBD39" s="267"/>
      <c r="TBE39" s="267"/>
      <c r="TBF39" s="267"/>
      <c r="TBG39" s="267"/>
      <c r="TBH39" s="267"/>
      <c r="TBI39" s="267"/>
      <c r="TBJ39" s="267"/>
      <c r="TBK39" s="267"/>
      <c r="TBL39" s="267"/>
      <c r="TBM39" s="267"/>
      <c r="TBN39" s="267"/>
      <c r="TBO39" s="267"/>
      <c r="TBP39" s="267"/>
      <c r="TBQ39" s="267"/>
      <c r="TBR39" s="267"/>
      <c r="TBS39" s="267"/>
      <c r="TBT39" s="267"/>
      <c r="TBU39" s="267"/>
      <c r="TBV39" s="267"/>
      <c r="TBW39" s="267"/>
      <c r="TBX39" s="267"/>
      <c r="TBY39" s="267"/>
      <c r="TBZ39" s="267"/>
      <c r="TCA39" s="267"/>
      <c r="TCB39" s="267"/>
      <c r="TCC39" s="267"/>
      <c r="TCD39" s="267"/>
      <c r="TCE39" s="267"/>
      <c r="TCF39" s="267"/>
      <c r="TCG39" s="267"/>
      <c r="TCH39" s="267"/>
      <c r="TCI39" s="267"/>
      <c r="TCJ39" s="267"/>
      <c r="TCK39" s="267"/>
      <c r="TCL39" s="267"/>
      <c r="TCM39" s="267"/>
      <c r="TCN39" s="267"/>
      <c r="TCO39" s="267"/>
      <c r="TCP39" s="267"/>
      <c r="TCQ39" s="267"/>
      <c r="TCR39" s="267"/>
      <c r="TCS39" s="267"/>
      <c r="TCT39" s="267"/>
      <c r="TCU39" s="267"/>
      <c r="TCV39" s="267"/>
      <c r="TCW39" s="267"/>
      <c r="TCX39" s="267"/>
      <c r="TCY39" s="267"/>
      <c r="TCZ39" s="267"/>
      <c r="TDA39" s="267"/>
      <c r="TDB39" s="267"/>
      <c r="TDC39" s="267"/>
      <c r="TDD39" s="267"/>
      <c r="TDE39" s="267"/>
      <c r="TDF39" s="267"/>
      <c r="TDG39" s="267"/>
      <c r="TDH39" s="267"/>
      <c r="TDI39" s="267"/>
      <c r="TDJ39" s="267"/>
      <c r="TDK39" s="267"/>
      <c r="TDL39" s="267"/>
      <c r="TDM39" s="267"/>
      <c r="TDN39" s="267"/>
      <c r="TDO39" s="267"/>
      <c r="TDP39" s="267"/>
      <c r="TDQ39" s="267"/>
      <c r="TDR39" s="267"/>
      <c r="TDS39" s="267"/>
      <c r="TDT39" s="267"/>
      <c r="TDU39" s="267"/>
      <c r="TDV39" s="267"/>
      <c r="TDW39" s="267"/>
      <c r="TDX39" s="267"/>
      <c r="TDY39" s="267"/>
      <c r="TDZ39" s="267"/>
      <c r="TEA39" s="267"/>
      <c r="TEB39" s="267"/>
      <c r="TEC39" s="267"/>
      <c r="TED39" s="267"/>
      <c r="TEE39" s="267"/>
      <c r="TEF39" s="267"/>
      <c r="TEG39" s="267"/>
      <c r="TEH39" s="267"/>
      <c r="TEI39" s="267"/>
      <c r="TEJ39" s="267"/>
      <c r="TEK39" s="267"/>
      <c r="TEL39" s="267"/>
      <c r="TEM39" s="267"/>
      <c r="TEN39" s="267"/>
      <c r="TEO39" s="267"/>
      <c r="TEP39" s="267"/>
      <c r="TEQ39" s="267"/>
      <c r="TER39" s="267"/>
      <c r="TES39" s="267"/>
      <c r="TET39" s="267"/>
      <c r="TEU39" s="267"/>
      <c r="TEV39" s="267"/>
      <c r="TEW39" s="267"/>
      <c r="TEX39" s="267"/>
      <c r="TEY39" s="267"/>
      <c r="TEZ39" s="267"/>
      <c r="TFA39" s="267"/>
      <c r="TFB39" s="267"/>
      <c r="TFC39" s="267"/>
      <c r="TFD39" s="267"/>
      <c r="TFE39" s="267"/>
      <c r="TFF39" s="267"/>
      <c r="TFG39" s="267"/>
      <c r="TFH39" s="267"/>
      <c r="TFI39" s="267"/>
      <c r="TFJ39" s="267"/>
      <c r="TFK39" s="267"/>
      <c r="TFL39" s="267"/>
      <c r="TFM39" s="267"/>
      <c r="TFN39" s="267"/>
      <c r="TFO39" s="267"/>
      <c r="TFP39" s="267"/>
      <c r="TFQ39" s="267"/>
      <c r="TFR39" s="267"/>
      <c r="TFS39" s="267"/>
      <c r="TFT39" s="267"/>
      <c r="TFU39" s="267"/>
      <c r="TFV39" s="267"/>
      <c r="TFW39" s="267"/>
      <c r="TFX39" s="267"/>
      <c r="TFY39" s="267"/>
      <c r="TFZ39" s="267"/>
      <c r="TGA39" s="267"/>
      <c r="TGB39" s="267"/>
      <c r="TGC39" s="267"/>
      <c r="TGD39" s="267"/>
      <c r="TGE39" s="267"/>
      <c r="TGF39" s="267"/>
      <c r="TGG39" s="267"/>
      <c r="TGH39" s="267"/>
      <c r="TGI39" s="267"/>
      <c r="TGJ39" s="267"/>
      <c r="TGK39" s="267"/>
      <c r="TGL39" s="267"/>
      <c r="TGM39" s="267"/>
      <c r="TGN39" s="267"/>
      <c r="TGO39" s="267"/>
      <c r="TGP39" s="267"/>
      <c r="TGQ39" s="267"/>
      <c r="TGR39" s="267"/>
      <c r="TGS39" s="267"/>
      <c r="TGT39" s="267"/>
      <c r="TGU39" s="267"/>
      <c r="TGV39" s="267"/>
      <c r="TGW39" s="267"/>
      <c r="TGX39" s="267"/>
      <c r="TGY39" s="267"/>
      <c r="TGZ39" s="267"/>
      <c r="THA39" s="267"/>
      <c r="THB39" s="267"/>
      <c r="THC39" s="267"/>
      <c r="THD39" s="267"/>
      <c r="THE39" s="267"/>
      <c r="THF39" s="267"/>
      <c r="THG39" s="267"/>
      <c r="THH39" s="267"/>
      <c r="THI39" s="267"/>
      <c r="THJ39" s="267"/>
      <c r="THK39" s="267"/>
      <c r="THL39" s="267"/>
      <c r="THM39" s="267"/>
      <c r="THN39" s="267"/>
      <c r="THO39" s="267"/>
      <c r="THP39" s="267"/>
      <c r="THQ39" s="267"/>
      <c r="THR39" s="267"/>
      <c r="THS39" s="267"/>
      <c r="THT39" s="267"/>
      <c r="THU39" s="267"/>
      <c r="THV39" s="267"/>
      <c r="THW39" s="267"/>
      <c r="THX39" s="267"/>
      <c r="THY39" s="267"/>
      <c r="THZ39" s="267"/>
      <c r="TIA39" s="267"/>
      <c r="TIB39" s="267"/>
      <c r="TIC39" s="267"/>
      <c r="TID39" s="267"/>
      <c r="TIE39" s="267"/>
      <c r="TIF39" s="267"/>
      <c r="TIG39" s="267"/>
      <c r="TIH39" s="267"/>
      <c r="TII39" s="267"/>
      <c r="TIJ39" s="267"/>
      <c r="TIK39" s="267"/>
      <c r="TIL39" s="267"/>
      <c r="TIM39" s="267"/>
      <c r="TIN39" s="267"/>
      <c r="TIO39" s="267"/>
      <c r="TIP39" s="267"/>
      <c r="TIQ39" s="267"/>
      <c r="TIR39" s="267"/>
      <c r="TIS39" s="267"/>
      <c r="TIT39" s="267"/>
      <c r="TIU39" s="267"/>
      <c r="TIV39" s="267"/>
      <c r="TIW39" s="267"/>
      <c r="TIX39" s="267"/>
      <c r="TIY39" s="267"/>
      <c r="TIZ39" s="267"/>
      <c r="TJA39" s="267"/>
      <c r="TJB39" s="267"/>
      <c r="TJC39" s="267"/>
      <c r="TJD39" s="267"/>
      <c r="TJE39" s="267"/>
      <c r="TJF39" s="267"/>
      <c r="TJG39" s="267"/>
      <c r="TJH39" s="267"/>
      <c r="TJI39" s="267"/>
      <c r="TJJ39" s="267"/>
      <c r="TJK39" s="267"/>
      <c r="TJL39" s="267"/>
      <c r="TJM39" s="267"/>
      <c r="TJN39" s="267"/>
      <c r="TJO39" s="267"/>
      <c r="TJP39" s="267"/>
      <c r="TJQ39" s="267"/>
      <c r="TJR39" s="267"/>
      <c r="TJS39" s="267"/>
      <c r="TJT39" s="267"/>
      <c r="TJU39" s="267"/>
      <c r="TJV39" s="267"/>
      <c r="TJW39" s="267"/>
      <c r="TJX39" s="267"/>
      <c r="TJY39" s="267"/>
      <c r="TJZ39" s="267"/>
      <c r="TKA39" s="267"/>
      <c r="TKB39" s="267"/>
      <c r="TKC39" s="267"/>
      <c r="TKD39" s="267"/>
      <c r="TKE39" s="267"/>
      <c r="TKF39" s="267"/>
      <c r="TKG39" s="267"/>
      <c r="TKH39" s="267"/>
      <c r="TKI39" s="267"/>
      <c r="TKJ39" s="267"/>
      <c r="TKK39" s="267"/>
      <c r="TKL39" s="267"/>
      <c r="TKM39" s="267"/>
      <c r="TKN39" s="267"/>
      <c r="TKO39" s="267"/>
      <c r="TKP39" s="267"/>
      <c r="TKQ39" s="267"/>
      <c r="TKR39" s="267"/>
      <c r="TKS39" s="267"/>
      <c r="TKT39" s="267"/>
      <c r="TKU39" s="267"/>
      <c r="TKV39" s="267"/>
      <c r="TKW39" s="267"/>
      <c r="TKX39" s="267"/>
      <c r="TKY39" s="267"/>
      <c r="TKZ39" s="267"/>
      <c r="TLA39" s="267"/>
      <c r="TLB39" s="267"/>
      <c r="TLC39" s="267"/>
      <c r="TLD39" s="267"/>
      <c r="TLE39" s="267"/>
      <c r="TLF39" s="267"/>
      <c r="TLG39" s="267"/>
      <c r="TLH39" s="267"/>
      <c r="TLI39" s="267"/>
      <c r="TLJ39" s="267"/>
      <c r="TLK39" s="267"/>
      <c r="TLL39" s="267"/>
      <c r="TLM39" s="267"/>
      <c r="TLN39" s="267"/>
      <c r="TLO39" s="267"/>
      <c r="TLP39" s="267"/>
      <c r="TLQ39" s="267"/>
      <c r="TLR39" s="267"/>
      <c r="TLS39" s="267"/>
      <c r="TLT39" s="267"/>
      <c r="TLU39" s="267"/>
      <c r="TLV39" s="267"/>
      <c r="TLW39" s="267"/>
      <c r="TLX39" s="267"/>
      <c r="TLY39" s="267"/>
      <c r="TLZ39" s="267"/>
      <c r="TMA39" s="267"/>
      <c r="TMB39" s="267"/>
      <c r="TMC39" s="267"/>
      <c r="TMD39" s="267"/>
      <c r="TME39" s="267"/>
      <c r="TMF39" s="267"/>
      <c r="TMG39" s="267"/>
      <c r="TMH39" s="267"/>
      <c r="TMI39" s="267"/>
      <c r="TMJ39" s="267"/>
      <c r="TMK39" s="267"/>
      <c r="TML39" s="267"/>
      <c r="TMM39" s="267"/>
      <c r="TMN39" s="267"/>
      <c r="TMO39" s="267"/>
      <c r="TMP39" s="267"/>
      <c r="TMQ39" s="267"/>
      <c r="TMR39" s="267"/>
      <c r="TMS39" s="267"/>
      <c r="TMT39" s="267"/>
      <c r="TMU39" s="267"/>
      <c r="TMV39" s="267"/>
      <c r="TMW39" s="267"/>
      <c r="TMX39" s="267"/>
      <c r="TMY39" s="267"/>
      <c r="TMZ39" s="267"/>
      <c r="TNA39" s="267"/>
      <c r="TNB39" s="267"/>
      <c r="TNC39" s="267"/>
      <c r="TND39" s="267"/>
      <c r="TNE39" s="267"/>
      <c r="TNF39" s="267"/>
      <c r="TNG39" s="267"/>
      <c r="TNH39" s="267"/>
      <c r="TNI39" s="267"/>
      <c r="TNJ39" s="267"/>
      <c r="TNK39" s="267"/>
      <c r="TNL39" s="267"/>
      <c r="TNM39" s="267"/>
      <c r="TNN39" s="267"/>
      <c r="TNO39" s="267"/>
      <c r="TNP39" s="267"/>
      <c r="TNQ39" s="267"/>
      <c r="TNR39" s="267"/>
      <c r="TNS39" s="267"/>
      <c r="TNT39" s="267"/>
      <c r="TNU39" s="267"/>
      <c r="TNV39" s="267"/>
      <c r="TNW39" s="267"/>
      <c r="TNX39" s="267"/>
      <c r="TNY39" s="267"/>
      <c r="TNZ39" s="267"/>
      <c r="TOA39" s="267"/>
      <c r="TOB39" s="267"/>
      <c r="TOC39" s="267"/>
      <c r="TOD39" s="267"/>
      <c r="TOE39" s="267"/>
      <c r="TOF39" s="267"/>
      <c r="TOG39" s="267"/>
      <c r="TOH39" s="267"/>
      <c r="TOI39" s="267"/>
      <c r="TOJ39" s="267"/>
      <c r="TOK39" s="267"/>
      <c r="TOL39" s="267"/>
      <c r="TOM39" s="267"/>
      <c r="TON39" s="267"/>
      <c r="TOO39" s="267"/>
      <c r="TOP39" s="267"/>
      <c r="TOQ39" s="267"/>
      <c r="TOR39" s="267"/>
      <c r="TOS39" s="267"/>
      <c r="TOT39" s="267"/>
      <c r="TOU39" s="267"/>
      <c r="TOV39" s="267"/>
      <c r="TOW39" s="267"/>
      <c r="TOX39" s="267"/>
      <c r="TOY39" s="267"/>
      <c r="TOZ39" s="267"/>
      <c r="TPA39" s="267"/>
      <c r="TPB39" s="267"/>
      <c r="TPC39" s="267"/>
      <c r="TPD39" s="267"/>
      <c r="TPE39" s="267"/>
      <c r="TPF39" s="267"/>
      <c r="TPG39" s="267"/>
      <c r="TPH39" s="267"/>
      <c r="TPI39" s="267"/>
      <c r="TPJ39" s="267"/>
      <c r="TPK39" s="267"/>
      <c r="TPL39" s="267"/>
      <c r="TPM39" s="267"/>
      <c r="TPN39" s="267"/>
      <c r="TPO39" s="267"/>
      <c r="TPP39" s="267"/>
      <c r="TPQ39" s="267"/>
      <c r="TPR39" s="267"/>
      <c r="TPS39" s="267"/>
      <c r="TPT39" s="267"/>
      <c r="TPU39" s="267"/>
      <c r="TPV39" s="267"/>
      <c r="TPW39" s="267"/>
      <c r="TPX39" s="267"/>
      <c r="TPY39" s="267"/>
      <c r="TPZ39" s="267"/>
      <c r="TQA39" s="267"/>
      <c r="TQB39" s="267"/>
      <c r="TQC39" s="267"/>
      <c r="TQD39" s="267"/>
      <c r="TQE39" s="267"/>
      <c r="TQF39" s="267"/>
      <c r="TQG39" s="267"/>
      <c r="TQH39" s="267"/>
      <c r="TQI39" s="267"/>
      <c r="TQJ39" s="267"/>
      <c r="TQK39" s="267"/>
      <c r="TQL39" s="267"/>
      <c r="TQM39" s="267"/>
      <c r="TQN39" s="267"/>
      <c r="TQO39" s="267"/>
      <c r="TQP39" s="267"/>
      <c r="TQQ39" s="267"/>
      <c r="TQR39" s="267"/>
      <c r="TQS39" s="267"/>
      <c r="TQT39" s="267"/>
      <c r="TQU39" s="267"/>
      <c r="TQV39" s="267"/>
      <c r="TQW39" s="267"/>
      <c r="TQX39" s="267"/>
      <c r="TQY39" s="267"/>
      <c r="TQZ39" s="267"/>
      <c r="TRA39" s="267"/>
      <c r="TRB39" s="267"/>
      <c r="TRC39" s="267"/>
      <c r="TRD39" s="267"/>
      <c r="TRE39" s="267"/>
      <c r="TRF39" s="267"/>
      <c r="TRG39" s="267"/>
      <c r="TRH39" s="267"/>
      <c r="TRI39" s="267"/>
      <c r="TRJ39" s="267"/>
      <c r="TRK39" s="267"/>
      <c r="TRL39" s="267"/>
      <c r="TRM39" s="267"/>
      <c r="TRN39" s="267"/>
      <c r="TRO39" s="267"/>
      <c r="TRP39" s="267"/>
      <c r="TRQ39" s="267"/>
      <c r="TRR39" s="267"/>
      <c r="TRS39" s="267"/>
      <c r="TRT39" s="267"/>
      <c r="TRU39" s="267"/>
      <c r="TRV39" s="267"/>
      <c r="TRW39" s="267"/>
      <c r="TRX39" s="267"/>
      <c r="TRY39" s="267"/>
      <c r="TRZ39" s="267"/>
      <c r="TSA39" s="267"/>
      <c r="TSB39" s="267"/>
      <c r="TSC39" s="267"/>
      <c r="TSD39" s="267"/>
      <c r="TSE39" s="267"/>
      <c r="TSF39" s="267"/>
      <c r="TSG39" s="267"/>
      <c r="TSH39" s="267"/>
      <c r="TSI39" s="267"/>
      <c r="TSJ39" s="267"/>
      <c r="TSK39" s="267"/>
      <c r="TSL39" s="267"/>
      <c r="TSM39" s="267"/>
      <c r="TSN39" s="267"/>
      <c r="TSO39" s="267"/>
      <c r="TSP39" s="267"/>
      <c r="TSQ39" s="267"/>
      <c r="TSR39" s="267"/>
      <c r="TSS39" s="267"/>
      <c r="TST39" s="267"/>
      <c r="TSU39" s="267"/>
      <c r="TSV39" s="267"/>
      <c r="TSW39" s="267"/>
      <c r="TSX39" s="267"/>
      <c r="TSY39" s="267"/>
      <c r="TSZ39" s="267"/>
      <c r="TTA39" s="267"/>
      <c r="TTB39" s="267"/>
      <c r="TTC39" s="267"/>
      <c r="TTD39" s="267"/>
      <c r="TTE39" s="267"/>
      <c r="TTF39" s="267"/>
      <c r="TTG39" s="267"/>
      <c r="TTH39" s="267"/>
      <c r="TTI39" s="267"/>
      <c r="TTJ39" s="267"/>
      <c r="TTK39" s="267"/>
      <c r="TTL39" s="267"/>
      <c r="TTM39" s="267"/>
      <c r="TTN39" s="267"/>
      <c r="TTO39" s="267"/>
      <c r="TTP39" s="267"/>
      <c r="TTQ39" s="267"/>
      <c r="TTR39" s="267"/>
      <c r="TTS39" s="267"/>
      <c r="TTT39" s="267"/>
      <c r="TTU39" s="267"/>
      <c r="TTV39" s="267"/>
      <c r="TTW39" s="267"/>
      <c r="TTX39" s="267"/>
      <c r="TTY39" s="267"/>
      <c r="TTZ39" s="267"/>
      <c r="TUA39" s="267"/>
      <c r="TUB39" s="267"/>
      <c r="TUC39" s="267"/>
      <c r="TUD39" s="267"/>
      <c r="TUE39" s="267"/>
      <c r="TUF39" s="267"/>
      <c r="TUG39" s="267"/>
      <c r="TUH39" s="267"/>
      <c r="TUI39" s="267"/>
      <c r="TUJ39" s="267"/>
      <c r="TUK39" s="267"/>
      <c r="TUL39" s="267"/>
      <c r="TUM39" s="267"/>
      <c r="TUN39" s="267"/>
      <c r="TUO39" s="267"/>
      <c r="TUP39" s="267"/>
      <c r="TUQ39" s="267"/>
      <c r="TUR39" s="267"/>
      <c r="TUS39" s="267"/>
      <c r="TUT39" s="267"/>
      <c r="TUU39" s="267"/>
      <c r="TUV39" s="267"/>
      <c r="TUW39" s="267"/>
      <c r="TUX39" s="267"/>
      <c r="TUY39" s="267"/>
      <c r="TUZ39" s="267"/>
      <c r="TVA39" s="267"/>
      <c r="TVB39" s="267"/>
      <c r="TVC39" s="267"/>
      <c r="TVD39" s="267"/>
      <c r="TVE39" s="267"/>
      <c r="TVF39" s="267"/>
      <c r="TVG39" s="267"/>
      <c r="TVH39" s="267"/>
      <c r="TVI39" s="267"/>
      <c r="TVJ39" s="267"/>
      <c r="TVK39" s="267"/>
      <c r="TVL39" s="267"/>
      <c r="TVM39" s="267"/>
      <c r="TVN39" s="267"/>
      <c r="TVO39" s="267"/>
      <c r="TVP39" s="267"/>
      <c r="TVQ39" s="267"/>
      <c r="TVR39" s="267"/>
      <c r="TVS39" s="267"/>
      <c r="TVT39" s="267"/>
      <c r="TVU39" s="267"/>
      <c r="TVV39" s="267"/>
      <c r="TVW39" s="267"/>
      <c r="TVX39" s="267"/>
      <c r="TVY39" s="267"/>
      <c r="TVZ39" s="267"/>
      <c r="TWA39" s="267"/>
      <c r="TWB39" s="267"/>
      <c r="TWC39" s="267"/>
      <c r="TWD39" s="267"/>
      <c r="TWE39" s="267"/>
      <c r="TWF39" s="267"/>
      <c r="TWG39" s="267"/>
      <c r="TWH39" s="267"/>
      <c r="TWI39" s="267"/>
      <c r="TWJ39" s="267"/>
      <c r="TWK39" s="267"/>
      <c r="TWL39" s="267"/>
      <c r="TWM39" s="267"/>
      <c r="TWN39" s="267"/>
      <c r="TWO39" s="267"/>
      <c r="TWP39" s="267"/>
      <c r="TWQ39" s="267"/>
      <c r="TWR39" s="267"/>
      <c r="TWS39" s="267"/>
      <c r="TWT39" s="267"/>
      <c r="TWU39" s="267"/>
      <c r="TWV39" s="267"/>
      <c r="TWW39" s="267"/>
      <c r="TWX39" s="267"/>
      <c r="TWY39" s="267"/>
      <c r="TWZ39" s="267"/>
      <c r="TXA39" s="267"/>
      <c r="TXB39" s="267"/>
      <c r="TXC39" s="267"/>
      <c r="TXD39" s="267"/>
      <c r="TXE39" s="267"/>
      <c r="TXF39" s="267"/>
      <c r="TXG39" s="267"/>
      <c r="TXH39" s="267"/>
      <c r="TXI39" s="267"/>
      <c r="TXJ39" s="267"/>
      <c r="TXK39" s="267"/>
      <c r="TXL39" s="267"/>
      <c r="TXM39" s="267"/>
      <c r="TXN39" s="267"/>
      <c r="TXO39" s="267"/>
      <c r="TXP39" s="267"/>
      <c r="TXQ39" s="267"/>
      <c r="TXR39" s="267"/>
      <c r="TXS39" s="267"/>
      <c r="TXT39" s="267"/>
      <c r="TXU39" s="267"/>
      <c r="TXV39" s="267"/>
      <c r="TXW39" s="267"/>
      <c r="TXX39" s="267"/>
      <c r="TXY39" s="267"/>
      <c r="TXZ39" s="267"/>
      <c r="TYA39" s="267"/>
      <c r="TYB39" s="267"/>
      <c r="TYC39" s="267"/>
      <c r="TYD39" s="267"/>
      <c r="TYE39" s="267"/>
      <c r="TYF39" s="267"/>
      <c r="TYG39" s="267"/>
      <c r="TYH39" s="267"/>
      <c r="TYI39" s="267"/>
      <c r="TYJ39" s="267"/>
      <c r="TYK39" s="267"/>
      <c r="TYL39" s="267"/>
      <c r="TYM39" s="267"/>
      <c r="TYN39" s="267"/>
      <c r="TYO39" s="267"/>
      <c r="TYP39" s="267"/>
      <c r="TYQ39" s="267"/>
      <c r="TYR39" s="267"/>
      <c r="TYS39" s="267"/>
      <c r="TYT39" s="267"/>
      <c r="TYU39" s="267"/>
      <c r="TYV39" s="267"/>
      <c r="TYW39" s="267"/>
      <c r="TYX39" s="267"/>
      <c r="TYY39" s="267"/>
      <c r="TYZ39" s="267"/>
      <c r="TZA39" s="267"/>
      <c r="TZB39" s="267"/>
      <c r="TZC39" s="267"/>
      <c r="TZD39" s="267"/>
      <c r="TZE39" s="267"/>
      <c r="TZF39" s="267"/>
      <c r="TZG39" s="267"/>
      <c r="TZH39" s="267"/>
      <c r="TZI39" s="267"/>
      <c r="TZJ39" s="267"/>
      <c r="TZK39" s="267"/>
      <c r="TZL39" s="267"/>
      <c r="TZM39" s="267"/>
      <c r="TZN39" s="267"/>
      <c r="TZO39" s="267"/>
      <c r="TZP39" s="267"/>
      <c r="TZQ39" s="267"/>
      <c r="TZR39" s="267"/>
      <c r="TZS39" s="267"/>
      <c r="TZT39" s="267"/>
      <c r="TZU39" s="267"/>
      <c r="TZV39" s="267"/>
      <c r="TZW39" s="267"/>
      <c r="TZX39" s="267"/>
      <c r="TZY39" s="267"/>
      <c r="TZZ39" s="267"/>
      <c r="UAA39" s="267"/>
      <c r="UAB39" s="267"/>
      <c r="UAC39" s="267"/>
      <c r="UAD39" s="267"/>
      <c r="UAE39" s="267"/>
      <c r="UAF39" s="267"/>
      <c r="UAG39" s="267"/>
      <c r="UAH39" s="267"/>
      <c r="UAI39" s="267"/>
      <c r="UAJ39" s="267"/>
      <c r="UAK39" s="267"/>
      <c r="UAL39" s="267"/>
      <c r="UAM39" s="267"/>
      <c r="UAN39" s="267"/>
      <c r="UAO39" s="267"/>
      <c r="UAP39" s="267"/>
      <c r="UAQ39" s="267"/>
      <c r="UAR39" s="267"/>
      <c r="UAS39" s="267"/>
      <c r="UAT39" s="267"/>
      <c r="UAU39" s="267"/>
      <c r="UAV39" s="267"/>
      <c r="UAW39" s="267"/>
      <c r="UAX39" s="267"/>
      <c r="UAY39" s="267"/>
      <c r="UAZ39" s="267"/>
      <c r="UBA39" s="267"/>
      <c r="UBB39" s="267"/>
      <c r="UBC39" s="267"/>
      <c r="UBD39" s="267"/>
      <c r="UBE39" s="267"/>
      <c r="UBF39" s="267"/>
      <c r="UBG39" s="267"/>
      <c r="UBH39" s="267"/>
      <c r="UBI39" s="267"/>
      <c r="UBJ39" s="267"/>
      <c r="UBK39" s="267"/>
      <c r="UBL39" s="267"/>
      <c r="UBM39" s="267"/>
      <c r="UBN39" s="267"/>
      <c r="UBO39" s="267"/>
      <c r="UBP39" s="267"/>
      <c r="UBQ39" s="267"/>
      <c r="UBR39" s="267"/>
      <c r="UBS39" s="267"/>
      <c r="UBT39" s="267"/>
      <c r="UBU39" s="267"/>
      <c r="UBV39" s="267"/>
      <c r="UBW39" s="267"/>
      <c r="UBX39" s="267"/>
      <c r="UBY39" s="267"/>
      <c r="UBZ39" s="267"/>
      <c r="UCA39" s="267"/>
      <c r="UCB39" s="267"/>
      <c r="UCC39" s="267"/>
      <c r="UCD39" s="267"/>
      <c r="UCE39" s="267"/>
      <c r="UCF39" s="267"/>
      <c r="UCG39" s="267"/>
      <c r="UCH39" s="267"/>
      <c r="UCI39" s="267"/>
      <c r="UCJ39" s="267"/>
      <c r="UCK39" s="267"/>
      <c r="UCL39" s="267"/>
      <c r="UCM39" s="267"/>
      <c r="UCN39" s="267"/>
      <c r="UCO39" s="267"/>
      <c r="UCP39" s="267"/>
      <c r="UCQ39" s="267"/>
      <c r="UCR39" s="267"/>
      <c r="UCS39" s="267"/>
      <c r="UCT39" s="267"/>
      <c r="UCU39" s="267"/>
      <c r="UCV39" s="267"/>
      <c r="UCW39" s="267"/>
      <c r="UCX39" s="267"/>
      <c r="UCY39" s="267"/>
      <c r="UCZ39" s="267"/>
      <c r="UDA39" s="267"/>
      <c r="UDB39" s="267"/>
      <c r="UDC39" s="267"/>
      <c r="UDD39" s="267"/>
      <c r="UDE39" s="267"/>
      <c r="UDF39" s="267"/>
      <c r="UDG39" s="267"/>
      <c r="UDH39" s="267"/>
      <c r="UDI39" s="267"/>
      <c r="UDJ39" s="267"/>
      <c r="UDK39" s="267"/>
      <c r="UDL39" s="267"/>
      <c r="UDM39" s="267"/>
      <c r="UDN39" s="267"/>
      <c r="UDO39" s="267"/>
      <c r="UDP39" s="267"/>
      <c r="UDQ39" s="267"/>
      <c r="UDR39" s="267"/>
      <c r="UDS39" s="267"/>
      <c r="UDT39" s="267"/>
      <c r="UDU39" s="267"/>
      <c r="UDV39" s="267"/>
      <c r="UDW39" s="267"/>
      <c r="UDX39" s="267"/>
      <c r="UDY39" s="267"/>
      <c r="UDZ39" s="267"/>
      <c r="UEA39" s="267"/>
      <c r="UEB39" s="267"/>
      <c r="UEC39" s="267"/>
      <c r="UED39" s="267"/>
      <c r="UEE39" s="267"/>
      <c r="UEF39" s="267"/>
      <c r="UEG39" s="267"/>
      <c r="UEH39" s="267"/>
      <c r="UEI39" s="267"/>
      <c r="UEJ39" s="267"/>
      <c r="UEK39" s="267"/>
      <c r="UEL39" s="267"/>
      <c r="UEM39" s="267"/>
      <c r="UEN39" s="267"/>
      <c r="UEO39" s="267"/>
      <c r="UEP39" s="267"/>
      <c r="UEQ39" s="267"/>
      <c r="UER39" s="267"/>
      <c r="UES39" s="267"/>
      <c r="UET39" s="267"/>
      <c r="UEU39" s="267"/>
      <c r="UEV39" s="267"/>
      <c r="UEW39" s="267"/>
      <c r="UEX39" s="267"/>
      <c r="UEY39" s="267"/>
      <c r="UEZ39" s="267"/>
      <c r="UFA39" s="267"/>
      <c r="UFB39" s="267"/>
      <c r="UFC39" s="267"/>
      <c r="UFD39" s="267"/>
      <c r="UFE39" s="267"/>
      <c r="UFF39" s="267"/>
      <c r="UFG39" s="267"/>
      <c r="UFH39" s="267"/>
      <c r="UFI39" s="267"/>
      <c r="UFJ39" s="267"/>
      <c r="UFK39" s="267"/>
      <c r="UFL39" s="267"/>
      <c r="UFM39" s="267"/>
      <c r="UFN39" s="267"/>
      <c r="UFO39" s="267"/>
      <c r="UFP39" s="267"/>
      <c r="UFQ39" s="267"/>
      <c r="UFR39" s="267"/>
      <c r="UFS39" s="267"/>
      <c r="UFT39" s="267"/>
      <c r="UFU39" s="267"/>
      <c r="UFV39" s="267"/>
      <c r="UFW39" s="267"/>
      <c r="UFX39" s="267"/>
      <c r="UFY39" s="267"/>
      <c r="UFZ39" s="267"/>
      <c r="UGA39" s="267"/>
      <c r="UGB39" s="267"/>
      <c r="UGC39" s="267"/>
      <c r="UGD39" s="267"/>
      <c r="UGE39" s="267"/>
      <c r="UGF39" s="267"/>
      <c r="UGG39" s="267"/>
      <c r="UGH39" s="267"/>
      <c r="UGI39" s="267"/>
      <c r="UGJ39" s="267"/>
      <c r="UGK39" s="267"/>
      <c r="UGL39" s="267"/>
      <c r="UGM39" s="267"/>
      <c r="UGN39" s="267"/>
      <c r="UGO39" s="267"/>
      <c r="UGP39" s="267"/>
      <c r="UGQ39" s="267"/>
      <c r="UGR39" s="267"/>
      <c r="UGS39" s="267"/>
      <c r="UGT39" s="267"/>
      <c r="UGU39" s="267"/>
      <c r="UGV39" s="267"/>
      <c r="UGW39" s="267"/>
      <c r="UGX39" s="267"/>
      <c r="UGY39" s="267"/>
      <c r="UGZ39" s="267"/>
      <c r="UHA39" s="267"/>
      <c r="UHB39" s="267"/>
      <c r="UHC39" s="267"/>
      <c r="UHD39" s="267"/>
      <c r="UHE39" s="267"/>
      <c r="UHF39" s="267"/>
      <c r="UHG39" s="267"/>
      <c r="UHH39" s="267"/>
      <c r="UHI39" s="267"/>
      <c r="UHJ39" s="267"/>
      <c r="UHK39" s="267"/>
      <c r="UHL39" s="267"/>
      <c r="UHM39" s="267"/>
      <c r="UHN39" s="267"/>
      <c r="UHO39" s="267"/>
      <c r="UHP39" s="267"/>
      <c r="UHQ39" s="267"/>
      <c r="UHR39" s="267"/>
      <c r="UHS39" s="267"/>
      <c r="UHT39" s="267"/>
      <c r="UHU39" s="267"/>
      <c r="UHV39" s="267"/>
      <c r="UHW39" s="267"/>
      <c r="UHX39" s="267"/>
      <c r="UHY39" s="267"/>
      <c r="UHZ39" s="267"/>
      <c r="UIA39" s="267"/>
      <c r="UIB39" s="267"/>
      <c r="UIC39" s="267"/>
      <c r="UID39" s="267"/>
      <c r="UIE39" s="267"/>
      <c r="UIF39" s="267"/>
      <c r="UIG39" s="267"/>
      <c r="UIH39" s="267"/>
      <c r="UII39" s="267"/>
      <c r="UIJ39" s="267"/>
      <c r="UIK39" s="267"/>
      <c r="UIL39" s="267"/>
      <c r="UIM39" s="267"/>
      <c r="UIN39" s="267"/>
      <c r="UIO39" s="267"/>
      <c r="UIP39" s="267"/>
      <c r="UIQ39" s="267"/>
      <c r="UIR39" s="267"/>
      <c r="UIS39" s="267"/>
      <c r="UIT39" s="267"/>
      <c r="UIU39" s="267"/>
      <c r="UIV39" s="267"/>
      <c r="UIW39" s="267"/>
      <c r="UIX39" s="267"/>
      <c r="UIY39" s="267"/>
      <c r="UIZ39" s="267"/>
      <c r="UJA39" s="267"/>
      <c r="UJB39" s="267"/>
      <c r="UJC39" s="267"/>
      <c r="UJD39" s="267"/>
      <c r="UJE39" s="267"/>
      <c r="UJF39" s="267"/>
      <c r="UJG39" s="267"/>
      <c r="UJH39" s="267"/>
      <c r="UJI39" s="267"/>
      <c r="UJJ39" s="267"/>
      <c r="UJK39" s="267"/>
      <c r="UJL39" s="267"/>
      <c r="UJM39" s="267"/>
      <c r="UJN39" s="267"/>
      <c r="UJO39" s="267"/>
      <c r="UJP39" s="267"/>
      <c r="UJQ39" s="267"/>
      <c r="UJR39" s="267"/>
      <c r="UJS39" s="267"/>
      <c r="UJT39" s="267"/>
      <c r="UJU39" s="267"/>
      <c r="UJV39" s="267"/>
      <c r="UJW39" s="267"/>
      <c r="UJX39" s="267"/>
      <c r="UJY39" s="267"/>
      <c r="UJZ39" s="267"/>
      <c r="UKA39" s="267"/>
      <c r="UKB39" s="267"/>
      <c r="UKC39" s="267"/>
      <c r="UKD39" s="267"/>
      <c r="UKE39" s="267"/>
      <c r="UKF39" s="267"/>
      <c r="UKG39" s="267"/>
      <c r="UKH39" s="267"/>
      <c r="UKI39" s="267"/>
      <c r="UKJ39" s="267"/>
      <c r="UKK39" s="267"/>
      <c r="UKL39" s="267"/>
      <c r="UKM39" s="267"/>
      <c r="UKN39" s="267"/>
      <c r="UKO39" s="267"/>
      <c r="UKP39" s="267"/>
      <c r="UKQ39" s="267"/>
      <c r="UKR39" s="267"/>
      <c r="UKS39" s="267"/>
      <c r="UKT39" s="267"/>
      <c r="UKU39" s="267"/>
      <c r="UKV39" s="267"/>
      <c r="UKW39" s="267"/>
      <c r="UKX39" s="267"/>
      <c r="UKY39" s="267"/>
      <c r="UKZ39" s="267"/>
      <c r="ULA39" s="267"/>
      <c r="ULB39" s="267"/>
      <c r="ULC39" s="267"/>
      <c r="ULD39" s="267"/>
      <c r="ULE39" s="267"/>
      <c r="ULF39" s="267"/>
      <c r="ULG39" s="267"/>
      <c r="ULH39" s="267"/>
      <c r="ULI39" s="267"/>
      <c r="ULJ39" s="267"/>
      <c r="ULK39" s="267"/>
      <c r="ULL39" s="267"/>
      <c r="ULM39" s="267"/>
      <c r="ULN39" s="267"/>
      <c r="ULO39" s="267"/>
      <c r="ULP39" s="267"/>
      <c r="ULQ39" s="267"/>
      <c r="ULR39" s="267"/>
      <c r="ULS39" s="267"/>
      <c r="ULT39" s="267"/>
      <c r="ULU39" s="267"/>
      <c r="ULV39" s="267"/>
      <c r="ULW39" s="267"/>
      <c r="ULX39" s="267"/>
      <c r="ULY39" s="267"/>
      <c r="ULZ39" s="267"/>
      <c r="UMA39" s="267"/>
      <c r="UMB39" s="267"/>
      <c r="UMC39" s="267"/>
      <c r="UMD39" s="267"/>
      <c r="UME39" s="267"/>
      <c r="UMF39" s="267"/>
      <c r="UMG39" s="267"/>
      <c r="UMH39" s="267"/>
      <c r="UMI39" s="267"/>
      <c r="UMJ39" s="267"/>
      <c r="UMK39" s="267"/>
      <c r="UML39" s="267"/>
      <c r="UMM39" s="267"/>
      <c r="UMN39" s="267"/>
      <c r="UMO39" s="267"/>
      <c r="UMP39" s="267"/>
      <c r="UMQ39" s="267"/>
      <c r="UMR39" s="267"/>
      <c r="UMS39" s="267"/>
      <c r="UMT39" s="267"/>
      <c r="UMU39" s="267"/>
      <c r="UMV39" s="267"/>
      <c r="UMW39" s="267"/>
      <c r="UMX39" s="267"/>
      <c r="UMY39" s="267"/>
      <c r="UMZ39" s="267"/>
      <c r="UNA39" s="267"/>
      <c r="UNB39" s="267"/>
      <c r="UNC39" s="267"/>
      <c r="UND39" s="267"/>
      <c r="UNE39" s="267"/>
      <c r="UNF39" s="267"/>
      <c r="UNG39" s="267"/>
      <c r="UNH39" s="267"/>
      <c r="UNI39" s="267"/>
      <c r="UNJ39" s="267"/>
      <c r="UNK39" s="267"/>
      <c r="UNL39" s="267"/>
      <c r="UNM39" s="267"/>
      <c r="UNN39" s="267"/>
      <c r="UNO39" s="267"/>
      <c r="UNP39" s="267"/>
      <c r="UNQ39" s="267"/>
      <c r="UNR39" s="267"/>
      <c r="UNS39" s="267"/>
      <c r="UNT39" s="267"/>
      <c r="UNU39" s="267"/>
      <c r="UNV39" s="267"/>
      <c r="UNW39" s="267"/>
      <c r="UNX39" s="267"/>
      <c r="UNY39" s="267"/>
      <c r="UNZ39" s="267"/>
      <c r="UOA39" s="267"/>
      <c r="UOB39" s="267"/>
      <c r="UOC39" s="267"/>
      <c r="UOD39" s="267"/>
      <c r="UOE39" s="267"/>
      <c r="UOF39" s="267"/>
      <c r="UOG39" s="267"/>
      <c r="UOH39" s="267"/>
      <c r="UOI39" s="267"/>
      <c r="UOJ39" s="267"/>
      <c r="UOK39" s="267"/>
      <c r="UOL39" s="267"/>
      <c r="UOM39" s="267"/>
      <c r="UON39" s="267"/>
      <c r="UOO39" s="267"/>
      <c r="UOP39" s="267"/>
      <c r="UOQ39" s="267"/>
      <c r="UOR39" s="267"/>
      <c r="UOS39" s="267"/>
      <c r="UOT39" s="267"/>
      <c r="UOU39" s="267"/>
      <c r="UOV39" s="267"/>
      <c r="UOW39" s="267"/>
      <c r="UOX39" s="267"/>
      <c r="UOY39" s="267"/>
      <c r="UOZ39" s="267"/>
      <c r="UPA39" s="267"/>
      <c r="UPB39" s="267"/>
      <c r="UPC39" s="267"/>
      <c r="UPD39" s="267"/>
      <c r="UPE39" s="267"/>
      <c r="UPF39" s="267"/>
      <c r="UPG39" s="267"/>
      <c r="UPH39" s="267"/>
      <c r="UPI39" s="267"/>
      <c r="UPJ39" s="267"/>
      <c r="UPK39" s="267"/>
      <c r="UPL39" s="267"/>
      <c r="UPM39" s="267"/>
      <c r="UPN39" s="267"/>
      <c r="UPO39" s="267"/>
      <c r="UPP39" s="267"/>
      <c r="UPQ39" s="267"/>
      <c r="UPR39" s="267"/>
      <c r="UPS39" s="267"/>
      <c r="UPT39" s="267"/>
      <c r="UPU39" s="267"/>
      <c r="UPV39" s="267"/>
      <c r="UPW39" s="267"/>
      <c r="UPX39" s="267"/>
      <c r="UPY39" s="267"/>
      <c r="UPZ39" s="267"/>
      <c r="UQA39" s="267"/>
      <c r="UQB39" s="267"/>
      <c r="UQC39" s="267"/>
      <c r="UQD39" s="267"/>
      <c r="UQE39" s="267"/>
      <c r="UQF39" s="267"/>
      <c r="UQG39" s="267"/>
      <c r="UQH39" s="267"/>
      <c r="UQI39" s="267"/>
      <c r="UQJ39" s="267"/>
      <c r="UQK39" s="267"/>
      <c r="UQL39" s="267"/>
      <c r="UQM39" s="267"/>
      <c r="UQN39" s="267"/>
      <c r="UQO39" s="267"/>
      <c r="UQP39" s="267"/>
      <c r="UQQ39" s="267"/>
      <c r="UQR39" s="267"/>
      <c r="UQS39" s="267"/>
      <c r="UQT39" s="267"/>
      <c r="UQU39" s="267"/>
      <c r="UQV39" s="267"/>
      <c r="UQW39" s="267"/>
      <c r="UQX39" s="267"/>
      <c r="UQY39" s="267"/>
      <c r="UQZ39" s="267"/>
      <c r="URA39" s="267"/>
      <c r="URB39" s="267"/>
      <c r="URC39" s="267"/>
      <c r="URD39" s="267"/>
      <c r="URE39" s="267"/>
      <c r="URF39" s="267"/>
      <c r="URG39" s="267"/>
      <c r="URH39" s="267"/>
      <c r="URI39" s="267"/>
      <c r="URJ39" s="267"/>
      <c r="URK39" s="267"/>
      <c r="URL39" s="267"/>
      <c r="URM39" s="267"/>
      <c r="URN39" s="267"/>
      <c r="URO39" s="267"/>
      <c r="URP39" s="267"/>
      <c r="URQ39" s="267"/>
      <c r="URR39" s="267"/>
      <c r="URS39" s="267"/>
      <c r="URT39" s="267"/>
      <c r="URU39" s="267"/>
      <c r="URV39" s="267"/>
      <c r="URW39" s="267"/>
      <c r="URX39" s="267"/>
      <c r="URY39" s="267"/>
      <c r="URZ39" s="267"/>
      <c r="USA39" s="267"/>
      <c r="USB39" s="267"/>
      <c r="USC39" s="267"/>
      <c r="USD39" s="267"/>
      <c r="USE39" s="267"/>
      <c r="USF39" s="267"/>
      <c r="USG39" s="267"/>
      <c r="USH39" s="267"/>
      <c r="USI39" s="267"/>
      <c r="USJ39" s="267"/>
      <c r="USK39" s="267"/>
      <c r="USL39" s="267"/>
      <c r="USM39" s="267"/>
      <c r="USN39" s="267"/>
      <c r="USO39" s="267"/>
      <c r="USP39" s="267"/>
      <c r="USQ39" s="267"/>
      <c r="USR39" s="267"/>
      <c r="USS39" s="267"/>
      <c r="UST39" s="267"/>
      <c r="USU39" s="267"/>
      <c r="USV39" s="267"/>
      <c r="USW39" s="267"/>
      <c r="USX39" s="267"/>
      <c r="USY39" s="267"/>
      <c r="USZ39" s="267"/>
      <c r="UTA39" s="267"/>
      <c r="UTB39" s="267"/>
      <c r="UTC39" s="267"/>
      <c r="UTD39" s="267"/>
      <c r="UTE39" s="267"/>
      <c r="UTF39" s="267"/>
      <c r="UTG39" s="267"/>
      <c r="UTH39" s="267"/>
      <c r="UTI39" s="267"/>
      <c r="UTJ39" s="267"/>
      <c r="UTK39" s="267"/>
      <c r="UTL39" s="267"/>
      <c r="UTM39" s="267"/>
      <c r="UTN39" s="267"/>
      <c r="UTO39" s="267"/>
      <c r="UTP39" s="267"/>
      <c r="UTQ39" s="267"/>
      <c r="UTR39" s="267"/>
      <c r="UTS39" s="267"/>
      <c r="UTT39" s="267"/>
      <c r="UTU39" s="267"/>
      <c r="UTV39" s="267"/>
      <c r="UTW39" s="267"/>
      <c r="UTX39" s="267"/>
      <c r="UTY39" s="267"/>
      <c r="UTZ39" s="267"/>
      <c r="UUA39" s="267"/>
      <c r="UUB39" s="267"/>
      <c r="UUC39" s="267"/>
      <c r="UUD39" s="267"/>
      <c r="UUE39" s="267"/>
      <c r="UUF39" s="267"/>
      <c r="UUG39" s="267"/>
      <c r="UUH39" s="267"/>
      <c r="UUI39" s="267"/>
      <c r="UUJ39" s="267"/>
      <c r="UUK39" s="267"/>
      <c r="UUL39" s="267"/>
      <c r="UUM39" s="267"/>
      <c r="UUN39" s="267"/>
      <c r="UUO39" s="267"/>
      <c r="UUP39" s="267"/>
      <c r="UUQ39" s="267"/>
      <c r="UUR39" s="267"/>
      <c r="UUS39" s="267"/>
      <c r="UUT39" s="267"/>
      <c r="UUU39" s="267"/>
      <c r="UUV39" s="267"/>
      <c r="UUW39" s="267"/>
      <c r="UUX39" s="267"/>
      <c r="UUY39" s="267"/>
      <c r="UUZ39" s="267"/>
      <c r="UVA39" s="267"/>
      <c r="UVB39" s="267"/>
      <c r="UVC39" s="267"/>
      <c r="UVD39" s="267"/>
      <c r="UVE39" s="267"/>
      <c r="UVF39" s="267"/>
      <c r="UVG39" s="267"/>
      <c r="UVH39" s="267"/>
      <c r="UVI39" s="267"/>
      <c r="UVJ39" s="267"/>
      <c r="UVK39" s="267"/>
      <c r="UVL39" s="267"/>
      <c r="UVM39" s="267"/>
      <c r="UVN39" s="267"/>
      <c r="UVO39" s="267"/>
      <c r="UVP39" s="267"/>
      <c r="UVQ39" s="267"/>
      <c r="UVR39" s="267"/>
      <c r="UVS39" s="267"/>
      <c r="UVT39" s="267"/>
      <c r="UVU39" s="267"/>
      <c r="UVV39" s="267"/>
      <c r="UVW39" s="267"/>
      <c r="UVX39" s="267"/>
      <c r="UVY39" s="267"/>
      <c r="UVZ39" s="267"/>
      <c r="UWA39" s="267"/>
      <c r="UWB39" s="267"/>
      <c r="UWC39" s="267"/>
      <c r="UWD39" s="267"/>
      <c r="UWE39" s="267"/>
      <c r="UWF39" s="267"/>
      <c r="UWG39" s="267"/>
      <c r="UWH39" s="267"/>
      <c r="UWI39" s="267"/>
      <c r="UWJ39" s="267"/>
      <c r="UWK39" s="267"/>
      <c r="UWL39" s="267"/>
      <c r="UWM39" s="267"/>
      <c r="UWN39" s="267"/>
      <c r="UWO39" s="267"/>
      <c r="UWP39" s="267"/>
      <c r="UWQ39" s="267"/>
      <c r="UWR39" s="267"/>
      <c r="UWS39" s="267"/>
      <c r="UWT39" s="267"/>
      <c r="UWU39" s="267"/>
      <c r="UWV39" s="267"/>
      <c r="UWW39" s="267"/>
      <c r="UWX39" s="267"/>
      <c r="UWY39" s="267"/>
      <c r="UWZ39" s="267"/>
      <c r="UXA39" s="267"/>
      <c r="UXB39" s="267"/>
      <c r="UXC39" s="267"/>
      <c r="UXD39" s="267"/>
      <c r="UXE39" s="267"/>
      <c r="UXF39" s="267"/>
      <c r="UXG39" s="267"/>
      <c r="UXH39" s="267"/>
      <c r="UXI39" s="267"/>
      <c r="UXJ39" s="267"/>
      <c r="UXK39" s="267"/>
      <c r="UXL39" s="267"/>
      <c r="UXM39" s="267"/>
      <c r="UXN39" s="267"/>
      <c r="UXO39" s="267"/>
      <c r="UXP39" s="267"/>
      <c r="UXQ39" s="267"/>
      <c r="UXR39" s="267"/>
      <c r="UXS39" s="267"/>
      <c r="UXT39" s="267"/>
      <c r="UXU39" s="267"/>
      <c r="UXV39" s="267"/>
      <c r="UXW39" s="267"/>
      <c r="UXX39" s="267"/>
      <c r="UXY39" s="267"/>
      <c r="UXZ39" s="267"/>
      <c r="UYA39" s="267"/>
      <c r="UYB39" s="267"/>
      <c r="UYC39" s="267"/>
      <c r="UYD39" s="267"/>
      <c r="UYE39" s="267"/>
      <c r="UYF39" s="267"/>
      <c r="UYG39" s="267"/>
      <c r="UYH39" s="267"/>
      <c r="UYI39" s="267"/>
      <c r="UYJ39" s="267"/>
      <c r="UYK39" s="267"/>
      <c r="UYL39" s="267"/>
      <c r="UYM39" s="267"/>
      <c r="UYN39" s="267"/>
      <c r="UYO39" s="267"/>
      <c r="UYP39" s="267"/>
      <c r="UYQ39" s="267"/>
      <c r="UYR39" s="267"/>
      <c r="UYS39" s="267"/>
      <c r="UYT39" s="267"/>
      <c r="UYU39" s="267"/>
      <c r="UYV39" s="267"/>
      <c r="UYW39" s="267"/>
      <c r="UYX39" s="267"/>
      <c r="UYY39" s="267"/>
      <c r="UYZ39" s="267"/>
      <c r="UZA39" s="267"/>
      <c r="UZB39" s="267"/>
      <c r="UZC39" s="267"/>
      <c r="UZD39" s="267"/>
      <c r="UZE39" s="267"/>
      <c r="UZF39" s="267"/>
      <c r="UZG39" s="267"/>
      <c r="UZH39" s="267"/>
      <c r="UZI39" s="267"/>
      <c r="UZJ39" s="267"/>
      <c r="UZK39" s="267"/>
      <c r="UZL39" s="267"/>
      <c r="UZM39" s="267"/>
      <c r="UZN39" s="267"/>
      <c r="UZO39" s="267"/>
      <c r="UZP39" s="267"/>
      <c r="UZQ39" s="267"/>
      <c r="UZR39" s="267"/>
      <c r="UZS39" s="267"/>
      <c r="UZT39" s="267"/>
      <c r="UZU39" s="267"/>
      <c r="UZV39" s="267"/>
      <c r="UZW39" s="267"/>
      <c r="UZX39" s="267"/>
      <c r="UZY39" s="267"/>
      <c r="UZZ39" s="267"/>
      <c r="VAA39" s="267"/>
      <c r="VAB39" s="267"/>
      <c r="VAC39" s="267"/>
      <c r="VAD39" s="267"/>
      <c r="VAE39" s="267"/>
      <c r="VAF39" s="267"/>
      <c r="VAG39" s="267"/>
      <c r="VAH39" s="267"/>
      <c r="VAI39" s="267"/>
      <c r="VAJ39" s="267"/>
      <c r="VAK39" s="267"/>
      <c r="VAL39" s="267"/>
      <c r="VAM39" s="267"/>
      <c r="VAN39" s="267"/>
      <c r="VAO39" s="267"/>
      <c r="VAP39" s="267"/>
      <c r="VAQ39" s="267"/>
      <c r="VAR39" s="267"/>
      <c r="VAS39" s="267"/>
      <c r="VAT39" s="267"/>
      <c r="VAU39" s="267"/>
      <c r="VAV39" s="267"/>
      <c r="VAW39" s="267"/>
      <c r="VAX39" s="267"/>
      <c r="VAY39" s="267"/>
      <c r="VAZ39" s="267"/>
      <c r="VBA39" s="267"/>
      <c r="VBB39" s="267"/>
      <c r="VBC39" s="267"/>
      <c r="VBD39" s="267"/>
      <c r="VBE39" s="267"/>
      <c r="VBF39" s="267"/>
      <c r="VBG39" s="267"/>
      <c r="VBH39" s="267"/>
      <c r="VBI39" s="267"/>
      <c r="VBJ39" s="267"/>
      <c r="VBK39" s="267"/>
      <c r="VBL39" s="267"/>
      <c r="VBM39" s="267"/>
      <c r="VBN39" s="267"/>
      <c r="VBO39" s="267"/>
      <c r="VBP39" s="267"/>
      <c r="VBQ39" s="267"/>
      <c r="VBR39" s="267"/>
      <c r="VBS39" s="267"/>
      <c r="VBT39" s="267"/>
      <c r="VBU39" s="267"/>
      <c r="VBV39" s="267"/>
      <c r="VBW39" s="267"/>
      <c r="VBX39" s="267"/>
      <c r="VBY39" s="267"/>
      <c r="VBZ39" s="267"/>
      <c r="VCA39" s="267"/>
      <c r="VCB39" s="267"/>
      <c r="VCC39" s="267"/>
      <c r="VCD39" s="267"/>
      <c r="VCE39" s="267"/>
      <c r="VCF39" s="267"/>
      <c r="VCG39" s="267"/>
      <c r="VCH39" s="267"/>
      <c r="VCI39" s="267"/>
      <c r="VCJ39" s="267"/>
      <c r="VCK39" s="267"/>
      <c r="VCL39" s="267"/>
      <c r="VCM39" s="267"/>
      <c r="VCN39" s="267"/>
      <c r="VCO39" s="267"/>
      <c r="VCP39" s="267"/>
      <c r="VCQ39" s="267"/>
      <c r="VCR39" s="267"/>
      <c r="VCS39" s="267"/>
      <c r="VCT39" s="267"/>
      <c r="VCU39" s="267"/>
      <c r="VCV39" s="267"/>
      <c r="VCW39" s="267"/>
      <c r="VCX39" s="267"/>
      <c r="VCY39" s="267"/>
      <c r="VCZ39" s="267"/>
      <c r="VDA39" s="267"/>
      <c r="VDB39" s="267"/>
      <c r="VDC39" s="267"/>
      <c r="VDD39" s="267"/>
      <c r="VDE39" s="267"/>
      <c r="VDF39" s="267"/>
      <c r="VDG39" s="267"/>
      <c r="VDH39" s="267"/>
      <c r="VDI39" s="267"/>
      <c r="VDJ39" s="267"/>
      <c r="VDK39" s="267"/>
      <c r="VDL39" s="267"/>
      <c r="VDM39" s="267"/>
      <c r="VDN39" s="267"/>
      <c r="VDO39" s="267"/>
      <c r="VDP39" s="267"/>
      <c r="VDQ39" s="267"/>
      <c r="VDR39" s="267"/>
      <c r="VDS39" s="267"/>
      <c r="VDT39" s="267"/>
      <c r="VDU39" s="267"/>
      <c r="VDV39" s="267"/>
      <c r="VDW39" s="267"/>
      <c r="VDX39" s="267"/>
      <c r="VDY39" s="267"/>
      <c r="VDZ39" s="267"/>
      <c r="VEA39" s="267"/>
      <c r="VEB39" s="267"/>
      <c r="VEC39" s="267"/>
      <c r="VED39" s="267"/>
      <c r="VEE39" s="267"/>
      <c r="VEF39" s="267"/>
      <c r="VEG39" s="267"/>
      <c r="VEH39" s="267"/>
      <c r="VEI39" s="267"/>
      <c r="VEJ39" s="267"/>
      <c r="VEK39" s="267"/>
      <c r="VEL39" s="267"/>
      <c r="VEM39" s="267"/>
      <c r="VEN39" s="267"/>
      <c r="VEO39" s="267"/>
      <c r="VEP39" s="267"/>
      <c r="VEQ39" s="267"/>
      <c r="VER39" s="267"/>
      <c r="VES39" s="267"/>
      <c r="VET39" s="267"/>
      <c r="VEU39" s="267"/>
      <c r="VEV39" s="267"/>
      <c r="VEW39" s="267"/>
      <c r="VEX39" s="267"/>
      <c r="VEY39" s="267"/>
      <c r="VEZ39" s="267"/>
      <c r="VFA39" s="267"/>
      <c r="VFB39" s="267"/>
      <c r="VFC39" s="267"/>
      <c r="VFD39" s="267"/>
      <c r="VFE39" s="267"/>
      <c r="VFF39" s="267"/>
      <c r="VFG39" s="267"/>
      <c r="VFH39" s="267"/>
      <c r="VFI39" s="267"/>
      <c r="VFJ39" s="267"/>
      <c r="VFK39" s="267"/>
      <c r="VFL39" s="267"/>
      <c r="VFM39" s="267"/>
      <c r="VFN39" s="267"/>
      <c r="VFO39" s="267"/>
      <c r="VFP39" s="267"/>
      <c r="VFQ39" s="267"/>
      <c r="VFR39" s="267"/>
      <c r="VFS39" s="267"/>
      <c r="VFT39" s="267"/>
      <c r="VFU39" s="267"/>
      <c r="VFV39" s="267"/>
      <c r="VFW39" s="267"/>
      <c r="VFX39" s="267"/>
      <c r="VFY39" s="267"/>
      <c r="VFZ39" s="267"/>
      <c r="VGA39" s="267"/>
      <c r="VGB39" s="267"/>
      <c r="VGC39" s="267"/>
      <c r="VGD39" s="267"/>
      <c r="VGE39" s="267"/>
      <c r="VGF39" s="267"/>
      <c r="VGG39" s="267"/>
      <c r="VGH39" s="267"/>
      <c r="VGI39" s="267"/>
      <c r="VGJ39" s="267"/>
      <c r="VGK39" s="267"/>
      <c r="VGL39" s="267"/>
      <c r="VGM39" s="267"/>
      <c r="VGN39" s="267"/>
      <c r="VGO39" s="267"/>
      <c r="VGP39" s="267"/>
      <c r="VGQ39" s="267"/>
      <c r="VGR39" s="267"/>
      <c r="VGS39" s="267"/>
      <c r="VGT39" s="267"/>
      <c r="VGU39" s="267"/>
      <c r="VGV39" s="267"/>
      <c r="VGW39" s="267"/>
      <c r="VGX39" s="267"/>
      <c r="VGY39" s="267"/>
      <c r="VGZ39" s="267"/>
      <c r="VHA39" s="267"/>
      <c r="VHB39" s="267"/>
      <c r="VHC39" s="267"/>
      <c r="VHD39" s="267"/>
      <c r="VHE39" s="267"/>
      <c r="VHF39" s="267"/>
      <c r="VHG39" s="267"/>
      <c r="VHH39" s="267"/>
      <c r="VHI39" s="267"/>
      <c r="VHJ39" s="267"/>
      <c r="VHK39" s="267"/>
      <c r="VHL39" s="267"/>
      <c r="VHM39" s="267"/>
      <c r="VHN39" s="267"/>
      <c r="VHO39" s="267"/>
      <c r="VHP39" s="267"/>
      <c r="VHQ39" s="267"/>
      <c r="VHR39" s="267"/>
      <c r="VHS39" s="267"/>
      <c r="VHT39" s="267"/>
      <c r="VHU39" s="267"/>
      <c r="VHV39" s="267"/>
      <c r="VHW39" s="267"/>
      <c r="VHX39" s="267"/>
      <c r="VHY39" s="267"/>
      <c r="VHZ39" s="267"/>
      <c r="VIA39" s="267"/>
      <c r="VIB39" s="267"/>
      <c r="VIC39" s="267"/>
      <c r="VID39" s="267"/>
      <c r="VIE39" s="267"/>
      <c r="VIF39" s="267"/>
      <c r="VIG39" s="267"/>
      <c r="VIH39" s="267"/>
      <c r="VII39" s="267"/>
      <c r="VIJ39" s="267"/>
      <c r="VIK39" s="267"/>
      <c r="VIL39" s="267"/>
      <c r="VIM39" s="267"/>
      <c r="VIN39" s="267"/>
      <c r="VIO39" s="267"/>
      <c r="VIP39" s="267"/>
      <c r="VIQ39" s="267"/>
      <c r="VIR39" s="267"/>
      <c r="VIS39" s="267"/>
      <c r="VIT39" s="267"/>
      <c r="VIU39" s="267"/>
      <c r="VIV39" s="267"/>
      <c r="VIW39" s="267"/>
      <c r="VIX39" s="267"/>
      <c r="VIY39" s="267"/>
      <c r="VIZ39" s="267"/>
      <c r="VJA39" s="267"/>
      <c r="VJB39" s="267"/>
      <c r="VJC39" s="267"/>
      <c r="VJD39" s="267"/>
      <c r="VJE39" s="267"/>
      <c r="VJF39" s="267"/>
      <c r="VJG39" s="267"/>
      <c r="VJH39" s="267"/>
      <c r="VJI39" s="267"/>
      <c r="VJJ39" s="267"/>
      <c r="VJK39" s="267"/>
      <c r="VJL39" s="267"/>
      <c r="VJM39" s="267"/>
      <c r="VJN39" s="267"/>
      <c r="VJO39" s="267"/>
      <c r="VJP39" s="267"/>
      <c r="VJQ39" s="267"/>
      <c r="VJR39" s="267"/>
      <c r="VJS39" s="267"/>
      <c r="VJT39" s="267"/>
      <c r="VJU39" s="267"/>
      <c r="VJV39" s="267"/>
      <c r="VJW39" s="267"/>
      <c r="VJX39" s="267"/>
      <c r="VJY39" s="267"/>
      <c r="VJZ39" s="267"/>
      <c r="VKA39" s="267"/>
      <c r="VKB39" s="267"/>
      <c r="VKC39" s="267"/>
      <c r="VKD39" s="267"/>
      <c r="VKE39" s="267"/>
      <c r="VKF39" s="267"/>
      <c r="VKG39" s="267"/>
      <c r="VKH39" s="267"/>
      <c r="VKI39" s="267"/>
      <c r="VKJ39" s="267"/>
      <c r="VKK39" s="267"/>
      <c r="VKL39" s="267"/>
      <c r="VKM39" s="267"/>
      <c r="VKN39" s="267"/>
      <c r="VKO39" s="267"/>
      <c r="VKP39" s="267"/>
      <c r="VKQ39" s="267"/>
      <c r="VKR39" s="267"/>
      <c r="VKS39" s="267"/>
      <c r="VKT39" s="267"/>
      <c r="VKU39" s="267"/>
      <c r="VKV39" s="267"/>
      <c r="VKW39" s="267"/>
      <c r="VKX39" s="267"/>
      <c r="VKY39" s="267"/>
      <c r="VKZ39" s="267"/>
      <c r="VLA39" s="267"/>
      <c r="VLB39" s="267"/>
      <c r="VLC39" s="267"/>
      <c r="VLD39" s="267"/>
      <c r="VLE39" s="267"/>
      <c r="VLF39" s="267"/>
      <c r="VLG39" s="267"/>
      <c r="VLH39" s="267"/>
      <c r="VLI39" s="267"/>
      <c r="VLJ39" s="267"/>
      <c r="VLK39" s="267"/>
      <c r="VLL39" s="267"/>
      <c r="VLM39" s="267"/>
      <c r="VLN39" s="267"/>
      <c r="VLO39" s="267"/>
      <c r="VLP39" s="267"/>
      <c r="VLQ39" s="267"/>
      <c r="VLR39" s="267"/>
      <c r="VLS39" s="267"/>
      <c r="VLT39" s="267"/>
      <c r="VLU39" s="267"/>
      <c r="VLV39" s="267"/>
      <c r="VLW39" s="267"/>
      <c r="VLX39" s="267"/>
      <c r="VLY39" s="267"/>
      <c r="VLZ39" s="267"/>
      <c r="VMA39" s="267"/>
      <c r="VMB39" s="267"/>
      <c r="VMC39" s="267"/>
      <c r="VMD39" s="267"/>
      <c r="VME39" s="267"/>
      <c r="VMF39" s="267"/>
      <c r="VMG39" s="267"/>
      <c r="VMH39" s="267"/>
      <c r="VMI39" s="267"/>
      <c r="VMJ39" s="267"/>
      <c r="VMK39" s="267"/>
      <c r="VML39" s="267"/>
      <c r="VMM39" s="267"/>
      <c r="VMN39" s="267"/>
      <c r="VMO39" s="267"/>
      <c r="VMP39" s="267"/>
      <c r="VMQ39" s="267"/>
      <c r="VMR39" s="267"/>
      <c r="VMS39" s="267"/>
      <c r="VMT39" s="267"/>
      <c r="VMU39" s="267"/>
      <c r="VMV39" s="267"/>
      <c r="VMW39" s="267"/>
      <c r="VMX39" s="267"/>
      <c r="VMY39" s="267"/>
      <c r="VMZ39" s="267"/>
      <c r="VNA39" s="267"/>
      <c r="VNB39" s="267"/>
      <c r="VNC39" s="267"/>
      <c r="VND39" s="267"/>
      <c r="VNE39" s="267"/>
      <c r="VNF39" s="267"/>
      <c r="VNG39" s="267"/>
      <c r="VNH39" s="267"/>
      <c r="VNI39" s="267"/>
      <c r="VNJ39" s="267"/>
      <c r="VNK39" s="267"/>
      <c r="VNL39" s="267"/>
      <c r="VNM39" s="267"/>
      <c r="VNN39" s="267"/>
      <c r="VNO39" s="267"/>
      <c r="VNP39" s="267"/>
      <c r="VNQ39" s="267"/>
      <c r="VNR39" s="267"/>
      <c r="VNS39" s="267"/>
      <c r="VNT39" s="267"/>
      <c r="VNU39" s="267"/>
      <c r="VNV39" s="267"/>
      <c r="VNW39" s="267"/>
      <c r="VNX39" s="267"/>
      <c r="VNY39" s="267"/>
      <c r="VNZ39" s="267"/>
      <c r="VOA39" s="267"/>
      <c r="VOB39" s="267"/>
      <c r="VOC39" s="267"/>
      <c r="VOD39" s="267"/>
      <c r="VOE39" s="267"/>
      <c r="VOF39" s="267"/>
      <c r="VOG39" s="267"/>
      <c r="VOH39" s="267"/>
      <c r="VOI39" s="267"/>
      <c r="VOJ39" s="267"/>
      <c r="VOK39" s="267"/>
      <c r="VOL39" s="267"/>
      <c r="VOM39" s="267"/>
      <c r="VON39" s="267"/>
      <c r="VOO39" s="267"/>
      <c r="VOP39" s="267"/>
      <c r="VOQ39" s="267"/>
      <c r="VOR39" s="267"/>
      <c r="VOS39" s="267"/>
      <c r="VOT39" s="267"/>
      <c r="VOU39" s="267"/>
      <c r="VOV39" s="267"/>
      <c r="VOW39" s="267"/>
      <c r="VOX39" s="267"/>
      <c r="VOY39" s="267"/>
      <c r="VOZ39" s="267"/>
      <c r="VPA39" s="267"/>
      <c r="VPB39" s="267"/>
      <c r="VPC39" s="267"/>
      <c r="VPD39" s="267"/>
      <c r="VPE39" s="267"/>
      <c r="VPF39" s="267"/>
      <c r="VPG39" s="267"/>
      <c r="VPH39" s="267"/>
      <c r="VPI39" s="267"/>
      <c r="VPJ39" s="267"/>
      <c r="VPK39" s="267"/>
      <c r="VPL39" s="267"/>
      <c r="VPM39" s="267"/>
      <c r="VPN39" s="267"/>
      <c r="VPO39" s="267"/>
      <c r="VPP39" s="267"/>
      <c r="VPQ39" s="267"/>
      <c r="VPR39" s="267"/>
      <c r="VPS39" s="267"/>
      <c r="VPT39" s="267"/>
      <c r="VPU39" s="267"/>
      <c r="VPV39" s="267"/>
      <c r="VPW39" s="267"/>
      <c r="VPX39" s="267"/>
      <c r="VPY39" s="267"/>
      <c r="VPZ39" s="267"/>
      <c r="VQA39" s="267"/>
      <c r="VQB39" s="267"/>
      <c r="VQC39" s="267"/>
      <c r="VQD39" s="267"/>
      <c r="VQE39" s="267"/>
      <c r="VQF39" s="267"/>
      <c r="VQG39" s="267"/>
      <c r="VQH39" s="267"/>
      <c r="VQI39" s="267"/>
      <c r="VQJ39" s="267"/>
      <c r="VQK39" s="267"/>
      <c r="VQL39" s="267"/>
      <c r="VQM39" s="267"/>
      <c r="VQN39" s="267"/>
      <c r="VQO39" s="267"/>
      <c r="VQP39" s="267"/>
      <c r="VQQ39" s="267"/>
      <c r="VQR39" s="267"/>
      <c r="VQS39" s="267"/>
      <c r="VQT39" s="267"/>
      <c r="VQU39" s="267"/>
      <c r="VQV39" s="267"/>
      <c r="VQW39" s="267"/>
      <c r="VQX39" s="267"/>
      <c r="VQY39" s="267"/>
      <c r="VQZ39" s="267"/>
      <c r="VRA39" s="267"/>
      <c r="VRB39" s="267"/>
      <c r="VRC39" s="267"/>
      <c r="VRD39" s="267"/>
      <c r="VRE39" s="267"/>
      <c r="VRF39" s="267"/>
      <c r="VRG39" s="267"/>
      <c r="VRH39" s="267"/>
      <c r="VRI39" s="267"/>
      <c r="VRJ39" s="267"/>
      <c r="VRK39" s="267"/>
      <c r="VRL39" s="267"/>
      <c r="VRM39" s="267"/>
      <c r="VRN39" s="267"/>
      <c r="VRO39" s="267"/>
      <c r="VRP39" s="267"/>
      <c r="VRQ39" s="267"/>
      <c r="VRR39" s="267"/>
      <c r="VRS39" s="267"/>
      <c r="VRT39" s="267"/>
      <c r="VRU39" s="267"/>
      <c r="VRV39" s="267"/>
      <c r="VRW39" s="267"/>
      <c r="VRX39" s="267"/>
      <c r="VRY39" s="267"/>
      <c r="VRZ39" s="267"/>
      <c r="VSA39" s="267"/>
      <c r="VSB39" s="267"/>
      <c r="VSC39" s="267"/>
      <c r="VSD39" s="267"/>
      <c r="VSE39" s="267"/>
      <c r="VSF39" s="267"/>
      <c r="VSG39" s="267"/>
      <c r="VSH39" s="267"/>
      <c r="VSI39" s="267"/>
      <c r="VSJ39" s="267"/>
      <c r="VSK39" s="267"/>
      <c r="VSL39" s="267"/>
      <c r="VSM39" s="267"/>
      <c r="VSN39" s="267"/>
      <c r="VSO39" s="267"/>
      <c r="VSP39" s="267"/>
      <c r="VSQ39" s="267"/>
      <c r="VSR39" s="267"/>
      <c r="VSS39" s="267"/>
      <c r="VST39" s="267"/>
      <c r="VSU39" s="267"/>
      <c r="VSV39" s="267"/>
      <c r="VSW39" s="267"/>
      <c r="VSX39" s="267"/>
      <c r="VSY39" s="267"/>
      <c r="VSZ39" s="267"/>
      <c r="VTA39" s="267"/>
      <c r="VTB39" s="267"/>
      <c r="VTC39" s="267"/>
      <c r="VTD39" s="267"/>
      <c r="VTE39" s="267"/>
      <c r="VTF39" s="267"/>
      <c r="VTG39" s="267"/>
      <c r="VTH39" s="267"/>
      <c r="VTI39" s="267"/>
      <c r="VTJ39" s="267"/>
      <c r="VTK39" s="267"/>
      <c r="VTL39" s="267"/>
      <c r="VTM39" s="267"/>
      <c r="VTN39" s="267"/>
      <c r="VTO39" s="267"/>
      <c r="VTP39" s="267"/>
      <c r="VTQ39" s="267"/>
      <c r="VTR39" s="267"/>
      <c r="VTS39" s="267"/>
      <c r="VTT39" s="267"/>
      <c r="VTU39" s="267"/>
      <c r="VTV39" s="267"/>
      <c r="VTW39" s="267"/>
      <c r="VTX39" s="267"/>
      <c r="VTY39" s="267"/>
      <c r="VTZ39" s="267"/>
      <c r="VUA39" s="267"/>
      <c r="VUB39" s="267"/>
      <c r="VUC39" s="267"/>
      <c r="VUD39" s="267"/>
      <c r="VUE39" s="267"/>
      <c r="VUF39" s="267"/>
      <c r="VUG39" s="267"/>
      <c r="VUH39" s="267"/>
      <c r="VUI39" s="267"/>
      <c r="VUJ39" s="267"/>
      <c r="VUK39" s="267"/>
      <c r="VUL39" s="267"/>
      <c r="VUM39" s="267"/>
      <c r="VUN39" s="267"/>
      <c r="VUO39" s="267"/>
      <c r="VUP39" s="267"/>
      <c r="VUQ39" s="267"/>
      <c r="VUR39" s="267"/>
      <c r="VUS39" s="267"/>
      <c r="VUT39" s="267"/>
      <c r="VUU39" s="267"/>
      <c r="VUV39" s="267"/>
      <c r="VUW39" s="267"/>
      <c r="VUX39" s="267"/>
      <c r="VUY39" s="267"/>
      <c r="VUZ39" s="267"/>
      <c r="VVA39" s="267"/>
      <c r="VVB39" s="267"/>
      <c r="VVC39" s="267"/>
      <c r="VVD39" s="267"/>
      <c r="VVE39" s="267"/>
      <c r="VVF39" s="267"/>
      <c r="VVG39" s="267"/>
      <c r="VVH39" s="267"/>
      <c r="VVI39" s="267"/>
      <c r="VVJ39" s="267"/>
      <c r="VVK39" s="267"/>
      <c r="VVL39" s="267"/>
      <c r="VVM39" s="267"/>
      <c r="VVN39" s="267"/>
      <c r="VVO39" s="267"/>
      <c r="VVP39" s="267"/>
      <c r="VVQ39" s="267"/>
      <c r="VVR39" s="267"/>
      <c r="VVS39" s="267"/>
      <c r="VVT39" s="267"/>
      <c r="VVU39" s="267"/>
      <c r="VVV39" s="267"/>
      <c r="VVW39" s="267"/>
      <c r="VVX39" s="267"/>
      <c r="VVY39" s="267"/>
      <c r="VVZ39" s="267"/>
      <c r="VWA39" s="267"/>
      <c r="VWB39" s="267"/>
      <c r="VWC39" s="267"/>
      <c r="VWD39" s="267"/>
      <c r="VWE39" s="267"/>
      <c r="VWF39" s="267"/>
      <c r="VWG39" s="267"/>
      <c r="VWH39" s="267"/>
      <c r="VWI39" s="267"/>
      <c r="VWJ39" s="267"/>
      <c r="VWK39" s="267"/>
      <c r="VWL39" s="267"/>
      <c r="VWM39" s="267"/>
      <c r="VWN39" s="267"/>
      <c r="VWO39" s="267"/>
      <c r="VWP39" s="267"/>
      <c r="VWQ39" s="267"/>
      <c r="VWR39" s="267"/>
      <c r="VWS39" s="267"/>
      <c r="VWT39" s="267"/>
      <c r="VWU39" s="267"/>
      <c r="VWV39" s="267"/>
      <c r="VWW39" s="267"/>
      <c r="VWX39" s="267"/>
      <c r="VWY39" s="267"/>
      <c r="VWZ39" s="267"/>
      <c r="VXA39" s="267"/>
      <c r="VXB39" s="267"/>
      <c r="VXC39" s="267"/>
      <c r="VXD39" s="267"/>
      <c r="VXE39" s="267"/>
      <c r="VXF39" s="267"/>
      <c r="VXG39" s="267"/>
      <c r="VXH39" s="267"/>
      <c r="VXI39" s="267"/>
      <c r="VXJ39" s="267"/>
      <c r="VXK39" s="267"/>
      <c r="VXL39" s="267"/>
      <c r="VXM39" s="267"/>
      <c r="VXN39" s="267"/>
      <c r="VXO39" s="267"/>
      <c r="VXP39" s="267"/>
      <c r="VXQ39" s="267"/>
      <c r="VXR39" s="267"/>
      <c r="VXS39" s="267"/>
      <c r="VXT39" s="267"/>
      <c r="VXU39" s="267"/>
      <c r="VXV39" s="267"/>
      <c r="VXW39" s="267"/>
      <c r="VXX39" s="267"/>
      <c r="VXY39" s="267"/>
      <c r="VXZ39" s="267"/>
      <c r="VYA39" s="267"/>
      <c r="VYB39" s="267"/>
      <c r="VYC39" s="267"/>
      <c r="VYD39" s="267"/>
      <c r="VYE39" s="267"/>
      <c r="VYF39" s="267"/>
      <c r="VYG39" s="267"/>
      <c r="VYH39" s="267"/>
      <c r="VYI39" s="267"/>
      <c r="VYJ39" s="267"/>
      <c r="VYK39" s="267"/>
      <c r="VYL39" s="267"/>
      <c r="VYM39" s="267"/>
      <c r="VYN39" s="267"/>
      <c r="VYO39" s="267"/>
      <c r="VYP39" s="267"/>
      <c r="VYQ39" s="267"/>
      <c r="VYR39" s="267"/>
      <c r="VYS39" s="267"/>
      <c r="VYT39" s="267"/>
      <c r="VYU39" s="267"/>
      <c r="VYV39" s="267"/>
      <c r="VYW39" s="267"/>
      <c r="VYX39" s="267"/>
      <c r="VYY39" s="267"/>
      <c r="VYZ39" s="267"/>
      <c r="VZA39" s="267"/>
      <c r="VZB39" s="267"/>
      <c r="VZC39" s="267"/>
      <c r="VZD39" s="267"/>
      <c r="VZE39" s="267"/>
      <c r="VZF39" s="267"/>
      <c r="VZG39" s="267"/>
      <c r="VZH39" s="267"/>
      <c r="VZI39" s="267"/>
      <c r="VZJ39" s="267"/>
      <c r="VZK39" s="267"/>
      <c r="VZL39" s="267"/>
      <c r="VZM39" s="267"/>
      <c r="VZN39" s="267"/>
      <c r="VZO39" s="267"/>
      <c r="VZP39" s="267"/>
      <c r="VZQ39" s="267"/>
      <c r="VZR39" s="267"/>
      <c r="VZS39" s="267"/>
      <c r="VZT39" s="267"/>
      <c r="VZU39" s="267"/>
      <c r="VZV39" s="267"/>
      <c r="VZW39" s="267"/>
      <c r="VZX39" s="267"/>
      <c r="VZY39" s="267"/>
      <c r="VZZ39" s="267"/>
      <c r="WAA39" s="267"/>
      <c r="WAB39" s="267"/>
      <c r="WAC39" s="267"/>
      <c r="WAD39" s="267"/>
      <c r="WAE39" s="267"/>
      <c r="WAF39" s="267"/>
      <c r="WAG39" s="267"/>
      <c r="WAH39" s="267"/>
      <c r="WAI39" s="267"/>
      <c r="WAJ39" s="267"/>
      <c r="WAK39" s="267"/>
      <c r="WAL39" s="267"/>
      <c r="WAM39" s="267"/>
      <c r="WAN39" s="267"/>
      <c r="WAO39" s="267"/>
      <c r="WAP39" s="267"/>
      <c r="WAQ39" s="267"/>
      <c r="WAR39" s="267"/>
      <c r="WAS39" s="267"/>
      <c r="WAT39" s="267"/>
      <c r="WAU39" s="267"/>
      <c r="WAV39" s="267"/>
      <c r="WAW39" s="267"/>
      <c r="WAX39" s="267"/>
      <c r="WAY39" s="267"/>
      <c r="WAZ39" s="267"/>
      <c r="WBA39" s="267"/>
      <c r="WBB39" s="267"/>
      <c r="WBC39" s="267"/>
      <c r="WBD39" s="267"/>
      <c r="WBE39" s="267"/>
      <c r="WBF39" s="267"/>
      <c r="WBG39" s="267"/>
      <c r="WBH39" s="267"/>
      <c r="WBI39" s="267"/>
      <c r="WBJ39" s="267"/>
      <c r="WBK39" s="267"/>
      <c r="WBL39" s="267"/>
      <c r="WBM39" s="267"/>
      <c r="WBN39" s="267"/>
      <c r="WBO39" s="267"/>
      <c r="WBP39" s="267"/>
      <c r="WBQ39" s="267"/>
      <c r="WBR39" s="267"/>
      <c r="WBS39" s="267"/>
      <c r="WBT39" s="267"/>
      <c r="WBU39" s="267"/>
      <c r="WBV39" s="267"/>
      <c r="WBW39" s="267"/>
      <c r="WBX39" s="267"/>
      <c r="WBY39" s="267"/>
      <c r="WBZ39" s="267"/>
      <c r="WCA39" s="267"/>
      <c r="WCB39" s="267"/>
      <c r="WCC39" s="267"/>
      <c r="WCD39" s="267"/>
      <c r="WCE39" s="267"/>
      <c r="WCF39" s="267"/>
      <c r="WCG39" s="267"/>
      <c r="WCH39" s="267"/>
      <c r="WCI39" s="267"/>
      <c r="WCJ39" s="267"/>
      <c r="WCK39" s="267"/>
      <c r="WCL39" s="267"/>
      <c r="WCM39" s="267"/>
      <c r="WCN39" s="267"/>
      <c r="WCO39" s="267"/>
      <c r="WCP39" s="267"/>
      <c r="WCQ39" s="267"/>
      <c r="WCR39" s="267"/>
      <c r="WCS39" s="267"/>
      <c r="WCT39" s="267"/>
      <c r="WCU39" s="267"/>
      <c r="WCV39" s="267"/>
      <c r="WCW39" s="267"/>
      <c r="WCX39" s="267"/>
      <c r="WCY39" s="267"/>
      <c r="WCZ39" s="267"/>
      <c r="WDA39" s="267"/>
      <c r="WDB39" s="267"/>
      <c r="WDC39" s="267"/>
      <c r="WDD39" s="267"/>
      <c r="WDE39" s="267"/>
      <c r="WDF39" s="267"/>
      <c r="WDG39" s="267"/>
      <c r="WDH39" s="267"/>
      <c r="WDI39" s="267"/>
      <c r="WDJ39" s="267"/>
      <c r="WDK39" s="267"/>
      <c r="WDL39" s="267"/>
      <c r="WDM39" s="267"/>
      <c r="WDN39" s="267"/>
      <c r="WDO39" s="267"/>
      <c r="WDP39" s="267"/>
      <c r="WDQ39" s="267"/>
      <c r="WDR39" s="267"/>
      <c r="WDS39" s="267"/>
      <c r="WDT39" s="267"/>
      <c r="WDU39" s="267"/>
      <c r="WDV39" s="267"/>
      <c r="WDW39" s="267"/>
      <c r="WDX39" s="267"/>
      <c r="WDY39" s="267"/>
      <c r="WDZ39" s="267"/>
      <c r="WEA39" s="267"/>
      <c r="WEB39" s="267"/>
      <c r="WEC39" s="267"/>
      <c r="WED39" s="267"/>
      <c r="WEE39" s="267"/>
      <c r="WEF39" s="267"/>
      <c r="WEG39" s="267"/>
      <c r="WEH39" s="267"/>
      <c r="WEI39" s="267"/>
      <c r="WEJ39" s="267"/>
      <c r="WEK39" s="267"/>
      <c r="WEL39" s="267"/>
      <c r="WEM39" s="267"/>
      <c r="WEN39" s="267"/>
      <c r="WEO39" s="267"/>
      <c r="WEP39" s="267"/>
      <c r="WEQ39" s="267"/>
      <c r="WER39" s="267"/>
      <c r="WES39" s="267"/>
      <c r="WET39" s="267"/>
      <c r="WEU39" s="267"/>
      <c r="WEV39" s="267"/>
      <c r="WEW39" s="267"/>
      <c r="WEX39" s="267"/>
      <c r="WEY39" s="267"/>
      <c r="WEZ39" s="267"/>
      <c r="WFA39" s="267"/>
      <c r="WFB39" s="267"/>
      <c r="WFC39" s="267"/>
      <c r="WFD39" s="267"/>
      <c r="WFE39" s="267"/>
      <c r="WFF39" s="267"/>
      <c r="WFG39" s="267"/>
      <c r="WFH39" s="267"/>
      <c r="WFI39" s="267"/>
      <c r="WFJ39" s="267"/>
      <c r="WFK39" s="267"/>
      <c r="WFL39" s="267"/>
      <c r="WFM39" s="267"/>
      <c r="WFN39" s="267"/>
      <c r="WFO39" s="267"/>
      <c r="WFP39" s="267"/>
      <c r="WFQ39" s="267"/>
      <c r="WFR39" s="267"/>
      <c r="WFS39" s="267"/>
      <c r="WFT39" s="267"/>
      <c r="WFU39" s="267"/>
      <c r="WFV39" s="267"/>
      <c r="WFW39" s="267"/>
      <c r="WFX39" s="267"/>
      <c r="WFY39" s="267"/>
      <c r="WFZ39" s="267"/>
      <c r="WGA39" s="267"/>
      <c r="WGB39" s="267"/>
      <c r="WGC39" s="267"/>
      <c r="WGD39" s="267"/>
      <c r="WGE39" s="267"/>
      <c r="WGF39" s="267"/>
      <c r="WGG39" s="267"/>
      <c r="WGH39" s="267"/>
      <c r="WGI39" s="267"/>
      <c r="WGJ39" s="267"/>
      <c r="WGK39" s="267"/>
      <c r="WGL39" s="267"/>
      <c r="WGM39" s="267"/>
      <c r="WGN39" s="267"/>
      <c r="WGO39" s="267"/>
      <c r="WGP39" s="267"/>
      <c r="WGQ39" s="267"/>
      <c r="WGR39" s="267"/>
      <c r="WGS39" s="267"/>
      <c r="WGT39" s="267"/>
      <c r="WGU39" s="267"/>
      <c r="WGV39" s="267"/>
      <c r="WGW39" s="267"/>
      <c r="WGX39" s="267"/>
      <c r="WGY39" s="267"/>
      <c r="WGZ39" s="267"/>
      <c r="WHA39" s="267"/>
      <c r="WHB39" s="267"/>
      <c r="WHC39" s="267"/>
      <c r="WHD39" s="267"/>
      <c r="WHE39" s="267"/>
      <c r="WHF39" s="267"/>
      <c r="WHG39" s="267"/>
      <c r="WHH39" s="267"/>
      <c r="WHI39" s="267"/>
      <c r="WHJ39" s="267"/>
      <c r="WHK39" s="267"/>
      <c r="WHL39" s="267"/>
      <c r="WHM39" s="267"/>
      <c r="WHN39" s="267"/>
      <c r="WHO39" s="267"/>
      <c r="WHP39" s="267"/>
      <c r="WHQ39" s="267"/>
      <c r="WHR39" s="267"/>
      <c r="WHS39" s="267"/>
      <c r="WHT39" s="267"/>
      <c r="WHU39" s="267"/>
      <c r="WHV39" s="267"/>
      <c r="WHW39" s="267"/>
      <c r="WHX39" s="267"/>
      <c r="WHY39" s="267"/>
      <c r="WHZ39" s="267"/>
      <c r="WIA39" s="267"/>
      <c r="WIB39" s="267"/>
      <c r="WIC39" s="267"/>
      <c r="WID39" s="267"/>
      <c r="WIE39" s="267"/>
      <c r="WIF39" s="267"/>
      <c r="WIG39" s="267"/>
      <c r="WIH39" s="267"/>
      <c r="WII39" s="267"/>
      <c r="WIJ39" s="267"/>
      <c r="WIK39" s="267"/>
      <c r="WIL39" s="267"/>
      <c r="WIM39" s="267"/>
      <c r="WIN39" s="267"/>
      <c r="WIO39" s="267"/>
      <c r="WIP39" s="267"/>
      <c r="WIQ39" s="267"/>
      <c r="WIR39" s="267"/>
      <c r="WIS39" s="267"/>
      <c r="WIT39" s="267"/>
      <c r="WIU39" s="267"/>
      <c r="WIV39" s="267"/>
      <c r="WIW39" s="267"/>
      <c r="WIX39" s="267"/>
      <c r="WIY39" s="267"/>
      <c r="WIZ39" s="267"/>
      <c r="WJA39" s="267"/>
      <c r="WJB39" s="267"/>
      <c r="WJC39" s="267"/>
      <c r="WJD39" s="267"/>
      <c r="WJE39" s="267"/>
      <c r="WJF39" s="267"/>
      <c r="WJG39" s="267"/>
      <c r="WJH39" s="267"/>
      <c r="WJI39" s="267"/>
      <c r="WJJ39" s="267"/>
      <c r="WJK39" s="267"/>
      <c r="WJL39" s="267"/>
      <c r="WJM39" s="267"/>
      <c r="WJN39" s="267"/>
      <c r="WJO39" s="267"/>
      <c r="WJP39" s="267"/>
      <c r="WJQ39" s="267"/>
      <c r="WJR39" s="267"/>
      <c r="WJS39" s="267"/>
      <c r="WJT39" s="267"/>
      <c r="WJU39" s="267"/>
      <c r="WJV39" s="267"/>
      <c r="WJW39" s="267"/>
      <c r="WJX39" s="267"/>
      <c r="WJY39" s="267"/>
      <c r="WJZ39" s="267"/>
      <c r="WKA39" s="267"/>
      <c r="WKB39" s="267"/>
      <c r="WKC39" s="267"/>
      <c r="WKD39" s="267"/>
      <c r="WKE39" s="267"/>
      <c r="WKF39" s="267"/>
      <c r="WKG39" s="267"/>
      <c r="WKH39" s="267"/>
      <c r="WKI39" s="267"/>
      <c r="WKJ39" s="267"/>
      <c r="WKK39" s="267"/>
      <c r="WKL39" s="267"/>
      <c r="WKM39" s="267"/>
      <c r="WKN39" s="267"/>
      <c r="WKO39" s="267"/>
      <c r="WKP39" s="267"/>
      <c r="WKQ39" s="267"/>
      <c r="WKR39" s="267"/>
      <c r="WKS39" s="267"/>
      <c r="WKT39" s="267"/>
      <c r="WKU39" s="267"/>
      <c r="WKV39" s="267"/>
      <c r="WKW39" s="267"/>
      <c r="WKX39" s="267"/>
      <c r="WKY39" s="267"/>
      <c r="WKZ39" s="267"/>
      <c r="WLA39" s="267"/>
      <c r="WLB39" s="267"/>
      <c r="WLC39" s="267"/>
      <c r="WLD39" s="267"/>
      <c r="WLE39" s="267"/>
      <c r="WLF39" s="267"/>
      <c r="WLG39" s="267"/>
      <c r="WLH39" s="267"/>
      <c r="WLI39" s="267"/>
      <c r="WLJ39" s="267"/>
      <c r="WLK39" s="267"/>
      <c r="WLL39" s="267"/>
      <c r="WLM39" s="267"/>
      <c r="WLN39" s="267"/>
      <c r="WLO39" s="267"/>
      <c r="WLP39" s="267"/>
      <c r="WLQ39" s="267"/>
      <c r="WLR39" s="267"/>
      <c r="WLS39" s="267"/>
      <c r="WLT39" s="267"/>
      <c r="WLU39" s="267"/>
      <c r="WLV39" s="267"/>
      <c r="WLW39" s="267"/>
      <c r="WLX39" s="267"/>
      <c r="WLY39" s="267"/>
      <c r="WLZ39" s="267"/>
      <c r="WMA39" s="267"/>
      <c r="WMB39" s="267"/>
      <c r="WMC39" s="267"/>
      <c r="WMD39" s="267"/>
      <c r="WME39" s="267"/>
      <c r="WMF39" s="267"/>
      <c r="WMG39" s="267"/>
      <c r="WMH39" s="267"/>
      <c r="WMI39" s="267"/>
      <c r="WMJ39" s="267"/>
      <c r="WMK39" s="267"/>
      <c r="WML39" s="267"/>
      <c r="WMM39" s="267"/>
      <c r="WMN39" s="267"/>
      <c r="WMO39" s="267"/>
      <c r="WMP39" s="267"/>
      <c r="WMQ39" s="267"/>
      <c r="WMR39" s="267"/>
      <c r="WMS39" s="267"/>
      <c r="WMT39" s="267"/>
      <c r="WMU39" s="267"/>
      <c r="WMV39" s="267"/>
      <c r="WMW39" s="267"/>
      <c r="WMX39" s="267"/>
      <c r="WMY39" s="267"/>
      <c r="WMZ39" s="267"/>
      <c r="WNA39" s="267"/>
      <c r="WNB39" s="267"/>
      <c r="WNC39" s="267"/>
      <c r="WND39" s="267"/>
      <c r="WNE39" s="267"/>
      <c r="WNF39" s="267"/>
      <c r="WNG39" s="267"/>
      <c r="WNH39" s="267"/>
      <c r="WNI39" s="267"/>
      <c r="WNJ39" s="267"/>
      <c r="WNK39" s="267"/>
      <c r="WNL39" s="267"/>
      <c r="WNM39" s="267"/>
      <c r="WNN39" s="267"/>
      <c r="WNO39" s="267"/>
      <c r="WNP39" s="267"/>
      <c r="WNQ39" s="267"/>
      <c r="WNR39" s="267"/>
      <c r="WNS39" s="267"/>
      <c r="WNT39" s="267"/>
      <c r="WNU39" s="267"/>
      <c r="WNV39" s="267"/>
      <c r="WNW39" s="267"/>
      <c r="WNX39" s="267"/>
      <c r="WNY39" s="267"/>
      <c r="WNZ39" s="267"/>
      <c r="WOA39" s="267"/>
      <c r="WOB39" s="267"/>
      <c r="WOC39" s="267"/>
      <c r="WOD39" s="267"/>
      <c r="WOE39" s="267"/>
      <c r="WOF39" s="267"/>
      <c r="WOG39" s="267"/>
      <c r="WOH39" s="267"/>
      <c r="WOI39" s="267"/>
      <c r="WOJ39" s="267"/>
      <c r="WOK39" s="267"/>
      <c r="WOL39" s="267"/>
      <c r="WOM39" s="267"/>
      <c r="WON39" s="267"/>
      <c r="WOO39" s="267"/>
      <c r="WOP39" s="267"/>
      <c r="WOQ39" s="267"/>
      <c r="WOR39" s="267"/>
      <c r="WOS39" s="267"/>
      <c r="WOT39" s="267"/>
      <c r="WOU39" s="267"/>
      <c r="WOV39" s="267"/>
      <c r="WOW39" s="267"/>
      <c r="WOX39" s="267"/>
      <c r="WOY39" s="267"/>
      <c r="WOZ39" s="267"/>
      <c r="WPA39" s="267"/>
      <c r="WPB39" s="267"/>
      <c r="WPC39" s="267"/>
      <c r="WPD39" s="267"/>
      <c r="WPE39" s="267"/>
      <c r="WPF39" s="267"/>
      <c r="WPG39" s="267"/>
      <c r="WPH39" s="267"/>
      <c r="WPI39" s="267"/>
      <c r="WPJ39" s="267"/>
      <c r="WPK39" s="267"/>
      <c r="WPL39" s="267"/>
      <c r="WPM39" s="267"/>
      <c r="WPN39" s="267"/>
      <c r="WPO39" s="267"/>
      <c r="WPP39" s="267"/>
      <c r="WPQ39" s="267"/>
      <c r="WPR39" s="267"/>
      <c r="WPS39" s="267"/>
      <c r="WPT39" s="267"/>
      <c r="WPU39" s="267"/>
      <c r="WPV39" s="267"/>
      <c r="WPW39" s="267"/>
      <c r="WPX39" s="267"/>
      <c r="WPY39" s="267"/>
      <c r="WPZ39" s="267"/>
      <c r="WQA39" s="267"/>
      <c r="WQB39" s="267"/>
      <c r="WQC39" s="267"/>
      <c r="WQD39" s="267"/>
      <c r="WQE39" s="267"/>
      <c r="WQF39" s="267"/>
      <c r="WQG39" s="267"/>
      <c r="WQH39" s="267"/>
      <c r="WQI39" s="267"/>
      <c r="WQJ39" s="267"/>
      <c r="WQK39" s="267"/>
      <c r="WQL39" s="267"/>
      <c r="WQM39" s="267"/>
      <c r="WQN39" s="267"/>
      <c r="WQO39" s="267"/>
      <c r="WQP39" s="267"/>
      <c r="WQQ39" s="267"/>
      <c r="WQR39" s="267"/>
      <c r="WQS39" s="267"/>
      <c r="WQT39" s="267"/>
      <c r="WQU39" s="267"/>
      <c r="WQV39" s="267"/>
      <c r="WQW39" s="267"/>
      <c r="WQX39" s="267"/>
      <c r="WQY39" s="267"/>
      <c r="WQZ39" s="267"/>
      <c r="WRA39" s="267"/>
      <c r="WRB39" s="267"/>
      <c r="WRC39" s="267"/>
      <c r="WRD39" s="267"/>
      <c r="WRE39" s="267"/>
      <c r="WRF39" s="267"/>
      <c r="WRG39" s="267"/>
      <c r="WRH39" s="267"/>
      <c r="WRI39" s="267"/>
      <c r="WRJ39" s="267"/>
      <c r="WRK39" s="267"/>
      <c r="WRL39" s="267"/>
      <c r="WRM39" s="267"/>
      <c r="WRN39" s="267"/>
      <c r="WRO39" s="267"/>
      <c r="WRP39" s="267"/>
      <c r="WRQ39" s="267"/>
      <c r="WRR39" s="267"/>
      <c r="WRS39" s="267"/>
      <c r="WRT39" s="267"/>
      <c r="WRU39" s="267"/>
      <c r="WRV39" s="267"/>
      <c r="WRW39" s="267"/>
      <c r="WRX39" s="267"/>
      <c r="WRY39" s="267"/>
      <c r="WRZ39" s="267"/>
      <c r="WSA39" s="267"/>
      <c r="WSB39" s="267"/>
      <c r="WSC39" s="267"/>
      <c r="WSD39" s="267"/>
      <c r="WSE39" s="267"/>
      <c r="WSF39" s="267"/>
      <c r="WSG39" s="267"/>
      <c r="WSH39" s="267"/>
      <c r="WSI39" s="267"/>
      <c r="WSJ39" s="267"/>
      <c r="WSK39" s="267"/>
      <c r="WSL39" s="267"/>
      <c r="WSM39" s="267"/>
      <c r="WSN39" s="267"/>
      <c r="WSO39" s="267"/>
      <c r="WSP39" s="267"/>
      <c r="WSQ39" s="267"/>
      <c r="WSR39" s="267"/>
      <c r="WSS39" s="267"/>
      <c r="WST39" s="267"/>
      <c r="WSU39" s="267"/>
      <c r="WSV39" s="267"/>
      <c r="WSW39" s="267"/>
      <c r="WSX39" s="267"/>
      <c r="WSY39" s="267"/>
      <c r="WSZ39" s="267"/>
      <c r="WTA39" s="267"/>
      <c r="WTB39" s="267"/>
      <c r="WTC39" s="267"/>
      <c r="WTD39" s="267"/>
      <c r="WTE39" s="267"/>
      <c r="WTF39" s="267"/>
      <c r="WTG39" s="267"/>
      <c r="WTH39" s="267"/>
      <c r="WTI39" s="267"/>
      <c r="WTJ39" s="267"/>
      <c r="WTK39" s="267"/>
      <c r="WTL39" s="267"/>
      <c r="WTM39" s="267"/>
      <c r="WTN39" s="267"/>
      <c r="WTO39" s="267"/>
      <c r="WTP39" s="267"/>
      <c r="WTQ39" s="267"/>
      <c r="WTR39" s="267"/>
      <c r="WTS39" s="267"/>
      <c r="WTT39" s="267"/>
      <c r="WTU39" s="267"/>
      <c r="WTV39" s="267"/>
      <c r="WTW39" s="267"/>
      <c r="WTX39" s="267"/>
      <c r="WTY39" s="267"/>
      <c r="WTZ39" s="267"/>
      <c r="WUA39" s="267"/>
      <c r="WUB39" s="267"/>
      <c r="WUC39" s="267"/>
      <c r="WUD39" s="267"/>
      <c r="WUE39" s="267"/>
      <c r="WUF39" s="267"/>
      <c r="WUG39" s="267"/>
      <c r="WUH39" s="267"/>
      <c r="WUI39" s="267"/>
      <c r="WUJ39" s="267"/>
      <c r="WUK39" s="267"/>
      <c r="WUL39" s="267"/>
      <c r="WUM39" s="267"/>
      <c r="WUN39" s="267"/>
      <c r="WUO39" s="267"/>
      <c r="WUP39" s="267"/>
      <c r="WUQ39" s="267"/>
      <c r="WUR39" s="267"/>
      <c r="WUS39" s="267"/>
      <c r="WUT39" s="267"/>
      <c r="WUU39" s="267"/>
      <c r="WUV39" s="267"/>
      <c r="WUW39" s="267"/>
      <c r="WUX39" s="267"/>
      <c r="WUY39" s="267"/>
      <c r="WUZ39" s="267"/>
      <c r="WVA39" s="267"/>
      <c r="WVB39" s="267"/>
      <c r="WVC39" s="267"/>
      <c r="WVD39" s="267"/>
      <c r="WVE39" s="267"/>
      <c r="WVF39" s="267"/>
      <c r="WVG39" s="267"/>
      <c r="WVH39" s="267"/>
      <c r="WVI39" s="267"/>
      <c r="WVJ39" s="267"/>
      <c r="WVK39" s="267"/>
      <c r="WVL39" s="267"/>
      <c r="WVM39" s="267"/>
      <c r="WVN39" s="267"/>
      <c r="WVO39" s="267"/>
      <c r="WVP39" s="267"/>
      <c r="WVQ39" s="267"/>
      <c r="WVR39" s="267"/>
      <c r="WVS39" s="267"/>
      <c r="WVT39" s="267"/>
      <c r="WVU39" s="267"/>
      <c r="WVV39" s="267"/>
      <c r="WVW39" s="267"/>
      <c r="WVX39" s="267"/>
      <c r="WVY39" s="267"/>
      <c r="WVZ39" s="267"/>
      <c r="WWA39" s="267"/>
      <c r="WWB39" s="267"/>
      <c r="WWC39" s="267"/>
      <c r="WWD39" s="267"/>
      <c r="WWE39" s="267"/>
      <c r="WWF39" s="267"/>
      <c r="WWG39" s="267"/>
      <c r="WWH39" s="267"/>
      <c r="WWI39" s="267"/>
      <c r="WWJ39" s="267"/>
      <c r="WWK39" s="267"/>
      <c r="WWL39" s="267"/>
      <c r="WWM39" s="267"/>
      <c r="WWN39" s="267"/>
      <c r="WWO39" s="267"/>
      <c r="WWP39" s="267"/>
      <c r="WWQ39" s="267"/>
      <c r="WWR39" s="267"/>
      <c r="WWS39" s="267"/>
      <c r="WWT39" s="267"/>
      <c r="WWU39" s="267"/>
      <c r="WWV39" s="267"/>
      <c r="WWW39" s="267"/>
      <c r="WWX39" s="267"/>
      <c r="WWY39" s="267"/>
      <c r="WWZ39" s="267"/>
      <c r="WXA39" s="267"/>
      <c r="WXB39" s="267"/>
      <c r="WXC39" s="267"/>
      <c r="WXD39" s="267"/>
      <c r="WXE39" s="267"/>
      <c r="WXF39" s="267"/>
      <c r="WXG39" s="267"/>
      <c r="WXH39" s="267"/>
      <c r="WXI39" s="267"/>
      <c r="WXJ39" s="267"/>
      <c r="WXK39" s="267"/>
      <c r="WXL39" s="267"/>
      <c r="WXM39" s="267"/>
      <c r="WXN39" s="267"/>
      <c r="WXO39" s="267"/>
      <c r="WXP39" s="267"/>
      <c r="WXQ39" s="267"/>
      <c r="WXR39" s="267"/>
      <c r="WXS39" s="267"/>
      <c r="WXT39" s="267"/>
      <c r="WXU39" s="267"/>
      <c r="WXV39" s="267"/>
      <c r="WXW39" s="267"/>
      <c r="WXX39" s="267"/>
      <c r="WXY39" s="267"/>
      <c r="WXZ39" s="267"/>
      <c r="WYA39" s="267"/>
      <c r="WYB39" s="267"/>
      <c r="WYC39" s="267"/>
      <c r="WYD39" s="267"/>
      <c r="WYE39" s="267"/>
      <c r="WYF39" s="267"/>
      <c r="WYG39" s="267"/>
      <c r="WYH39" s="267"/>
      <c r="WYI39" s="267"/>
      <c r="WYJ39" s="267"/>
      <c r="WYK39" s="267"/>
      <c r="WYL39" s="267"/>
      <c r="WYM39" s="267"/>
      <c r="WYN39" s="267"/>
      <c r="WYO39" s="267"/>
      <c r="WYP39" s="267"/>
      <c r="WYQ39" s="267"/>
      <c r="WYR39" s="267"/>
      <c r="WYS39" s="267"/>
      <c r="WYT39" s="267"/>
      <c r="WYU39" s="267"/>
      <c r="WYV39" s="267"/>
      <c r="WYW39" s="267"/>
      <c r="WYX39" s="267"/>
      <c r="WYY39" s="267"/>
      <c r="WYZ39" s="267"/>
      <c r="WZA39" s="267"/>
      <c r="WZB39" s="267"/>
      <c r="WZC39" s="267"/>
      <c r="WZD39" s="267"/>
      <c r="WZE39" s="267"/>
      <c r="WZF39" s="267"/>
      <c r="WZG39" s="267"/>
      <c r="WZH39" s="267"/>
      <c r="WZI39" s="267"/>
      <c r="WZJ39" s="267"/>
      <c r="WZK39" s="267"/>
      <c r="WZL39" s="267"/>
      <c r="WZM39" s="267"/>
      <c r="WZN39" s="267"/>
      <c r="WZO39" s="267"/>
      <c r="WZP39" s="267"/>
      <c r="WZQ39" s="267"/>
      <c r="WZR39" s="267"/>
      <c r="WZS39" s="267"/>
      <c r="WZT39" s="267"/>
      <c r="WZU39" s="267"/>
      <c r="WZV39" s="267"/>
      <c r="WZW39" s="267"/>
      <c r="WZX39" s="267"/>
      <c r="WZY39" s="267"/>
      <c r="WZZ39" s="267"/>
      <c r="XAA39" s="267"/>
      <c r="XAB39" s="267"/>
      <c r="XAC39" s="267"/>
      <c r="XAD39" s="267"/>
      <c r="XAE39" s="267"/>
      <c r="XAF39" s="267"/>
      <c r="XAG39" s="267"/>
      <c r="XAH39" s="267"/>
      <c r="XAI39" s="267"/>
      <c r="XAJ39" s="267"/>
      <c r="XAK39" s="267"/>
      <c r="XAL39" s="267"/>
      <c r="XAM39" s="267"/>
      <c r="XAN39" s="267"/>
      <c r="XAO39" s="267"/>
      <c r="XAP39" s="267"/>
      <c r="XAQ39" s="267"/>
      <c r="XAR39" s="267"/>
      <c r="XAS39" s="267"/>
      <c r="XAT39" s="267"/>
      <c r="XAU39" s="267"/>
      <c r="XAV39" s="267"/>
      <c r="XAW39" s="267"/>
      <c r="XAX39" s="267"/>
      <c r="XAY39" s="267"/>
      <c r="XAZ39" s="267"/>
      <c r="XBA39" s="267"/>
      <c r="XBB39" s="267"/>
      <c r="XBC39" s="267"/>
      <c r="XBD39" s="267"/>
      <c r="XBE39" s="267"/>
      <c r="XBF39" s="267"/>
      <c r="XBG39" s="267"/>
      <c r="XBH39" s="267"/>
      <c r="XBI39" s="267"/>
      <c r="XBJ39" s="267"/>
      <c r="XBK39" s="267"/>
      <c r="XBL39" s="267"/>
      <c r="XBM39" s="267"/>
      <c r="XBN39" s="267"/>
      <c r="XBO39" s="267"/>
      <c r="XBP39" s="267"/>
      <c r="XBQ39" s="267"/>
      <c r="XBR39" s="267"/>
      <c r="XBS39" s="267"/>
      <c r="XBT39" s="267"/>
      <c r="XBU39" s="267"/>
      <c r="XBV39" s="267"/>
      <c r="XBW39" s="267"/>
      <c r="XBX39" s="267"/>
      <c r="XBY39" s="267"/>
      <c r="XBZ39" s="267"/>
      <c r="XCA39" s="267"/>
      <c r="XCB39" s="267"/>
      <c r="XCC39" s="267"/>
      <c r="XCD39" s="267"/>
      <c r="XCE39" s="267"/>
      <c r="XCF39" s="267"/>
      <c r="XCG39" s="267"/>
      <c r="XCH39" s="267"/>
      <c r="XCI39" s="267"/>
      <c r="XCJ39" s="267"/>
      <c r="XCK39" s="267"/>
      <c r="XCL39" s="267"/>
      <c r="XCM39" s="267"/>
      <c r="XCN39" s="267"/>
      <c r="XCO39" s="267"/>
      <c r="XCP39" s="267"/>
      <c r="XCQ39" s="267"/>
      <c r="XCR39" s="267"/>
      <c r="XCS39" s="267"/>
      <c r="XCT39" s="267"/>
      <c r="XCU39" s="267"/>
      <c r="XCV39" s="267"/>
      <c r="XCW39" s="267"/>
      <c r="XCX39" s="267"/>
      <c r="XCY39" s="267"/>
      <c r="XCZ39" s="267"/>
      <c r="XDA39" s="267"/>
      <c r="XDB39" s="267"/>
      <c r="XDC39" s="267"/>
      <c r="XDD39" s="267"/>
      <c r="XDE39" s="267"/>
      <c r="XDF39" s="267"/>
      <c r="XDG39" s="267"/>
      <c r="XDH39" s="267"/>
      <c r="XDI39" s="267"/>
      <c r="XDJ39" s="267"/>
      <c r="XDK39" s="267"/>
      <c r="XDL39" s="267"/>
      <c r="XDM39" s="267"/>
      <c r="XDN39" s="267"/>
      <c r="XDO39" s="267"/>
      <c r="XDP39" s="267"/>
      <c r="XDQ39" s="267"/>
      <c r="XDR39" s="267"/>
      <c r="XDS39" s="267"/>
      <c r="XDT39" s="267"/>
      <c r="XDU39" s="267"/>
      <c r="XDV39" s="267"/>
      <c r="XDW39" s="267"/>
      <c r="XDX39" s="267"/>
      <c r="XDY39" s="267"/>
      <c r="XDZ39" s="267"/>
      <c r="XEA39" s="267"/>
      <c r="XEB39" s="267"/>
      <c r="XEC39" s="267"/>
      <c r="XED39" s="267"/>
      <c r="XEE39" s="267"/>
      <c r="XEF39" s="267"/>
      <c r="XEG39" s="267"/>
      <c r="XEH39" s="267"/>
      <c r="XEI39" s="267"/>
      <c r="XEJ39" s="267"/>
      <c r="XEK39" s="267"/>
      <c r="XEL39" s="267"/>
      <c r="XEM39" s="267"/>
      <c r="XEN39" s="267"/>
      <c r="XEO39" s="267"/>
      <c r="XEP39" s="267"/>
      <c r="XEQ39" s="267"/>
      <c r="XER39" s="267"/>
      <c r="XES39" s="267"/>
      <c r="XET39" s="267"/>
      <c r="XEU39" s="267"/>
      <c r="XEV39" s="267"/>
      <c r="XEW39" s="267"/>
      <c r="XEX39" s="267"/>
      <c r="XEY39" s="267"/>
      <c r="XEZ39" s="267"/>
      <c r="XFA39" s="267"/>
      <c r="XFB39" s="267"/>
      <c r="XFC39" s="267"/>
    </row>
  </sheetData>
  <mergeCells count="1939">
    <mergeCell ref="WNQ39:WOG39"/>
    <mergeCell ref="WOH39:WOX39"/>
    <mergeCell ref="WOY39:WPO39"/>
    <mergeCell ref="WPP39:WQF39"/>
    <mergeCell ref="WQG39:WQW39"/>
    <mergeCell ref="WQX39:WRN39"/>
    <mergeCell ref="WJS39:WKI39"/>
    <mergeCell ref="WKJ39:WKZ39"/>
    <mergeCell ref="WLA39:WLQ39"/>
    <mergeCell ref="XDI39:XDY39"/>
    <mergeCell ref="XDZ39:XEP39"/>
    <mergeCell ref="XEQ39:XFC39"/>
    <mergeCell ref="WZK39:XAA39"/>
    <mergeCell ref="XAB39:XAR39"/>
    <mergeCell ref="XAS39:XBI39"/>
    <mergeCell ref="XBJ39:XBZ39"/>
    <mergeCell ref="XCA39:XCQ39"/>
    <mergeCell ref="XCR39:XDH39"/>
    <mergeCell ref="WVM39:WWC39"/>
    <mergeCell ref="WWD39:WWT39"/>
    <mergeCell ref="WWU39:WXK39"/>
    <mergeCell ref="WXL39:WYB39"/>
    <mergeCell ref="WYC39:WYS39"/>
    <mergeCell ref="WYT39:WZJ39"/>
    <mergeCell ref="WRO39:WSE39"/>
    <mergeCell ref="WSF39:WSV39"/>
    <mergeCell ref="WSW39:WTM39"/>
    <mergeCell ref="WTN39:WUD39"/>
    <mergeCell ref="WUE39:WUU39"/>
    <mergeCell ref="WUV39:WVL39"/>
    <mergeCell ref="WLR39:WMH39"/>
    <mergeCell ref="WMI39:WMY39"/>
    <mergeCell ref="WMZ39:WNP39"/>
    <mergeCell ref="WFU39:WGK39"/>
    <mergeCell ref="WGL39:WHB39"/>
    <mergeCell ref="WHC39:WHS39"/>
    <mergeCell ref="WHT39:WIJ39"/>
    <mergeCell ref="WIK39:WJA39"/>
    <mergeCell ref="WJB39:WJR39"/>
    <mergeCell ref="WBW39:WCM39"/>
    <mergeCell ref="WCN39:WDD39"/>
    <mergeCell ref="WDE39:WDU39"/>
    <mergeCell ref="WDV39:WEL39"/>
    <mergeCell ref="WEM39:WFC39"/>
    <mergeCell ref="WFD39:WFT39"/>
    <mergeCell ref="VXY39:VYO39"/>
    <mergeCell ref="VYP39:VZF39"/>
    <mergeCell ref="VZG39:VZW39"/>
    <mergeCell ref="VZX39:WAN39"/>
    <mergeCell ref="WAO39:WBE39"/>
    <mergeCell ref="WBF39:WBV39"/>
    <mergeCell ref="VUA39:VUQ39"/>
    <mergeCell ref="VUR39:VVH39"/>
    <mergeCell ref="VVI39:VVY39"/>
    <mergeCell ref="VVZ39:VWP39"/>
    <mergeCell ref="VWQ39:VXG39"/>
    <mergeCell ref="VXH39:VXX39"/>
    <mergeCell ref="VQC39:VQS39"/>
    <mergeCell ref="VQT39:VRJ39"/>
    <mergeCell ref="VRK39:VSA39"/>
    <mergeCell ref="VSB39:VSR39"/>
    <mergeCell ref="VSS39:VTI39"/>
    <mergeCell ref="VTJ39:VTZ39"/>
    <mergeCell ref="VME39:VMU39"/>
    <mergeCell ref="VMV39:VNL39"/>
    <mergeCell ref="VNM39:VOC39"/>
    <mergeCell ref="VOD39:VOT39"/>
    <mergeCell ref="VOU39:VPK39"/>
    <mergeCell ref="VPL39:VQB39"/>
    <mergeCell ref="VIG39:VIW39"/>
    <mergeCell ref="VIX39:VJN39"/>
    <mergeCell ref="VJO39:VKE39"/>
    <mergeCell ref="VKF39:VKV39"/>
    <mergeCell ref="VKW39:VLM39"/>
    <mergeCell ref="VLN39:VMD39"/>
    <mergeCell ref="VEI39:VEY39"/>
    <mergeCell ref="VEZ39:VFP39"/>
    <mergeCell ref="VFQ39:VGG39"/>
    <mergeCell ref="VGH39:VGX39"/>
    <mergeCell ref="VGY39:VHO39"/>
    <mergeCell ref="VHP39:VIF39"/>
    <mergeCell ref="VAK39:VBA39"/>
    <mergeCell ref="VBB39:VBR39"/>
    <mergeCell ref="VBS39:VCI39"/>
    <mergeCell ref="VCJ39:VCZ39"/>
    <mergeCell ref="VDA39:VDQ39"/>
    <mergeCell ref="VDR39:VEH39"/>
    <mergeCell ref="UWM39:UXC39"/>
    <mergeCell ref="UXD39:UXT39"/>
    <mergeCell ref="UXU39:UYK39"/>
    <mergeCell ref="UYL39:UZB39"/>
    <mergeCell ref="UZC39:UZS39"/>
    <mergeCell ref="UZT39:VAJ39"/>
    <mergeCell ref="USO39:UTE39"/>
    <mergeCell ref="UTF39:UTV39"/>
    <mergeCell ref="UTW39:UUM39"/>
    <mergeCell ref="UUN39:UVD39"/>
    <mergeCell ref="UVE39:UVU39"/>
    <mergeCell ref="UVV39:UWL39"/>
    <mergeCell ref="UOQ39:UPG39"/>
    <mergeCell ref="UPH39:UPX39"/>
    <mergeCell ref="UPY39:UQO39"/>
    <mergeCell ref="UQP39:URF39"/>
    <mergeCell ref="URG39:URW39"/>
    <mergeCell ref="URX39:USN39"/>
    <mergeCell ref="UKS39:ULI39"/>
    <mergeCell ref="ULJ39:ULZ39"/>
    <mergeCell ref="UMA39:UMQ39"/>
    <mergeCell ref="UMR39:UNH39"/>
    <mergeCell ref="UNI39:UNY39"/>
    <mergeCell ref="UNZ39:UOP39"/>
    <mergeCell ref="UGU39:UHK39"/>
    <mergeCell ref="UHL39:UIB39"/>
    <mergeCell ref="UIC39:UIS39"/>
    <mergeCell ref="UIT39:UJJ39"/>
    <mergeCell ref="UJK39:UKA39"/>
    <mergeCell ref="UKB39:UKR39"/>
    <mergeCell ref="UCW39:UDM39"/>
    <mergeCell ref="UDN39:UED39"/>
    <mergeCell ref="UEE39:UEU39"/>
    <mergeCell ref="UEV39:UFL39"/>
    <mergeCell ref="UFM39:UGC39"/>
    <mergeCell ref="UGD39:UGT39"/>
    <mergeCell ref="TYY39:TZO39"/>
    <mergeCell ref="TZP39:UAF39"/>
    <mergeCell ref="UAG39:UAW39"/>
    <mergeCell ref="UAX39:UBN39"/>
    <mergeCell ref="UBO39:UCE39"/>
    <mergeCell ref="UCF39:UCV39"/>
    <mergeCell ref="TVA39:TVQ39"/>
    <mergeCell ref="TVR39:TWH39"/>
    <mergeCell ref="TWI39:TWY39"/>
    <mergeCell ref="TWZ39:TXP39"/>
    <mergeCell ref="TXQ39:TYG39"/>
    <mergeCell ref="TYH39:TYX39"/>
    <mergeCell ref="TRC39:TRS39"/>
    <mergeCell ref="TRT39:TSJ39"/>
    <mergeCell ref="TSK39:TTA39"/>
    <mergeCell ref="TTB39:TTR39"/>
    <mergeCell ref="TTS39:TUI39"/>
    <mergeCell ref="TUJ39:TUZ39"/>
    <mergeCell ref="TNE39:TNU39"/>
    <mergeCell ref="TNV39:TOL39"/>
    <mergeCell ref="TOM39:TPC39"/>
    <mergeCell ref="TPD39:TPT39"/>
    <mergeCell ref="TPU39:TQK39"/>
    <mergeCell ref="TQL39:TRB39"/>
    <mergeCell ref="TJG39:TJW39"/>
    <mergeCell ref="TJX39:TKN39"/>
    <mergeCell ref="TKO39:TLE39"/>
    <mergeCell ref="TLF39:TLV39"/>
    <mergeCell ref="TLW39:TMM39"/>
    <mergeCell ref="TMN39:TND39"/>
    <mergeCell ref="TFI39:TFY39"/>
    <mergeCell ref="TFZ39:TGP39"/>
    <mergeCell ref="TGQ39:THG39"/>
    <mergeCell ref="THH39:THX39"/>
    <mergeCell ref="THY39:TIO39"/>
    <mergeCell ref="TIP39:TJF39"/>
    <mergeCell ref="TBK39:TCA39"/>
    <mergeCell ref="TCB39:TCR39"/>
    <mergeCell ref="TCS39:TDI39"/>
    <mergeCell ref="TDJ39:TDZ39"/>
    <mergeCell ref="TEA39:TEQ39"/>
    <mergeCell ref="TER39:TFH39"/>
    <mergeCell ref="SXM39:SYC39"/>
    <mergeCell ref="SYD39:SYT39"/>
    <mergeCell ref="SYU39:SZK39"/>
    <mergeCell ref="SZL39:TAB39"/>
    <mergeCell ref="TAC39:TAS39"/>
    <mergeCell ref="TAT39:TBJ39"/>
    <mergeCell ref="STO39:SUE39"/>
    <mergeCell ref="SUF39:SUV39"/>
    <mergeCell ref="SUW39:SVM39"/>
    <mergeCell ref="SVN39:SWD39"/>
    <mergeCell ref="SWE39:SWU39"/>
    <mergeCell ref="SWV39:SXL39"/>
    <mergeCell ref="SPQ39:SQG39"/>
    <mergeCell ref="SQH39:SQX39"/>
    <mergeCell ref="SQY39:SRO39"/>
    <mergeCell ref="SRP39:SSF39"/>
    <mergeCell ref="SSG39:SSW39"/>
    <mergeCell ref="SSX39:STN39"/>
    <mergeCell ref="SLS39:SMI39"/>
    <mergeCell ref="SMJ39:SMZ39"/>
    <mergeCell ref="SNA39:SNQ39"/>
    <mergeCell ref="SNR39:SOH39"/>
    <mergeCell ref="SOI39:SOY39"/>
    <mergeCell ref="SOZ39:SPP39"/>
    <mergeCell ref="SHU39:SIK39"/>
    <mergeCell ref="SIL39:SJB39"/>
    <mergeCell ref="SJC39:SJS39"/>
    <mergeCell ref="SJT39:SKJ39"/>
    <mergeCell ref="SKK39:SLA39"/>
    <mergeCell ref="SLB39:SLR39"/>
    <mergeCell ref="SDW39:SEM39"/>
    <mergeCell ref="SEN39:SFD39"/>
    <mergeCell ref="SFE39:SFU39"/>
    <mergeCell ref="SFV39:SGL39"/>
    <mergeCell ref="SGM39:SHC39"/>
    <mergeCell ref="SHD39:SHT39"/>
    <mergeCell ref="RZY39:SAO39"/>
    <mergeCell ref="SAP39:SBF39"/>
    <mergeCell ref="SBG39:SBW39"/>
    <mergeCell ref="SBX39:SCN39"/>
    <mergeCell ref="SCO39:SDE39"/>
    <mergeCell ref="SDF39:SDV39"/>
    <mergeCell ref="RWA39:RWQ39"/>
    <mergeCell ref="RWR39:RXH39"/>
    <mergeCell ref="RXI39:RXY39"/>
    <mergeCell ref="RXZ39:RYP39"/>
    <mergeCell ref="RYQ39:RZG39"/>
    <mergeCell ref="RZH39:RZX39"/>
    <mergeCell ref="RSC39:RSS39"/>
    <mergeCell ref="RST39:RTJ39"/>
    <mergeCell ref="RTK39:RUA39"/>
    <mergeCell ref="RUB39:RUR39"/>
    <mergeCell ref="RUS39:RVI39"/>
    <mergeCell ref="RVJ39:RVZ39"/>
    <mergeCell ref="ROE39:ROU39"/>
    <mergeCell ref="ROV39:RPL39"/>
    <mergeCell ref="RPM39:RQC39"/>
    <mergeCell ref="RQD39:RQT39"/>
    <mergeCell ref="RQU39:RRK39"/>
    <mergeCell ref="RRL39:RSB39"/>
    <mergeCell ref="RKG39:RKW39"/>
    <mergeCell ref="RKX39:RLN39"/>
    <mergeCell ref="RLO39:RME39"/>
    <mergeCell ref="RMF39:RMV39"/>
    <mergeCell ref="RMW39:RNM39"/>
    <mergeCell ref="RNN39:ROD39"/>
    <mergeCell ref="RGI39:RGY39"/>
    <mergeCell ref="RGZ39:RHP39"/>
    <mergeCell ref="RHQ39:RIG39"/>
    <mergeCell ref="RIH39:RIX39"/>
    <mergeCell ref="RIY39:RJO39"/>
    <mergeCell ref="RJP39:RKF39"/>
    <mergeCell ref="RCK39:RDA39"/>
    <mergeCell ref="RDB39:RDR39"/>
    <mergeCell ref="RDS39:REI39"/>
    <mergeCell ref="REJ39:REZ39"/>
    <mergeCell ref="RFA39:RFQ39"/>
    <mergeCell ref="RFR39:RGH39"/>
    <mergeCell ref="QYM39:QZC39"/>
    <mergeCell ref="QZD39:QZT39"/>
    <mergeCell ref="QZU39:RAK39"/>
    <mergeCell ref="RAL39:RBB39"/>
    <mergeCell ref="RBC39:RBS39"/>
    <mergeCell ref="RBT39:RCJ39"/>
    <mergeCell ref="QUO39:QVE39"/>
    <mergeCell ref="QVF39:QVV39"/>
    <mergeCell ref="QVW39:QWM39"/>
    <mergeCell ref="QWN39:QXD39"/>
    <mergeCell ref="QXE39:QXU39"/>
    <mergeCell ref="QXV39:QYL39"/>
    <mergeCell ref="QQQ39:QRG39"/>
    <mergeCell ref="QRH39:QRX39"/>
    <mergeCell ref="QRY39:QSO39"/>
    <mergeCell ref="QSP39:QTF39"/>
    <mergeCell ref="QTG39:QTW39"/>
    <mergeCell ref="QTX39:QUN39"/>
    <mergeCell ref="QMS39:QNI39"/>
    <mergeCell ref="QNJ39:QNZ39"/>
    <mergeCell ref="QOA39:QOQ39"/>
    <mergeCell ref="QOR39:QPH39"/>
    <mergeCell ref="QPI39:QPY39"/>
    <mergeCell ref="QPZ39:QQP39"/>
    <mergeCell ref="QIU39:QJK39"/>
    <mergeCell ref="QJL39:QKB39"/>
    <mergeCell ref="QKC39:QKS39"/>
    <mergeCell ref="QKT39:QLJ39"/>
    <mergeCell ref="QLK39:QMA39"/>
    <mergeCell ref="QMB39:QMR39"/>
    <mergeCell ref="QEW39:QFM39"/>
    <mergeCell ref="QFN39:QGD39"/>
    <mergeCell ref="QGE39:QGU39"/>
    <mergeCell ref="QGV39:QHL39"/>
    <mergeCell ref="QHM39:QIC39"/>
    <mergeCell ref="QID39:QIT39"/>
    <mergeCell ref="QAY39:QBO39"/>
    <mergeCell ref="QBP39:QCF39"/>
    <mergeCell ref="QCG39:QCW39"/>
    <mergeCell ref="QCX39:QDN39"/>
    <mergeCell ref="QDO39:QEE39"/>
    <mergeCell ref="QEF39:QEV39"/>
    <mergeCell ref="PXA39:PXQ39"/>
    <mergeCell ref="PXR39:PYH39"/>
    <mergeCell ref="PYI39:PYY39"/>
    <mergeCell ref="PYZ39:PZP39"/>
    <mergeCell ref="PZQ39:QAG39"/>
    <mergeCell ref="QAH39:QAX39"/>
    <mergeCell ref="PTC39:PTS39"/>
    <mergeCell ref="PTT39:PUJ39"/>
    <mergeCell ref="PUK39:PVA39"/>
    <mergeCell ref="PVB39:PVR39"/>
    <mergeCell ref="PVS39:PWI39"/>
    <mergeCell ref="PWJ39:PWZ39"/>
    <mergeCell ref="PPE39:PPU39"/>
    <mergeCell ref="PPV39:PQL39"/>
    <mergeCell ref="PQM39:PRC39"/>
    <mergeCell ref="PRD39:PRT39"/>
    <mergeCell ref="PRU39:PSK39"/>
    <mergeCell ref="PSL39:PTB39"/>
    <mergeCell ref="PLG39:PLW39"/>
    <mergeCell ref="PLX39:PMN39"/>
    <mergeCell ref="PMO39:PNE39"/>
    <mergeCell ref="PNF39:PNV39"/>
    <mergeCell ref="PNW39:POM39"/>
    <mergeCell ref="PON39:PPD39"/>
    <mergeCell ref="PHI39:PHY39"/>
    <mergeCell ref="PHZ39:PIP39"/>
    <mergeCell ref="PIQ39:PJG39"/>
    <mergeCell ref="PJH39:PJX39"/>
    <mergeCell ref="PJY39:PKO39"/>
    <mergeCell ref="PKP39:PLF39"/>
    <mergeCell ref="PDK39:PEA39"/>
    <mergeCell ref="PEB39:PER39"/>
    <mergeCell ref="PES39:PFI39"/>
    <mergeCell ref="PFJ39:PFZ39"/>
    <mergeCell ref="PGA39:PGQ39"/>
    <mergeCell ref="PGR39:PHH39"/>
    <mergeCell ref="OZM39:PAC39"/>
    <mergeCell ref="PAD39:PAT39"/>
    <mergeCell ref="PAU39:PBK39"/>
    <mergeCell ref="PBL39:PCB39"/>
    <mergeCell ref="PCC39:PCS39"/>
    <mergeCell ref="PCT39:PDJ39"/>
    <mergeCell ref="OVO39:OWE39"/>
    <mergeCell ref="OWF39:OWV39"/>
    <mergeCell ref="OWW39:OXM39"/>
    <mergeCell ref="OXN39:OYD39"/>
    <mergeCell ref="OYE39:OYU39"/>
    <mergeCell ref="OYV39:OZL39"/>
    <mergeCell ref="ORQ39:OSG39"/>
    <mergeCell ref="OSH39:OSX39"/>
    <mergeCell ref="OSY39:OTO39"/>
    <mergeCell ref="OTP39:OUF39"/>
    <mergeCell ref="OUG39:OUW39"/>
    <mergeCell ref="OUX39:OVN39"/>
    <mergeCell ref="ONS39:OOI39"/>
    <mergeCell ref="OOJ39:OOZ39"/>
    <mergeCell ref="OPA39:OPQ39"/>
    <mergeCell ref="OPR39:OQH39"/>
    <mergeCell ref="OQI39:OQY39"/>
    <mergeCell ref="OQZ39:ORP39"/>
    <mergeCell ref="OJU39:OKK39"/>
    <mergeCell ref="OKL39:OLB39"/>
    <mergeCell ref="OLC39:OLS39"/>
    <mergeCell ref="OLT39:OMJ39"/>
    <mergeCell ref="OMK39:ONA39"/>
    <mergeCell ref="ONB39:ONR39"/>
    <mergeCell ref="OFW39:OGM39"/>
    <mergeCell ref="OGN39:OHD39"/>
    <mergeCell ref="OHE39:OHU39"/>
    <mergeCell ref="OHV39:OIL39"/>
    <mergeCell ref="OIM39:OJC39"/>
    <mergeCell ref="OJD39:OJT39"/>
    <mergeCell ref="OBY39:OCO39"/>
    <mergeCell ref="OCP39:ODF39"/>
    <mergeCell ref="ODG39:ODW39"/>
    <mergeCell ref="ODX39:OEN39"/>
    <mergeCell ref="OEO39:OFE39"/>
    <mergeCell ref="OFF39:OFV39"/>
    <mergeCell ref="NYA39:NYQ39"/>
    <mergeCell ref="NYR39:NZH39"/>
    <mergeCell ref="NZI39:NZY39"/>
    <mergeCell ref="NZZ39:OAP39"/>
    <mergeCell ref="OAQ39:OBG39"/>
    <mergeCell ref="OBH39:OBX39"/>
    <mergeCell ref="NUC39:NUS39"/>
    <mergeCell ref="NUT39:NVJ39"/>
    <mergeCell ref="NVK39:NWA39"/>
    <mergeCell ref="NWB39:NWR39"/>
    <mergeCell ref="NWS39:NXI39"/>
    <mergeCell ref="NXJ39:NXZ39"/>
    <mergeCell ref="NQE39:NQU39"/>
    <mergeCell ref="NQV39:NRL39"/>
    <mergeCell ref="NRM39:NSC39"/>
    <mergeCell ref="NSD39:NST39"/>
    <mergeCell ref="NSU39:NTK39"/>
    <mergeCell ref="NTL39:NUB39"/>
    <mergeCell ref="NMG39:NMW39"/>
    <mergeCell ref="NMX39:NNN39"/>
    <mergeCell ref="NNO39:NOE39"/>
    <mergeCell ref="NOF39:NOV39"/>
    <mergeCell ref="NOW39:NPM39"/>
    <mergeCell ref="NPN39:NQD39"/>
    <mergeCell ref="NII39:NIY39"/>
    <mergeCell ref="NIZ39:NJP39"/>
    <mergeCell ref="NJQ39:NKG39"/>
    <mergeCell ref="NKH39:NKX39"/>
    <mergeCell ref="NKY39:NLO39"/>
    <mergeCell ref="NLP39:NMF39"/>
    <mergeCell ref="NEK39:NFA39"/>
    <mergeCell ref="NFB39:NFR39"/>
    <mergeCell ref="NFS39:NGI39"/>
    <mergeCell ref="NGJ39:NGZ39"/>
    <mergeCell ref="NHA39:NHQ39"/>
    <mergeCell ref="NHR39:NIH39"/>
    <mergeCell ref="NAM39:NBC39"/>
    <mergeCell ref="NBD39:NBT39"/>
    <mergeCell ref="NBU39:NCK39"/>
    <mergeCell ref="NCL39:NDB39"/>
    <mergeCell ref="NDC39:NDS39"/>
    <mergeCell ref="NDT39:NEJ39"/>
    <mergeCell ref="MWO39:MXE39"/>
    <mergeCell ref="MXF39:MXV39"/>
    <mergeCell ref="MXW39:MYM39"/>
    <mergeCell ref="MYN39:MZD39"/>
    <mergeCell ref="MZE39:MZU39"/>
    <mergeCell ref="MZV39:NAL39"/>
    <mergeCell ref="MSQ39:MTG39"/>
    <mergeCell ref="MTH39:MTX39"/>
    <mergeCell ref="MTY39:MUO39"/>
    <mergeCell ref="MUP39:MVF39"/>
    <mergeCell ref="MVG39:MVW39"/>
    <mergeCell ref="MVX39:MWN39"/>
    <mergeCell ref="MOS39:MPI39"/>
    <mergeCell ref="MPJ39:MPZ39"/>
    <mergeCell ref="MQA39:MQQ39"/>
    <mergeCell ref="MQR39:MRH39"/>
    <mergeCell ref="MRI39:MRY39"/>
    <mergeCell ref="MRZ39:MSP39"/>
    <mergeCell ref="MKU39:MLK39"/>
    <mergeCell ref="MLL39:MMB39"/>
    <mergeCell ref="MMC39:MMS39"/>
    <mergeCell ref="MMT39:MNJ39"/>
    <mergeCell ref="MNK39:MOA39"/>
    <mergeCell ref="MOB39:MOR39"/>
    <mergeCell ref="MGW39:MHM39"/>
    <mergeCell ref="MHN39:MID39"/>
    <mergeCell ref="MIE39:MIU39"/>
    <mergeCell ref="MIV39:MJL39"/>
    <mergeCell ref="MJM39:MKC39"/>
    <mergeCell ref="MKD39:MKT39"/>
    <mergeCell ref="MCY39:MDO39"/>
    <mergeCell ref="MDP39:MEF39"/>
    <mergeCell ref="MEG39:MEW39"/>
    <mergeCell ref="MEX39:MFN39"/>
    <mergeCell ref="MFO39:MGE39"/>
    <mergeCell ref="MGF39:MGV39"/>
    <mergeCell ref="LZA39:LZQ39"/>
    <mergeCell ref="LZR39:MAH39"/>
    <mergeCell ref="MAI39:MAY39"/>
    <mergeCell ref="MAZ39:MBP39"/>
    <mergeCell ref="MBQ39:MCG39"/>
    <mergeCell ref="MCH39:MCX39"/>
    <mergeCell ref="LVC39:LVS39"/>
    <mergeCell ref="LVT39:LWJ39"/>
    <mergeCell ref="LWK39:LXA39"/>
    <mergeCell ref="LXB39:LXR39"/>
    <mergeCell ref="LXS39:LYI39"/>
    <mergeCell ref="LYJ39:LYZ39"/>
    <mergeCell ref="LRE39:LRU39"/>
    <mergeCell ref="LRV39:LSL39"/>
    <mergeCell ref="LSM39:LTC39"/>
    <mergeCell ref="LTD39:LTT39"/>
    <mergeCell ref="LTU39:LUK39"/>
    <mergeCell ref="LUL39:LVB39"/>
    <mergeCell ref="LNG39:LNW39"/>
    <mergeCell ref="LNX39:LON39"/>
    <mergeCell ref="LOO39:LPE39"/>
    <mergeCell ref="LPF39:LPV39"/>
    <mergeCell ref="LPW39:LQM39"/>
    <mergeCell ref="LQN39:LRD39"/>
    <mergeCell ref="LJI39:LJY39"/>
    <mergeCell ref="LJZ39:LKP39"/>
    <mergeCell ref="LKQ39:LLG39"/>
    <mergeCell ref="LLH39:LLX39"/>
    <mergeCell ref="LLY39:LMO39"/>
    <mergeCell ref="LMP39:LNF39"/>
    <mergeCell ref="LFK39:LGA39"/>
    <mergeCell ref="LGB39:LGR39"/>
    <mergeCell ref="LGS39:LHI39"/>
    <mergeCell ref="LHJ39:LHZ39"/>
    <mergeCell ref="LIA39:LIQ39"/>
    <mergeCell ref="LIR39:LJH39"/>
    <mergeCell ref="LBM39:LCC39"/>
    <mergeCell ref="LCD39:LCT39"/>
    <mergeCell ref="LCU39:LDK39"/>
    <mergeCell ref="LDL39:LEB39"/>
    <mergeCell ref="LEC39:LES39"/>
    <mergeCell ref="LET39:LFJ39"/>
    <mergeCell ref="KXO39:KYE39"/>
    <mergeCell ref="KYF39:KYV39"/>
    <mergeCell ref="KYW39:KZM39"/>
    <mergeCell ref="KZN39:LAD39"/>
    <mergeCell ref="LAE39:LAU39"/>
    <mergeCell ref="LAV39:LBL39"/>
    <mergeCell ref="KTQ39:KUG39"/>
    <mergeCell ref="KUH39:KUX39"/>
    <mergeCell ref="KUY39:KVO39"/>
    <mergeCell ref="KVP39:KWF39"/>
    <mergeCell ref="KWG39:KWW39"/>
    <mergeCell ref="KWX39:KXN39"/>
    <mergeCell ref="KPS39:KQI39"/>
    <mergeCell ref="KQJ39:KQZ39"/>
    <mergeCell ref="KRA39:KRQ39"/>
    <mergeCell ref="KRR39:KSH39"/>
    <mergeCell ref="KSI39:KSY39"/>
    <mergeCell ref="KSZ39:KTP39"/>
    <mergeCell ref="KLU39:KMK39"/>
    <mergeCell ref="KML39:KNB39"/>
    <mergeCell ref="KNC39:KNS39"/>
    <mergeCell ref="KNT39:KOJ39"/>
    <mergeCell ref="KOK39:KPA39"/>
    <mergeCell ref="KPB39:KPR39"/>
    <mergeCell ref="KHW39:KIM39"/>
    <mergeCell ref="KIN39:KJD39"/>
    <mergeCell ref="KJE39:KJU39"/>
    <mergeCell ref="KJV39:KKL39"/>
    <mergeCell ref="KKM39:KLC39"/>
    <mergeCell ref="KLD39:KLT39"/>
    <mergeCell ref="KDY39:KEO39"/>
    <mergeCell ref="KEP39:KFF39"/>
    <mergeCell ref="KFG39:KFW39"/>
    <mergeCell ref="KFX39:KGN39"/>
    <mergeCell ref="KGO39:KHE39"/>
    <mergeCell ref="KHF39:KHV39"/>
    <mergeCell ref="KAA39:KAQ39"/>
    <mergeCell ref="KAR39:KBH39"/>
    <mergeCell ref="KBI39:KBY39"/>
    <mergeCell ref="KBZ39:KCP39"/>
    <mergeCell ref="KCQ39:KDG39"/>
    <mergeCell ref="KDH39:KDX39"/>
    <mergeCell ref="JWC39:JWS39"/>
    <mergeCell ref="JWT39:JXJ39"/>
    <mergeCell ref="JXK39:JYA39"/>
    <mergeCell ref="JYB39:JYR39"/>
    <mergeCell ref="JYS39:JZI39"/>
    <mergeCell ref="JZJ39:JZZ39"/>
    <mergeCell ref="JSE39:JSU39"/>
    <mergeCell ref="JSV39:JTL39"/>
    <mergeCell ref="JTM39:JUC39"/>
    <mergeCell ref="JUD39:JUT39"/>
    <mergeCell ref="JUU39:JVK39"/>
    <mergeCell ref="JVL39:JWB39"/>
    <mergeCell ref="JOG39:JOW39"/>
    <mergeCell ref="JOX39:JPN39"/>
    <mergeCell ref="JPO39:JQE39"/>
    <mergeCell ref="JQF39:JQV39"/>
    <mergeCell ref="JQW39:JRM39"/>
    <mergeCell ref="JRN39:JSD39"/>
    <mergeCell ref="JKI39:JKY39"/>
    <mergeCell ref="JKZ39:JLP39"/>
    <mergeCell ref="JLQ39:JMG39"/>
    <mergeCell ref="JMH39:JMX39"/>
    <mergeCell ref="JMY39:JNO39"/>
    <mergeCell ref="JNP39:JOF39"/>
    <mergeCell ref="JGK39:JHA39"/>
    <mergeCell ref="JHB39:JHR39"/>
    <mergeCell ref="JHS39:JII39"/>
    <mergeCell ref="JIJ39:JIZ39"/>
    <mergeCell ref="JJA39:JJQ39"/>
    <mergeCell ref="JJR39:JKH39"/>
    <mergeCell ref="JCM39:JDC39"/>
    <mergeCell ref="JDD39:JDT39"/>
    <mergeCell ref="JDU39:JEK39"/>
    <mergeCell ref="JEL39:JFB39"/>
    <mergeCell ref="JFC39:JFS39"/>
    <mergeCell ref="JFT39:JGJ39"/>
    <mergeCell ref="IYO39:IZE39"/>
    <mergeCell ref="IZF39:IZV39"/>
    <mergeCell ref="IZW39:JAM39"/>
    <mergeCell ref="JAN39:JBD39"/>
    <mergeCell ref="JBE39:JBU39"/>
    <mergeCell ref="JBV39:JCL39"/>
    <mergeCell ref="IUQ39:IVG39"/>
    <mergeCell ref="IVH39:IVX39"/>
    <mergeCell ref="IVY39:IWO39"/>
    <mergeCell ref="IWP39:IXF39"/>
    <mergeCell ref="IXG39:IXW39"/>
    <mergeCell ref="IXX39:IYN39"/>
    <mergeCell ref="IQS39:IRI39"/>
    <mergeCell ref="IRJ39:IRZ39"/>
    <mergeCell ref="ISA39:ISQ39"/>
    <mergeCell ref="ISR39:ITH39"/>
    <mergeCell ref="ITI39:ITY39"/>
    <mergeCell ref="ITZ39:IUP39"/>
    <mergeCell ref="IMU39:INK39"/>
    <mergeCell ref="INL39:IOB39"/>
    <mergeCell ref="IOC39:IOS39"/>
    <mergeCell ref="IOT39:IPJ39"/>
    <mergeCell ref="IPK39:IQA39"/>
    <mergeCell ref="IQB39:IQR39"/>
    <mergeCell ref="IIW39:IJM39"/>
    <mergeCell ref="IJN39:IKD39"/>
    <mergeCell ref="IKE39:IKU39"/>
    <mergeCell ref="IKV39:ILL39"/>
    <mergeCell ref="ILM39:IMC39"/>
    <mergeCell ref="IMD39:IMT39"/>
    <mergeCell ref="IEY39:IFO39"/>
    <mergeCell ref="IFP39:IGF39"/>
    <mergeCell ref="IGG39:IGW39"/>
    <mergeCell ref="IGX39:IHN39"/>
    <mergeCell ref="IHO39:IIE39"/>
    <mergeCell ref="IIF39:IIV39"/>
    <mergeCell ref="IBA39:IBQ39"/>
    <mergeCell ref="IBR39:ICH39"/>
    <mergeCell ref="ICI39:ICY39"/>
    <mergeCell ref="ICZ39:IDP39"/>
    <mergeCell ref="IDQ39:IEG39"/>
    <mergeCell ref="IEH39:IEX39"/>
    <mergeCell ref="HXC39:HXS39"/>
    <mergeCell ref="HXT39:HYJ39"/>
    <mergeCell ref="HYK39:HZA39"/>
    <mergeCell ref="HZB39:HZR39"/>
    <mergeCell ref="HZS39:IAI39"/>
    <mergeCell ref="IAJ39:IAZ39"/>
    <mergeCell ref="HTE39:HTU39"/>
    <mergeCell ref="HTV39:HUL39"/>
    <mergeCell ref="HUM39:HVC39"/>
    <mergeCell ref="HVD39:HVT39"/>
    <mergeCell ref="HVU39:HWK39"/>
    <mergeCell ref="HWL39:HXB39"/>
    <mergeCell ref="HPG39:HPW39"/>
    <mergeCell ref="HPX39:HQN39"/>
    <mergeCell ref="HQO39:HRE39"/>
    <mergeCell ref="HRF39:HRV39"/>
    <mergeCell ref="HRW39:HSM39"/>
    <mergeCell ref="HSN39:HTD39"/>
    <mergeCell ref="HLI39:HLY39"/>
    <mergeCell ref="HLZ39:HMP39"/>
    <mergeCell ref="HMQ39:HNG39"/>
    <mergeCell ref="HNH39:HNX39"/>
    <mergeCell ref="HNY39:HOO39"/>
    <mergeCell ref="HOP39:HPF39"/>
    <mergeCell ref="HHK39:HIA39"/>
    <mergeCell ref="HIB39:HIR39"/>
    <mergeCell ref="HIS39:HJI39"/>
    <mergeCell ref="HJJ39:HJZ39"/>
    <mergeCell ref="HKA39:HKQ39"/>
    <mergeCell ref="HKR39:HLH39"/>
    <mergeCell ref="HDM39:HEC39"/>
    <mergeCell ref="HED39:HET39"/>
    <mergeCell ref="HEU39:HFK39"/>
    <mergeCell ref="HFL39:HGB39"/>
    <mergeCell ref="HGC39:HGS39"/>
    <mergeCell ref="HGT39:HHJ39"/>
    <mergeCell ref="GZO39:HAE39"/>
    <mergeCell ref="HAF39:HAV39"/>
    <mergeCell ref="HAW39:HBM39"/>
    <mergeCell ref="HBN39:HCD39"/>
    <mergeCell ref="HCE39:HCU39"/>
    <mergeCell ref="HCV39:HDL39"/>
    <mergeCell ref="GVQ39:GWG39"/>
    <mergeCell ref="GWH39:GWX39"/>
    <mergeCell ref="GWY39:GXO39"/>
    <mergeCell ref="GXP39:GYF39"/>
    <mergeCell ref="GYG39:GYW39"/>
    <mergeCell ref="GYX39:GZN39"/>
    <mergeCell ref="GRS39:GSI39"/>
    <mergeCell ref="GSJ39:GSZ39"/>
    <mergeCell ref="GTA39:GTQ39"/>
    <mergeCell ref="GTR39:GUH39"/>
    <mergeCell ref="GUI39:GUY39"/>
    <mergeCell ref="GUZ39:GVP39"/>
    <mergeCell ref="GNU39:GOK39"/>
    <mergeCell ref="GOL39:GPB39"/>
    <mergeCell ref="GPC39:GPS39"/>
    <mergeCell ref="GPT39:GQJ39"/>
    <mergeCell ref="GQK39:GRA39"/>
    <mergeCell ref="GRB39:GRR39"/>
    <mergeCell ref="GJW39:GKM39"/>
    <mergeCell ref="GKN39:GLD39"/>
    <mergeCell ref="GLE39:GLU39"/>
    <mergeCell ref="GLV39:GML39"/>
    <mergeCell ref="GMM39:GNC39"/>
    <mergeCell ref="GND39:GNT39"/>
    <mergeCell ref="GFY39:GGO39"/>
    <mergeCell ref="GGP39:GHF39"/>
    <mergeCell ref="GHG39:GHW39"/>
    <mergeCell ref="GHX39:GIN39"/>
    <mergeCell ref="GIO39:GJE39"/>
    <mergeCell ref="GJF39:GJV39"/>
    <mergeCell ref="GCA39:GCQ39"/>
    <mergeCell ref="GCR39:GDH39"/>
    <mergeCell ref="GDI39:GDY39"/>
    <mergeCell ref="GDZ39:GEP39"/>
    <mergeCell ref="GEQ39:GFG39"/>
    <mergeCell ref="GFH39:GFX39"/>
    <mergeCell ref="FYC39:FYS39"/>
    <mergeCell ref="FYT39:FZJ39"/>
    <mergeCell ref="FZK39:GAA39"/>
    <mergeCell ref="GAB39:GAR39"/>
    <mergeCell ref="GAS39:GBI39"/>
    <mergeCell ref="GBJ39:GBZ39"/>
    <mergeCell ref="FUE39:FUU39"/>
    <mergeCell ref="FUV39:FVL39"/>
    <mergeCell ref="FVM39:FWC39"/>
    <mergeCell ref="FWD39:FWT39"/>
    <mergeCell ref="FWU39:FXK39"/>
    <mergeCell ref="FXL39:FYB39"/>
    <mergeCell ref="FQG39:FQW39"/>
    <mergeCell ref="FQX39:FRN39"/>
    <mergeCell ref="FRO39:FSE39"/>
    <mergeCell ref="FSF39:FSV39"/>
    <mergeCell ref="FSW39:FTM39"/>
    <mergeCell ref="FTN39:FUD39"/>
    <mergeCell ref="FMI39:FMY39"/>
    <mergeCell ref="FMZ39:FNP39"/>
    <mergeCell ref="FNQ39:FOG39"/>
    <mergeCell ref="FOH39:FOX39"/>
    <mergeCell ref="FOY39:FPO39"/>
    <mergeCell ref="FPP39:FQF39"/>
    <mergeCell ref="FIK39:FJA39"/>
    <mergeCell ref="FJB39:FJR39"/>
    <mergeCell ref="FJS39:FKI39"/>
    <mergeCell ref="FKJ39:FKZ39"/>
    <mergeCell ref="FLA39:FLQ39"/>
    <mergeCell ref="FLR39:FMH39"/>
    <mergeCell ref="FEM39:FFC39"/>
    <mergeCell ref="FFD39:FFT39"/>
    <mergeCell ref="FFU39:FGK39"/>
    <mergeCell ref="FGL39:FHB39"/>
    <mergeCell ref="FHC39:FHS39"/>
    <mergeCell ref="FHT39:FIJ39"/>
    <mergeCell ref="FAO39:FBE39"/>
    <mergeCell ref="FBF39:FBV39"/>
    <mergeCell ref="FBW39:FCM39"/>
    <mergeCell ref="FCN39:FDD39"/>
    <mergeCell ref="FDE39:FDU39"/>
    <mergeCell ref="FDV39:FEL39"/>
    <mergeCell ref="EWQ39:EXG39"/>
    <mergeCell ref="EXH39:EXX39"/>
    <mergeCell ref="EXY39:EYO39"/>
    <mergeCell ref="EYP39:EZF39"/>
    <mergeCell ref="EZG39:EZW39"/>
    <mergeCell ref="EZX39:FAN39"/>
    <mergeCell ref="ESS39:ETI39"/>
    <mergeCell ref="ETJ39:ETZ39"/>
    <mergeCell ref="EUA39:EUQ39"/>
    <mergeCell ref="EUR39:EVH39"/>
    <mergeCell ref="EVI39:EVY39"/>
    <mergeCell ref="EVZ39:EWP39"/>
    <mergeCell ref="EOU39:EPK39"/>
    <mergeCell ref="EPL39:EQB39"/>
    <mergeCell ref="EQC39:EQS39"/>
    <mergeCell ref="EQT39:ERJ39"/>
    <mergeCell ref="ERK39:ESA39"/>
    <mergeCell ref="ESB39:ESR39"/>
    <mergeCell ref="EKW39:ELM39"/>
    <mergeCell ref="ELN39:EMD39"/>
    <mergeCell ref="EME39:EMU39"/>
    <mergeCell ref="EMV39:ENL39"/>
    <mergeCell ref="ENM39:EOC39"/>
    <mergeCell ref="EOD39:EOT39"/>
    <mergeCell ref="EGY39:EHO39"/>
    <mergeCell ref="EHP39:EIF39"/>
    <mergeCell ref="EIG39:EIW39"/>
    <mergeCell ref="EIX39:EJN39"/>
    <mergeCell ref="EJO39:EKE39"/>
    <mergeCell ref="EKF39:EKV39"/>
    <mergeCell ref="EDA39:EDQ39"/>
    <mergeCell ref="EDR39:EEH39"/>
    <mergeCell ref="EEI39:EEY39"/>
    <mergeCell ref="EEZ39:EFP39"/>
    <mergeCell ref="EFQ39:EGG39"/>
    <mergeCell ref="EGH39:EGX39"/>
    <mergeCell ref="DZC39:DZS39"/>
    <mergeCell ref="DZT39:EAJ39"/>
    <mergeCell ref="EAK39:EBA39"/>
    <mergeCell ref="EBB39:EBR39"/>
    <mergeCell ref="EBS39:ECI39"/>
    <mergeCell ref="ECJ39:ECZ39"/>
    <mergeCell ref="DVE39:DVU39"/>
    <mergeCell ref="DVV39:DWL39"/>
    <mergeCell ref="DWM39:DXC39"/>
    <mergeCell ref="DXD39:DXT39"/>
    <mergeCell ref="DXU39:DYK39"/>
    <mergeCell ref="DYL39:DZB39"/>
    <mergeCell ref="DRG39:DRW39"/>
    <mergeCell ref="DRX39:DSN39"/>
    <mergeCell ref="DSO39:DTE39"/>
    <mergeCell ref="DTF39:DTV39"/>
    <mergeCell ref="DTW39:DUM39"/>
    <mergeCell ref="DUN39:DVD39"/>
    <mergeCell ref="DNI39:DNY39"/>
    <mergeCell ref="DNZ39:DOP39"/>
    <mergeCell ref="DOQ39:DPG39"/>
    <mergeCell ref="DPH39:DPX39"/>
    <mergeCell ref="DPY39:DQO39"/>
    <mergeCell ref="DQP39:DRF39"/>
    <mergeCell ref="DJK39:DKA39"/>
    <mergeCell ref="DKB39:DKR39"/>
    <mergeCell ref="DKS39:DLI39"/>
    <mergeCell ref="DLJ39:DLZ39"/>
    <mergeCell ref="DMA39:DMQ39"/>
    <mergeCell ref="DMR39:DNH39"/>
    <mergeCell ref="DFM39:DGC39"/>
    <mergeCell ref="DGD39:DGT39"/>
    <mergeCell ref="DGU39:DHK39"/>
    <mergeCell ref="DHL39:DIB39"/>
    <mergeCell ref="DIC39:DIS39"/>
    <mergeCell ref="DIT39:DJJ39"/>
    <mergeCell ref="DBO39:DCE39"/>
    <mergeCell ref="DCF39:DCV39"/>
    <mergeCell ref="DCW39:DDM39"/>
    <mergeCell ref="DDN39:DED39"/>
    <mergeCell ref="DEE39:DEU39"/>
    <mergeCell ref="DEV39:DFL39"/>
    <mergeCell ref="CXQ39:CYG39"/>
    <mergeCell ref="CYH39:CYX39"/>
    <mergeCell ref="CYY39:CZO39"/>
    <mergeCell ref="CZP39:DAF39"/>
    <mergeCell ref="DAG39:DAW39"/>
    <mergeCell ref="DAX39:DBN39"/>
    <mergeCell ref="CTS39:CUI39"/>
    <mergeCell ref="CUJ39:CUZ39"/>
    <mergeCell ref="CVA39:CVQ39"/>
    <mergeCell ref="CVR39:CWH39"/>
    <mergeCell ref="CWI39:CWY39"/>
    <mergeCell ref="CWZ39:CXP39"/>
    <mergeCell ref="CPU39:CQK39"/>
    <mergeCell ref="CQL39:CRB39"/>
    <mergeCell ref="CRC39:CRS39"/>
    <mergeCell ref="CRT39:CSJ39"/>
    <mergeCell ref="CSK39:CTA39"/>
    <mergeCell ref="CTB39:CTR39"/>
    <mergeCell ref="CLW39:CMM39"/>
    <mergeCell ref="CMN39:CND39"/>
    <mergeCell ref="CNE39:CNU39"/>
    <mergeCell ref="CNV39:COL39"/>
    <mergeCell ref="COM39:CPC39"/>
    <mergeCell ref="CPD39:CPT39"/>
    <mergeCell ref="CHY39:CIO39"/>
    <mergeCell ref="CIP39:CJF39"/>
    <mergeCell ref="CJG39:CJW39"/>
    <mergeCell ref="CJX39:CKN39"/>
    <mergeCell ref="CKO39:CLE39"/>
    <mergeCell ref="CLF39:CLV39"/>
    <mergeCell ref="CEA39:CEQ39"/>
    <mergeCell ref="CER39:CFH39"/>
    <mergeCell ref="CFI39:CFY39"/>
    <mergeCell ref="CFZ39:CGP39"/>
    <mergeCell ref="CGQ39:CHG39"/>
    <mergeCell ref="CHH39:CHX39"/>
    <mergeCell ref="CAC39:CAS39"/>
    <mergeCell ref="CAT39:CBJ39"/>
    <mergeCell ref="CBK39:CCA39"/>
    <mergeCell ref="CCB39:CCR39"/>
    <mergeCell ref="CCS39:CDI39"/>
    <mergeCell ref="CDJ39:CDZ39"/>
    <mergeCell ref="BWE39:BWU39"/>
    <mergeCell ref="BWV39:BXL39"/>
    <mergeCell ref="BXM39:BYC39"/>
    <mergeCell ref="BYD39:BYT39"/>
    <mergeCell ref="BYU39:BZK39"/>
    <mergeCell ref="BZL39:CAB39"/>
    <mergeCell ref="BSG39:BSW39"/>
    <mergeCell ref="BSX39:BTN39"/>
    <mergeCell ref="BTO39:BUE39"/>
    <mergeCell ref="BUF39:BUV39"/>
    <mergeCell ref="BUW39:BVM39"/>
    <mergeCell ref="BVN39:BWD39"/>
    <mergeCell ref="BOI39:BOY39"/>
    <mergeCell ref="BOZ39:BPP39"/>
    <mergeCell ref="BPQ39:BQG39"/>
    <mergeCell ref="BQH39:BQX39"/>
    <mergeCell ref="BQY39:BRO39"/>
    <mergeCell ref="BRP39:BSF39"/>
    <mergeCell ref="BKK39:BLA39"/>
    <mergeCell ref="BLB39:BLR39"/>
    <mergeCell ref="BLS39:BMI39"/>
    <mergeCell ref="BMJ39:BMZ39"/>
    <mergeCell ref="BNA39:BNQ39"/>
    <mergeCell ref="BNR39:BOH39"/>
    <mergeCell ref="BGM39:BHC39"/>
    <mergeCell ref="BHD39:BHT39"/>
    <mergeCell ref="BHU39:BIK39"/>
    <mergeCell ref="BIL39:BJB39"/>
    <mergeCell ref="BJC39:BJS39"/>
    <mergeCell ref="BJT39:BKJ39"/>
    <mergeCell ref="BCO39:BDE39"/>
    <mergeCell ref="BDF39:BDV39"/>
    <mergeCell ref="BDW39:BEM39"/>
    <mergeCell ref="BEN39:BFD39"/>
    <mergeCell ref="BFE39:BFU39"/>
    <mergeCell ref="BFV39:BGL39"/>
    <mergeCell ref="AYQ39:AZG39"/>
    <mergeCell ref="AZH39:AZX39"/>
    <mergeCell ref="AZY39:BAO39"/>
    <mergeCell ref="BAP39:BBF39"/>
    <mergeCell ref="BBG39:BBW39"/>
    <mergeCell ref="BBX39:BCN39"/>
    <mergeCell ref="AUS39:AVI39"/>
    <mergeCell ref="AVJ39:AVZ39"/>
    <mergeCell ref="AWA39:AWQ39"/>
    <mergeCell ref="AWR39:AXH39"/>
    <mergeCell ref="AXI39:AXY39"/>
    <mergeCell ref="AXZ39:AYP39"/>
    <mergeCell ref="AQU39:ARK39"/>
    <mergeCell ref="ARL39:ASB39"/>
    <mergeCell ref="ASC39:ASS39"/>
    <mergeCell ref="AST39:ATJ39"/>
    <mergeCell ref="ATK39:AUA39"/>
    <mergeCell ref="AUB39:AUR39"/>
    <mergeCell ref="AMW39:ANM39"/>
    <mergeCell ref="ANN39:AOD39"/>
    <mergeCell ref="AOE39:AOU39"/>
    <mergeCell ref="AOV39:APL39"/>
    <mergeCell ref="APM39:AQC39"/>
    <mergeCell ref="AQD39:AQT39"/>
    <mergeCell ref="AIY39:AJO39"/>
    <mergeCell ref="AJP39:AKF39"/>
    <mergeCell ref="AKG39:AKW39"/>
    <mergeCell ref="AKX39:ALN39"/>
    <mergeCell ref="ALO39:AME39"/>
    <mergeCell ref="AMF39:AMV39"/>
    <mergeCell ref="AFA39:AFQ39"/>
    <mergeCell ref="AFR39:AGH39"/>
    <mergeCell ref="AGI39:AGY39"/>
    <mergeCell ref="AGZ39:AHP39"/>
    <mergeCell ref="AHQ39:AIG39"/>
    <mergeCell ref="AIH39:AIX39"/>
    <mergeCell ref="ABC39:ABS39"/>
    <mergeCell ref="ABT39:ACJ39"/>
    <mergeCell ref="ACK39:ADA39"/>
    <mergeCell ref="ADB39:ADR39"/>
    <mergeCell ref="ADS39:AEI39"/>
    <mergeCell ref="AEJ39:AEZ39"/>
    <mergeCell ref="XE39:XU39"/>
    <mergeCell ref="XV39:YL39"/>
    <mergeCell ref="YM39:ZC39"/>
    <mergeCell ref="ZD39:ZT39"/>
    <mergeCell ref="ZU39:AAK39"/>
    <mergeCell ref="AAL39:ABB39"/>
    <mergeCell ref="TG39:TW39"/>
    <mergeCell ref="TX39:UN39"/>
    <mergeCell ref="UO39:VE39"/>
    <mergeCell ref="VF39:VV39"/>
    <mergeCell ref="VW39:WM39"/>
    <mergeCell ref="WN39:XD39"/>
    <mergeCell ref="PI39:PY39"/>
    <mergeCell ref="PZ39:QP39"/>
    <mergeCell ref="QQ39:RG39"/>
    <mergeCell ref="RH39:RX39"/>
    <mergeCell ref="RY39:SO39"/>
    <mergeCell ref="SP39:TF39"/>
    <mergeCell ref="LK39:MA39"/>
    <mergeCell ref="MB39:MR39"/>
    <mergeCell ref="MS39:NI39"/>
    <mergeCell ref="NJ39:NZ39"/>
    <mergeCell ref="OA39:OQ39"/>
    <mergeCell ref="OR39:PH39"/>
    <mergeCell ref="HM39:IC39"/>
    <mergeCell ref="ID39:IT39"/>
    <mergeCell ref="IU39:JK39"/>
    <mergeCell ref="JL39:KB39"/>
    <mergeCell ref="KC39:KS39"/>
    <mergeCell ref="KT39:LJ39"/>
    <mergeCell ref="DO39:EE39"/>
    <mergeCell ref="EF39:EV39"/>
    <mergeCell ref="EW39:FM39"/>
    <mergeCell ref="FN39:GD39"/>
    <mergeCell ref="GE39:GU39"/>
    <mergeCell ref="GV39:HL39"/>
    <mergeCell ref="XDI38:XDY38"/>
    <mergeCell ref="XDZ38:XEP38"/>
    <mergeCell ref="XEQ38:XFC38"/>
    <mergeCell ref="AH39:AX39"/>
    <mergeCell ref="AY39:BO39"/>
    <mergeCell ref="BP39:CF39"/>
    <mergeCell ref="CG39:CW39"/>
    <mergeCell ref="CX39:DN39"/>
    <mergeCell ref="WZK38:XAA38"/>
    <mergeCell ref="XAB38:XAR38"/>
    <mergeCell ref="XAS38:XBI38"/>
    <mergeCell ref="XBJ38:XBZ38"/>
    <mergeCell ref="XCA38:XCQ38"/>
    <mergeCell ref="XCR38:XDH38"/>
    <mergeCell ref="WVM38:WWC38"/>
    <mergeCell ref="WWD38:WWT38"/>
    <mergeCell ref="WWU38:WXK38"/>
    <mergeCell ref="WXL38:WYB38"/>
    <mergeCell ref="WYC38:WYS38"/>
    <mergeCell ref="WYT38:WZJ38"/>
    <mergeCell ref="WRO38:WSE38"/>
    <mergeCell ref="WSF38:WSV38"/>
    <mergeCell ref="WSW38:WTM38"/>
    <mergeCell ref="WTN38:WUD38"/>
    <mergeCell ref="WUE38:WUU38"/>
    <mergeCell ref="WUV38:WVL38"/>
    <mergeCell ref="WNQ38:WOG38"/>
    <mergeCell ref="WOH38:WOX38"/>
    <mergeCell ref="WOY38:WPO38"/>
    <mergeCell ref="WPP38:WQF38"/>
    <mergeCell ref="WQG38:WQW38"/>
    <mergeCell ref="WQX38:WRN38"/>
    <mergeCell ref="WJS38:WKI38"/>
    <mergeCell ref="WKJ38:WKZ38"/>
    <mergeCell ref="WLA38:WLQ38"/>
    <mergeCell ref="WLR38:WMH38"/>
    <mergeCell ref="WMI38:WMY38"/>
    <mergeCell ref="WMZ38:WNP38"/>
    <mergeCell ref="WFU38:WGK38"/>
    <mergeCell ref="WGL38:WHB38"/>
    <mergeCell ref="WHC38:WHS38"/>
    <mergeCell ref="WHT38:WIJ38"/>
    <mergeCell ref="WIK38:WJA38"/>
    <mergeCell ref="WJB38:WJR38"/>
    <mergeCell ref="WBW38:WCM38"/>
    <mergeCell ref="WCN38:WDD38"/>
    <mergeCell ref="WDE38:WDU38"/>
    <mergeCell ref="WDV38:WEL38"/>
    <mergeCell ref="WEM38:WFC38"/>
    <mergeCell ref="WFD38:WFT38"/>
    <mergeCell ref="VXY38:VYO38"/>
    <mergeCell ref="VYP38:VZF38"/>
    <mergeCell ref="VZG38:VZW38"/>
    <mergeCell ref="VZX38:WAN38"/>
    <mergeCell ref="WAO38:WBE38"/>
    <mergeCell ref="WBF38:WBV38"/>
    <mergeCell ref="VUA38:VUQ38"/>
    <mergeCell ref="VUR38:VVH38"/>
    <mergeCell ref="VVI38:VVY38"/>
    <mergeCell ref="VVZ38:VWP38"/>
    <mergeCell ref="VWQ38:VXG38"/>
    <mergeCell ref="VXH38:VXX38"/>
    <mergeCell ref="VQC38:VQS38"/>
    <mergeCell ref="VQT38:VRJ38"/>
    <mergeCell ref="VRK38:VSA38"/>
    <mergeCell ref="VSB38:VSR38"/>
    <mergeCell ref="VSS38:VTI38"/>
    <mergeCell ref="VTJ38:VTZ38"/>
    <mergeCell ref="VME38:VMU38"/>
    <mergeCell ref="VMV38:VNL38"/>
    <mergeCell ref="VNM38:VOC38"/>
    <mergeCell ref="VOD38:VOT38"/>
    <mergeCell ref="VOU38:VPK38"/>
    <mergeCell ref="VPL38:VQB38"/>
    <mergeCell ref="VIG38:VIW38"/>
    <mergeCell ref="VIX38:VJN38"/>
    <mergeCell ref="VJO38:VKE38"/>
    <mergeCell ref="VKF38:VKV38"/>
    <mergeCell ref="VKW38:VLM38"/>
    <mergeCell ref="VLN38:VMD38"/>
    <mergeCell ref="VEI38:VEY38"/>
    <mergeCell ref="VEZ38:VFP38"/>
    <mergeCell ref="VFQ38:VGG38"/>
    <mergeCell ref="VGH38:VGX38"/>
    <mergeCell ref="VGY38:VHO38"/>
    <mergeCell ref="VHP38:VIF38"/>
    <mergeCell ref="VAK38:VBA38"/>
    <mergeCell ref="VBB38:VBR38"/>
    <mergeCell ref="VBS38:VCI38"/>
    <mergeCell ref="VCJ38:VCZ38"/>
    <mergeCell ref="VDA38:VDQ38"/>
    <mergeCell ref="VDR38:VEH38"/>
    <mergeCell ref="UWM38:UXC38"/>
    <mergeCell ref="UXD38:UXT38"/>
    <mergeCell ref="UXU38:UYK38"/>
    <mergeCell ref="UYL38:UZB38"/>
    <mergeCell ref="UZC38:UZS38"/>
    <mergeCell ref="UZT38:VAJ38"/>
    <mergeCell ref="USO38:UTE38"/>
    <mergeCell ref="UTF38:UTV38"/>
    <mergeCell ref="UTW38:UUM38"/>
    <mergeCell ref="UUN38:UVD38"/>
    <mergeCell ref="UVE38:UVU38"/>
    <mergeCell ref="UVV38:UWL38"/>
    <mergeCell ref="UOQ38:UPG38"/>
    <mergeCell ref="UPH38:UPX38"/>
    <mergeCell ref="UPY38:UQO38"/>
    <mergeCell ref="UQP38:URF38"/>
    <mergeCell ref="URG38:URW38"/>
    <mergeCell ref="URX38:USN38"/>
    <mergeCell ref="UKS38:ULI38"/>
    <mergeCell ref="ULJ38:ULZ38"/>
    <mergeCell ref="UMA38:UMQ38"/>
    <mergeCell ref="UMR38:UNH38"/>
    <mergeCell ref="UNI38:UNY38"/>
    <mergeCell ref="UNZ38:UOP38"/>
    <mergeCell ref="UGU38:UHK38"/>
    <mergeCell ref="UHL38:UIB38"/>
    <mergeCell ref="UIC38:UIS38"/>
    <mergeCell ref="UIT38:UJJ38"/>
    <mergeCell ref="UJK38:UKA38"/>
    <mergeCell ref="UKB38:UKR38"/>
    <mergeCell ref="UCW38:UDM38"/>
    <mergeCell ref="UDN38:UED38"/>
    <mergeCell ref="UEE38:UEU38"/>
    <mergeCell ref="UEV38:UFL38"/>
    <mergeCell ref="UFM38:UGC38"/>
    <mergeCell ref="UGD38:UGT38"/>
    <mergeCell ref="TYY38:TZO38"/>
    <mergeCell ref="TZP38:UAF38"/>
    <mergeCell ref="UAG38:UAW38"/>
    <mergeCell ref="UAX38:UBN38"/>
    <mergeCell ref="UBO38:UCE38"/>
    <mergeCell ref="UCF38:UCV38"/>
    <mergeCell ref="TVA38:TVQ38"/>
    <mergeCell ref="TVR38:TWH38"/>
    <mergeCell ref="TWI38:TWY38"/>
    <mergeCell ref="TWZ38:TXP38"/>
    <mergeCell ref="TXQ38:TYG38"/>
    <mergeCell ref="TYH38:TYX38"/>
    <mergeCell ref="TRC38:TRS38"/>
    <mergeCell ref="TRT38:TSJ38"/>
    <mergeCell ref="TSK38:TTA38"/>
    <mergeCell ref="TTB38:TTR38"/>
    <mergeCell ref="TTS38:TUI38"/>
    <mergeCell ref="TUJ38:TUZ38"/>
    <mergeCell ref="TNE38:TNU38"/>
    <mergeCell ref="TNV38:TOL38"/>
    <mergeCell ref="TOM38:TPC38"/>
    <mergeCell ref="TPD38:TPT38"/>
    <mergeCell ref="TPU38:TQK38"/>
    <mergeCell ref="TQL38:TRB38"/>
    <mergeCell ref="TJG38:TJW38"/>
    <mergeCell ref="TJX38:TKN38"/>
    <mergeCell ref="TKO38:TLE38"/>
    <mergeCell ref="TLF38:TLV38"/>
    <mergeCell ref="TLW38:TMM38"/>
    <mergeCell ref="TMN38:TND38"/>
    <mergeCell ref="TFI38:TFY38"/>
    <mergeCell ref="TFZ38:TGP38"/>
    <mergeCell ref="TGQ38:THG38"/>
    <mergeCell ref="THH38:THX38"/>
    <mergeCell ref="THY38:TIO38"/>
    <mergeCell ref="TIP38:TJF38"/>
    <mergeCell ref="TBK38:TCA38"/>
    <mergeCell ref="TCB38:TCR38"/>
    <mergeCell ref="TCS38:TDI38"/>
    <mergeCell ref="TDJ38:TDZ38"/>
    <mergeCell ref="TEA38:TEQ38"/>
    <mergeCell ref="TER38:TFH38"/>
    <mergeCell ref="SXM38:SYC38"/>
    <mergeCell ref="SYD38:SYT38"/>
    <mergeCell ref="SYU38:SZK38"/>
    <mergeCell ref="SZL38:TAB38"/>
    <mergeCell ref="TAC38:TAS38"/>
    <mergeCell ref="TAT38:TBJ38"/>
    <mergeCell ref="STO38:SUE38"/>
    <mergeCell ref="SUF38:SUV38"/>
    <mergeCell ref="SUW38:SVM38"/>
    <mergeCell ref="SVN38:SWD38"/>
    <mergeCell ref="SWE38:SWU38"/>
    <mergeCell ref="SWV38:SXL38"/>
    <mergeCell ref="SPQ38:SQG38"/>
    <mergeCell ref="SQH38:SQX38"/>
    <mergeCell ref="SQY38:SRO38"/>
    <mergeCell ref="SRP38:SSF38"/>
    <mergeCell ref="SSG38:SSW38"/>
    <mergeCell ref="SSX38:STN38"/>
    <mergeCell ref="SLS38:SMI38"/>
    <mergeCell ref="SMJ38:SMZ38"/>
    <mergeCell ref="SNA38:SNQ38"/>
    <mergeCell ref="SNR38:SOH38"/>
    <mergeCell ref="SOI38:SOY38"/>
    <mergeCell ref="SOZ38:SPP38"/>
    <mergeCell ref="SHU38:SIK38"/>
    <mergeCell ref="SIL38:SJB38"/>
    <mergeCell ref="SJC38:SJS38"/>
    <mergeCell ref="SJT38:SKJ38"/>
    <mergeCell ref="SKK38:SLA38"/>
    <mergeCell ref="SLB38:SLR38"/>
    <mergeCell ref="SDW38:SEM38"/>
    <mergeCell ref="SEN38:SFD38"/>
    <mergeCell ref="SFE38:SFU38"/>
    <mergeCell ref="SFV38:SGL38"/>
    <mergeCell ref="SGM38:SHC38"/>
    <mergeCell ref="SHD38:SHT38"/>
    <mergeCell ref="RZY38:SAO38"/>
    <mergeCell ref="SAP38:SBF38"/>
    <mergeCell ref="SBG38:SBW38"/>
    <mergeCell ref="SBX38:SCN38"/>
    <mergeCell ref="SCO38:SDE38"/>
    <mergeCell ref="SDF38:SDV38"/>
    <mergeCell ref="RWA38:RWQ38"/>
    <mergeCell ref="RWR38:RXH38"/>
    <mergeCell ref="RXI38:RXY38"/>
    <mergeCell ref="RXZ38:RYP38"/>
    <mergeCell ref="RYQ38:RZG38"/>
    <mergeCell ref="RZH38:RZX38"/>
    <mergeCell ref="RSC38:RSS38"/>
    <mergeCell ref="RST38:RTJ38"/>
    <mergeCell ref="RTK38:RUA38"/>
    <mergeCell ref="RUB38:RUR38"/>
    <mergeCell ref="RUS38:RVI38"/>
    <mergeCell ref="RVJ38:RVZ38"/>
    <mergeCell ref="ROE38:ROU38"/>
    <mergeCell ref="ROV38:RPL38"/>
    <mergeCell ref="RPM38:RQC38"/>
    <mergeCell ref="RQD38:RQT38"/>
    <mergeCell ref="RQU38:RRK38"/>
    <mergeCell ref="RRL38:RSB38"/>
    <mergeCell ref="RKG38:RKW38"/>
    <mergeCell ref="RKX38:RLN38"/>
    <mergeCell ref="RLO38:RME38"/>
    <mergeCell ref="RMF38:RMV38"/>
    <mergeCell ref="RMW38:RNM38"/>
    <mergeCell ref="RNN38:ROD38"/>
    <mergeCell ref="RGI38:RGY38"/>
    <mergeCell ref="RGZ38:RHP38"/>
    <mergeCell ref="RHQ38:RIG38"/>
    <mergeCell ref="RIH38:RIX38"/>
    <mergeCell ref="RIY38:RJO38"/>
    <mergeCell ref="RJP38:RKF38"/>
    <mergeCell ref="RCK38:RDA38"/>
    <mergeCell ref="RDB38:RDR38"/>
    <mergeCell ref="RDS38:REI38"/>
    <mergeCell ref="REJ38:REZ38"/>
    <mergeCell ref="RFA38:RFQ38"/>
    <mergeCell ref="RFR38:RGH38"/>
    <mergeCell ref="QYM38:QZC38"/>
    <mergeCell ref="QZD38:QZT38"/>
    <mergeCell ref="QZU38:RAK38"/>
    <mergeCell ref="RAL38:RBB38"/>
    <mergeCell ref="RBC38:RBS38"/>
    <mergeCell ref="RBT38:RCJ38"/>
    <mergeCell ref="QUO38:QVE38"/>
    <mergeCell ref="QVF38:QVV38"/>
    <mergeCell ref="QVW38:QWM38"/>
    <mergeCell ref="QWN38:QXD38"/>
    <mergeCell ref="QXE38:QXU38"/>
    <mergeCell ref="QXV38:QYL38"/>
    <mergeCell ref="QQQ38:QRG38"/>
    <mergeCell ref="QRH38:QRX38"/>
    <mergeCell ref="QRY38:QSO38"/>
    <mergeCell ref="QSP38:QTF38"/>
    <mergeCell ref="QTG38:QTW38"/>
    <mergeCell ref="QTX38:QUN38"/>
    <mergeCell ref="QMS38:QNI38"/>
    <mergeCell ref="QNJ38:QNZ38"/>
    <mergeCell ref="QOA38:QOQ38"/>
    <mergeCell ref="QOR38:QPH38"/>
    <mergeCell ref="QPI38:QPY38"/>
    <mergeCell ref="QPZ38:QQP38"/>
    <mergeCell ref="QIU38:QJK38"/>
    <mergeCell ref="QJL38:QKB38"/>
    <mergeCell ref="QKC38:QKS38"/>
    <mergeCell ref="QKT38:QLJ38"/>
    <mergeCell ref="QLK38:QMA38"/>
    <mergeCell ref="QMB38:QMR38"/>
    <mergeCell ref="QEW38:QFM38"/>
    <mergeCell ref="QFN38:QGD38"/>
    <mergeCell ref="QGE38:QGU38"/>
    <mergeCell ref="QGV38:QHL38"/>
    <mergeCell ref="QHM38:QIC38"/>
    <mergeCell ref="QID38:QIT38"/>
    <mergeCell ref="QAY38:QBO38"/>
    <mergeCell ref="QBP38:QCF38"/>
    <mergeCell ref="QCG38:QCW38"/>
    <mergeCell ref="QCX38:QDN38"/>
    <mergeCell ref="QDO38:QEE38"/>
    <mergeCell ref="QEF38:QEV38"/>
    <mergeCell ref="PXA38:PXQ38"/>
    <mergeCell ref="PXR38:PYH38"/>
    <mergeCell ref="PYI38:PYY38"/>
    <mergeCell ref="PYZ38:PZP38"/>
    <mergeCell ref="PZQ38:QAG38"/>
    <mergeCell ref="QAH38:QAX38"/>
    <mergeCell ref="PTC38:PTS38"/>
    <mergeCell ref="PTT38:PUJ38"/>
    <mergeCell ref="PUK38:PVA38"/>
    <mergeCell ref="PVB38:PVR38"/>
    <mergeCell ref="PVS38:PWI38"/>
    <mergeCell ref="PWJ38:PWZ38"/>
    <mergeCell ref="PPE38:PPU38"/>
    <mergeCell ref="PPV38:PQL38"/>
    <mergeCell ref="PQM38:PRC38"/>
    <mergeCell ref="PRD38:PRT38"/>
    <mergeCell ref="PRU38:PSK38"/>
    <mergeCell ref="PSL38:PTB38"/>
    <mergeCell ref="PLG38:PLW38"/>
    <mergeCell ref="PLX38:PMN38"/>
    <mergeCell ref="PMO38:PNE38"/>
    <mergeCell ref="PNF38:PNV38"/>
    <mergeCell ref="PNW38:POM38"/>
    <mergeCell ref="PON38:PPD38"/>
    <mergeCell ref="PHI38:PHY38"/>
    <mergeCell ref="PHZ38:PIP38"/>
    <mergeCell ref="PIQ38:PJG38"/>
    <mergeCell ref="PJH38:PJX38"/>
    <mergeCell ref="PJY38:PKO38"/>
    <mergeCell ref="PKP38:PLF38"/>
    <mergeCell ref="PDK38:PEA38"/>
    <mergeCell ref="PEB38:PER38"/>
    <mergeCell ref="PES38:PFI38"/>
    <mergeCell ref="PFJ38:PFZ38"/>
    <mergeCell ref="PGA38:PGQ38"/>
    <mergeCell ref="PGR38:PHH38"/>
    <mergeCell ref="OZM38:PAC38"/>
    <mergeCell ref="PAD38:PAT38"/>
    <mergeCell ref="PAU38:PBK38"/>
    <mergeCell ref="PBL38:PCB38"/>
    <mergeCell ref="PCC38:PCS38"/>
    <mergeCell ref="PCT38:PDJ38"/>
    <mergeCell ref="OVO38:OWE38"/>
    <mergeCell ref="OWF38:OWV38"/>
    <mergeCell ref="OWW38:OXM38"/>
    <mergeCell ref="OXN38:OYD38"/>
    <mergeCell ref="OYE38:OYU38"/>
    <mergeCell ref="OYV38:OZL38"/>
    <mergeCell ref="ORQ38:OSG38"/>
    <mergeCell ref="OSH38:OSX38"/>
    <mergeCell ref="OSY38:OTO38"/>
    <mergeCell ref="OTP38:OUF38"/>
    <mergeCell ref="OUG38:OUW38"/>
    <mergeCell ref="OUX38:OVN38"/>
    <mergeCell ref="ONS38:OOI38"/>
    <mergeCell ref="OOJ38:OOZ38"/>
    <mergeCell ref="OPA38:OPQ38"/>
    <mergeCell ref="OPR38:OQH38"/>
    <mergeCell ref="OQI38:OQY38"/>
    <mergeCell ref="OQZ38:ORP38"/>
    <mergeCell ref="OJU38:OKK38"/>
    <mergeCell ref="OKL38:OLB38"/>
    <mergeCell ref="OLC38:OLS38"/>
    <mergeCell ref="OLT38:OMJ38"/>
    <mergeCell ref="OMK38:ONA38"/>
    <mergeCell ref="ONB38:ONR38"/>
    <mergeCell ref="OFW38:OGM38"/>
    <mergeCell ref="OGN38:OHD38"/>
    <mergeCell ref="OHE38:OHU38"/>
    <mergeCell ref="OHV38:OIL38"/>
    <mergeCell ref="OIM38:OJC38"/>
    <mergeCell ref="OJD38:OJT38"/>
    <mergeCell ref="OBY38:OCO38"/>
    <mergeCell ref="OCP38:ODF38"/>
    <mergeCell ref="ODG38:ODW38"/>
    <mergeCell ref="ODX38:OEN38"/>
    <mergeCell ref="OEO38:OFE38"/>
    <mergeCell ref="OFF38:OFV38"/>
    <mergeCell ref="NYA38:NYQ38"/>
    <mergeCell ref="NYR38:NZH38"/>
    <mergeCell ref="NZI38:NZY38"/>
    <mergeCell ref="NZZ38:OAP38"/>
    <mergeCell ref="OAQ38:OBG38"/>
    <mergeCell ref="OBH38:OBX38"/>
    <mergeCell ref="NUC38:NUS38"/>
    <mergeCell ref="NUT38:NVJ38"/>
    <mergeCell ref="NVK38:NWA38"/>
    <mergeCell ref="NWB38:NWR38"/>
    <mergeCell ref="NWS38:NXI38"/>
    <mergeCell ref="NXJ38:NXZ38"/>
    <mergeCell ref="NQE38:NQU38"/>
    <mergeCell ref="NQV38:NRL38"/>
    <mergeCell ref="NRM38:NSC38"/>
    <mergeCell ref="NSD38:NST38"/>
    <mergeCell ref="NSU38:NTK38"/>
    <mergeCell ref="NTL38:NUB38"/>
    <mergeCell ref="NMG38:NMW38"/>
    <mergeCell ref="NMX38:NNN38"/>
    <mergeCell ref="NNO38:NOE38"/>
    <mergeCell ref="NOF38:NOV38"/>
    <mergeCell ref="NOW38:NPM38"/>
    <mergeCell ref="NPN38:NQD38"/>
    <mergeCell ref="NII38:NIY38"/>
    <mergeCell ref="NIZ38:NJP38"/>
    <mergeCell ref="NJQ38:NKG38"/>
    <mergeCell ref="NKH38:NKX38"/>
    <mergeCell ref="NKY38:NLO38"/>
    <mergeCell ref="NLP38:NMF38"/>
    <mergeCell ref="NEK38:NFA38"/>
    <mergeCell ref="NFB38:NFR38"/>
    <mergeCell ref="NFS38:NGI38"/>
    <mergeCell ref="NGJ38:NGZ38"/>
    <mergeCell ref="NHA38:NHQ38"/>
    <mergeCell ref="NHR38:NIH38"/>
    <mergeCell ref="NAM38:NBC38"/>
    <mergeCell ref="NBD38:NBT38"/>
    <mergeCell ref="NBU38:NCK38"/>
    <mergeCell ref="NCL38:NDB38"/>
    <mergeCell ref="NDC38:NDS38"/>
    <mergeCell ref="NDT38:NEJ38"/>
    <mergeCell ref="MWO38:MXE38"/>
    <mergeCell ref="MXF38:MXV38"/>
    <mergeCell ref="MXW38:MYM38"/>
    <mergeCell ref="MYN38:MZD38"/>
    <mergeCell ref="MZE38:MZU38"/>
    <mergeCell ref="MZV38:NAL38"/>
    <mergeCell ref="MSQ38:MTG38"/>
    <mergeCell ref="MTH38:MTX38"/>
    <mergeCell ref="MTY38:MUO38"/>
    <mergeCell ref="MUP38:MVF38"/>
    <mergeCell ref="MVG38:MVW38"/>
    <mergeCell ref="MVX38:MWN38"/>
    <mergeCell ref="MOS38:MPI38"/>
    <mergeCell ref="MPJ38:MPZ38"/>
    <mergeCell ref="MQA38:MQQ38"/>
    <mergeCell ref="MQR38:MRH38"/>
    <mergeCell ref="MRI38:MRY38"/>
    <mergeCell ref="MRZ38:MSP38"/>
    <mergeCell ref="MKU38:MLK38"/>
    <mergeCell ref="MLL38:MMB38"/>
    <mergeCell ref="MMC38:MMS38"/>
    <mergeCell ref="MMT38:MNJ38"/>
    <mergeCell ref="MNK38:MOA38"/>
    <mergeCell ref="MOB38:MOR38"/>
    <mergeCell ref="MGW38:MHM38"/>
    <mergeCell ref="MHN38:MID38"/>
    <mergeCell ref="MIE38:MIU38"/>
    <mergeCell ref="MIV38:MJL38"/>
    <mergeCell ref="MJM38:MKC38"/>
    <mergeCell ref="MKD38:MKT38"/>
    <mergeCell ref="MCY38:MDO38"/>
    <mergeCell ref="MDP38:MEF38"/>
    <mergeCell ref="MEG38:MEW38"/>
    <mergeCell ref="MEX38:MFN38"/>
    <mergeCell ref="MFO38:MGE38"/>
    <mergeCell ref="MGF38:MGV38"/>
    <mergeCell ref="LZA38:LZQ38"/>
    <mergeCell ref="LZR38:MAH38"/>
    <mergeCell ref="MAI38:MAY38"/>
    <mergeCell ref="MAZ38:MBP38"/>
    <mergeCell ref="MBQ38:MCG38"/>
    <mergeCell ref="MCH38:MCX38"/>
    <mergeCell ref="LVC38:LVS38"/>
    <mergeCell ref="LVT38:LWJ38"/>
    <mergeCell ref="LWK38:LXA38"/>
    <mergeCell ref="LXB38:LXR38"/>
    <mergeCell ref="LXS38:LYI38"/>
    <mergeCell ref="LYJ38:LYZ38"/>
    <mergeCell ref="LRE38:LRU38"/>
    <mergeCell ref="LRV38:LSL38"/>
    <mergeCell ref="LSM38:LTC38"/>
    <mergeCell ref="LTD38:LTT38"/>
    <mergeCell ref="LTU38:LUK38"/>
    <mergeCell ref="LUL38:LVB38"/>
    <mergeCell ref="LNG38:LNW38"/>
    <mergeCell ref="LNX38:LON38"/>
    <mergeCell ref="LOO38:LPE38"/>
    <mergeCell ref="LPF38:LPV38"/>
    <mergeCell ref="LPW38:LQM38"/>
    <mergeCell ref="LQN38:LRD38"/>
    <mergeCell ref="LJI38:LJY38"/>
    <mergeCell ref="LJZ38:LKP38"/>
    <mergeCell ref="LKQ38:LLG38"/>
    <mergeCell ref="LLH38:LLX38"/>
    <mergeCell ref="LLY38:LMO38"/>
    <mergeCell ref="LMP38:LNF38"/>
    <mergeCell ref="LFK38:LGA38"/>
    <mergeCell ref="LGB38:LGR38"/>
    <mergeCell ref="LGS38:LHI38"/>
    <mergeCell ref="LHJ38:LHZ38"/>
    <mergeCell ref="LIA38:LIQ38"/>
    <mergeCell ref="LIR38:LJH38"/>
    <mergeCell ref="LBM38:LCC38"/>
    <mergeCell ref="LCD38:LCT38"/>
    <mergeCell ref="LCU38:LDK38"/>
    <mergeCell ref="LDL38:LEB38"/>
    <mergeCell ref="LEC38:LES38"/>
    <mergeCell ref="LET38:LFJ38"/>
    <mergeCell ref="KXO38:KYE38"/>
    <mergeCell ref="KYF38:KYV38"/>
    <mergeCell ref="KYW38:KZM38"/>
    <mergeCell ref="KZN38:LAD38"/>
    <mergeCell ref="LAE38:LAU38"/>
    <mergeCell ref="LAV38:LBL38"/>
    <mergeCell ref="KTQ38:KUG38"/>
    <mergeCell ref="KUH38:KUX38"/>
    <mergeCell ref="KUY38:KVO38"/>
    <mergeCell ref="KVP38:KWF38"/>
    <mergeCell ref="KWG38:KWW38"/>
    <mergeCell ref="KWX38:KXN38"/>
    <mergeCell ref="KPS38:KQI38"/>
    <mergeCell ref="KQJ38:KQZ38"/>
    <mergeCell ref="KRA38:KRQ38"/>
    <mergeCell ref="KRR38:KSH38"/>
    <mergeCell ref="KSI38:KSY38"/>
    <mergeCell ref="KSZ38:KTP38"/>
    <mergeCell ref="KLU38:KMK38"/>
    <mergeCell ref="KML38:KNB38"/>
    <mergeCell ref="KNC38:KNS38"/>
    <mergeCell ref="KNT38:KOJ38"/>
    <mergeCell ref="KOK38:KPA38"/>
    <mergeCell ref="KPB38:KPR38"/>
    <mergeCell ref="KHW38:KIM38"/>
    <mergeCell ref="KIN38:KJD38"/>
    <mergeCell ref="KJE38:KJU38"/>
    <mergeCell ref="KJV38:KKL38"/>
    <mergeCell ref="KKM38:KLC38"/>
    <mergeCell ref="KLD38:KLT38"/>
    <mergeCell ref="KDY38:KEO38"/>
    <mergeCell ref="KEP38:KFF38"/>
    <mergeCell ref="KFG38:KFW38"/>
    <mergeCell ref="KFX38:KGN38"/>
    <mergeCell ref="KGO38:KHE38"/>
    <mergeCell ref="KHF38:KHV38"/>
    <mergeCell ref="KAA38:KAQ38"/>
    <mergeCell ref="KAR38:KBH38"/>
    <mergeCell ref="KBI38:KBY38"/>
    <mergeCell ref="KBZ38:KCP38"/>
    <mergeCell ref="KCQ38:KDG38"/>
    <mergeCell ref="KDH38:KDX38"/>
    <mergeCell ref="JWC38:JWS38"/>
    <mergeCell ref="JWT38:JXJ38"/>
    <mergeCell ref="JXK38:JYA38"/>
    <mergeCell ref="JYB38:JYR38"/>
    <mergeCell ref="JYS38:JZI38"/>
    <mergeCell ref="JZJ38:JZZ38"/>
    <mergeCell ref="JSE38:JSU38"/>
    <mergeCell ref="JSV38:JTL38"/>
    <mergeCell ref="JTM38:JUC38"/>
    <mergeCell ref="JUD38:JUT38"/>
    <mergeCell ref="JUU38:JVK38"/>
    <mergeCell ref="JVL38:JWB38"/>
    <mergeCell ref="JOG38:JOW38"/>
    <mergeCell ref="JOX38:JPN38"/>
    <mergeCell ref="JPO38:JQE38"/>
    <mergeCell ref="JQF38:JQV38"/>
    <mergeCell ref="JQW38:JRM38"/>
    <mergeCell ref="JRN38:JSD38"/>
    <mergeCell ref="JKI38:JKY38"/>
    <mergeCell ref="JKZ38:JLP38"/>
    <mergeCell ref="JLQ38:JMG38"/>
    <mergeCell ref="JMH38:JMX38"/>
    <mergeCell ref="JMY38:JNO38"/>
    <mergeCell ref="JNP38:JOF38"/>
    <mergeCell ref="JGK38:JHA38"/>
    <mergeCell ref="JHB38:JHR38"/>
    <mergeCell ref="JHS38:JII38"/>
    <mergeCell ref="JIJ38:JIZ38"/>
    <mergeCell ref="JJA38:JJQ38"/>
    <mergeCell ref="JJR38:JKH38"/>
    <mergeCell ref="JCM38:JDC38"/>
    <mergeCell ref="JDD38:JDT38"/>
    <mergeCell ref="JDU38:JEK38"/>
    <mergeCell ref="JEL38:JFB38"/>
    <mergeCell ref="JFC38:JFS38"/>
    <mergeCell ref="JFT38:JGJ38"/>
    <mergeCell ref="IYO38:IZE38"/>
    <mergeCell ref="IZF38:IZV38"/>
    <mergeCell ref="IZW38:JAM38"/>
    <mergeCell ref="JAN38:JBD38"/>
    <mergeCell ref="JBE38:JBU38"/>
    <mergeCell ref="JBV38:JCL38"/>
    <mergeCell ref="IUQ38:IVG38"/>
    <mergeCell ref="IVH38:IVX38"/>
    <mergeCell ref="IVY38:IWO38"/>
    <mergeCell ref="IWP38:IXF38"/>
    <mergeCell ref="IXG38:IXW38"/>
    <mergeCell ref="IXX38:IYN38"/>
    <mergeCell ref="IQS38:IRI38"/>
    <mergeCell ref="IRJ38:IRZ38"/>
    <mergeCell ref="ISA38:ISQ38"/>
    <mergeCell ref="ISR38:ITH38"/>
    <mergeCell ref="ITI38:ITY38"/>
    <mergeCell ref="ITZ38:IUP38"/>
    <mergeCell ref="IMU38:INK38"/>
    <mergeCell ref="INL38:IOB38"/>
    <mergeCell ref="IOC38:IOS38"/>
    <mergeCell ref="IOT38:IPJ38"/>
    <mergeCell ref="IPK38:IQA38"/>
    <mergeCell ref="IQB38:IQR38"/>
    <mergeCell ref="IIW38:IJM38"/>
    <mergeCell ref="IJN38:IKD38"/>
    <mergeCell ref="IKE38:IKU38"/>
    <mergeCell ref="IKV38:ILL38"/>
    <mergeCell ref="ILM38:IMC38"/>
    <mergeCell ref="IMD38:IMT38"/>
    <mergeCell ref="IEY38:IFO38"/>
    <mergeCell ref="IFP38:IGF38"/>
    <mergeCell ref="IGG38:IGW38"/>
    <mergeCell ref="IGX38:IHN38"/>
    <mergeCell ref="IHO38:IIE38"/>
    <mergeCell ref="IIF38:IIV38"/>
    <mergeCell ref="IBA38:IBQ38"/>
    <mergeCell ref="IBR38:ICH38"/>
    <mergeCell ref="ICI38:ICY38"/>
    <mergeCell ref="ICZ38:IDP38"/>
    <mergeCell ref="IDQ38:IEG38"/>
    <mergeCell ref="IEH38:IEX38"/>
    <mergeCell ref="HXC38:HXS38"/>
    <mergeCell ref="HXT38:HYJ38"/>
    <mergeCell ref="HYK38:HZA38"/>
    <mergeCell ref="HZB38:HZR38"/>
    <mergeCell ref="HZS38:IAI38"/>
    <mergeCell ref="IAJ38:IAZ38"/>
    <mergeCell ref="HTE38:HTU38"/>
    <mergeCell ref="HTV38:HUL38"/>
    <mergeCell ref="HUM38:HVC38"/>
    <mergeCell ref="HVD38:HVT38"/>
    <mergeCell ref="HVU38:HWK38"/>
    <mergeCell ref="HWL38:HXB38"/>
    <mergeCell ref="HPG38:HPW38"/>
    <mergeCell ref="HPX38:HQN38"/>
    <mergeCell ref="HQO38:HRE38"/>
    <mergeCell ref="HRF38:HRV38"/>
    <mergeCell ref="HRW38:HSM38"/>
    <mergeCell ref="HSN38:HTD38"/>
    <mergeCell ref="HLI38:HLY38"/>
    <mergeCell ref="HLZ38:HMP38"/>
    <mergeCell ref="HMQ38:HNG38"/>
    <mergeCell ref="HNH38:HNX38"/>
    <mergeCell ref="HNY38:HOO38"/>
    <mergeCell ref="HOP38:HPF38"/>
    <mergeCell ref="HHK38:HIA38"/>
    <mergeCell ref="HIB38:HIR38"/>
    <mergeCell ref="HIS38:HJI38"/>
    <mergeCell ref="HJJ38:HJZ38"/>
    <mergeCell ref="HKA38:HKQ38"/>
    <mergeCell ref="HKR38:HLH38"/>
    <mergeCell ref="HDM38:HEC38"/>
    <mergeCell ref="HED38:HET38"/>
    <mergeCell ref="HEU38:HFK38"/>
    <mergeCell ref="HFL38:HGB38"/>
    <mergeCell ref="HGC38:HGS38"/>
    <mergeCell ref="HGT38:HHJ38"/>
    <mergeCell ref="GZO38:HAE38"/>
    <mergeCell ref="HAF38:HAV38"/>
    <mergeCell ref="HAW38:HBM38"/>
    <mergeCell ref="HBN38:HCD38"/>
    <mergeCell ref="HCE38:HCU38"/>
    <mergeCell ref="HCV38:HDL38"/>
    <mergeCell ref="GVQ38:GWG38"/>
    <mergeCell ref="GWH38:GWX38"/>
    <mergeCell ref="GWY38:GXO38"/>
    <mergeCell ref="GXP38:GYF38"/>
    <mergeCell ref="GYG38:GYW38"/>
    <mergeCell ref="GYX38:GZN38"/>
    <mergeCell ref="GRS38:GSI38"/>
    <mergeCell ref="GSJ38:GSZ38"/>
    <mergeCell ref="GTA38:GTQ38"/>
    <mergeCell ref="GTR38:GUH38"/>
    <mergeCell ref="GUI38:GUY38"/>
    <mergeCell ref="GUZ38:GVP38"/>
    <mergeCell ref="GNU38:GOK38"/>
    <mergeCell ref="GOL38:GPB38"/>
    <mergeCell ref="GPC38:GPS38"/>
    <mergeCell ref="GPT38:GQJ38"/>
    <mergeCell ref="GQK38:GRA38"/>
    <mergeCell ref="GRB38:GRR38"/>
    <mergeCell ref="GJW38:GKM38"/>
    <mergeCell ref="GKN38:GLD38"/>
    <mergeCell ref="GLE38:GLU38"/>
    <mergeCell ref="GLV38:GML38"/>
    <mergeCell ref="GMM38:GNC38"/>
    <mergeCell ref="GND38:GNT38"/>
    <mergeCell ref="GFY38:GGO38"/>
    <mergeCell ref="GGP38:GHF38"/>
    <mergeCell ref="GHG38:GHW38"/>
    <mergeCell ref="GHX38:GIN38"/>
    <mergeCell ref="GIO38:GJE38"/>
    <mergeCell ref="GJF38:GJV38"/>
    <mergeCell ref="GCA38:GCQ38"/>
    <mergeCell ref="GCR38:GDH38"/>
    <mergeCell ref="GDI38:GDY38"/>
    <mergeCell ref="GDZ38:GEP38"/>
    <mergeCell ref="GEQ38:GFG38"/>
    <mergeCell ref="GFH38:GFX38"/>
    <mergeCell ref="FYC38:FYS38"/>
    <mergeCell ref="FYT38:FZJ38"/>
    <mergeCell ref="FZK38:GAA38"/>
    <mergeCell ref="GAB38:GAR38"/>
    <mergeCell ref="GAS38:GBI38"/>
    <mergeCell ref="GBJ38:GBZ38"/>
    <mergeCell ref="FUE38:FUU38"/>
    <mergeCell ref="FUV38:FVL38"/>
    <mergeCell ref="FVM38:FWC38"/>
    <mergeCell ref="FWD38:FWT38"/>
    <mergeCell ref="FWU38:FXK38"/>
    <mergeCell ref="FXL38:FYB38"/>
    <mergeCell ref="FQG38:FQW38"/>
    <mergeCell ref="FQX38:FRN38"/>
    <mergeCell ref="FRO38:FSE38"/>
    <mergeCell ref="FSF38:FSV38"/>
    <mergeCell ref="FSW38:FTM38"/>
    <mergeCell ref="FTN38:FUD38"/>
    <mergeCell ref="FMI38:FMY38"/>
    <mergeCell ref="FMZ38:FNP38"/>
    <mergeCell ref="FNQ38:FOG38"/>
    <mergeCell ref="FOH38:FOX38"/>
    <mergeCell ref="FOY38:FPO38"/>
    <mergeCell ref="FPP38:FQF38"/>
    <mergeCell ref="FIK38:FJA38"/>
    <mergeCell ref="FJB38:FJR38"/>
    <mergeCell ref="FJS38:FKI38"/>
    <mergeCell ref="FKJ38:FKZ38"/>
    <mergeCell ref="FLA38:FLQ38"/>
    <mergeCell ref="FLR38:FMH38"/>
    <mergeCell ref="FEM38:FFC38"/>
    <mergeCell ref="FFD38:FFT38"/>
    <mergeCell ref="FFU38:FGK38"/>
    <mergeCell ref="FGL38:FHB38"/>
    <mergeCell ref="FHC38:FHS38"/>
    <mergeCell ref="FHT38:FIJ38"/>
    <mergeCell ref="FAO38:FBE38"/>
    <mergeCell ref="FBF38:FBV38"/>
    <mergeCell ref="FBW38:FCM38"/>
    <mergeCell ref="FCN38:FDD38"/>
    <mergeCell ref="FDE38:FDU38"/>
    <mergeCell ref="FDV38:FEL38"/>
    <mergeCell ref="EWQ38:EXG38"/>
    <mergeCell ref="EXH38:EXX38"/>
    <mergeCell ref="EXY38:EYO38"/>
    <mergeCell ref="EYP38:EZF38"/>
    <mergeCell ref="EZG38:EZW38"/>
    <mergeCell ref="EZX38:FAN38"/>
    <mergeCell ref="ESS38:ETI38"/>
    <mergeCell ref="ETJ38:ETZ38"/>
    <mergeCell ref="EUA38:EUQ38"/>
    <mergeCell ref="EUR38:EVH38"/>
    <mergeCell ref="EVI38:EVY38"/>
    <mergeCell ref="EVZ38:EWP38"/>
    <mergeCell ref="EOU38:EPK38"/>
    <mergeCell ref="EPL38:EQB38"/>
    <mergeCell ref="EQC38:EQS38"/>
    <mergeCell ref="EQT38:ERJ38"/>
    <mergeCell ref="ERK38:ESA38"/>
    <mergeCell ref="ESB38:ESR38"/>
    <mergeCell ref="EKW38:ELM38"/>
    <mergeCell ref="ELN38:EMD38"/>
    <mergeCell ref="EME38:EMU38"/>
    <mergeCell ref="EMV38:ENL38"/>
    <mergeCell ref="ENM38:EOC38"/>
    <mergeCell ref="EOD38:EOT38"/>
    <mergeCell ref="EGY38:EHO38"/>
    <mergeCell ref="EHP38:EIF38"/>
    <mergeCell ref="EIG38:EIW38"/>
    <mergeCell ref="EIX38:EJN38"/>
    <mergeCell ref="EJO38:EKE38"/>
    <mergeCell ref="EKF38:EKV38"/>
    <mergeCell ref="EDA38:EDQ38"/>
    <mergeCell ref="EDR38:EEH38"/>
    <mergeCell ref="EEI38:EEY38"/>
    <mergeCell ref="EEZ38:EFP38"/>
    <mergeCell ref="EFQ38:EGG38"/>
    <mergeCell ref="EGH38:EGX38"/>
    <mergeCell ref="DZC38:DZS38"/>
    <mergeCell ref="DZT38:EAJ38"/>
    <mergeCell ref="EAK38:EBA38"/>
    <mergeCell ref="EBB38:EBR38"/>
    <mergeCell ref="EBS38:ECI38"/>
    <mergeCell ref="ECJ38:ECZ38"/>
    <mergeCell ref="DVE38:DVU38"/>
    <mergeCell ref="DVV38:DWL38"/>
    <mergeCell ref="DWM38:DXC38"/>
    <mergeCell ref="DXD38:DXT38"/>
    <mergeCell ref="DXU38:DYK38"/>
    <mergeCell ref="DYL38:DZB38"/>
    <mergeCell ref="DRG38:DRW38"/>
    <mergeCell ref="DRX38:DSN38"/>
    <mergeCell ref="DSO38:DTE38"/>
    <mergeCell ref="DTF38:DTV38"/>
    <mergeCell ref="DTW38:DUM38"/>
    <mergeCell ref="DUN38:DVD38"/>
    <mergeCell ref="DNI38:DNY38"/>
    <mergeCell ref="DNZ38:DOP38"/>
    <mergeCell ref="DOQ38:DPG38"/>
    <mergeCell ref="DPH38:DPX38"/>
    <mergeCell ref="DPY38:DQO38"/>
    <mergeCell ref="DQP38:DRF38"/>
    <mergeCell ref="DJK38:DKA38"/>
    <mergeCell ref="DKB38:DKR38"/>
    <mergeCell ref="DKS38:DLI38"/>
    <mergeCell ref="DLJ38:DLZ38"/>
    <mergeCell ref="DMA38:DMQ38"/>
    <mergeCell ref="DMR38:DNH38"/>
    <mergeCell ref="DFM38:DGC38"/>
    <mergeCell ref="DGD38:DGT38"/>
    <mergeCell ref="DGU38:DHK38"/>
    <mergeCell ref="DHL38:DIB38"/>
    <mergeCell ref="DIC38:DIS38"/>
    <mergeCell ref="DIT38:DJJ38"/>
    <mergeCell ref="DBO38:DCE38"/>
    <mergeCell ref="DCF38:DCV38"/>
    <mergeCell ref="DCW38:DDM38"/>
    <mergeCell ref="DDN38:DED38"/>
    <mergeCell ref="DEE38:DEU38"/>
    <mergeCell ref="DEV38:DFL38"/>
    <mergeCell ref="CXQ38:CYG38"/>
    <mergeCell ref="CYH38:CYX38"/>
    <mergeCell ref="CYY38:CZO38"/>
    <mergeCell ref="CZP38:DAF38"/>
    <mergeCell ref="DAG38:DAW38"/>
    <mergeCell ref="DAX38:DBN38"/>
    <mergeCell ref="CTS38:CUI38"/>
    <mergeCell ref="CUJ38:CUZ38"/>
    <mergeCell ref="CVA38:CVQ38"/>
    <mergeCell ref="CVR38:CWH38"/>
    <mergeCell ref="CWI38:CWY38"/>
    <mergeCell ref="CWZ38:CXP38"/>
    <mergeCell ref="CPU38:CQK38"/>
    <mergeCell ref="CQL38:CRB38"/>
    <mergeCell ref="CRC38:CRS38"/>
    <mergeCell ref="CRT38:CSJ38"/>
    <mergeCell ref="CSK38:CTA38"/>
    <mergeCell ref="CTB38:CTR38"/>
    <mergeCell ref="CLW38:CMM38"/>
    <mergeCell ref="CMN38:CND38"/>
    <mergeCell ref="CNE38:CNU38"/>
    <mergeCell ref="CNV38:COL38"/>
    <mergeCell ref="COM38:CPC38"/>
    <mergeCell ref="CPD38:CPT38"/>
    <mergeCell ref="CHY38:CIO38"/>
    <mergeCell ref="CIP38:CJF38"/>
    <mergeCell ref="CJG38:CJW38"/>
    <mergeCell ref="CJX38:CKN38"/>
    <mergeCell ref="CKO38:CLE38"/>
    <mergeCell ref="CLF38:CLV38"/>
    <mergeCell ref="CEA38:CEQ38"/>
    <mergeCell ref="CER38:CFH38"/>
    <mergeCell ref="CFI38:CFY38"/>
    <mergeCell ref="CFZ38:CGP38"/>
    <mergeCell ref="CGQ38:CHG38"/>
    <mergeCell ref="CHH38:CHX38"/>
    <mergeCell ref="CAC38:CAS38"/>
    <mergeCell ref="CAT38:CBJ38"/>
    <mergeCell ref="CBK38:CCA38"/>
    <mergeCell ref="CCB38:CCR38"/>
    <mergeCell ref="CCS38:CDI38"/>
    <mergeCell ref="CDJ38:CDZ38"/>
    <mergeCell ref="BWE38:BWU38"/>
    <mergeCell ref="BWV38:BXL38"/>
    <mergeCell ref="BXM38:BYC38"/>
    <mergeCell ref="BYD38:BYT38"/>
    <mergeCell ref="BYU38:BZK38"/>
    <mergeCell ref="BZL38:CAB38"/>
    <mergeCell ref="BSG38:BSW38"/>
    <mergeCell ref="BSX38:BTN38"/>
    <mergeCell ref="BTO38:BUE38"/>
    <mergeCell ref="BUF38:BUV38"/>
    <mergeCell ref="BUW38:BVM38"/>
    <mergeCell ref="BVN38:BWD38"/>
    <mergeCell ref="BOI38:BOY38"/>
    <mergeCell ref="BOZ38:BPP38"/>
    <mergeCell ref="BPQ38:BQG38"/>
    <mergeCell ref="BQH38:BQX38"/>
    <mergeCell ref="BQY38:BRO38"/>
    <mergeCell ref="BRP38:BSF38"/>
    <mergeCell ref="BKK38:BLA38"/>
    <mergeCell ref="BLB38:BLR38"/>
    <mergeCell ref="BLS38:BMI38"/>
    <mergeCell ref="BMJ38:BMZ38"/>
    <mergeCell ref="BNA38:BNQ38"/>
    <mergeCell ref="BNR38:BOH38"/>
    <mergeCell ref="BGM38:BHC38"/>
    <mergeCell ref="BHD38:BHT38"/>
    <mergeCell ref="BHU38:BIK38"/>
    <mergeCell ref="BIL38:BJB38"/>
    <mergeCell ref="BJC38:BJS38"/>
    <mergeCell ref="BJT38:BKJ38"/>
    <mergeCell ref="BCO38:BDE38"/>
    <mergeCell ref="BDF38:BDV38"/>
    <mergeCell ref="BDW38:BEM38"/>
    <mergeCell ref="BEN38:BFD38"/>
    <mergeCell ref="BFE38:BFU38"/>
    <mergeCell ref="BFV38:BGL38"/>
    <mergeCell ref="AYQ38:AZG38"/>
    <mergeCell ref="AZH38:AZX38"/>
    <mergeCell ref="AZY38:BAO38"/>
    <mergeCell ref="BAP38:BBF38"/>
    <mergeCell ref="BBG38:BBW38"/>
    <mergeCell ref="BBX38:BCN38"/>
    <mergeCell ref="AUS38:AVI38"/>
    <mergeCell ref="AVJ38:AVZ38"/>
    <mergeCell ref="AWA38:AWQ38"/>
    <mergeCell ref="AWR38:AXH38"/>
    <mergeCell ref="AXI38:AXY38"/>
    <mergeCell ref="AXZ38:AYP38"/>
    <mergeCell ref="AQU38:ARK38"/>
    <mergeCell ref="ARL38:ASB38"/>
    <mergeCell ref="ASC38:ASS38"/>
    <mergeCell ref="AST38:ATJ38"/>
    <mergeCell ref="ATK38:AUA38"/>
    <mergeCell ref="AUB38:AUR38"/>
    <mergeCell ref="AMW38:ANM38"/>
    <mergeCell ref="ANN38:AOD38"/>
    <mergeCell ref="AOE38:AOU38"/>
    <mergeCell ref="AOV38:APL38"/>
    <mergeCell ref="APM38:AQC38"/>
    <mergeCell ref="AQD38:AQT38"/>
    <mergeCell ref="AIY38:AJO38"/>
    <mergeCell ref="AJP38:AKF38"/>
    <mergeCell ref="AKG38:AKW38"/>
    <mergeCell ref="AKX38:ALN38"/>
    <mergeCell ref="ALO38:AME38"/>
    <mergeCell ref="AMF38:AMV38"/>
    <mergeCell ref="AFA38:AFQ38"/>
    <mergeCell ref="AFR38:AGH38"/>
    <mergeCell ref="AGI38:AGY38"/>
    <mergeCell ref="AGZ38:AHP38"/>
    <mergeCell ref="AHQ38:AIG38"/>
    <mergeCell ref="AIH38:AIX38"/>
    <mergeCell ref="ABC38:ABS38"/>
    <mergeCell ref="ABT38:ACJ38"/>
    <mergeCell ref="ACK38:ADA38"/>
    <mergeCell ref="ADB38:ADR38"/>
    <mergeCell ref="ADS38:AEI38"/>
    <mergeCell ref="AEJ38:AEZ38"/>
    <mergeCell ref="XE38:XU38"/>
    <mergeCell ref="XV38:YL38"/>
    <mergeCell ref="YM38:ZC38"/>
    <mergeCell ref="ZD38:ZT38"/>
    <mergeCell ref="ZU38:AAK38"/>
    <mergeCell ref="AAL38:ABB38"/>
    <mergeCell ref="TG38:TW38"/>
    <mergeCell ref="TX38:UN38"/>
    <mergeCell ref="UO38:VE38"/>
    <mergeCell ref="VF38:VV38"/>
    <mergeCell ref="VW38:WM38"/>
    <mergeCell ref="WN38:XD38"/>
    <mergeCell ref="PI38:PY38"/>
    <mergeCell ref="PZ38:QP38"/>
    <mergeCell ref="QQ38:RG38"/>
    <mergeCell ref="RH38:RX38"/>
    <mergeCell ref="RY38:SO38"/>
    <mergeCell ref="SP38:TF38"/>
    <mergeCell ref="LK38:MA38"/>
    <mergeCell ref="MB38:MR38"/>
    <mergeCell ref="MS38:NI38"/>
    <mergeCell ref="NJ38:NZ38"/>
    <mergeCell ref="OA38:OQ38"/>
    <mergeCell ref="OR38:PH38"/>
    <mergeCell ref="HM38:IC38"/>
    <mergeCell ref="ID38:IT38"/>
    <mergeCell ref="IU38:JK38"/>
    <mergeCell ref="JL38:KB38"/>
    <mergeCell ref="KC38:KS38"/>
    <mergeCell ref="KT38:LJ38"/>
    <mergeCell ref="DO38:EE38"/>
    <mergeCell ref="EF38:EV38"/>
    <mergeCell ref="EW38:FM38"/>
    <mergeCell ref="FN38:GD38"/>
    <mergeCell ref="GE38:GU38"/>
    <mergeCell ref="GV38:HL38"/>
    <mergeCell ref="Q38:AG38"/>
    <mergeCell ref="AH38:AX38"/>
    <mergeCell ref="AY38:BO38"/>
    <mergeCell ref="BP38:CF38"/>
    <mergeCell ref="CG38:CW38"/>
    <mergeCell ref="CX38:DN38"/>
    <mergeCell ref="A28:G28"/>
    <mergeCell ref="A29:G30"/>
    <mergeCell ref="B33:D33"/>
    <mergeCell ref="B4:D4"/>
    <mergeCell ref="E4:F4"/>
    <mergeCell ref="G4:G7"/>
    <mergeCell ref="E5:F5"/>
    <mergeCell ref="B6:C6"/>
    <mergeCell ref="H6:I6"/>
    <mergeCell ref="A39:P39"/>
    <mergeCell ref="J6:K6"/>
    <mergeCell ref="L6:M6"/>
    <mergeCell ref="N6:O6"/>
    <mergeCell ref="Q39:AG39"/>
  </mergeCells>
  <pageMargins left="0.25" right="0.25" top="0.75" bottom="0.75" header="0.3" footer="0.3"/>
  <pageSetup paperSize="5" scale="63" orientation="landscape" r:id="rId1"/>
  <headerFooter alignWithMargins="0">
    <oddFooter>&amp;L&amp;D &amp;Z&amp;F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C87DF-33B4-4829-A8DE-1C0F26EFA083}">
  <sheetPr>
    <tabColor theme="9" tint="0.59999389629810485"/>
    <pageSetUpPr fitToPage="1"/>
  </sheetPr>
  <dimension ref="A1:XFD38"/>
  <sheetViews>
    <sheetView showGridLines="0" topLeftCell="F12" zoomScale="90" zoomScaleNormal="90" workbookViewId="0">
      <selection activeCell="N26" sqref="N26"/>
    </sheetView>
  </sheetViews>
  <sheetFormatPr defaultColWidth="15.54296875" defaultRowHeight="14.5"/>
  <cols>
    <col min="1" max="1" width="20.453125" style="1" customWidth="1"/>
    <col min="2" max="6" width="14.54296875" style="1" customWidth="1"/>
    <col min="7" max="7" width="15.54296875" style="1" customWidth="1"/>
    <col min="8" max="8" width="27.54296875" style="1" customWidth="1"/>
    <col min="9" max="9" width="33.54296875" style="1" bestFit="1" customWidth="1"/>
    <col min="10" max="10" width="30.1796875" style="1" bestFit="1" customWidth="1"/>
    <col min="11" max="11" width="19.453125" style="1" bestFit="1" customWidth="1"/>
    <col min="12" max="12" width="26.453125" style="1" bestFit="1" customWidth="1"/>
    <col min="13" max="13" width="18.54296875" style="1" customWidth="1"/>
    <col min="14" max="14" width="17" style="1" customWidth="1"/>
    <col min="15" max="15" width="18.54296875" style="1" customWidth="1"/>
    <col min="16" max="16384" width="15.54296875" style="1"/>
  </cols>
  <sheetData>
    <row r="1" spans="1:15" ht="32.25" customHeight="1">
      <c r="A1" s="23" t="s">
        <v>104</v>
      </c>
      <c r="B1" s="3"/>
      <c r="C1" s="3"/>
      <c r="D1" s="2"/>
      <c r="E1" s="3"/>
      <c r="F1" s="3" t="s">
        <v>105</v>
      </c>
      <c r="G1" s="3"/>
      <c r="H1" s="3"/>
      <c r="I1" s="3"/>
      <c r="J1" s="3"/>
      <c r="K1" s="3"/>
      <c r="L1" s="3"/>
      <c r="M1" s="3"/>
      <c r="N1" s="3"/>
      <c r="O1" s="3"/>
    </row>
    <row r="2" spans="1:15">
      <c r="A2" s="3"/>
      <c r="B2" s="3"/>
      <c r="C2" s="3"/>
      <c r="D2" s="3"/>
      <c r="F2" s="3"/>
      <c r="G2" s="3"/>
      <c r="H2" s="40"/>
      <c r="I2" s="3"/>
      <c r="J2" s="3"/>
      <c r="K2" s="3"/>
      <c r="L2" s="3"/>
      <c r="M2" s="3"/>
      <c r="N2" s="3"/>
      <c r="O2" s="3"/>
    </row>
    <row r="3" spans="1:15" ht="15" thickBot="1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31.5" customHeight="1">
      <c r="A4" s="24" t="s">
        <v>46</v>
      </c>
      <c r="B4" s="269" t="s">
        <v>47</v>
      </c>
      <c r="C4" s="270"/>
      <c r="D4" s="271"/>
      <c r="E4" s="272" t="s">
        <v>48</v>
      </c>
      <c r="F4" s="273"/>
      <c r="G4" s="274" t="s">
        <v>49</v>
      </c>
    </row>
    <row r="5" spans="1:15" ht="18.5">
      <c r="A5" s="25">
        <v>400000</v>
      </c>
      <c r="B5" s="42"/>
      <c r="C5" s="110">
        <v>300000</v>
      </c>
      <c r="D5" s="43"/>
      <c r="E5" s="288">
        <v>100000</v>
      </c>
      <c r="F5" s="289"/>
      <c r="G5" s="275"/>
    </row>
    <row r="6" spans="1:15" ht="15" thickBot="1">
      <c r="A6" s="4"/>
      <c r="B6" s="278"/>
      <c r="C6" s="279"/>
      <c r="D6" s="44"/>
      <c r="E6" s="45"/>
      <c r="F6" s="46"/>
      <c r="G6" s="275"/>
      <c r="H6"/>
      <c r="I6"/>
      <c r="J6"/>
      <c r="K6"/>
      <c r="L6"/>
      <c r="M6"/>
    </row>
    <row r="7" spans="1:15" ht="76.5" customHeight="1">
      <c r="A7" s="14" t="s">
        <v>53</v>
      </c>
      <c r="B7" s="47" t="s">
        <v>106</v>
      </c>
      <c r="C7" s="48" t="s">
        <v>54</v>
      </c>
      <c r="D7" s="49" t="s">
        <v>55</v>
      </c>
      <c r="E7" s="50" t="s">
        <v>54</v>
      </c>
      <c r="F7" s="51" t="s">
        <v>55</v>
      </c>
      <c r="G7" s="275"/>
      <c r="H7" s="98" t="s">
        <v>107</v>
      </c>
      <c r="I7" s="98" t="s">
        <v>108</v>
      </c>
      <c r="J7" s="97" t="s">
        <v>109</v>
      </c>
      <c r="K7" s="97" t="s">
        <v>110</v>
      </c>
      <c r="L7" s="97" t="s">
        <v>111</v>
      </c>
      <c r="M7" s="111" t="s">
        <v>112</v>
      </c>
      <c r="N7" s="111" t="s">
        <v>113</v>
      </c>
    </row>
    <row r="8" spans="1:15">
      <c r="A8" s="15" t="s">
        <v>56</v>
      </c>
      <c r="B8" s="112">
        <v>13137</v>
      </c>
      <c r="C8" s="13">
        <v>2.3309001742364291E-2</v>
      </c>
      <c r="D8" s="18">
        <v>6992.7</v>
      </c>
      <c r="E8" s="21">
        <v>6.25E-2</v>
      </c>
      <c r="F8" s="20">
        <v>6250</v>
      </c>
      <c r="G8" s="87">
        <v>13242.7</v>
      </c>
      <c r="H8" s="113">
        <v>8342.0300000000007</v>
      </c>
      <c r="I8" s="113">
        <v>905.59741286794008</v>
      </c>
      <c r="J8" s="113">
        <v>2732.367401048492</v>
      </c>
      <c r="K8" s="113">
        <v>1262.7051860835682</v>
      </c>
      <c r="L8" s="113">
        <v>3995.0725871320601</v>
      </c>
      <c r="M8" s="113">
        <v>11074.397401048493</v>
      </c>
      <c r="N8" s="113">
        <v>2168.3025989515081</v>
      </c>
    </row>
    <row r="9" spans="1:15">
      <c r="A9" s="15" t="s">
        <v>57</v>
      </c>
      <c r="B9" s="112">
        <v>62602</v>
      </c>
      <c r="C9" s="13">
        <v>0.11107483649809617</v>
      </c>
      <c r="D9" s="18">
        <v>33322.449999999997</v>
      </c>
      <c r="E9" s="19">
        <v>6.25E-2</v>
      </c>
      <c r="F9" s="18">
        <v>6250</v>
      </c>
      <c r="G9" s="87">
        <v>39572.449999999997</v>
      </c>
      <c r="H9" s="113">
        <v>0</v>
      </c>
      <c r="I9" s="113">
        <v>0</v>
      </c>
      <c r="J9" s="113">
        <v>39572.449999999997</v>
      </c>
      <c r="K9" s="113">
        <v>0</v>
      </c>
      <c r="L9" s="113">
        <v>39572.449999999997</v>
      </c>
      <c r="M9" s="113">
        <v>39572.449999999997</v>
      </c>
      <c r="N9" s="113">
        <v>0</v>
      </c>
    </row>
    <row r="10" spans="1:15">
      <c r="A10" s="15" t="s">
        <v>58</v>
      </c>
      <c r="B10" s="112">
        <v>44231</v>
      </c>
      <c r="C10" s="13">
        <v>7.8479139534636144E-2</v>
      </c>
      <c r="D10" s="18">
        <v>23543.74</v>
      </c>
      <c r="E10" s="19">
        <v>6.25E-2</v>
      </c>
      <c r="F10" s="18">
        <v>6250</v>
      </c>
      <c r="G10" s="87">
        <v>29793.74</v>
      </c>
      <c r="H10" s="113">
        <v>17117.93</v>
      </c>
      <c r="I10" s="113">
        <v>1858.2950578761399</v>
      </c>
      <c r="J10" s="113">
        <v>7398.4701262793751</v>
      </c>
      <c r="K10" s="113">
        <v>3419.0448158444865</v>
      </c>
      <c r="L10" s="113">
        <v>10817.514942123862</v>
      </c>
      <c r="M10" s="113">
        <v>24516.400126279375</v>
      </c>
      <c r="N10" s="113">
        <v>5277.3398737206262</v>
      </c>
    </row>
    <row r="11" spans="1:15" ht="14.5" customHeight="1">
      <c r="A11" s="15" t="s">
        <v>59</v>
      </c>
      <c r="B11" s="112">
        <v>36849</v>
      </c>
      <c r="C11" s="13">
        <v>6.5381244211340631E-2</v>
      </c>
      <c r="D11" s="18">
        <v>19614.37</v>
      </c>
      <c r="E11" s="19">
        <v>6.25E-2</v>
      </c>
      <c r="F11" s="18">
        <v>6250</v>
      </c>
      <c r="G11" s="87">
        <v>25864.37</v>
      </c>
      <c r="H11" s="113">
        <v>16461.53</v>
      </c>
      <c r="I11" s="113">
        <v>0</v>
      </c>
      <c r="J11" s="113">
        <v>9402.84</v>
      </c>
      <c r="K11" s="113">
        <v>0</v>
      </c>
      <c r="L11" s="113">
        <v>9402.84</v>
      </c>
      <c r="M11" s="113">
        <v>25864.37</v>
      </c>
      <c r="N11" s="113">
        <v>0</v>
      </c>
    </row>
    <row r="12" spans="1:15" ht="14.5" customHeight="1">
      <c r="A12" s="15" t="s">
        <v>60</v>
      </c>
      <c r="B12" s="112">
        <v>13956</v>
      </c>
      <c r="C12" s="13">
        <v>2.4762154853957226E-2</v>
      </c>
      <c r="D12" s="18">
        <v>7428.65</v>
      </c>
      <c r="E12" s="19">
        <v>6.25E-2</v>
      </c>
      <c r="F12" s="18">
        <v>6250</v>
      </c>
      <c r="G12" s="87">
        <v>13678.65</v>
      </c>
      <c r="H12" s="113">
        <v>8527.35</v>
      </c>
      <c r="I12" s="113">
        <v>925.71545518530002</v>
      </c>
      <c r="J12" s="113">
        <v>2890.0224486069792</v>
      </c>
      <c r="K12" s="113">
        <v>1335.5620962077203</v>
      </c>
      <c r="L12" s="113">
        <v>4225.5845448146993</v>
      </c>
      <c r="M12" s="113">
        <v>11417.37244860698</v>
      </c>
      <c r="N12" s="113">
        <v>2261.2775513930201</v>
      </c>
    </row>
    <row r="13" spans="1:15" ht="14.5" customHeight="1">
      <c r="A13" s="15" t="s">
        <v>61</v>
      </c>
      <c r="B13" s="112">
        <v>48243</v>
      </c>
      <c r="C13" s="13">
        <v>8.5597638049545607E-2</v>
      </c>
      <c r="D13" s="18">
        <v>25679.29</v>
      </c>
      <c r="E13" s="19">
        <v>6.25E-2</v>
      </c>
      <c r="F13" s="18">
        <v>6250</v>
      </c>
      <c r="G13" s="87">
        <v>31929.29</v>
      </c>
      <c r="H13" s="113">
        <v>18100.2</v>
      </c>
      <c r="I13" s="113">
        <v>1964.9287154796</v>
      </c>
      <c r="J13" s="113">
        <v>8114.3075194727535</v>
      </c>
      <c r="K13" s="113">
        <v>3749.8537650476464</v>
      </c>
      <c r="L13" s="113">
        <v>11864.1612845204</v>
      </c>
      <c r="M13" s="113">
        <v>26214.507519472754</v>
      </c>
      <c r="N13" s="113">
        <v>5714.7824805272467</v>
      </c>
    </row>
    <row r="14" spans="1:15" ht="14.5" customHeight="1">
      <c r="A14" s="15" t="s">
        <v>62</v>
      </c>
      <c r="B14" s="112">
        <v>8584</v>
      </c>
      <c r="C14" s="13">
        <v>1.5230605995010664E-2</v>
      </c>
      <c r="D14" s="18">
        <v>4569.18</v>
      </c>
      <c r="E14" s="19">
        <v>6.25E-2</v>
      </c>
      <c r="F14" s="18">
        <v>6250</v>
      </c>
      <c r="G14" s="87">
        <v>10819.18</v>
      </c>
      <c r="H14" s="113">
        <v>7104.6</v>
      </c>
      <c r="I14" s="113">
        <v>771.26399443080004</v>
      </c>
      <c r="J14" s="113">
        <v>2013.0349397167788</v>
      </c>
      <c r="K14" s="113">
        <v>930.28106585242074</v>
      </c>
      <c r="L14" s="113">
        <v>2943.3160055691997</v>
      </c>
      <c r="M14" s="113">
        <v>9117.6349397167796</v>
      </c>
      <c r="N14" s="113">
        <v>1701.5450602832207</v>
      </c>
    </row>
    <row r="15" spans="1:15" ht="14.5" customHeight="1">
      <c r="A15" s="15" t="s">
        <v>63</v>
      </c>
      <c r="B15" s="112">
        <v>25280</v>
      </c>
      <c r="C15" s="13">
        <v>4.4854347571513228E-2</v>
      </c>
      <c r="D15" s="18">
        <v>13456.3</v>
      </c>
      <c r="E15" s="19">
        <v>6.25E-2</v>
      </c>
      <c r="F15" s="18">
        <v>6250</v>
      </c>
      <c r="G15" s="87">
        <v>19706.3</v>
      </c>
      <c r="H15" s="113">
        <v>11685.75</v>
      </c>
      <c r="I15" s="113">
        <v>1268.5862994285001</v>
      </c>
      <c r="J15" s="113">
        <v>4617.8999520377092</v>
      </c>
      <c r="K15" s="113">
        <v>2134.0637485337907</v>
      </c>
      <c r="L15" s="113">
        <v>6751.9637005714994</v>
      </c>
      <c r="M15" s="113">
        <v>16303.649952037709</v>
      </c>
      <c r="N15" s="113">
        <v>3402.650047962291</v>
      </c>
    </row>
    <row r="16" spans="1:15" ht="14.5" customHeight="1">
      <c r="A16" s="15" t="s">
        <v>64</v>
      </c>
      <c r="B16" s="112">
        <v>25458</v>
      </c>
      <c r="C16" s="13">
        <v>4.5170173278306323E-2</v>
      </c>
      <c r="D16" s="18">
        <v>13551.05</v>
      </c>
      <c r="E16" s="19">
        <v>6.25E-2</v>
      </c>
      <c r="F16" s="18">
        <v>6250</v>
      </c>
      <c r="G16" s="87">
        <v>19801.05</v>
      </c>
      <c r="H16" s="113">
        <v>0</v>
      </c>
      <c r="I16" s="113">
        <v>0</v>
      </c>
      <c r="J16" s="113">
        <v>13542.61839967485</v>
      </c>
      <c r="K16" s="113">
        <v>6258.4316003251497</v>
      </c>
      <c r="L16" s="113">
        <v>19801.05</v>
      </c>
      <c r="M16" s="113">
        <v>13542.61839967485</v>
      </c>
      <c r="N16" s="113">
        <v>6258.4316003251497</v>
      </c>
    </row>
    <row r="17" spans="1:14" ht="14.5" customHeight="1">
      <c r="A17" s="15" t="s">
        <v>65</v>
      </c>
      <c r="B17" s="112">
        <v>82158</v>
      </c>
      <c r="C17" s="13">
        <v>0.14577308100397088</v>
      </c>
      <c r="D17" s="18">
        <v>43731.92</v>
      </c>
      <c r="E17" s="19">
        <v>6.25E-2</v>
      </c>
      <c r="F17" s="18">
        <v>6250</v>
      </c>
      <c r="G17" s="87">
        <v>49981.919999999998</v>
      </c>
      <c r="H17" s="113">
        <v>38331</v>
      </c>
      <c r="I17" s="113">
        <v>0</v>
      </c>
      <c r="J17" s="113">
        <v>11650.919999999998</v>
      </c>
      <c r="K17" s="113">
        <v>0</v>
      </c>
      <c r="L17" s="113">
        <v>11650.919999999998</v>
      </c>
      <c r="M17" s="113">
        <v>49981.919999999998</v>
      </c>
      <c r="N17" s="113">
        <v>0</v>
      </c>
    </row>
    <row r="18" spans="1:14" ht="14.5" customHeight="1">
      <c r="A18" s="15" t="s">
        <v>66</v>
      </c>
      <c r="B18" s="112">
        <v>37453</v>
      </c>
      <c r="C18" s="13">
        <v>6.6452922452368876E-2</v>
      </c>
      <c r="D18" s="18">
        <v>19935.88</v>
      </c>
      <c r="E18" s="19">
        <v>6.25E-2</v>
      </c>
      <c r="F18" s="18">
        <v>6250</v>
      </c>
      <c r="G18" s="87">
        <v>26185.88</v>
      </c>
      <c r="H18" s="113">
        <v>15074.63</v>
      </c>
      <c r="I18" s="113">
        <v>1636.4776832427399</v>
      </c>
      <c r="J18" s="113">
        <v>6480.1223121827788</v>
      </c>
      <c r="K18" s="113">
        <v>2994.6500045744838</v>
      </c>
      <c r="L18" s="113">
        <v>9474.7723167572622</v>
      </c>
      <c r="M18" s="113">
        <v>21554.752312182776</v>
      </c>
      <c r="N18" s="113">
        <v>4631.1276878172239</v>
      </c>
    </row>
    <row r="19" spans="1:14" ht="14.5" customHeight="1">
      <c r="A19" s="15" t="s">
        <v>67</v>
      </c>
      <c r="B19" s="112">
        <v>58273</v>
      </c>
      <c r="C19" s="13">
        <v>0.10339388433681924</v>
      </c>
      <c r="D19" s="18">
        <v>31018.17</v>
      </c>
      <c r="E19" s="19">
        <v>6.25E-2</v>
      </c>
      <c r="F19" s="18">
        <v>6250</v>
      </c>
      <c r="G19" s="87">
        <v>37268.17</v>
      </c>
      <c r="H19" s="113">
        <v>27486.75</v>
      </c>
      <c r="I19" s="113">
        <v>0</v>
      </c>
      <c r="J19" s="113">
        <v>9781.4199999999983</v>
      </c>
      <c r="K19" s="113">
        <v>0</v>
      </c>
      <c r="L19" s="113">
        <v>9781.4199999999983</v>
      </c>
      <c r="M19" s="113">
        <v>37268.17</v>
      </c>
      <c r="N19" s="113">
        <v>0</v>
      </c>
    </row>
    <row r="20" spans="1:14">
      <c r="A20" s="15" t="s">
        <v>68</v>
      </c>
      <c r="B20" s="112">
        <v>17862</v>
      </c>
      <c r="C20" s="13">
        <v>3.1692577386169672E-2</v>
      </c>
      <c r="D20" s="18">
        <v>9507.77</v>
      </c>
      <c r="E20" s="19">
        <v>6.25E-2</v>
      </c>
      <c r="F20" s="18">
        <v>6250</v>
      </c>
      <c r="G20" s="87">
        <v>15757.77</v>
      </c>
      <c r="H20" s="113">
        <v>0</v>
      </c>
      <c r="I20" s="113">
        <v>0</v>
      </c>
      <c r="J20" s="113">
        <v>10777.28029270389</v>
      </c>
      <c r="K20" s="113">
        <v>4980.4897072961103</v>
      </c>
      <c r="L20" s="113">
        <v>15757.77</v>
      </c>
      <c r="M20" s="113">
        <v>10777.28029270389</v>
      </c>
      <c r="N20" s="113">
        <v>4980.4897072961103</v>
      </c>
    </row>
    <row r="21" spans="1:14">
      <c r="A21" s="15" t="s">
        <v>69</v>
      </c>
      <c r="B21" s="112">
        <v>19896</v>
      </c>
      <c r="C21" s="13">
        <v>3.5301507091883989E-2</v>
      </c>
      <c r="D21" s="18">
        <v>10590.45</v>
      </c>
      <c r="E21" s="19">
        <v>6.25E-2</v>
      </c>
      <c r="F21" s="18">
        <v>6250</v>
      </c>
      <c r="G21" s="87">
        <v>16840.45</v>
      </c>
      <c r="H21" s="113">
        <v>10189.5</v>
      </c>
      <c r="I21" s="113">
        <v>1106.1557964210001</v>
      </c>
      <c r="J21" s="113">
        <v>3792.2752583221309</v>
      </c>
      <c r="K21" s="113">
        <v>1752.5189452568695</v>
      </c>
      <c r="L21" s="113">
        <v>5544.7942035790002</v>
      </c>
      <c r="M21" s="113">
        <v>13981.77525832213</v>
      </c>
      <c r="N21" s="113">
        <v>2858.6747416778699</v>
      </c>
    </row>
    <row r="22" spans="1:14">
      <c r="A22" s="15" t="s">
        <v>70</v>
      </c>
      <c r="B22" s="112">
        <v>35015</v>
      </c>
      <c r="C22" s="13">
        <v>6.2127174850337648E-2</v>
      </c>
      <c r="D22" s="18">
        <v>18638.150000000001</v>
      </c>
      <c r="E22" s="19">
        <v>6.25E-2</v>
      </c>
      <c r="F22" s="18">
        <v>6250</v>
      </c>
      <c r="G22" s="87">
        <v>24888.15</v>
      </c>
      <c r="H22" s="113">
        <v>0</v>
      </c>
      <c r="I22" s="113">
        <v>0</v>
      </c>
      <c r="J22" s="113">
        <v>17021.860867169551</v>
      </c>
      <c r="K22" s="113">
        <v>7866.2891328304504</v>
      </c>
      <c r="L22" s="113">
        <v>24888.15</v>
      </c>
      <c r="M22" s="113">
        <v>17021.860867169551</v>
      </c>
      <c r="N22" s="113">
        <v>7866.2891328304504</v>
      </c>
    </row>
    <row r="23" spans="1:14">
      <c r="A23" s="15" t="s">
        <v>71</v>
      </c>
      <c r="B23" s="112">
        <v>34605</v>
      </c>
      <c r="C23" s="13">
        <v>6.1399711143679404E-2</v>
      </c>
      <c r="D23" s="18">
        <v>18419.93</v>
      </c>
      <c r="E23" s="19">
        <v>6.25E-2</v>
      </c>
      <c r="F23" s="18">
        <v>6250</v>
      </c>
      <c r="G23" s="87">
        <v>24669.93</v>
      </c>
      <c r="H23" s="113">
        <v>14161.13</v>
      </c>
      <c r="I23" s="113">
        <v>1537.3095866697399</v>
      </c>
      <c r="J23" s="113">
        <v>6135.9105271726967</v>
      </c>
      <c r="K23" s="113">
        <v>2835.5798861575645</v>
      </c>
      <c r="L23" s="113">
        <v>8971.4904133302607</v>
      </c>
      <c r="M23" s="113">
        <v>20297.040527172696</v>
      </c>
      <c r="N23" s="113">
        <v>4372.8894728273044</v>
      </c>
    </row>
    <row r="24" spans="1:14" ht="15" thickBot="1">
      <c r="A24" s="16" t="s">
        <v>72</v>
      </c>
      <c r="B24" s="8">
        <v>563602</v>
      </c>
      <c r="C24" s="6">
        <v>1</v>
      </c>
      <c r="D24" s="7">
        <v>299999.99999999994</v>
      </c>
      <c r="E24" s="9">
        <v>1</v>
      </c>
      <c r="F24" s="7">
        <v>100000</v>
      </c>
      <c r="G24" s="88">
        <v>400000</v>
      </c>
      <c r="H24" s="114">
        <v>192582.39999999999</v>
      </c>
      <c r="I24" s="114">
        <v>11974.330001601762</v>
      </c>
      <c r="J24" s="114">
        <v>155923.80004438796</v>
      </c>
      <c r="K24" s="114">
        <v>39519.469954010267</v>
      </c>
      <c r="L24" s="114">
        <v>195443.26999839823</v>
      </c>
      <c r="M24" s="114">
        <v>348506.20004438795</v>
      </c>
      <c r="N24" s="114">
        <v>51493.799955612019</v>
      </c>
    </row>
    <row r="25" spans="1:14" ht="16">
      <c r="G25" s="22"/>
      <c r="J25"/>
      <c r="K25" s="27"/>
      <c r="L25" s="92"/>
      <c r="M25" s="92"/>
      <c r="N25" s="129">
        <f>+M24</f>
        <v>348506.20004438795</v>
      </c>
    </row>
    <row r="26" spans="1:14">
      <c r="A26" s="12" t="s">
        <v>73</v>
      </c>
      <c r="B26" s="10"/>
      <c r="G26" s="22"/>
      <c r="H26" s="26"/>
      <c r="I26" s="27"/>
      <c r="J26"/>
      <c r="N26" s="27">
        <f>SUM(N24:N25)</f>
        <v>400000</v>
      </c>
    </row>
    <row r="27" spans="1:14" ht="19.5" customHeight="1">
      <c r="A27" s="267" t="s">
        <v>77</v>
      </c>
      <c r="B27" s="267"/>
      <c r="C27" s="267"/>
      <c r="D27" s="267"/>
      <c r="E27" s="267"/>
      <c r="F27" s="267"/>
      <c r="G27" s="267"/>
      <c r="I27" s="89">
        <v>8455.8499999999985</v>
      </c>
      <c r="J27" s="115" t="s">
        <v>76</v>
      </c>
      <c r="K27" s="89">
        <v>27690.21</v>
      </c>
    </row>
    <row r="28" spans="1:14" ht="19.5" customHeight="1">
      <c r="A28" s="267" t="s">
        <v>114</v>
      </c>
      <c r="B28" s="267"/>
      <c r="C28" s="267"/>
      <c r="D28" s="267"/>
      <c r="E28" s="267"/>
      <c r="F28" s="267"/>
      <c r="G28" s="267"/>
      <c r="I28" s="89">
        <v>3240.2799999999997</v>
      </c>
      <c r="J28" s="115" t="s">
        <v>78</v>
      </c>
      <c r="K28" s="89">
        <v>10918.25</v>
      </c>
    </row>
    <row r="29" spans="1:14" ht="18.649999999999999" customHeight="1">
      <c r="A29" s="267"/>
      <c r="B29" s="267"/>
      <c r="C29" s="267"/>
      <c r="D29" s="267"/>
      <c r="E29" s="267"/>
      <c r="F29" s="267"/>
      <c r="G29" s="267"/>
      <c r="I29" s="89">
        <v>278.2</v>
      </c>
      <c r="J29" s="115" t="s">
        <v>80</v>
      </c>
      <c r="K29" s="89">
        <v>911.01</v>
      </c>
    </row>
    <row r="30" spans="1:14" ht="24" thickBot="1">
      <c r="A30" s="84" t="s">
        <v>81</v>
      </c>
      <c r="B30" s="85"/>
      <c r="C30" s="85"/>
      <c r="D30" s="85"/>
      <c r="E30" s="56" t="s">
        <v>100</v>
      </c>
      <c r="G30" s="54"/>
      <c r="I30" s="90">
        <v>11974.329999999998</v>
      </c>
      <c r="J30" s="54"/>
      <c r="K30" s="90">
        <v>39519.47</v>
      </c>
    </row>
    <row r="31" spans="1:14" ht="18.649999999999999" customHeight="1" thickTop="1">
      <c r="A31" s="84" t="s">
        <v>82</v>
      </c>
      <c r="B31" s="85" t="s">
        <v>105</v>
      </c>
      <c r="C31" s="85"/>
      <c r="D31" s="85"/>
      <c r="E31" s="55"/>
      <c r="G31" s="52"/>
      <c r="H31" s="53"/>
      <c r="I31" s="52"/>
      <c r="J31" s="91"/>
      <c r="K31" s="52"/>
      <c r="L31" s="52"/>
    </row>
    <row r="32" spans="1:14" ht="23.5">
      <c r="A32" s="84" t="s">
        <v>83</v>
      </c>
      <c r="B32" s="268" t="s">
        <v>84</v>
      </c>
      <c r="C32" s="268"/>
      <c r="D32" s="268"/>
      <c r="E32" s="55"/>
    </row>
    <row r="33" spans="1:16384" ht="23.5">
      <c r="A33" s="84" t="s">
        <v>85</v>
      </c>
      <c r="B33" s="85" t="s">
        <v>115</v>
      </c>
      <c r="C33" s="85"/>
      <c r="D33" s="85"/>
      <c r="E33" s="56" t="s">
        <v>102</v>
      </c>
      <c r="F33" s="41"/>
      <c r="G33" s="41"/>
    </row>
    <row r="34" spans="1:16384" ht="18.5">
      <c r="A34" s="84" t="s">
        <v>86</v>
      </c>
      <c r="B34" s="85" t="s">
        <v>29</v>
      </c>
      <c r="C34" s="85"/>
      <c r="D34" s="8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16384" ht="23.5">
      <c r="A35" s="84" t="s">
        <v>87</v>
      </c>
      <c r="B35" s="85">
        <v>10.561</v>
      </c>
      <c r="C35" s="85"/>
      <c r="D35" s="85"/>
      <c r="E35" s="56" t="s">
        <v>103</v>
      </c>
      <c r="F35" s="41"/>
      <c r="G35" s="41"/>
    </row>
    <row r="36" spans="1:16384" ht="14.5" customHeight="1"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</row>
    <row r="37" spans="1:16384" ht="14.5" customHeight="1"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267"/>
      <c r="AM37" s="267"/>
      <c r="AN37" s="267"/>
      <c r="AO37" s="267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67"/>
      <c r="BA37" s="267"/>
      <c r="BB37" s="267"/>
      <c r="BC37" s="267"/>
      <c r="BD37" s="267"/>
      <c r="BE37" s="267"/>
      <c r="BF37" s="267"/>
      <c r="BG37" s="267"/>
      <c r="BH37" s="267"/>
      <c r="BI37" s="267"/>
      <c r="BJ37" s="267"/>
      <c r="BK37" s="267"/>
      <c r="BL37" s="267"/>
      <c r="BM37" s="267"/>
      <c r="BN37" s="267"/>
      <c r="BO37" s="267"/>
      <c r="BP37" s="267"/>
      <c r="BQ37" s="267"/>
      <c r="BR37" s="267"/>
      <c r="BS37" s="267"/>
      <c r="BT37" s="267"/>
      <c r="BU37" s="267"/>
      <c r="BV37" s="267"/>
      <c r="BW37" s="267"/>
      <c r="BX37" s="267"/>
      <c r="BY37" s="267"/>
      <c r="BZ37" s="267"/>
      <c r="CA37" s="267"/>
      <c r="CB37" s="267"/>
      <c r="CC37" s="267"/>
      <c r="CD37" s="267"/>
      <c r="CE37" s="267"/>
      <c r="CF37" s="267"/>
      <c r="CG37" s="267"/>
      <c r="CH37" s="267"/>
      <c r="CI37" s="267"/>
      <c r="CJ37" s="267"/>
      <c r="CK37" s="267"/>
      <c r="CL37" s="267"/>
      <c r="CM37" s="267"/>
      <c r="CN37" s="267"/>
      <c r="CO37" s="267"/>
      <c r="CP37" s="267"/>
      <c r="CQ37" s="267"/>
      <c r="CR37" s="267"/>
      <c r="CS37" s="267"/>
      <c r="CT37" s="267"/>
      <c r="CU37" s="267"/>
      <c r="CV37" s="267"/>
      <c r="CW37" s="267"/>
      <c r="CX37" s="267"/>
      <c r="CY37" s="267"/>
      <c r="CZ37" s="267"/>
      <c r="DA37" s="267"/>
      <c r="DB37" s="267"/>
      <c r="DC37" s="267"/>
      <c r="DD37" s="267"/>
      <c r="DE37" s="267"/>
      <c r="DF37" s="267"/>
      <c r="DG37" s="267"/>
      <c r="DH37" s="267"/>
      <c r="DI37" s="267"/>
      <c r="DJ37" s="267"/>
      <c r="DK37" s="267"/>
      <c r="DL37" s="267"/>
      <c r="DM37" s="267"/>
      <c r="DN37" s="267"/>
      <c r="DO37" s="267"/>
      <c r="DP37" s="267"/>
      <c r="DQ37" s="267"/>
      <c r="DR37" s="267"/>
      <c r="DS37" s="267"/>
      <c r="DT37" s="267"/>
      <c r="DU37" s="267"/>
      <c r="DV37" s="267"/>
      <c r="DW37" s="267"/>
      <c r="DX37" s="267"/>
      <c r="DY37" s="267"/>
      <c r="DZ37" s="267"/>
      <c r="EA37" s="267"/>
      <c r="EB37" s="267"/>
      <c r="EC37" s="267"/>
      <c r="ED37" s="267"/>
      <c r="EE37" s="267"/>
      <c r="EF37" s="267"/>
      <c r="EG37" s="267"/>
      <c r="EH37" s="267"/>
      <c r="EI37" s="267"/>
      <c r="EJ37" s="267"/>
      <c r="EK37" s="267"/>
      <c r="EL37" s="267"/>
      <c r="EM37" s="267"/>
      <c r="EN37" s="267"/>
      <c r="EO37" s="267"/>
      <c r="EP37" s="267"/>
      <c r="EQ37" s="267"/>
      <c r="ER37" s="267"/>
      <c r="ES37" s="267"/>
      <c r="ET37" s="267"/>
      <c r="EU37" s="267"/>
      <c r="EV37" s="267"/>
      <c r="EW37" s="267"/>
      <c r="EX37" s="267"/>
      <c r="EY37" s="267"/>
      <c r="EZ37" s="267"/>
      <c r="FA37" s="267"/>
      <c r="FB37" s="267"/>
      <c r="FC37" s="267"/>
      <c r="FD37" s="267"/>
      <c r="FE37" s="267"/>
      <c r="FF37" s="267"/>
      <c r="FG37" s="267"/>
      <c r="FH37" s="267"/>
      <c r="FI37" s="267"/>
      <c r="FJ37" s="267"/>
      <c r="FK37" s="267"/>
      <c r="FL37" s="267"/>
      <c r="FM37" s="267"/>
      <c r="FN37" s="267"/>
      <c r="FO37" s="267"/>
      <c r="FP37" s="267"/>
      <c r="FQ37" s="267"/>
      <c r="FR37" s="267"/>
      <c r="FS37" s="267"/>
      <c r="FT37" s="267"/>
      <c r="FU37" s="267"/>
      <c r="FV37" s="267"/>
      <c r="FW37" s="267"/>
      <c r="FX37" s="267"/>
      <c r="FY37" s="267"/>
      <c r="FZ37" s="267"/>
      <c r="GA37" s="267"/>
      <c r="GB37" s="267"/>
      <c r="GC37" s="267"/>
      <c r="GD37" s="267"/>
      <c r="GE37" s="267"/>
      <c r="GF37" s="267"/>
      <c r="GG37" s="267"/>
      <c r="GH37" s="267"/>
      <c r="GI37" s="267"/>
      <c r="GJ37" s="267"/>
      <c r="GK37" s="267"/>
      <c r="GL37" s="267"/>
      <c r="GM37" s="267"/>
      <c r="GN37" s="267"/>
      <c r="GO37" s="267"/>
      <c r="GP37" s="267"/>
      <c r="GQ37" s="267"/>
      <c r="GR37" s="267"/>
      <c r="GS37" s="267"/>
      <c r="GT37" s="267"/>
      <c r="GU37" s="267"/>
      <c r="GV37" s="267"/>
      <c r="GW37" s="267"/>
      <c r="GX37" s="267"/>
      <c r="GY37" s="267"/>
      <c r="GZ37" s="267"/>
      <c r="HA37" s="267"/>
      <c r="HB37" s="267"/>
      <c r="HC37" s="267"/>
      <c r="HD37" s="267"/>
      <c r="HE37" s="267"/>
      <c r="HF37" s="267"/>
      <c r="HG37" s="267"/>
      <c r="HH37" s="267"/>
      <c r="HI37" s="267"/>
      <c r="HJ37" s="267"/>
      <c r="HK37" s="267"/>
      <c r="HL37" s="267"/>
      <c r="HM37" s="267"/>
      <c r="HN37" s="267"/>
      <c r="HO37" s="267"/>
      <c r="HP37" s="267"/>
      <c r="HQ37" s="267"/>
      <c r="HR37" s="267"/>
      <c r="HS37" s="267"/>
      <c r="HT37" s="267"/>
      <c r="HU37" s="267"/>
      <c r="HV37" s="267"/>
      <c r="HW37" s="267"/>
      <c r="HX37" s="267"/>
      <c r="HY37" s="267"/>
      <c r="HZ37" s="267"/>
      <c r="IA37" s="267"/>
      <c r="IB37" s="267"/>
      <c r="IC37" s="267"/>
      <c r="ID37" s="267"/>
      <c r="IE37" s="267"/>
      <c r="IF37" s="267"/>
      <c r="IG37" s="267"/>
      <c r="IH37" s="267"/>
      <c r="II37" s="267"/>
      <c r="IJ37" s="267"/>
      <c r="IK37" s="267"/>
      <c r="IL37" s="267"/>
      <c r="IM37" s="267"/>
      <c r="IN37" s="267"/>
      <c r="IO37" s="267"/>
      <c r="IP37" s="267"/>
      <c r="IQ37" s="267"/>
      <c r="IR37" s="267"/>
      <c r="IS37" s="267"/>
      <c r="IT37" s="267"/>
      <c r="IU37" s="267"/>
      <c r="IV37" s="267"/>
      <c r="IW37" s="267"/>
      <c r="IX37" s="267"/>
      <c r="IY37" s="267"/>
      <c r="IZ37" s="267"/>
      <c r="JA37" s="267"/>
      <c r="JB37" s="267"/>
      <c r="JC37" s="267"/>
      <c r="JD37" s="267"/>
      <c r="JE37" s="267"/>
      <c r="JF37" s="267"/>
      <c r="JG37" s="267"/>
      <c r="JH37" s="267"/>
      <c r="JI37" s="267"/>
      <c r="JJ37" s="267"/>
      <c r="JK37" s="267"/>
      <c r="JL37" s="267"/>
      <c r="JM37" s="267"/>
      <c r="JN37" s="267"/>
      <c r="JO37" s="267"/>
      <c r="JP37" s="267"/>
      <c r="JQ37" s="267"/>
      <c r="JR37" s="267"/>
      <c r="JS37" s="267"/>
      <c r="JT37" s="267"/>
      <c r="JU37" s="267"/>
      <c r="JV37" s="267"/>
      <c r="JW37" s="267"/>
      <c r="JX37" s="267"/>
      <c r="JY37" s="267"/>
      <c r="JZ37" s="267"/>
      <c r="KA37" s="267"/>
      <c r="KB37" s="267"/>
      <c r="KC37" s="267"/>
      <c r="KD37" s="267"/>
      <c r="KE37" s="267"/>
      <c r="KF37" s="267"/>
      <c r="KG37" s="267"/>
      <c r="KH37" s="267"/>
      <c r="KI37" s="267"/>
      <c r="KJ37" s="267"/>
      <c r="KK37" s="267"/>
      <c r="KL37" s="267"/>
      <c r="KM37" s="267"/>
      <c r="KN37" s="267"/>
      <c r="KO37" s="267"/>
      <c r="KP37" s="267"/>
      <c r="KQ37" s="267"/>
      <c r="KR37" s="267"/>
      <c r="KS37" s="267"/>
      <c r="KT37" s="267"/>
      <c r="KU37" s="267"/>
      <c r="KV37" s="267"/>
      <c r="KW37" s="267"/>
      <c r="KX37" s="267"/>
      <c r="KY37" s="267"/>
      <c r="KZ37" s="267"/>
      <c r="LA37" s="267"/>
      <c r="LB37" s="267"/>
      <c r="LC37" s="267"/>
      <c r="LD37" s="267"/>
      <c r="LE37" s="267"/>
      <c r="LF37" s="267"/>
      <c r="LG37" s="267"/>
      <c r="LH37" s="267"/>
      <c r="LI37" s="267"/>
      <c r="LJ37" s="267"/>
      <c r="LK37" s="267"/>
      <c r="LL37" s="267"/>
      <c r="LM37" s="267"/>
      <c r="LN37" s="267"/>
      <c r="LO37" s="267"/>
      <c r="LP37" s="267"/>
      <c r="LQ37" s="267"/>
      <c r="LR37" s="267"/>
      <c r="LS37" s="267"/>
      <c r="LT37" s="267"/>
      <c r="LU37" s="267"/>
      <c r="LV37" s="267"/>
      <c r="LW37" s="267"/>
      <c r="LX37" s="267"/>
      <c r="LY37" s="267"/>
      <c r="LZ37" s="267"/>
      <c r="MA37" s="267"/>
      <c r="MB37" s="267"/>
      <c r="MC37" s="267"/>
      <c r="MD37" s="267"/>
      <c r="ME37" s="267"/>
      <c r="MF37" s="267"/>
      <c r="MG37" s="267"/>
      <c r="MH37" s="267"/>
      <c r="MI37" s="267"/>
      <c r="MJ37" s="267"/>
      <c r="MK37" s="267"/>
      <c r="ML37" s="267"/>
      <c r="MM37" s="267"/>
      <c r="MN37" s="267"/>
      <c r="MO37" s="267"/>
      <c r="MP37" s="267"/>
      <c r="MQ37" s="267"/>
      <c r="MR37" s="267"/>
      <c r="MS37" s="267"/>
      <c r="MT37" s="267"/>
      <c r="MU37" s="267"/>
      <c r="MV37" s="267"/>
      <c r="MW37" s="267"/>
      <c r="MX37" s="267"/>
      <c r="MY37" s="267"/>
      <c r="MZ37" s="267"/>
      <c r="NA37" s="267"/>
      <c r="NB37" s="267"/>
      <c r="NC37" s="267"/>
      <c r="ND37" s="267"/>
      <c r="NE37" s="267"/>
      <c r="NF37" s="267"/>
      <c r="NG37" s="267"/>
      <c r="NH37" s="267"/>
      <c r="NI37" s="267"/>
      <c r="NJ37" s="267"/>
      <c r="NK37" s="267"/>
      <c r="NL37" s="267"/>
      <c r="NM37" s="267"/>
      <c r="NN37" s="267"/>
      <c r="NO37" s="267"/>
      <c r="NP37" s="267"/>
      <c r="NQ37" s="267"/>
      <c r="NR37" s="267"/>
      <c r="NS37" s="267"/>
      <c r="NT37" s="267"/>
      <c r="NU37" s="267"/>
      <c r="NV37" s="267"/>
      <c r="NW37" s="267"/>
      <c r="NX37" s="267"/>
      <c r="NY37" s="267"/>
      <c r="NZ37" s="267"/>
      <c r="OA37" s="267"/>
      <c r="OB37" s="267"/>
      <c r="OC37" s="267"/>
      <c r="OD37" s="267"/>
      <c r="OE37" s="267"/>
      <c r="OF37" s="267"/>
      <c r="OG37" s="267"/>
      <c r="OH37" s="267"/>
      <c r="OI37" s="267"/>
      <c r="OJ37" s="267"/>
      <c r="OK37" s="267"/>
      <c r="OL37" s="267"/>
      <c r="OM37" s="267"/>
      <c r="ON37" s="267"/>
      <c r="OO37" s="267"/>
      <c r="OP37" s="267"/>
      <c r="OQ37" s="267"/>
      <c r="OR37" s="267"/>
      <c r="OS37" s="267"/>
      <c r="OT37" s="267"/>
      <c r="OU37" s="267"/>
      <c r="OV37" s="267"/>
      <c r="OW37" s="267"/>
      <c r="OX37" s="267"/>
      <c r="OY37" s="267"/>
      <c r="OZ37" s="267"/>
      <c r="PA37" s="267"/>
      <c r="PB37" s="267"/>
      <c r="PC37" s="267"/>
      <c r="PD37" s="267"/>
      <c r="PE37" s="267"/>
      <c r="PF37" s="267"/>
      <c r="PG37" s="267"/>
      <c r="PH37" s="267"/>
      <c r="PI37" s="267"/>
      <c r="PJ37" s="267"/>
      <c r="PK37" s="267"/>
      <c r="PL37" s="267"/>
      <c r="PM37" s="267"/>
      <c r="PN37" s="267"/>
      <c r="PO37" s="267"/>
      <c r="PP37" s="267"/>
      <c r="PQ37" s="267"/>
      <c r="PR37" s="267"/>
      <c r="PS37" s="267"/>
      <c r="PT37" s="267"/>
      <c r="PU37" s="267"/>
      <c r="PV37" s="267"/>
      <c r="PW37" s="267"/>
      <c r="PX37" s="267"/>
      <c r="PY37" s="267"/>
      <c r="PZ37" s="267"/>
      <c r="QA37" s="267"/>
      <c r="QB37" s="267"/>
      <c r="QC37" s="267"/>
      <c r="QD37" s="267"/>
      <c r="QE37" s="267"/>
      <c r="QF37" s="267"/>
      <c r="QG37" s="267"/>
      <c r="QH37" s="267"/>
      <c r="QI37" s="267"/>
      <c r="QJ37" s="267"/>
      <c r="QK37" s="267"/>
      <c r="QL37" s="267"/>
      <c r="QM37" s="267"/>
      <c r="QN37" s="267"/>
      <c r="QO37" s="267"/>
      <c r="QP37" s="267"/>
      <c r="QQ37" s="267"/>
      <c r="QR37" s="267"/>
      <c r="QS37" s="267"/>
      <c r="QT37" s="267"/>
      <c r="QU37" s="267"/>
      <c r="QV37" s="267"/>
      <c r="QW37" s="267"/>
      <c r="QX37" s="267"/>
      <c r="QY37" s="267"/>
      <c r="QZ37" s="267"/>
      <c r="RA37" s="267"/>
      <c r="RB37" s="267"/>
      <c r="RC37" s="267"/>
      <c r="RD37" s="267"/>
      <c r="RE37" s="267"/>
      <c r="RF37" s="267"/>
      <c r="RG37" s="267"/>
      <c r="RH37" s="267"/>
      <c r="RI37" s="267"/>
      <c r="RJ37" s="267"/>
      <c r="RK37" s="267"/>
      <c r="RL37" s="267"/>
      <c r="RM37" s="267"/>
      <c r="RN37" s="267"/>
      <c r="RO37" s="267"/>
      <c r="RP37" s="267"/>
      <c r="RQ37" s="267"/>
      <c r="RR37" s="267"/>
      <c r="RS37" s="267"/>
      <c r="RT37" s="267"/>
      <c r="RU37" s="267"/>
      <c r="RV37" s="267"/>
      <c r="RW37" s="267"/>
      <c r="RX37" s="267"/>
      <c r="RY37" s="267"/>
      <c r="RZ37" s="267"/>
      <c r="SA37" s="267"/>
      <c r="SB37" s="267"/>
      <c r="SC37" s="267"/>
      <c r="SD37" s="267"/>
      <c r="SE37" s="267"/>
      <c r="SF37" s="267"/>
      <c r="SG37" s="267"/>
      <c r="SH37" s="267"/>
      <c r="SI37" s="267"/>
      <c r="SJ37" s="267"/>
      <c r="SK37" s="267"/>
      <c r="SL37" s="267"/>
      <c r="SM37" s="267"/>
      <c r="SN37" s="267"/>
      <c r="SO37" s="267"/>
      <c r="SP37" s="267"/>
      <c r="SQ37" s="267"/>
      <c r="SR37" s="267"/>
      <c r="SS37" s="267"/>
      <c r="ST37" s="267"/>
      <c r="SU37" s="267"/>
      <c r="SV37" s="267"/>
      <c r="SW37" s="267"/>
      <c r="SX37" s="267"/>
      <c r="SY37" s="267"/>
      <c r="SZ37" s="267"/>
      <c r="TA37" s="267"/>
      <c r="TB37" s="267"/>
      <c r="TC37" s="267"/>
      <c r="TD37" s="267"/>
      <c r="TE37" s="267"/>
      <c r="TF37" s="267"/>
      <c r="TG37" s="267"/>
      <c r="TH37" s="267"/>
      <c r="TI37" s="267"/>
      <c r="TJ37" s="267"/>
      <c r="TK37" s="267"/>
      <c r="TL37" s="267"/>
      <c r="TM37" s="267"/>
      <c r="TN37" s="267"/>
      <c r="TO37" s="267"/>
      <c r="TP37" s="267"/>
      <c r="TQ37" s="267"/>
      <c r="TR37" s="267"/>
      <c r="TS37" s="267"/>
      <c r="TT37" s="267"/>
      <c r="TU37" s="267"/>
      <c r="TV37" s="267"/>
      <c r="TW37" s="267"/>
      <c r="TX37" s="267"/>
      <c r="TY37" s="267"/>
      <c r="TZ37" s="267"/>
      <c r="UA37" s="267"/>
      <c r="UB37" s="267"/>
      <c r="UC37" s="267"/>
      <c r="UD37" s="267"/>
      <c r="UE37" s="267"/>
      <c r="UF37" s="267"/>
      <c r="UG37" s="267"/>
      <c r="UH37" s="267"/>
      <c r="UI37" s="267"/>
      <c r="UJ37" s="267"/>
      <c r="UK37" s="267"/>
      <c r="UL37" s="267"/>
      <c r="UM37" s="267"/>
      <c r="UN37" s="267"/>
      <c r="UO37" s="267"/>
      <c r="UP37" s="267"/>
      <c r="UQ37" s="267"/>
      <c r="UR37" s="267"/>
      <c r="US37" s="267"/>
      <c r="UT37" s="267"/>
      <c r="UU37" s="267"/>
      <c r="UV37" s="267"/>
      <c r="UW37" s="267"/>
      <c r="UX37" s="267"/>
      <c r="UY37" s="267"/>
      <c r="UZ37" s="267"/>
      <c r="VA37" s="267"/>
      <c r="VB37" s="267"/>
      <c r="VC37" s="267"/>
      <c r="VD37" s="267"/>
      <c r="VE37" s="267"/>
      <c r="VF37" s="267"/>
      <c r="VG37" s="267"/>
      <c r="VH37" s="267"/>
      <c r="VI37" s="267"/>
      <c r="VJ37" s="267"/>
      <c r="VK37" s="267"/>
      <c r="VL37" s="267"/>
      <c r="VM37" s="267"/>
      <c r="VN37" s="267"/>
      <c r="VO37" s="267"/>
      <c r="VP37" s="267"/>
      <c r="VQ37" s="267"/>
      <c r="VR37" s="267"/>
      <c r="VS37" s="267"/>
      <c r="VT37" s="267"/>
      <c r="VU37" s="267"/>
      <c r="VV37" s="267"/>
      <c r="VW37" s="267"/>
      <c r="VX37" s="267"/>
      <c r="VY37" s="267"/>
      <c r="VZ37" s="267"/>
      <c r="WA37" s="267"/>
      <c r="WB37" s="267"/>
      <c r="WC37" s="267"/>
      <c r="WD37" s="267"/>
      <c r="WE37" s="267"/>
      <c r="WF37" s="267"/>
      <c r="WG37" s="267"/>
      <c r="WH37" s="267"/>
      <c r="WI37" s="267"/>
      <c r="WJ37" s="267"/>
      <c r="WK37" s="267"/>
      <c r="WL37" s="267"/>
      <c r="WM37" s="267"/>
      <c r="WN37" s="267"/>
      <c r="WO37" s="267"/>
      <c r="WP37" s="267"/>
      <c r="WQ37" s="267"/>
      <c r="WR37" s="267"/>
      <c r="WS37" s="267"/>
      <c r="WT37" s="267"/>
      <c r="WU37" s="267"/>
      <c r="WV37" s="267"/>
      <c r="WW37" s="267"/>
      <c r="WX37" s="267"/>
      <c r="WY37" s="267"/>
      <c r="WZ37" s="267"/>
      <c r="XA37" s="267"/>
      <c r="XB37" s="267"/>
      <c r="XC37" s="267"/>
      <c r="XD37" s="267"/>
      <c r="XE37" s="267"/>
      <c r="XF37" s="267"/>
      <c r="XG37" s="267"/>
      <c r="XH37" s="267"/>
      <c r="XI37" s="267"/>
      <c r="XJ37" s="267"/>
      <c r="XK37" s="267"/>
      <c r="XL37" s="267"/>
      <c r="XM37" s="267"/>
      <c r="XN37" s="267"/>
      <c r="XO37" s="267"/>
      <c r="XP37" s="267"/>
      <c r="XQ37" s="267"/>
      <c r="XR37" s="267"/>
      <c r="XS37" s="267"/>
      <c r="XT37" s="267"/>
      <c r="XU37" s="267"/>
      <c r="XV37" s="267"/>
      <c r="XW37" s="267"/>
      <c r="XX37" s="267"/>
      <c r="XY37" s="267"/>
      <c r="XZ37" s="267"/>
      <c r="YA37" s="267"/>
      <c r="YB37" s="267"/>
      <c r="YC37" s="267"/>
      <c r="YD37" s="267"/>
      <c r="YE37" s="267"/>
      <c r="YF37" s="267"/>
      <c r="YG37" s="267"/>
      <c r="YH37" s="267"/>
      <c r="YI37" s="267"/>
      <c r="YJ37" s="267"/>
      <c r="YK37" s="267"/>
      <c r="YL37" s="267"/>
      <c r="YM37" s="267"/>
      <c r="YN37" s="267"/>
      <c r="YO37" s="267"/>
      <c r="YP37" s="267"/>
      <c r="YQ37" s="267"/>
      <c r="YR37" s="267"/>
      <c r="YS37" s="267"/>
      <c r="YT37" s="267"/>
      <c r="YU37" s="267"/>
      <c r="YV37" s="267"/>
      <c r="YW37" s="267"/>
      <c r="YX37" s="267"/>
      <c r="YY37" s="267"/>
      <c r="YZ37" s="267"/>
      <c r="ZA37" s="267"/>
      <c r="ZB37" s="267"/>
      <c r="ZC37" s="267"/>
      <c r="ZD37" s="267"/>
      <c r="ZE37" s="267"/>
      <c r="ZF37" s="267"/>
      <c r="ZG37" s="267"/>
      <c r="ZH37" s="267"/>
      <c r="ZI37" s="267"/>
      <c r="ZJ37" s="267"/>
      <c r="ZK37" s="267"/>
      <c r="ZL37" s="267"/>
      <c r="ZM37" s="267"/>
      <c r="ZN37" s="267"/>
      <c r="ZO37" s="267"/>
      <c r="ZP37" s="267"/>
      <c r="ZQ37" s="267"/>
      <c r="ZR37" s="267"/>
      <c r="ZS37" s="267"/>
      <c r="ZT37" s="267"/>
      <c r="ZU37" s="267"/>
      <c r="ZV37" s="267"/>
      <c r="ZW37" s="267"/>
      <c r="ZX37" s="267"/>
      <c r="ZY37" s="267"/>
      <c r="ZZ37" s="267"/>
      <c r="AAA37" s="267"/>
      <c r="AAB37" s="267"/>
      <c r="AAC37" s="267"/>
      <c r="AAD37" s="267"/>
      <c r="AAE37" s="267"/>
      <c r="AAF37" s="267"/>
      <c r="AAG37" s="267"/>
      <c r="AAH37" s="267"/>
      <c r="AAI37" s="267"/>
      <c r="AAJ37" s="267"/>
      <c r="AAK37" s="267"/>
      <c r="AAL37" s="267"/>
      <c r="AAM37" s="267"/>
      <c r="AAN37" s="267"/>
      <c r="AAO37" s="267"/>
      <c r="AAP37" s="267"/>
      <c r="AAQ37" s="267"/>
      <c r="AAR37" s="267"/>
      <c r="AAS37" s="267"/>
      <c r="AAT37" s="267"/>
      <c r="AAU37" s="267"/>
      <c r="AAV37" s="267"/>
      <c r="AAW37" s="267"/>
      <c r="AAX37" s="267"/>
      <c r="AAY37" s="267"/>
      <c r="AAZ37" s="267"/>
      <c r="ABA37" s="267"/>
      <c r="ABB37" s="267"/>
      <c r="ABC37" s="267"/>
      <c r="ABD37" s="267"/>
      <c r="ABE37" s="267"/>
      <c r="ABF37" s="267"/>
      <c r="ABG37" s="267"/>
      <c r="ABH37" s="267"/>
      <c r="ABI37" s="267"/>
      <c r="ABJ37" s="267"/>
      <c r="ABK37" s="267"/>
      <c r="ABL37" s="267"/>
      <c r="ABM37" s="267"/>
      <c r="ABN37" s="267"/>
      <c r="ABO37" s="267"/>
      <c r="ABP37" s="267"/>
      <c r="ABQ37" s="267"/>
      <c r="ABR37" s="267"/>
      <c r="ABS37" s="267"/>
      <c r="ABT37" s="267"/>
      <c r="ABU37" s="267"/>
      <c r="ABV37" s="267"/>
      <c r="ABW37" s="267"/>
      <c r="ABX37" s="267"/>
      <c r="ABY37" s="267"/>
      <c r="ABZ37" s="267"/>
      <c r="ACA37" s="267"/>
      <c r="ACB37" s="267"/>
      <c r="ACC37" s="267"/>
      <c r="ACD37" s="267"/>
      <c r="ACE37" s="267"/>
      <c r="ACF37" s="267"/>
      <c r="ACG37" s="267"/>
      <c r="ACH37" s="267"/>
      <c r="ACI37" s="267"/>
      <c r="ACJ37" s="267"/>
      <c r="ACK37" s="267"/>
      <c r="ACL37" s="267"/>
      <c r="ACM37" s="267"/>
      <c r="ACN37" s="267"/>
      <c r="ACO37" s="267"/>
      <c r="ACP37" s="267"/>
      <c r="ACQ37" s="267"/>
      <c r="ACR37" s="267"/>
      <c r="ACS37" s="267"/>
      <c r="ACT37" s="267"/>
      <c r="ACU37" s="267"/>
      <c r="ACV37" s="267"/>
      <c r="ACW37" s="267"/>
      <c r="ACX37" s="267"/>
      <c r="ACY37" s="267"/>
      <c r="ACZ37" s="267"/>
      <c r="ADA37" s="267"/>
      <c r="ADB37" s="267"/>
      <c r="ADC37" s="267"/>
      <c r="ADD37" s="267"/>
      <c r="ADE37" s="267"/>
      <c r="ADF37" s="267"/>
      <c r="ADG37" s="267"/>
      <c r="ADH37" s="267"/>
      <c r="ADI37" s="267"/>
      <c r="ADJ37" s="267"/>
      <c r="ADK37" s="267"/>
      <c r="ADL37" s="267"/>
      <c r="ADM37" s="267"/>
      <c r="ADN37" s="267"/>
      <c r="ADO37" s="267"/>
      <c r="ADP37" s="267"/>
      <c r="ADQ37" s="267"/>
      <c r="ADR37" s="267"/>
      <c r="ADS37" s="267"/>
      <c r="ADT37" s="267"/>
      <c r="ADU37" s="267"/>
      <c r="ADV37" s="267"/>
      <c r="ADW37" s="267"/>
      <c r="ADX37" s="267"/>
      <c r="ADY37" s="267"/>
      <c r="ADZ37" s="267"/>
      <c r="AEA37" s="267"/>
      <c r="AEB37" s="267"/>
      <c r="AEC37" s="267"/>
      <c r="AED37" s="267"/>
      <c r="AEE37" s="267"/>
      <c r="AEF37" s="267"/>
      <c r="AEG37" s="267"/>
      <c r="AEH37" s="267"/>
      <c r="AEI37" s="267"/>
      <c r="AEJ37" s="267"/>
      <c r="AEK37" s="267"/>
      <c r="AEL37" s="267"/>
      <c r="AEM37" s="267"/>
      <c r="AEN37" s="267"/>
      <c r="AEO37" s="267"/>
      <c r="AEP37" s="267"/>
      <c r="AEQ37" s="267"/>
      <c r="AER37" s="267"/>
      <c r="AES37" s="267"/>
      <c r="AET37" s="267"/>
      <c r="AEU37" s="267"/>
      <c r="AEV37" s="267"/>
      <c r="AEW37" s="267"/>
      <c r="AEX37" s="267"/>
      <c r="AEY37" s="267"/>
      <c r="AEZ37" s="267"/>
      <c r="AFA37" s="267"/>
      <c r="AFB37" s="267"/>
      <c r="AFC37" s="267"/>
      <c r="AFD37" s="267"/>
      <c r="AFE37" s="267"/>
      <c r="AFF37" s="267"/>
      <c r="AFG37" s="267"/>
      <c r="AFH37" s="267"/>
      <c r="AFI37" s="267"/>
      <c r="AFJ37" s="267"/>
      <c r="AFK37" s="267"/>
      <c r="AFL37" s="267"/>
      <c r="AFM37" s="267"/>
      <c r="AFN37" s="267"/>
      <c r="AFO37" s="267"/>
      <c r="AFP37" s="267"/>
      <c r="AFQ37" s="267"/>
      <c r="AFR37" s="267"/>
      <c r="AFS37" s="267"/>
      <c r="AFT37" s="267"/>
      <c r="AFU37" s="267"/>
      <c r="AFV37" s="267"/>
      <c r="AFW37" s="267"/>
      <c r="AFX37" s="267"/>
      <c r="AFY37" s="267"/>
      <c r="AFZ37" s="267"/>
      <c r="AGA37" s="267"/>
      <c r="AGB37" s="267"/>
      <c r="AGC37" s="267"/>
      <c r="AGD37" s="267"/>
      <c r="AGE37" s="267"/>
      <c r="AGF37" s="267"/>
      <c r="AGG37" s="267"/>
      <c r="AGH37" s="267"/>
      <c r="AGI37" s="267"/>
      <c r="AGJ37" s="267"/>
      <c r="AGK37" s="267"/>
      <c r="AGL37" s="267"/>
      <c r="AGM37" s="267"/>
      <c r="AGN37" s="267"/>
      <c r="AGO37" s="267"/>
      <c r="AGP37" s="267"/>
      <c r="AGQ37" s="267"/>
      <c r="AGR37" s="267"/>
      <c r="AGS37" s="267"/>
      <c r="AGT37" s="267"/>
      <c r="AGU37" s="267"/>
      <c r="AGV37" s="267"/>
      <c r="AGW37" s="267"/>
      <c r="AGX37" s="267"/>
      <c r="AGY37" s="267"/>
      <c r="AGZ37" s="267"/>
      <c r="AHA37" s="267"/>
      <c r="AHB37" s="267"/>
      <c r="AHC37" s="267"/>
      <c r="AHD37" s="267"/>
      <c r="AHE37" s="267"/>
      <c r="AHF37" s="267"/>
      <c r="AHG37" s="267"/>
      <c r="AHH37" s="267"/>
      <c r="AHI37" s="267"/>
      <c r="AHJ37" s="267"/>
      <c r="AHK37" s="267"/>
      <c r="AHL37" s="267"/>
      <c r="AHM37" s="267"/>
      <c r="AHN37" s="267"/>
      <c r="AHO37" s="267"/>
      <c r="AHP37" s="267"/>
      <c r="AHQ37" s="267"/>
      <c r="AHR37" s="267"/>
      <c r="AHS37" s="267"/>
      <c r="AHT37" s="267"/>
      <c r="AHU37" s="267"/>
      <c r="AHV37" s="267"/>
      <c r="AHW37" s="267"/>
      <c r="AHX37" s="267"/>
      <c r="AHY37" s="267"/>
      <c r="AHZ37" s="267"/>
      <c r="AIA37" s="267"/>
      <c r="AIB37" s="267"/>
      <c r="AIC37" s="267"/>
      <c r="AID37" s="267"/>
      <c r="AIE37" s="267"/>
      <c r="AIF37" s="267"/>
      <c r="AIG37" s="267"/>
      <c r="AIH37" s="267"/>
      <c r="AII37" s="267"/>
      <c r="AIJ37" s="267"/>
      <c r="AIK37" s="267"/>
      <c r="AIL37" s="267"/>
      <c r="AIM37" s="267"/>
      <c r="AIN37" s="267"/>
      <c r="AIO37" s="267"/>
      <c r="AIP37" s="267"/>
      <c r="AIQ37" s="267"/>
      <c r="AIR37" s="267"/>
      <c r="AIS37" s="267"/>
      <c r="AIT37" s="267"/>
      <c r="AIU37" s="267"/>
      <c r="AIV37" s="267"/>
      <c r="AIW37" s="267"/>
      <c r="AIX37" s="267"/>
      <c r="AIY37" s="267"/>
      <c r="AIZ37" s="267"/>
      <c r="AJA37" s="267"/>
      <c r="AJB37" s="267"/>
      <c r="AJC37" s="267"/>
      <c r="AJD37" s="267"/>
      <c r="AJE37" s="267"/>
      <c r="AJF37" s="267"/>
      <c r="AJG37" s="267"/>
      <c r="AJH37" s="267"/>
      <c r="AJI37" s="267"/>
      <c r="AJJ37" s="267"/>
      <c r="AJK37" s="267"/>
      <c r="AJL37" s="267"/>
      <c r="AJM37" s="267"/>
      <c r="AJN37" s="267"/>
      <c r="AJO37" s="267"/>
      <c r="AJP37" s="267"/>
      <c r="AJQ37" s="267"/>
      <c r="AJR37" s="267"/>
      <c r="AJS37" s="267"/>
      <c r="AJT37" s="267"/>
      <c r="AJU37" s="267"/>
      <c r="AJV37" s="267"/>
      <c r="AJW37" s="267"/>
      <c r="AJX37" s="267"/>
      <c r="AJY37" s="267"/>
      <c r="AJZ37" s="267"/>
      <c r="AKA37" s="267"/>
      <c r="AKB37" s="267"/>
      <c r="AKC37" s="267"/>
      <c r="AKD37" s="267"/>
      <c r="AKE37" s="267"/>
      <c r="AKF37" s="267"/>
      <c r="AKG37" s="267"/>
      <c r="AKH37" s="267"/>
      <c r="AKI37" s="267"/>
      <c r="AKJ37" s="267"/>
      <c r="AKK37" s="267"/>
      <c r="AKL37" s="267"/>
      <c r="AKM37" s="267"/>
      <c r="AKN37" s="267"/>
      <c r="AKO37" s="267"/>
      <c r="AKP37" s="267"/>
      <c r="AKQ37" s="267"/>
      <c r="AKR37" s="267"/>
      <c r="AKS37" s="267"/>
      <c r="AKT37" s="267"/>
      <c r="AKU37" s="267"/>
      <c r="AKV37" s="267"/>
      <c r="AKW37" s="267"/>
      <c r="AKX37" s="267"/>
      <c r="AKY37" s="267"/>
      <c r="AKZ37" s="267"/>
      <c r="ALA37" s="267"/>
      <c r="ALB37" s="267"/>
      <c r="ALC37" s="267"/>
      <c r="ALD37" s="267"/>
      <c r="ALE37" s="267"/>
      <c r="ALF37" s="267"/>
      <c r="ALG37" s="267"/>
      <c r="ALH37" s="267"/>
      <c r="ALI37" s="267"/>
      <c r="ALJ37" s="267"/>
      <c r="ALK37" s="267"/>
      <c r="ALL37" s="267"/>
      <c r="ALM37" s="267"/>
      <c r="ALN37" s="267"/>
      <c r="ALO37" s="267"/>
      <c r="ALP37" s="267"/>
      <c r="ALQ37" s="267"/>
      <c r="ALR37" s="267"/>
      <c r="ALS37" s="267"/>
      <c r="ALT37" s="267"/>
      <c r="ALU37" s="267"/>
      <c r="ALV37" s="267"/>
      <c r="ALW37" s="267"/>
      <c r="ALX37" s="267"/>
      <c r="ALY37" s="267"/>
      <c r="ALZ37" s="267"/>
      <c r="AMA37" s="267"/>
      <c r="AMB37" s="267"/>
      <c r="AMC37" s="267"/>
      <c r="AMD37" s="267"/>
      <c r="AME37" s="267"/>
      <c r="AMF37" s="267"/>
      <c r="AMG37" s="267"/>
      <c r="AMH37" s="267"/>
      <c r="AMI37" s="267"/>
      <c r="AMJ37" s="267"/>
      <c r="AMK37" s="267"/>
      <c r="AML37" s="267"/>
      <c r="AMM37" s="267"/>
      <c r="AMN37" s="267"/>
      <c r="AMO37" s="267"/>
      <c r="AMP37" s="267"/>
      <c r="AMQ37" s="267"/>
      <c r="AMR37" s="267"/>
      <c r="AMS37" s="267"/>
      <c r="AMT37" s="267"/>
      <c r="AMU37" s="267"/>
      <c r="AMV37" s="267"/>
      <c r="AMW37" s="267"/>
      <c r="AMX37" s="267"/>
      <c r="AMY37" s="267"/>
      <c r="AMZ37" s="267"/>
      <c r="ANA37" s="267"/>
      <c r="ANB37" s="267"/>
      <c r="ANC37" s="267"/>
      <c r="AND37" s="267"/>
      <c r="ANE37" s="267"/>
      <c r="ANF37" s="267"/>
      <c r="ANG37" s="267"/>
      <c r="ANH37" s="267"/>
      <c r="ANI37" s="267"/>
      <c r="ANJ37" s="267"/>
      <c r="ANK37" s="267"/>
      <c r="ANL37" s="267"/>
      <c r="ANM37" s="267"/>
      <c r="ANN37" s="267"/>
      <c r="ANO37" s="267"/>
      <c r="ANP37" s="267"/>
      <c r="ANQ37" s="267"/>
      <c r="ANR37" s="267"/>
      <c r="ANS37" s="267"/>
      <c r="ANT37" s="267"/>
      <c r="ANU37" s="267"/>
      <c r="ANV37" s="267"/>
      <c r="ANW37" s="267"/>
      <c r="ANX37" s="267"/>
      <c r="ANY37" s="267"/>
      <c r="ANZ37" s="267"/>
      <c r="AOA37" s="267"/>
      <c r="AOB37" s="267"/>
      <c r="AOC37" s="267"/>
      <c r="AOD37" s="267"/>
      <c r="AOE37" s="267"/>
      <c r="AOF37" s="267"/>
      <c r="AOG37" s="267"/>
      <c r="AOH37" s="267"/>
      <c r="AOI37" s="267"/>
      <c r="AOJ37" s="267"/>
      <c r="AOK37" s="267"/>
      <c r="AOL37" s="267"/>
      <c r="AOM37" s="267"/>
      <c r="AON37" s="267"/>
      <c r="AOO37" s="267"/>
      <c r="AOP37" s="267"/>
      <c r="AOQ37" s="267"/>
      <c r="AOR37" s="267"/>
      <c r="AOS37" s="267"/>
      <c r="AOT37" s="267"/>
      <c r="AOU37" s="267"/>
      <c r="AOV37" s="267"/>
      <c r="AOW37" s="267"/>
      <c r="AOX37" s="267"/>
      <c r="AOY37" s="267"/>
      <c r="AOZ37" s="267"/>
      <c r="APA37" s="267"/>
      <c r="APB37" s="267"/>
      <c r="APC37" s="267"/>
      <c r="APD37" s="267"/>
      <c r="APE37" s="267"/>
      <c r="APF37" s="267"/>
      <c r="APG37" s="267"/>
      <c r="APH37" s="267"/>
      <c r="API37" s="267"/>
      <c r="APJ37" s="267"/>
      <c r="APK37" s="267"/>
      <c r="APL37" s="267"/>
      <c r="APM37" s="267"/>
      <c r="APN37" s="267"/>
      <c r="APO37" s="267"/>
      <c r="APP37" s="267"/>
      <c r="APQ37" s="267"/>
      <c r="APR37" s="267"/>
      <c r="APS37" s="267"/>
      <c r="APT37" s="267"/>
      <c r="APU37" s="267"/>
      <c r="APV37" s="267"/>
      <c r="APW37" s="267"/>
      <c r="APX37" s="267"/>
      <c r="APY37" s="267"/>
      <c r="APZ37" s="267"/>
      <c r="AQA37" s="267"/>
      <c r="AQB37" s="267"/>
      <c r="AQC37" s="267"/>
      <c r="AQD37" s="267"/>
      <c r="AQE37" s="267"/>
      <c r="AQF37" s="267"/>
      <c r="AQG37" s="267"/>
      <c r="AQH37" s="267"/>
      <c r="AQI37" s="267"/>
      <c r="AQJ37" s="267"/>
      <c r="AQK37" s="267"/>
      <c r="AQL37" s="267"/>
      <c r="AQM37" s="267"/>
      <c r="AQN37" s="267"/>
      <c r="AQO37" s="267"/>
      <c r="AQP37" s="267"/>
      <c r="AQQ37" s="267"/>
      <c r="AQR37" s="267"/>
      <c r="AQS37" s="267"/>
      <c r="AQT37" s="267"/>
      <c r="AQU37" s="267"/>
      <c r="AQV37" s="267"/>
      <c r="AQW37" s="267"/>
      <c r="AQX37" s="267"/>
      <c r="AQY37" s="267"/>
      <c r="AQZ37" s="267"/>
      <c r="ARA37" s="267"/>
      <c r="ARB37" s="267"/>
      <c r="ARC37" s="267"/>
      <c r="ARD37" s="267"/>
      <c r="ARE37" s="267"/>
      <c r="ARF37" s="267"/>
      <c r="ARG37" s="267"/>
      <c r="ARH37" s="267"/>
      <c r="ARI37" s="267"/>
      <c r="ARJ37" s="267"/>
      <c r="ARK37" s="267"/>
      <c r="ARL37" s="267"/>
      <c r="ARM37" s="267"/>
      <c r="ARN37" s="267"/>
      <c r="ARO37" s="267"/>
      <c r="ARP37" s="267"/>
      <c r="ARQ37" s="267"/>
      <c r="ARR37" s="267"/>
      <c r="ARS37" s="267"/>
      <c r="ART37" s="267"/>
      <c r="ARU37" s="267"/>
      <c r="ARV37" s="267"/>
      <c r="ARW37" s="267"/>
      <c r="ARX37" s="267"/>
      <c r="ARY37" s="267"/>
      <c r="ARZ37" s="267"/>
      <c r="ASA37" s="267"/>
      <c r="ASB37" s="267"/>
      <c r="ASC37" s="267"/>
      <c r="ASD37" s="267"/>
      <c r="ASE37" s="267"/>
      <c r="ASF37" s="267"/>
      <c r="ASG37" s="267"/>
      <c r="ASH37" s="267"/>
      <c r="ASI37" s="267"/>
      <c r="ASJ37" s="267"/>
      <c r="ASK37" s="267"/>
      <c r="ASL37" s="267"/>
      <c r="ASM37" s="267"/>
      <c r="ASN37" s="267"/>
      <c r="ASO37" s="267"/>
      <c r="ASP37" s="267"/>
      <c r="ASQ37" s="267"/>
      <c r="ASR37" s="267"/>
      <c r="ASS37" s="267"/>
      <c r="AST37" s="267"/>
      <c r="ASU37" s="267"/>
      <c r="ASV37" s="267"/>
      <c r="ASW37" s="267"/>
      <c r="ASX37" s="267"/>
      <c r="ASY37" s="267"/>
      <c r="ASZ37" s="267"/>
      <c r="ATA37" s="267"/>
      <c r="ATB37" s="267"/>
      <c r="ATC37" s="267"/>
      <c r="ATD37" s="267"/>
      <c r="ATE37" s="267"/>
      <c r="ATF37" s="267"/>
      <c r="ATG37" s="267"/>
      <c r="ATH37" s="267"/>
      <c r="ATI37" s="267"/>
      <c r="ATJ37" s="267"/>
      <c r="ATK37" s="267"/>
      <c r="ATL37" s="267"/>
      <c r="ATM37" s="267"/>
      <c r="ATN37" s="267"/>
      <c r="ATO37" s="267"/>
      <c r="ATP37" s="267"/>
      <c r="ATQ37" s="267"/>
      <c r="ATR37" s="267"/>
      <c r="ATS37" s="267"/>
      <c r="ATT37" s="267"/>
      <c r="ATU37" s="267"/>
      <c r="ATV37" s="267"/>
      <c r="ATW37" s="267"/>
      <c r="ATX37" s="267"/>
      <c r="ATY37" s="267"/>
      <c r="ATZ37" s="267"/>
      <c r="AUA37" s="267"/>
      <c r="AUB37" s="267"/>
      <c r="AUC37" s="267"/>
      <c r="AUD37" s="267"/>
      <c r="AUE37" s="267"/>
      <c r="AUF37" s="267"/>
      <c r="AUG37" s="267"/>
      <c r="AUH37" s="267"/>
      <c r="AUI37" s="267"/>
      <c r="AUJ37" s="267"/>
      <c r="AUK37" s="267"/>
      <c r="AUL37" s="267"/>
      <c r="AUM37" s="267"/>
      <c r="AUN37" s="267"/>
      <c r="AUO37" s="267"/>
      <c r="AUP37" s="267"/>
      <c r="AUQ37" s="267"/>
      <c r="AUR37" s="267"/>
      <c r="AUS37" s="267"/>
      <c r="AUT37" s="267"/>
      <c r="AUU37" s="267"/>
      <c r="AUV37" s="267"/>
      <c r="AUW37" s="267"/>
      <c r="AUX37" s="267"/>
      <c r="AUY37" s="267"/>
      <c r="AUZ37" s="267"/>
      <c r="AVA37" s="267"/>
      <c r="AVB37" s="267"/>
      <c r="AVC37" s="267"/>
      <c r="AVD37" s="267"/>
      <c r="AVE37" s="267"/>
      <c r="AVF37" s="267"/>
      <c r="AVG37" s="267"/>
      <c r="AVH37" s="267"/>
      <c r="AVI37" s="267"/>
      <c r="AVJ37" s="267"/>
      <c r="AVK37" s="267"/>
      <c r="AVL37" s="267"/>
      <c r="AVM37" s="267"/>
      <c r="AVN37" s="267"/>
      <c r="AVO37" s="267"/>
      <c r="AVP37" s="267"/>
      <c r="AVQ37" s="267"/>
      <c r="AVR37" s="267"/>
      <c r="AVS37" s="267"/>
      <c r="AVT37" s="267"/>
      <c r="AVU37" s="267"/>
      <c r="AVV37" s="267"/>
      <c r="AVW37" s="267"/>
      <c r="AVX37" s="267"/>
      <c r="AVY37" s="267"/>
      <c r="AVZ37" s="267"/>
      <c r="AWA37" s="267"/>
      <c r="AWB37" s="267"/>
      <c r="AWC37" s="267"/>
      <c r="AWD37" s="267"/>
      <c r="AWE37" s="267"/>
      <c r="AWF37" s="267"/>
      <c r="AWG37" s="267"/>
      <c r="AWH37" s="267"/>
      <c r="AWI37" s="267"/>
      <c r="AWJ37" s="267"/>
      <c r="AWK37" s="267"/>
      <c r="AWL37" s="267"/>
      <c r="AWM37" s="267"/>
      <c r="AWN37" s="267"/>
      <c r="AWO37" s="267"/>
      <c r="AWP37" s="267"/>
      <c r="AWQ37" s="267"/>
      <c r="AWR37" s="267"/>
      <c r="AWS37" s="267"/>
      <c r="AWT37" s="267"/>
      <c r="AWU37" s="267"/>
      <c r="AWV37" s="267"/>
      <c r="AWW37" s="267"/>
      <c r="AWX37" s="267"/>
      <c r="AWY37" s="267"/>
      <c r="AWZ37" s="267"/>
      <c r="AXA37" s="267"/>
      <c r="AXB37" s="267"/>
      <c r="AXC37" s="267"/>
      <c r="AXD37" s="267"/>
      <c r="AXE37" s="267"/>
      <c r="AXF37" s="267"/>
      <c r="AXG37" s="267"/>
      <c r="AXH37" s="267"/>
      <c r="AXI37" s="267"/>
      <c r="AXJ37" s="267"/>
      <c r="AXK37" s="267"/>
      <c r="AXL37" s="267"/>
      <c r="AXM37" s="267"/>
      <c r="AXN37" s="267"/>
      <c r="AXO37" s="267"/>
      <c r="AXP37" s="267"/>
      <c r="AXQ37" s="267"/>
      <c r="AXR37" s="267"/>
      <c r="AXS37" s="267"/>
      <c r="AXT37" s="267"/>
      <c r="AXU37" s="267"/>
      <c r="AXV37" s="267"/>
      <c r="AXW37" s="267"/>
      <c r="AXX37" s="267"/>
      <c r="AXY37" s="267"/>
      <c r="AXZ37" s="267"/>
      <c r="AYA37" s="267"/>
      <c r="AYB37" s="267"/>
      <c r="AYC37" s="267"/>
      <c r="AYD37" s="267"/>
      <c r="AYE37" s="267"/>
      <c r="AYF37" s="267"/>
      <c r="AYG37" s="267"/>
      <c r="AYH37" s="267"/>
      <c r="AYI37" s="267"/>
      <c r="AYJ37" s="267"/>
      <c r="AYK37" s="267"/>
      <c r="AYL37" s="267"/>
      <c r="AYM37" s="267"/>
      <c r="AYN37" s="267"/>
      <c r="AYO37" s="267"/>
      <c r="AYP37" s="267"/>
      <c r="AYQ37" s="267"/>
      <c r="AYR37" s="267"/>
      <c r="AYS37" s="267"/>
      <c r="AYT37" s="267"/>
      <c r="AYU37" s="267"/>
      <c r="AYV37" s="267"/>
      <c r="AYW37" s="267"/>
      <c r="AYX37" s="267"/>
      <c r="AYY37" s="267"/>
      <c r="AYZ37" s="267"/>
      <c r="AZA37" s="267"/>
      <c r="AZB37" s="267"/>
      <c r="AZC37" s="267"/>
      <c r="AZD37" s="267"/>
      <c r="AZE37" s="267"/>
      <c r="AZF37" s="267"/>
      <c r="AZG37" s="267"/>
      <c r="AZH37" s="267"/>
      <c r="AZI37" s="267"/>
      <c r="AZJ37" s="267"/>
      <c r="AZK37" s="267"/>
      <c r="AZL37" s="267"/>
      <c r="AZM37" s="267"/>
      <c r="AZN37" s="267"/>
      <c r="AZO37" s="267"/>
      <c r="AZP37" s="267"/>
      <c r="AZQ37" s="267"/>
      <c r="AZR37" s="267"/>
      <c r="AZS37" s="267"/>
      <c r="AZT37" s="267"/>
      <c r="AZU37" s="267"/>
      <c r="AZV37" s="267"/>
      <c r="AZW37" s="267"/>
      <c r="AZX37" s="267"/>
      <c r="AZY37" s="267"/>
      <c r="AZZ37" s="267"/>
      <c r="BAA37" s="267"/>
      <c r="BAB37" s="267"/>
      <c r="BAC37" s="267"/>
      <c r="BAD37" s="267"/>
      <c r="BAE37" s="267"/>
      <c r="BAF37" s="267"/>
      <c r="BAG37" s="267"/>
      <c r="BAH37" s="267"/>
      <c r="BAI37" s="267"/>
      <c r="BAJ37" s="267"/>
      <c r="BAK37" s="267"/>
      <c r="BAL37" s="267"/>
      <c r="BAM37" s="267"/>
      <c r="BAN37" s="267"/>
      <c r="BAO37" s="267"/>
      <c r="BAP37" s="267"/>
      <c r="BAQ37" s="267"/>
      <c r="BAR37" s="267"/>
      <c r="BAS37" s="267"/>
      <c r="BAT37" s="267"/>
      <c r="BAU37" s="267"/>
      <c r="BAV37" s="267"/>
      <c r="BAW37" s="267"/>
      <c r="BAX37" s="267"/>
      <c r="BAY37" s="267"/>
      <c r="BAZ37" s="267"/>
      <c r="BBA37" s="267"/>
      <c r="BBB37" s="267"/>
      <c r="BBC37" s="267"/>
      <c r="BBD37" s="267"/>
      <c r="BBE37" s="267"/>
      <c r="BBF37" s="267"/>
      <c r="BBG37" s="267"/>
      <c r="BBH37" s="267"/>
      <c r="BBI37" s="267"/>
      <c r="BBJ37" s="267"/>
      <c r="BBK37" s="267"/>
      <c r="BBL37" s="267"/>
      <c r="BBM37" s="267"/>
      <c r="BBN37" s="267"/>
      <c r="BBO37" s="267"/>
      <c r="BBP37" s="267"/>
      <c r="BBQ37" s="267"/>
      <c r="BBR37" s="267"/>
      <c r="BBS37" s="267"/>
      <c r="BBT37" s="267"/>
      <c r="BBU37" s="267"/>
      <c r="BBV37" s="267"/>
      <c r="BBW37" s="267"/>
      <c r="BBX37" s="267"/>
      <c r="BBY37" s="267"/>
      <c r="BBZ37" s="267"/>
      <c r="BCA37" s="267"/>
      <c r="BCB37" s="267"/>
      <c r="BCC37" s="267"/>
      <c r="BCD37" s="267"/>
      <c r="BCE37" s="267"/>
      <c r="BCF37" s="267"/>
      <c r="BCG37" s="267"/>
      <c r="BCH37" s="267"/>
      <c r="BCI37" s="267"/>
      <c r="BCJ37" s="267"/>
      <c r="BCK37" s="267"/>
      <c r="BCL37" s="267"/>
      <c r="BCM37" s="267"/>
      <c r="BCN37" s="267"/>
      <c r="BCO37" s="267"/>
      <c r="BCP37" s="267"/>
      <c r="BCQ37" s="267"/>
      <c r="BCR37" s="267"/>
      <c r="BCS37" s="267"/>
      <c r="BCT37" s="267"/>
      <c r="BCU37" s="267"/>
      <c r="BCV37" s="267"/>
      <c r="BCW37" s="267"/>
      <c r="BCX37" s="267"/>
      <c r="BCY37" s="267"/>
      <c r="BCZ37" s="267"/>
      <c r="BDA37" s="267"/>
      <c r="BDB37" s="267"/>
      <c r="BDC37" s="267"/>
      <c r="BDD37" s="267"/>
      <c r="BDE37" s="267"/>
      <c r="BDF37" s="267"/>
      <c r="BDG37" s="267"/>
      <c r="BDH37" s="267"/>
      <c r="BDI37" s="267"/>
      <c r="BDJ37" s="267"/>
      <c r="BDK37" s="267"/>
      <c r="BDL37" s="267"/>
      <c r="BDM37" s="267"/>
      <c r="BDN37" s="267"/>
      <c r="BDO37" s="267"/>
      <c r="BDP37" s="267"/>
      <c r="BDQ37" s="267"/>
      <c r="BDR37" s="267"/>
      <c r="BDS37" s="267"/>
      <c r="BDT37" s="267"/>
      <c r="BDU37" s="267"/>
      <c r="BDV37" s="267"/>
      <c r="BDW37" s="267"/>
      <c r="BDX37" s="267"/>
      <c r="BDY37" s="267"/>
      <c r="BDZ37" s="267"/>
      <c r="BEA37" s="267"/>
      <c r="BEB37" s="267"/>
      <c r="BEC37" s="267"/>
      <c r="BED37" s="267"/>
      <c r="BEE37" s="267"/>
      <c r="BEF37" s="267"/>
      <c r="BEG37" s="267"/>
      <c r="BEH37" s="267"/>
      <c r="BEI37" s="267"/>
      <c r="BEJ37" s="267"/>
      <c r="BEK37" s="267"/>
      <c r="BEL37" s="267"/>
      <c r="BEM37" s="267"/>
      <c r="BEN37" s="267"/>
      <c r="BEO37" s="267"/>
      <c r="BEP37" s="267"/>
      <c r="BEQ37" s="267"/>
      <c r="BER37" s="267"/>
      <c r="BES37" s="267"/>
      <c r="BET37" s="267"/>
      <c r="BEU37" s="267"/>
      <c r="BEV37" s="267"/>
      <c r="BEW37" s="267"/>
      <c r="BEX37" s="267"/>
      <c r="BEY37" s="267"/>
      <c r="BEZ37" s="267"/>
      <c r="BFA37" s="267"/>
      <c r="BFB37" s="267"/>
      <c r="BFC37" s="267"/>
      <c r="BFD37" s="267"/>
      <c r="BFE37" s="267"/>
      <c r="BFF37" s="267"/>
      <c r="BFG37" s="267"/>
      <c r="BFH37" s="267"/>
      <c r="BFI37" s="267"/>
      <c r="BFJ37" s="267"/>
      <c r="BFK37" s="267"/>
      <c r="BFL37" s="267"/>
      <c r="BFM37" s="267"/>
      <c r="BFN37" s="267"/>
      <c r="BFO37" s="267"/>
      <c r="BFP37" s="267"/>
      <c r="BFQ37" s="267"/>
      <c r="BFR37" s="267"/>
      <c r="BFS37" s="267"/>
      <c r="BFT37" s="267"/>
      <c r="BFU37" s="267"/>
      <c r="BFV37" s="267"/>
      <c r="BFW37" s="267"/>
      <c r="BFX37" s="267"/>
      <c r="BFY37" s="267"/>
      <c r="BFZ37" s="267"/>
      <c r="BGA37" s="267"/>
      <c r="BGB37" s="267"/>
      <c r="BGC37" s="267"/>
      <c r="BGD37" s="267"/>
      <c r="BGE37" s="267"/>
      <c r="BGF37" s="267"/>
      <c r="BGG37" s="267"/>
      <c r="BGH37" s="267"/>
      <c r="BGI37" s="267"/>
      <c r="BGJ37" s="267"/>
      <c r="BGK37" s="267"/>
      <c r="BGL37" s="267"/>
      <c r="BGM37" s="267"/>
      <c r="BGN37" s="267"/>
      <c r="BGO37" s="267"/>
      <c r="BGP37" s="267"/>
      <c r="BGQ37" s="267"/>
      <c r="BGR37" s="267"/>
      <c r="BGS37" s="267"/>
      <c r="BGT37" s="267"/>
      <c r="BGU37" s="267"/>
      <c r="BGV37" s="267"/>
      <c r="BGW37" s="267"/>
      <c r="BGX37" s="267"/>
      <c r="BGY37" s="267"/>
      <c r="BGZ37" s="267"/>
      <c r="BHA37" s="267"/>
      <c r="BHB37" s="267"/>
      <c r="BHC37" s="267"/>
      <c r="BHD37" s="267"/>
      <c r="BHE37" s="267"/>
      <c r="BHF37" s="267"/>
      <c r="BHG37" s="267"/>
      <c r="BHH37" s="267"/>
      <c r="BHI37" s="267"/>
      <c r="BHJ37" s="267"/>
      <c r="BHK37" s="267"/>
      <c r="BHL37" s="267"/>
      <c r="BHM37" s="267"/>
      <c r="BHN37" s="267"/>
      <c r="BHO37" s="267"/>
      <c r="BHP37" s="267"/>
      <c r="BHQ37" s="267"/>
      <c r="BHR37" s="267"/>
      <c r="BHS37" s="267"/>
      <c r="BHT37" s="267"/>
      <c r="BHU37" s="267"/>
      <c r="BHV37" s="267"/>
      <c r="BHW37" s="267"/>
      <c r="BHX37" s="267"/>
      <c r="BHY37" s="267"/>
      <c r="BHZ37" s="267"/>
      <c r="BIA37" s="267"/>
      <c r="BIB37" s="267"/>
      <c r="BIC37" s="267"/>
      <c r="BID37" s="267"/>
      <c r="BIE37" s="267"/>
      <c r="BIF37" s="267"/>
      <c r="BIG37" s="267"/>
      <c r="BIH37" s="267"/>
      <c r="BII37" s="267"/>
      <c r="BIJ37" s="267"/>
      <c r="BIK37" s="267"/>
      <c r="BIL37" s="267"/>
      <c r="BIM37" s="267"/>
      <c r="BIN37" s="267"/>
      <c r="BIO37" s="267"/>
      <c r="BIP37" s="267"/>
      <c r="BIQ37" s="267"/>
      <c r="BIR37" s="267"/>
      <c r="BIS37" s="267"/>
      <c r="BIT37" s="267"/>
      <c r="BIU37" s="267"/>
      <c r="BIV37" s="267"/>
      <c r="BIW37" s="267"/>
      <c r="BIX37" s="267"/>
      <c r="BIY37" s="267"/>
      <c r="BIZ37" s="267"/>
      <c r="BJA37" s="267"/>
      <c r="BJB37" s="267"/>
      <c r="BJC37" s="267"/>
      <c r="BJD37" s="267"/>
      <c r="BJE37" s="267"/>
      <c r="BJF37" s="267"/>
      <c r="BJG37" s="267"/>
      <c r="BJH37" s="267"/>
      <c r="BJI37" s="267"/>
      <c r="BJJ37" s="267"/>
      <c r="BJK37" s="267"/>
      <c r="BJL37" s="267"/>
      <c r="BJM37" s="267"/>
      <c r="BJN37" s="267"/>
      <c r="BJO37" s="267"/>
      <c r="BJP37" s="267"/>
      <c r="BJQ37" s="267"/>
      <c r="BJR37" s="267"/>
      <c r="BJS37" s="267"/>
      <c r="BJT37" s="267"/>
      <c r="BJU37" s="267"/>
      <c r="BJV37" s="267"/>
      <c r="BJW37" s="267"/>
      <c r="BJX37" s="267"/>
      <c r="BJY37" s="267"/>
      <c r="BJZ37" s="267"/>
      <c r="BKA37" s="267"/>
      <c r="BKB37" s="267"/>
      <c r="BKC37" s="267"/>
      <c r="BKD37" s="267"/>
      <c r="BKE37" s="267"/>
      <c r="BKF37" s="267"/>
      <c r="BKG37" s="267"/>
      <c r="BKH37" s="267"/>
      <c r="BKI37" s="267"/>
      <c r="BKJ37" s="267"/>
      <c r="BKK37" s="267"/>
      <c r="BKL37" s="267"/>
      <c r="BKM37" s="267"/>
      <c r="BKN37" s="267"/>
      <c r="BKO37" s="267"/>
      <c r="BKP37" s="267"/>
      <c r="BKQ37" s="267"/>
      <c r="BKR37" s="267"/>
      <c r="BKS37" s="267"/>
      <c r="BKT37" s="267"/>
      <c r="BKU37" s="267"/>
      <c r="BKV37" s="267"/>
      <c r="BKW37" s="267"/>
      <c r="BKX37" s="267"/>
      <c r="BKY37" s="267"/>
      <c r="BKZ37" s="267"/>
      <c r="BLA37" s="267"/>
      <c r="BLB37" s="267"/>
      <c r="BLC37" s="267"/>
      <c r="BLD37" s="267"/>
      <c r="BLE37" s="267"/>
      <c r="BLF37" s="267"/>
      <c r="BLG37" s="267"/>
      <c r="BLH37" s="267"/>
      <c r="BLI37" s="267"/>
      <c r="BLJ37" s="267"/>
      <c r="BLK37" s="267"/>
      <c r="BLL37" s="267"/>
      <c r="BLM37" s="267"/>
      <c r="BLN37" s="267"/>
      <c r="BLO37" s="267"/>
      <c r="BLP37" s="267"/>
      <c r="BLQ37" s="267"/>
      <c r="BLR37" s="267"/>
      <c r="BLS37" s="267"/>
      <c r="BLT37" s="267"/>
      <c r="BLU37" s="267"/>
      <c r="BLV37" s="267"/>
      <c r="BLW37" s="267"/>
      <c r="BLX37" s="267"/>
      <c r="BLY37" s="267"/>
      <c r="BLZ37" s="267"/>
      <c r="BMA37" s="267"/>
      <c r="BMB37" s="267"/>
      <c r="BMC37" s="267"/>
      <c r="BMD37" s="267"/>
      <c r="BME37" s="267"/>
      <c r="BMF37" s="267"/>
      <c r="BMG37" s="267"/>
      <c r="BMH37" s="267"/>
      <c r="BMI37" s="267"/>
      <c r="BMJ37" s="267"/>
      <c r="BMK37" s="267"/>
      <c r="BML37" s="267"/>
      <c r="BMM37" s="267"/>
      <c r="BMN37" s="267"/>
      <c r="BMO37" s="267"/>
      <c r="BMP37" s="267"/>
      <c r="BMQ37" s="267"/>
      <c r="BMR37" s="267"/>
      <c r="BMS37" s="267"/>
      <c r="BMT37" s="267"/>
      <c r="BMU37" s="267"/>
      <c r="BMV37" s="267"/>
      <c r="BMW37" s="267"/>
      <c r="BMX37" s="267"/>
      <c r="BMY37" s="267"/>
      <c r="BMZ37" s="267"/>
      <c r="BNA37" s="267"/>
      <c r="BNB37" s="267"/>
      <c r="BNC37" s="267"/>
      <c r="BND37" s="267"/>
      <c r="BNE37" s="267"/>
      <c r="BNF37" s="267"/>
      <c r="BNG37" s="267"/>
      <c r="BNH37" s="267"/>
      <c r="BNI37" s="267"/>
      <c r="BNJ37" s="267"/>
      <c r="BNK37" s="267"/>
      <c r="BNL37" s="267"/>
      <c r="BNM37" s="267"/>
      <c r="BNN37" s="267"/>
      <c r="BNO37" s="267"/>
      <c r="BNP37" s="267"/>
      <c r="BNQ37" s="267"/>
      <c r="BNR37" s="267"/>
      <c r="BNS37" s="267"/>
      <c r="BNT37" s="267"/>
      <c r="BNU37" s="267"/>
      <c r="BNV37" s="267"/>
      <c r="BNW37" s="267"/>
      <c r="BNX37" s="267"/>
      <c r="BNY37" s="267"/>
      <c r="BNZ37" s="267"/>
      <c r="BOA37" s="267"/>
      <c r="BOB37" s="267"/>
      <c r="BOC37" s="267"/>
      <c r="BOD37" s="267"/>
      <c r="BOE37" s="267"/>
      <c r="BOF37" s="267"/>
      <c r="BOG37" s="267"/>
      <c r="BOH37" s="267"/>
      <c r="BOI37" s="267"/>
      <c r="BOJ37" s="267"/>
      <c r="BOK37" s="267"/>
      <c r="BOL37" s="267"/>
      <c r="BOM37" s="267"/>
      <c r="BON37" s="267"/>
      <c r="BOO37" s="267"/>
      <c r="BOP37" s="267"/>
      <c r="BOQ37" s="267"/>
      <c r="BOR37" s="267"/>
      <c r="BOS37" s="267"/>
      <c r="BOT37" s="267"/>
      <c r="BOU37" s="267"/>
      <c r="BOV37" s="267"/>
      <c r="BOW37" s="267"/>
      <c r="BOX37" s="267"/>
      <c r="BOY37" s="267"/>
      <c r="BOZ37" s="267"/>
      <c r="BPA37" s="267"/>
      <c r="BPB37" s="267"/>
      <c r="BPC37" s="267"/>
      <c r="BPD37" s="267"/>
      <c r="BPE37" s="267"/>
      <c r="BPF37" s="267"/>
      <c r="BPG37" s="267"/>
      <c r="BPH37" s="267"/>
      <c r="BPI37" s="267"/>
      <c r="BPJ37" s="267"/>
      <c r="BPK37" s="267"/>
      <c r="BPL37" s="267"/>
      <c r="BPM37" s="267"/>
      <c r="BPN37" s="267"/>
      <c r="BPO37" s="267"/>
      <c r="BPP37" s="267"/>
      <c r="BPQ37" s="267"/>
      <c r="BPR37" s="267"/>
      <c r="BPS37" s="267"/>
      <c r="BPT37" s="267"/>
      <c r="BPU37" s="267"/>
      <c r="BPV37" s="267"/>
      <c r="BPW37" s="267"/>
      <c r="BPX37" s="267"/>
      <c r="BPY37" s="267"/>
      <c r="BPZ37" s="267"/>
      <c r="BQA37" s="267"/>
      <c r="BQB37" s="267"/>
      <c r="BQC37" s="267"/>
      <c r="BQD37" s="267"/>
      <c r="BQE37" s="267"/>
      <c r="BQF37" s="267"/>
      <c r="BQG37" s="267"/>
      <c r="BQH37" s="267"/>
      <c r="BQI37" s="267"/>
      <c r="BQJ37" s="267"/>
      <c r="BQK37" s="267"/>
      <c r="BQL37" s="267"/>
      <c r="BQM37" s="267"/>
      <c r="BQN37" s="267"/>
      <c r="BQO37" s="267"/>
      <c r="BQP37" s="267"/>
      <c r="BQQ37" s="267"/>
      <c r="BQR37" s="267"/>
      <c r="BQS37" s="267"/>
      <c r="BQT37" s="267"/>
      <c r="BQU37" s="267"/>
      <c r="BQV37" s="267"/>
      <c r="BQW37" s="267"/>
      <c r="BQX37" s="267"/>
      <c r="BQY37" s="267"/>
      <c r="BQZ37" s="267"/>
      <c r="BRA37" s="267"/>
      <c r="BRB37" s="267"/>
      <c r="BRC37" s="267"/>
      <c r="BRD37" s="267"/>
      <c r="BRE37" s="267"/>
      <c r="BRF37" s="267"/>
      <c r="BRG37" s="267"/>
      <c r="BRH37" s="267"/>
      <c r="BRI37" s="267"/>
      <c r="BRJ37" s="267"/>
      <c r="BRK37" s="267"/>
      <c r="BRL37" s="267"/>
      <c r="BRM37" s="267"/>
      <c r="BRN37" s="267"/>
      <c r="BRO37" s="267"/>
      <c r="BRP37" s="267"/>
      <c r="BRQ37" s="267"/>
      <c r="BRR37" s="267"/>
      <c r="BRS37" s="267"/>
      <c r="BRT37" s="267"/>
      <c r="BRU37" s="267"/>
      <c r="BRV37" s="267"/>
      <c r="BRW37" s="267"/>
      <c r="BRX37" s="267"/>
      <c r="BRY37" s="267"/>
      <c r="BRZ37" s="267"/>
      <c r="BSA37" s="267"/>
      <c r="BSB37" s="267"/>
      <c r="BSC37" s="267"/>
      <c r="BSD37" s="267"/>
      <c r="BSE37" s="267"/>
      <c r="BSF37" s="267"/>
      <c r="BSG37" s="267"/>
      <c r="BSH37" s="267"/>
      <c r="BSI37" s="267"/>
      <c r="BSJ37" s="267"/>
      <c r="BSK37" s="267"/>
      <c r="BSL37" s="267"/>
      <c r="BSM37" s="267"/>
      <c r="BSN37" s="267"/>
      <c r="BSO37" s="267"/>
      <c r="BSP37" s="267"/>
      <c r="BSQ37" s="267"/>
      <c r="BSR37" s="267"/>
      <c r="BSS37" s="267"/>
      <c r="BST37" s="267"/>
      <c r="BSU37" s="267"/>
      <c r="BSV37" s="267"/>
      <c r="BSW37" s="267"/>
      <c r="BSX37" s="267"/>
      <c r="BSY37" s="267"/>
      <c r="BSZ37" s="267"/>
      <c r="BTA37" s="267"/>
      <c r="BTB37" s="267"/>
      <c r="BTC37" s="267"/>
      <c r="BTD37" s="267"/>
      <c r="BTE37" s="267"/>
      <c r="BTF37" s="267"/>
      <c r="BTG37" s="267"/>
      <c r="BTH37" s="267"/>
      <c r="BTI37" s="267"/>
      <c r="BTJ37" s="267"/>
      <c r="BTK37" s="267"/>
      <c r="BTL37" s="267"/>
      <c r="BTM37" s="267"/>
      <c r="BTN37" s="267"/>
      <c r="BTO37" s="267"/>
      <c r="BTP37" s="267"/>
      <c r="BTQ37" s="267"/>
      <c r="BTR37" s="267"/>
      <c r="BTS37" s="267"/>
      <c r="BTT37" s="267"/>
      <c r="BTU37" s="267"/>
      <c r="BTV37" s="267"/>
      <c r="BTW37" s="267"/>
      <c r="BTX37" s="267"/>
      <c r="BTY37" s="267"/>
      <c r="BTZ37" s="267"/>
      <c r="BUA37" s="267"/>
      <c r="BUB37" s="267"/>
      <c r="BUC37" s="267"/>
      <c r="BUD37" s="267"/>
      <c r="BUE37" s="267"/>
      <c r="BUF37" s="267"/>
      <c r="BUG37" s="267"/>
      <c r="BUH37" s="267"/>
      <c r="BUI37" s="267"/>
      <c r="BUJ37" s="267"/>
      <c r="BUK37" s="267"/>
      <c r="BUL37" s="267"/>
      <c r="BUM37" s="267"/>
      <c r="BUN37" s="267"/>
      <c r="BUO37" s="267"/>
      <c r="BUP37" s="267"/>
      <c r="BUQ37" s="267"/>
      <c r="BUR37" s="267"/>
      <c r="BUS37" s="267"/>
      <c r="BUT37" s="267"/>
      <c r="BUU37" s="267"/>
      <c r="BUV37" s="267"/>
      <c r="BUW37" s="267"/>
      <c r="BUX37" s="267"/>
      <c r="BUY37" s="267"/>
      <c r="BUZ37" s="267"/>
      <c r="BVA37" s="267"/>
      <c r="BVB37" s="267"/>
      <c r="BVC37" s="267"/>
      <c r="BVD37" s="267"/>
      <c r="BVE37" s="267"/>
      <c r="BVF37" s="267"/>
      <c r="BVG37" s="267"/>
      <c r="BVH37" s="267"/>
      <c r="BVI37" s="267"/>
      <c r="BVJ37" s="267"/>
      <c r="BVK37" s="267"/>
      <c r="BVL37" s="267"/>
      <c r="BVM37" s="267"/>
      <c r="BVN37" s="267"/>
      <c r="BVO37" s="267"/>
      <c r="BVP37" s="267"/>
      <c r="BVQ37" s="267"/>
      <c r="BVR37" s="267"/>
      <c r="BVS37" s="267"/>
      <c r="BVT37" s="267"/>
      <c r="BVU37" s="267"/>
      <c r="BVV37" s="267"/>
      <c r="BVW37" s="267"/>
      <c r="BVX37" s="267"/>
      <c r="BVY37" s="267"/>
      <c r="BVZ37" s="267"/>
      <c r="BWA37" s="267"/>
      <c r="BWB37" s="267"/>
      <c r="BWC37" s="267"/>
      <c r="BWD37" s="267"/>
      <c r="BWE37" s="267"/>
      <c r="BWF37" s="267"/>
      <c r="BWG37" s="267"/>
      <c r="BWH37" s="267"/>
      <c r="BWI37" s="267"/>
      <c r="BWJ37" s="267"/>
      <c r="BWK37" s="267"/>
      <c r="BWL37" s="267"/>
      <c r="BWM37" s="267"/>
      <c r="BWN37" s="267"/>
      <c r="BWO37" s="267"/>
      <c r="BWP37" s="267"/>
      <c r="BWQ37" s="267"/>
      <c r="BWR37" s="267"/>
      <c r="BWS37" s="267"/>
      <c r="BWT37" s="267"/>
      <c r="BWU37" s="267"/>
      <c r="BWV37" s="267"/>
      <c r="BWW37" s="267"/>
      <c r="BWX37" s="267"/>
      <c r="BWY37" s="267"/>
      <c r="BWZ37" s="267"/>
      <c r="BXA37" s="267"/>
      <c r="BXB37" s="267"/>
      <c r="BXC37" s="267"/>
      <c r="BXD37" s="267"/>
      <c r="BXE37" s="267"/>
      <c r="BXF37" s="267"/>
      <c r="BXG37" s="267"/>
      <c r="BXH37" s="267"/>
      <c r="BXI37" s="267"/>
      <c r="BXJ37" s="267"/>
      <c r="BXK37" s="267"/>
      <c r="BXL37" s="267"/>
      <c r="BXM37" s="267"/>
      <c r="BXN37" s="267"/>
      <c r="BXO37" s="267"/>
      <c r="BXP37" s="267"/>
      <c r="BXQ37" s="267"/>
      <c r="BXR37" s="267"/>
      <c r="BXS37" s="267"/>
      <c r="BXT37" s="267"/>
      <c r="BXU37" s="267"/>
      <c r="BXV37" s="267"/>
      <c r="BXW37" s="267"/>
      <c r="BXX37" s="267"/>
      <c r="BXY37" s="267"/>
      <c r="BXZ37" s="267"/>
      <c r="BYA37" s="267"/>
      <c r="BYB37" s="267"/>
      <c r="BYC37" s="267"/>
      <c r="BYD37" s="267"/>
      <c r="BYE37" s="267"/>
      <c r="BYF37" s="267"/>
      <c r="BYG37" s="267"/>
      <c r="BYH37" s="267"/>
      <c r="BYI37" s="267"/>
      <c r="BYJ37" s="267"/>
      <c r="BYK37" s="267"/>
      <c r="BYL37" s="267"/>
      <c r="BYM37" s="267"/>
      <c r="BYN37" s="267"/>
      <c r="BYO37" s="267"/>
      <c r="BYP37" s="267"/>
      <c r="BYQ37" s="267"/>
      <c r="BYR37" s="267"/>
      <c r="BYS37" s="267"/>
      <c r="BYT37" s="267"/>
      <c r="BYU37" s="267"/>
      <c r="BYV37" s="267"/>
      <c r="BYW37" s="267"/>
      <c r="BYX37" s="267"/>
      <c r="BYY37" s="267"/>
      <c r="BYZ37" s="267"/>
      <c r="BZA37" s="267"/>
      <c r="BZB37" s="267"/>
      <c r="BZC37" s="267"/>
      <c r="BZD37" s="267"/>
      <c r="BZE37" s="267"/>
      <c r="BZF37" s="267"/>
      <c r="BZG37" s="267"/>
      <c r="BZH37" s="267"/>
      <c r="BZI37" s="267"/>
      <c r="BZJ37" s="267"/>
      <c r="BZK37" s="267"/>
      <c r="BZL37" s="267"/>
      <c r="BZM37" s="267"/>
      <c r="BZN37" s="267"/>
      <c r="BZO37" s="267"/>
      <c r="BZP37" s="267"/>
      <c r="BZQ37" s="267"/>
      <c r="BZR37" s="267"/>
      <c r="BZS37" s="267"/>
      <c r="BZT37" s="267"/>
      <c r="BZU37" s="267"/>
      <c r="BZV37" s="267"/>
      <c r="BZW37" s="267"/>
      <c r="BZX37" s="267"/>
      <c r="BZY37" s="267"/>
      <c r="BZZ37" s="267"/>
      <c r="CAA37" s="267"/>
      <c r="CAB37" s="267"/>
      <c r="CAC37" s="267"/>
      <c r="CAD37" s="267"/>
      <c r="CAE37" s="267"/>
      <c r="CAF37" s="267"/>
      <c r="CAG37" s="267"/>
      <c r="CAH37" s="267"/>
      <c r="CAI37" s="267"/>
      <c r="CAJ37" s="267"/>
      <c r="CAK37" s="267"/>
      <c r="CAL37" s="267"/>
      <c r="CAM37" s="267"/>
      <c r="CAN37" s="267"/>
      <c r="CAO37" s="267"/>
      <c r="CAP37" s="267"/>
      <c r="CAQ37" s="267"/>
      <c r="CAR37" s="267"/>
      <c r="CAS37" s="267"/>
      <c r="CAT37" s="267"/>
      <c r="CAU37" s="267"/>
      <c r="CAV37" s="267"/>
      <c r="CAW37" s="267"/>
      <c r="CAX37" s="267"/>
      <c r="CAY37" s="267"/>
      <c r="CAZ37" s="267"/>
      <c r="CBA37" s="267"/>
      <c r="CBB37" s="267"/>
      <c r="CBC37" s="267"/>
      <c r="CBD37" s="267"/>
      <c r="CBE37" s="267"/>
      <c r="CBF37" s="267"/>
      <c r="CBG37" s="267"/>
      <c r="CBH37" s="267"/>
      <c r="CBI37" s="267"/>
      <c r="CBJ37" s="267"/>
      <c r="CBK37" s="267"/>
      <c r="CBL37" s="267"/>
      <c r="CBM37" s="267"/>
      <c r="CBN37" s="267"/>
      <c r="CBO37" s="267"/>
      <c r="CBP37" s="267"/>
      <c r="CBQ37" s="267"/>
      <c r="CBR37" s="267"/>
      <c r="CBS37" s="267"/>
      <c r="CBT37" s="267"/>
      <c r="CBU37" s="267"/>
      <c r="CBV37" s="267"/>
      <c r="CBW37" s="267"/>
      <c r="CBX37" s="267"/>
      <c r="CBY37" s="267"/>
      <c r="CBZ37" s="267"/>
      <c r="CCA37" s="267"/>
      <c r="CCB37" s="267"/>
      <c r="CCC37" s="267"/>
      <c r="CCD37" s="267"/>
      <c r="CCE37" s="267"/>
      <c r="CCF37" s="267"/>
      <c r="CCG37" s="267"/>
      <c r="CCH37" s="267"/>
      <c r="CCI37" s="267"/>
      <c r="CCJ37" s="267"/>
      <c r="CCK37" s="267"/>
      <c r="CCL37" s="267"/>
      <c r="CCM37" s="267"/>
      <c r="CCN37" s="267"/>
      <c r="CCO37" s="267"/>
      <c r="CCP37" s="267"/>
      <c r="CCQ37" s="267"/>
      <c r="CCR37" s="267"/>
      <c r="CCS37" s="267"/>
      <c r="CCT37" s="267"/>
      <c r="CCU37" s="267"/>
      <c r="CCV37" s="267"/>
      <c r="CCW37" s="267"/>
      <c r="CCX37" s="267"/>
      <c r="CCY37" s="267"/>
      <c r="CCZ37" s="267"/>
      <c r="CDA37" s="267"/>
      <c r="CDB37" s="267"/>
      <c r="CDC37" s="267"/>
      <c r="CDD37" s="267"/>
      <c r="CDE37" s="267"/>
      <c r="CDF37" s="267"/>
      <c r="CDG37" s="267"/>
      <c r="CDH37" s="267"/>
      <c r="CDI37" s="267"/>
      <c r="CDJ37" s="267"/>
      <c r="CDK37" s="267"/>
      <c r="CDL37" s="267"/>
      <c r="CDM37" s="267"/>
      <c r="CDN37" s="267"/>
      <c r="CDO37" s="267"/>
      <c r="CDP37" s="267"/>
      <c r="CDQ37" s="267"/>
      <c r="CDR37" s="267"/>
      <c r="CDS37" s="267"/>
      <c r="CDT37" s="267"/>
      <c r="CDU37" s="267"/>
      <c r="CDV37" s="267"/>
      <c r="CDW37" s="267"/>
      <c r="CDX37" s="267"/>
      <c r="CDY37" s="267"/>
      <c r="CDZ37" s="267"/>
      <c r="CEA37" s="267"/>
      <c r="CEB37" s="267"/>
      <c r="CEC37" s="267"/>
      <c r="CED37" s="267"/>
      <c r="CEE37" s="267"/>
      <c r="CEF37" s="267"/>
      <c r="CEG37" s="267"/>
      <c r="CEH37" s="267"/>
      <c r="CEI37" s="267"/>
      <c r="CEJ37" s="267"/>
      <c r="CEK37" s="267"/>
      <c r="CEL37" s="267"/>
      <c r="CEM37" s="267"/>
      <c r="CEN37" s="267"/>
      <c r="CEO37" s="267"/>
      <c r="CEP37" s="267"/>
      <c r="CEQ37" s="267"/>
      <c r="CER37" s="267"/>
      <c r="CES37" s="267"/>
      <c r="CET37" s="267"/>
      <c r="CEU37" s="267"/>
      <c r="CEV37" s="267"/>
      <c r="CEW37" s="267"/>
      <c r="CEX37" s="267"/>
      <c r="CEY37" s="267"/>
      <c r="CEZ37" s="267"/>
      <c r="CFA37" s="267"/>
      <c r="CFB37" s="267"/>
      <c r="CFC37" s="267"/>
      <c r="CFD37" s="267"/>
      <c r="CFE37" s="267"/>
      <c r="CFF37" s="267"/>
      <c r="CFG37" s="267"/>
      <c r="CFH37" s="267"/>
      <c r="CFI37" s="267"/>
      <c r="CFJ37" s="267"/>
      <c r="CFK37" s="267"/>
      <c r="CFL37" s="267"/>
      <c r="CFM37" s="267"/>
      <c r="CFN37" s="267"/>
      <c r="CFO37" s="267"/>
      <c r="CFP37" s="267"/>
      <c r="CFQ37" s="267"/>
      <c r="CFR37" s="267"/>
      <c r="CFS37" s="267"/>
      <c r="CFT37" s="267"/>
      <c r="CFU37" s="267"/>
      <c r="CFV37" s="267"/>
      <c r="CFW37" s="267"/>
      <c r="CFX37" s="267"/>
      <c r="CFY37" s="267"/>
      <c r="CFZ37" s="267"/>
      <c r="CGA37" s="267"/>
      <c r="CGB37" s="267"/>
      <c r="CGC37" s="267"/>
      <c r="CGD37" s="267"/>
      <c r="CGE37" s="267"/>
      <c r="CGF37" s="267"/>
      <c r="CGG37" s="267"/>
      <c r="CGH37" s="267"/>
      <c r="CGI37" s="267"/>
      <c r="CGJ37" s="267"/>
      <c r="CGK37" s="267"/>
      <c r="CGL37" s="267"/>
      <c r="CGM37" s="267"/>
      <c r="CGN37" s="267"/>
      <c r="CGO37" s="267"/>
      <c r="CGP37" s="267"/>
      <c r="CGQ37" s="267"/>
      <c r="CGR37" s="267"/>
      <c r="CGS37" s="267"/>
      <c r="CGT37" s="267"/>
      <c r="CGU37" s="267"/>
      <c r="CGV37" s="267"/>
      <c r="CGW37" s="267"/>
      <c r="CGX37" s="267"/>
      <c r="CGY37" s="267"/>
      <c r="CGZ37" s="267"/>
      <c r="CHA37" s="267"/>
      <c r="CHB37" s="267"/>
      <c r="CHC37" s="267"/>
      <c r="CHD37" s="267"/>
      <c r="CHE37" s="267"/>
      <c r="CHF37" s="267"/>
      <c r="CHG37" s="267"/>
      <c r="CHH37" s="267"/>
      <c r="CHI37" s="267"/>
      <c r="CHJ37" s="267"/>
      <c r="CHK37" s="267"/>
      <c r="CHL37" s="267"/>
      <c r="CHM37" s="267"/>
      <c r="CHN37" s="267"/>
      <c r="CHO37" s="267"/>
      <c r="CHP37" s="267"/>
      <c r="CHQ37" s="267"/>
      <c r="CHR37" s="267"/>
      <c r="CHS37" s="267"/>
      <c r="CHT37" s="267"/>
      <c r="CHU37" s="267"/>
      <c r="CHV37" s="267"/>
      <c r="CHW37" s="267"/>
      <c r="CHX37" s="267"/>
      <c r="CHY37" s="267"/>
      <c r="CHZ37" s="267"/>
      <c r="CIA37" s="267"/>
      <c r="CIB37" s="267"/>
      <c r="CIC37" s="267"/>
      <c r="CID37" s="267"/>
      <c r="CIE37" s="267"/>
      <c r="CIF37" s="267"/>
      <c r="CIG37" s="267"/>
      <c r="CIH37" s="267"/>
      <c r="CII37" s="267"/>
      <c r="CIJ37" s="267"/>
      <c r="CIK37" s="267"/>
      <c r="CIL37" s="267"/>
      <c r="CIM37" s="267"/>
      <c r="CIN37" s="267"/>
      <c r="CIO37" s="267"/>
      <c r="CIP37" s="267"/>
      <c r="CIQ37" s="267"/>
      <c r="CIR37" s="267"/>
      <c r="CIS37" s="267"/>
      <c r="CIT37" s="267"/>
      <c r="CIU37" s="267"/>
      <c r="CIV37" s="267"/>
      <c r="CIW37" s="267"/>
      <c r="CIX37" s="267"/>
      <c r="CIY37" s="267"/>
      <c r="CIZ37" s="267"/>
      <c r="CJA37" s="267"/>
      <c r="CJB37" s="267"/>
      <c r="CJC37" s="267"/>
      <c r="CJD37" s="267"/>
      <c r="CJE37" s="267"/>
      <c r="CJF37" s="267"/>
      <c r="CJG37" s="267"/>
      <c r="CJH37" s="267"/>
      <c r="CJI37" s="267"/>
      <c r="CJJ37" s="267"/>
      <c r="CJK37" s="267"/>
      <c r="CJL37" s="267"/>
      <c r="CJM37" s="267"/>
      <c r="CJN37" s="267"/>
      <c r="CJO37" s="267"/>
      <c r="CJP37" s="267"/>
      <c r="CJQ37" s="267"/>
      <c r="CJR37" s="267"/>
      <c r="CJS37" s="267"/>
      <c r="CJT37" s="267"/>
      <c r="CJU37" s="267"/>
      <c r="CJV37" s="267"/>
      <c r="CJW37" s="267"/>
      <c r="CJX37" s="267"/>
      <c r="CJY37" s="267"/>
      <c r="CJZ37" s="267"/>
      <c r="CKA37" s="267"/>
      <c r="CKB37" s="267"/>
      <c r="CKC37" s="267"/>
      <c r="CKD37" s="267"/>
      <c r="CKE37" s="267"/>
      <c r="CKF37" s="267"/>
      <c r="CKG37" s="267"/>
      <c r="CKH37" s="267"/>
      <c r="CKI37" s="267"/>
      <c r="CKJ37" s="267"/>
      <c r="CKK37" s="267"/>
      <c r="CKL37" s="267"/>
      <c r="CKM37" s="267"/>
      <c r="CKN37" s="267"/>
      <c r="CKO37" s="267"/>
      <c r="CKP37" s="267"/>
      <c r="CKQ37" s="267"/>
      <c r="CKR37" s="267"/>
      <c r="CKS37" s="267"/>
      <c r="CKT37" s="267"/>
      <c r="CKU37" s="267"/>
      <c r="CKV37" s="267"/>
      <c r="CKW37" s="267"/>
      <c r="CKX37" s="267"/>
      <c r="CKY37" s="267"/>
      <c r="CKZ37" s="267"/>
      <c r="CLA37" s="267"/>
      <c r="CLB37" s="267"/>
      <c r="CLC37" s="267"/>
      <c r="CLD37" s="267"/>
      <c r="CLE37" s="267"/>
      <c r="CLF37" s="267"/>
      <c r="CLG37" s="267"/>
      <c r="CLH37" s="267"/>
      <c r="CLI37" s="267"/>
      <c r="CLJ37" s="267"/>
      <c r="CLK37" s="267"/>
      <c r="CLL37" s="267"/>
      <c r="CLM37" s="267"/>
      <c r="CLN37" s="267"/>
      <c r="CLO37" s="267"/>
      <c r="CLP37" s="267"/>
      <c r="CLQ37" s="267"/>
      <c r="CLR37" s="267"/>
      <c r="CLS37" s="267"/>
      <c r="CLT37" s="267"/>
      <c r="CLU37" s="267"/>
      <c r="CLV37" s="267"/>
      <c r="CLW37" s="267"/>
      <c r="CLX37" s="267"/>
      <c r="CLY37" s="267"/>
      <c r="CLZ37" s="267"/>
      <c r="CMA37" s="267"/>
      <c r="CMB37" s="267"/>
      <c r="CMC37" s="267"/>
      <c r="CMD37" s="267"/>
      <c r="CME37" s="267"/>
      <c r="CMF37" s="267"/>
      <c r="CMG37" s="267"/>
      <c r="CMH37" s="267"/>
      <c r="CMI37" s="267"/>
      <c r="CMJ37" s="267"/>
      <c r="CMK37" s="267"/>
      <c r="CML37" s="267"/>
      <c r="CMM37" s="267"/>
      <c r="CMN37" s="267"/>
      <c r="CMO37" s="267"/>
      <c r="CMP37" s="267"/>
      <c r="CMQ37" s="267"/>
      <c r="CMR37" s="267"/>
      <c r="CMS37" s="267"/>
      <c r="CMT37" s="267"/>
      <c r="CMU37" s="267"/>
      <c r="CMV37" s="267"/>
      <c r="CMW37" s="267"/>
      <c r="CMX37" s="267"/>
      <c r="CMY37" s="267"/>
      <c r="CMZ37" s="267"/>
      <c r="CNA37" s="267"/>
      <c r="CNB37" s="267"/>
      <c r="CNC37" s="267"/>
      <c r="CND37" s="267"/>
      <c r="CNE37" s="267"/>
      <c r="CNF37" s="267"/>
      <c r="CNG37" s="267"/>
      <c r="CNH37" s="267"/>
      <c r="CNI37" s="267"/>
      <c r="CNJ37" s="267"/>
      <c r="CNK37" s="267"/>
      <c r="CNL37" s="267"/>
      <c r="CNM37" s="267"/>
      <c r="CNN37" s="267"/>
      <c r="CNO37" s="267"/>
      <c r="CNP37" s="267"/>
      <c r="CNQ37" s="267"/>
      <c r="CNR37" s="267"/>
      <c r="CNS37" s="267"/>
      <c r="CNT37" s="267"/>
      <c r="CNU37" s="267"/>
      <c r="CNV37" s="267"/>
      <c r="CNW37" s="267"/>
      <c r="CNX37" s="267"/>
      <c r="CNY37" s="267"/>
      <c r="CNZ37" s="267"/>
      <c r="COA37" s="267"/>
      <c r="COB37" s="267"/>
      <c r="COC37" s="267"/>
      <c r="COD37" s="267"/>
      <c r="COE37" s="267"/>
      <c r="COF37" s="267"/>
      <c r="COG37" s="267"/>
      <c r="COH37" s="267"/>
      <c r="COI37" s="267"/>
      <c r="COJ37" s="267"/>
      <c r="COK37" s="267"/>
      <c r="COL37" s="267"/>
      <c r="COM37" s="267"/>
      <c r="CON37" s="267"/>
      <c r="COO37" s="267"/>
      <c r="COP37" s="267"/>
      <c r="COQ37" s="267"/>
      <c r="COR37" s="267"/>
      <c r="COS37" s="267"/>
      <c r="COT37" s="267"/>
      <c r="COU37" s="267"/>
      <c r="COV37" s="267"/>
      <c r="COW37" s="267"/>
      <c r="COX37" s="267"/>
      <c r="COY37" s="267"/>
      <c r="COZ37" s="267"/>
      <c r="CPA37" s="267"/>
      <c r="CPB37" s="267"/>
      <c r="CPC37" s="267"/>
      <c r="CPD37" s="267"/>
      <c r="CPE37" s="267"/>
      <c r="CPF37" s="267"/>
      <c r="CPG37" s="267"/>
      <c r="CPH37" s="267"/>
      <c r="CPI37" s="267"/>
      <c r="CPJ37" s="267"/>
      <c r="CPK37" s="267"/>
      <c r="CPL37" s="267"/>
      <c r="CPM37" s="267"/>
      <c r="CPN37" s="267"/>
      <c r="CPO37" s="267"/>
      <c r="CPP37" s="267"/>
      <c r="CPQ37" s="267"/>
      <c r="CPR37" s="267"/>
      <c r="CPS37" s="267"/>
      <c r="CPT37" s="267"/>
      <c r="CPU37" s="267"/>
      <c r="CPV37" s="267"/>
      <c r="CPW37" s="267"/>
      <c r="CPX37" s="267"/>
      <c r="CPY37" s="267"/>
      <c r="CPZ37" s="267"/>
      <c r="CQA37" s="267"/>
      <c r="CQB37" s="267"/>
      <c r="CQC37" s="267"/>
      <c r="CQD37" s="267"/>
      <c r="CQE37" s="267"/>
      <c r="CQF37" s="267"/>
      <c r="CQG37" s="267"/>
      <c r="CQH37" s="267"/>
      <c r="CQI37" s="267"/>
      <c r="CQJ37" s="267"/>
      <c r="CQK37" s="267"/>
      <c r="CQL37" s="267"/>
      <c r="CQM37" s="267"/>
      <c r="CQN37" s="267"/>
      <c r="CQO37" s="267"/>
      <c r="CQP37" s="267"/>
      <c r="CQQ37" s="267"/>
      <c r="CQR37" s="267"/>
      <c r="CQS37" s="267"/>
      <c r="CQT37" s="267"/>
      <c r="CQU37" s="267"/>
      <c r="CQV37" s="267"/>
      <c r="CQW37" s="267"/>
      <c r="CQX37" s="267"/>
      <c r="CQY37" s="267"/>
      <c r="CQZ37" s="267"/>
      <c r="CRA37" s="267"/>
      <c r="CRB37" s="267"/>
      <c r="CRC37" s="267"/>
      <c r="CRD37" s="267"/>
      <c r="CRE37" s="267"/>
      <c r="CRF37" s="267"/>
      <c r="CRG37" s="267"/>
      <c r="CRH37" s="267"/>
      <c r="CRI37" s="267"/>
      <c r="CRJ37" s="267"/>
      <c r="CRK37" s="267"/>
      <c r="CRL37" s="267"/>
      <c r="CRM37" s="267"/>
      <c r="CRN37" s="267"/>
      <c r="CRO37" s="267"/>
      <c r="CRP37" s="267"/>
      <c r="CRQ37" s="267"/>
      <c r="CRR37" s="267"/>
      <c r="CRS37" s="267"/>
      <c r="CRT37" s="267"/>
      <c r="CRU37" s="267"/>
      <c r="CRV37" s="267"/>
      <c r="CRW37" s="267"/>
      <c r="CRX37" s="267"/>
      <c r="CRY37" s="267"/>
      <c r="CRZ37" s="267"/>
      <c r="CSA37" s="267"/>
      <c r="CSB37" s="267"/>
      <c r="CSC37" s="267"/>
      <c r="CSD37" s="267"/>
      <c r="CSE37" s="267"/>
      <c r="CSF37" s="267"/>
      <c r="CSG37" s="267"/>
      <c r="CSH37" s="267"/>
      <c r="CSI37" s="267"/>
      <c r="CSJ37" s="267"/>
      <c r="CSK37" s="267"/>
      <c r="CSL37" s="267"/>
      <c r="CSM37" s="267"/>
      <c r="CSN37" s="267"/>
      <c r="CSO37" s="267"/>
      <c r="CSP37" s="267"/>
      <c r="CSQ37" s="267"/>
      <c r="CSR37" s="267"/>
      <c r="CSS37" s="267"/>
      <c r="CST37" s="267"/>
      <c r="CSU37" s="267"/>
      <c r="CSV37" s="267"/>
      <c r="CSW37" s="267"/>
      <c r="CSX37" s="267"/>
      <c r="CSY37" s="267"/>
      <c r="CSZ37" s="267"/>
      <c r="CTA37" s="267"/>
      <c r="CTB37" s="267"/>
      <c r="CTC37" s="267"/>
      <c r="CTD37" s="267"/>
      <c r="CTE37" s="267"/>
      <c r="CTF37" s="267"/>
      <c r="CTG37" s="267"/>
      <c r="CTH37" s="267"/>
      <c r="CTI37" s="267"/>
      <c r="CTJ37" s="267"/>
      <c r="CTK37" s="267"/>
      <c r="CTL37" s="267"/>
      <c r="CTM37" s="267"/>
      <c r="CTN37" s="267"/>
      <c r="CTO37" s="267"/>
      <c r="CTP37" s="267"/>
      <c r="CTQ37" s="267"/>
      <c r="CTR37" s="267"/>
      <c r="CTS37" s="267"/>
      <c r="CTT37" s="267"/>
      <c r="CTU37" s="267"/>
      <c r="CTV37" s="267"/>
      <c r="CTW37" s="267"/>
      <c r="CTX37" s="267"/>
      <c r="CTY37" s="267"/>
      <c r="CTZ37" s="267"/>
      <c r="CUA37" s="267"/>
      <c r="CUB37" s="267"/>
      <c r="CUC37" s="267"/>
      <c r="CUD37" s="267"/>
      <c r="CUE37" s="267"/>
      <c r="CUF37" s="267"/>
      <c r="CUG37" s="267"/>
      <c r="CUH37" s="267"/>
      <c r="CUI37" s="267"/>
      <c r="CUJ37" s="267"/>
      <c r="CUK37" s="267"/>
      <c r="CUL37" s="267"/>
      <c r="CUM37" s="267"/>
      <c r="CUN37" s="267"/>
      <c r="CUO37" s="267"/>
      <c r="CUP37" s="267"/>
      <c r="CUQ37" s="267"/>
      <c r="CUR37" s="267"/>
      <c r="CUS37" s="267"/>
      <c r="CUT37" s="267"/>
      <c r="CUU37" s="267"/>
      <c r="CUV37" s="267"/>
      <c r="CUW37" s="267"/>
      <c r="CUX37" s="267"/>
      <c r="CUY37" s="267"/>
      <c r="CUZ37" s="267"/>
      <c r="CVA37" s="267"/>
      <c r="CVB37" s="267"/>
      <c r="CVC37" s="267"/>
      <c r="CVD37" s="267"/>
      <c r="CVE37" s="267"/>
      <c r="CVF37" s="267"/>
      <c r="CVG37" s="267"/>
      <c r="CVH37" s="267"/>
      <c r="CVI37" s="267"/>
      <c r="CVJ37" s="267"/>
      <c r="CVK37" s="267"/>
      <c r="CVL37" s="267"/>
      <c r="CVM37" s="267"/>
      <c r="CVN37" s="267"/>
      <c r="CVO37" s="267"/>
      <c r="CVP37" s="267"/>
      <c r="CVQ37" s="267"/>
      <c r="CVR37" s="267"/>
      <c r="CVS37" s="267"/>
      <c r="CVT37" s="267"/>
      <c r="CVU37" s="267"/>
      <c r="CVV37" s="267"/>
      <c r="CVW37" s="267"/>
      <c r="CVX37" s="267"/>
      <c r="CVY37" s="267"/>
      <c r="CVZ37" s="267"/>
      <c r="CWA37" s="267"/>
      <c r="CWB37" s="267"/>
      <c r="CWC37" s="267"/>
      <c r="CWD37" s="267"/>
      <c r="CWE37" s="267"/>
      <c r="CWF37" s="267"/>
      <c r="CWG37" s="267"/>
      <c r="CWH37" s="267"/>
      <c r="CWI37" s="267"/>
      <c r="CWJ37" s="267"/>
      <c r="CWK37" s="267"/>
      <c r="CWL37" s="267"/>
      <c r="CWM37" s="267"/>
      <c r="CWN37" s="267"/>
      <c r="CWO37" s="267"/>
      <c r="CWP37" s="267"/>
      <c r="CWQ37" s="267"/>
      <c r="CWR37" s="267"/>
      <c r="CWS37" s="267"/>
      <c r="CWT37" s="267"/>
      <c r="CWU37" s="267"/>
      <c r="CWV37" s="267"/>
      <c r="CWW37" s="267"/>
      <c r="CWX37" s="267"/>
      <c r="CWY37" s="267"/>
      <c r="CWZ37" s="267"/>
      <c r="CXA37" s="267"/>
      <c r="CXB37" s="267"/>
      <c r="CXC37" s="267"/>
      <c r="CXD37" s="267"/>
      <c r="CXE37" s="267"/>
      <c r="CXF37" s="267"/>
      <c r="CXG37" s="267"/>
      <c r="CXH37" s="267"/>
      <c r="CXI37" s="267"/>
      <c r="CXJ37" s="267"/>
      <c r="CXK37" s="267"/>
      <c r="CXL37" s="267"/>
      <c r="CXM37" s="267"/>
      <c r="CXN37" s="267"/>
      <c r="CXO37" s="267"/>
      <c r="CXP37" s="267"/>
      <c r="CXQ37" s="267"/>
      <c r="CXR37" s="267"/>
      <c r="CXS37" s="267"/>
      <c r="CXT37" s="267"/>
      <c r="CXU37" s="267"/>
      <c r="CXV37" s="267"/>
      <c r="CXW37" s="267"/>
      <c r="CXX37" s="267"/>
      <c r="CXY37" s="267"/>
      <c r="CXZ37" s="267"/>
      <c r="CYA37" s="267"/>
      <c r="CYB37" s="267"/>
      <c r="CYC37" s="267"/>
      <c r="CYD37" s="267"/>
      <c r="CYE37" s="267"/>
      <c r="CYF37" s="267"/>
      <c r="CYG37" s="267"/>
      <c r="CYH37" s="267"/>
      <c r="CYI37" s="267"/>
      <c r="CYJ37" s="267"/>
      <c r="CYK37" s="267"/>
      <c r="CYL37" s="267"/>
      <c r="CYM37" s="267"/>
      <c r="CYN37" s="267"/>
      <c r="CYO37" s="267"/>
      <c r="CYP37" s="267"/>
      <c r="CYQ37" s="267"/>
      <c r="CYR37" s="267"/>
      <c r="CYS37" s="267"/>
      <c r="CYT37" s="267"/>
      <c r="CYU37" s="267"/>
      <c r="CYV37" s="267"/>
      <c r="CYW37" s="267"/>
      <c r="CYX37" s="267"/>
      <c r="CYY37" s="267"/>
      <c r="CYZ37" s="267"/>
      <c r="CZA37" s="267"/>
      <c r="CZB37" s="267"/>
      <c r="CZC37" s="267"/>
      <c r="CZD37" s="267"/>
      <c r="CZE37" s="267"/>
      <c r="CZF37" s="267"/>
      <c r="CZG37" s="267"/>
      <c r="CZH37" s="267"/>
      <c r="CZI37" s="267"/>
      <c r="CZJ37" s="267"/>
      <c r="CZK37" s="267"/>
      <c r="CZL37" s="267"/>
      <c r="CZM37" s="267"/>
      <c r="CZN37" s="267"/>
      <c r="CZO37" s="267"/>
      <c r="CZP37" s="267"/>
      <c r="CZQ37" s="267"/>
      <c r="CZR37" s="267"/>
      <c r="CZS37" s="267"/>
      <c r="CZT37" s="267"/>
      <c r="CZU37" s="267"/>
      <c r="CZV37" s="267"/>
      <c r="CZW37" s="267"/>
      <c r="CZX37" s="267"/>
      <c r="CZY37" s="267"/>
      <c r="CZZ37" s="267"/>
      <c r="DAA37" s="267"/>
      <c r="DAB37" s="267"/>
      <c r="DAC37" s="267"/>
      <c r="DAD37" s="267"/>
      <c r="DAE37" s="267"/>
      <c r="DAF37" s="267"/>
      <c r="DAG37" s="267"/>
      <c r="DAH37" s="267"/>
      <c r="DAI37" s="267"/>
      <c r="DAJ37" s="267"/>
      <c r="DAK37" s="267"/>
      <c r="DAL37" s="267"/>
      <c r="DAM37" s="267"/>
      <c r="DAN37" s="267"/>
      <c r="DAO37" s="267"/>
      <c r="DAP37" s="267"/>
      <c r="DAQ37" s="267"/>
      <c r="DAR37" s="267"/>
      <c r="DAS37" s="267"/>
      <c r="DAT37" s="267"/>
      <c r="DAU37" s="267"/>
      <c r="DAV37" s="267"/>
      <c r="DAW37" s="267"/>
      <c r="DAX37" s="267"/>
      <c r="DAY37" s="267"/>
      <c r="DAZ37" s="267"/>
      <c r="DBA37" s="267"/>
      <c r="DBB37" s="267"/>
      <c r="DBC37" s="267"/>
      <c r="DBD37" s="267"/>
      <c r="DBE37" s="267"/>
      <c r="DBF37" s="267"/>
      <c r="DBG37" s="267"/>
      <c r="DBH37" s="267"/>
      <c r="DBI37" s="267"/>
      <c r="DBJ37" s="267"/>
      <c r="DBK37" s="267"/>
      <c r="DBL37" s="267"/>
      <c r="DBM37" s="267"/>
      <c r="DBN37" s="267"/>
      <c r="DBO37" s="267"/>
      <c r="DBP37" s="267"/>
      <c r="DBQ37" s="267"/>
      <c r="DBR37" s="267"/>
      <c r="DBS37" s="267"/>
      <c r="DBT37" s="267"/>
      <c r="DBU37" s="267"/>
      <c r="DBV37" s="267"/>
      <c r="DBW37" s="267"/>
      <c r="DBX37" s="267"/>
      <c r="DBY37" s="267"/>
      <c r="DBZ37" s="267"/>
      <c r="DCA37" s="267"/>
      <c r="DCB37" s="267"/>
      <c r="DCC37" s="267"/>
      <c r="DCD37" s="267"/>
      <c r="DCE37" s="267"/>
      <c r="DCF37" s="267"/>
      <c r="DCG37" s="267"/>
      <c r="DCH37" s="267"/>
      <c r="DCI37" s="267"/>
      <c r="DCJ37" s="267"/>
      <c r="DCK37" s="267"/>
      <c r="DCL37" s="267"/>
      <c r="DCM37" s="267"/>
      <c r="DCN37" s="267"/>
      <c r="DCO37" s="267"/>
      <c r="DCP37" s="267"/>
      <c r="DCQ37" s="267"/>
      <c r="DCR37" s="267"/>
      <c r="DCS37" s="267"/>
      <c r="DCT37" s="267"/>
      <c r="DCU37" s="267"/>
      <c r="DCV37" s="267"/>
      <c r="DCW37" s="267"/>
      <c r="DCX37" s="267"/>
      <c r="DCY37" s="267"/>
      <c r="DCZ37" s="267"/>
      <c r="DDA37" s="267"/>
      <c r="DDB37" s="267"/>
      <c r="DDC37" s="267"/>
      <c r="DDD37" s="267"/>
      <c r="DDE37" s="267"/>
      <c r="DDF37" s="267"/>
      <c r="DDG37" s="267"/>
      <c r="DDH37" s="267"/>
      <c r="DDI37" s="267"/>
      <c r="DDJ37" s="267"/>
      <c r="DDK37" s="267"/>
      <c r="DDL37" s="267"/>
      <c r="DDM37" s="267"/>
      <c r="DDN37" s="267"/>
      <c r="DDO37" s="267"/>
      <c r="DDP37" s="267"/>
      <c r="DDQ37" s="267"/>
      <c r="DDR37" s="267"/>
      <c r="DDS37" s="267"/>
      <c r="DDT37" s="267"/>
      <c r="DDU37" s="267"/>
      <c r="DDV37" s="267"/>
      <c r="DDW37" s="267"/>
      <c r="DDX37" s="267"/>
      <c r="DDY37" s="267"/>
      <c r="DDZ37" s="267"/>
      <c r="DEA37" s="267"/>
      <c r="DEB37" s="267"/>
      <c r="DEC37" s="267"/>
      <c r="DED37" s="267"/>
      <c r="DEE37" s="267"/>
      <c r="DEF37" s="267"/>
      <c r="DEG37" s="267"/>
      <c r="DEH37" s="267"/>
      <c r="DEI37" s="267"/>
      <c r="DEJ37" s="267"/>
      <c r="DEK37" s="267"/>
      <c r="DEL37" s="267"/>
      <c r="DEM37" s="267"/>
      <c r="DEN37" s="267"/>
      <c r="DEO37" s="267"/>
      <c r="DEP37" s="267"/>
      <c r="DEQ37" s="267"/>
      <c r="DER37" s="267"/>
      <c r="DES37" s="267"/>
      <c r="DET37" s="267"/>
      <c r="DEU37" s="267"/>
      <c r="DEV37" s="267"/>
      <c r="DEW37" s="267"/>
      <c r="DEX37" s="267"/>
      <c r="DEY37" s="267"/>
      <c r="DEZ37" s="267"/>
      <c r="DFA37" s="267"/>
      <c r="DFB37" s="267"/>
      <c r="DFC37" s="267"/>
      <c r="DFD37" s="267"/>
      <c r="DFE37" s="267"/>
      <c r="DFF37" s="267"/>
      <c r="DFG37" s="267"/>
      <c r="DFH37" s="267"/>
      <c r="DFI37" s="267"/>
      <c r="DFJ37" s="267"/>
      <c r="DFK37" s="267"/>
      <c r="DFL37" s="267"/>
      <c r="DFM37" s="267"/>
      <c r="DFN37" s="267"/>
      <c r="DFO37" s="267"/>
      <c r="DFP37" s="267"/>
      <c r="DFQ37" s="267"/>
      <c r="DFR37" s="267"/>
      <c r="DFS37" s="267"/>
      <c r="DFT37" s="267"/>
      <c r="DFU37" s="267"/>
      <c r="DFV37" s="267"/>
      <c r="DFW37" s="267"/>
      <c r="DFX37" s="267"/>
      <c r="DFY37" s="267"/>
      <c r="DFZ37" s="267"/>
      <c r="DGA37" s="267"/>
      <c r="DGB37" s="267"/>
      <c r="DGC37" s="267"/>
      <c r="DGD37" s="267"/>
      <c r="DGE37" s="267"/>
      <c r="DGF37" s="267"/>
      <c r="DGG37" s="267"/>
      <c r="DGH37" s="267"/>
      <c r="DGI37" s="267"/>
      <c r="DGJ37" s="267"/>
      <c r="DGK37" s="267"/>
      <c r="DGL37" s="267"/>
      <c r="DGM37" s="267"/>
      <c r="DGN37" s="267"/>
      <c r="DGO37" s="267"/>
      <c r="DGP37" s="267"/>
      <c r="DGQ37" s="267"/>
      <c r="DGR37" s="267"/>
      <c r="DGS37" s="267"/>
      <c r="DGT37" s="267"/>
      <c r="DGU37" s="267"/>
      <c r="DGV37" s="267"/>
      <c r="DGW37" s="267"/>
      <c r="DGX37" s="267"/>
      <c r="DGY37" s="267"/>
      <c r="DGZ37" s="267"/>
      <c r="DHA37" s="267"/>
      <c r="DHB37" s="267"/>
      <c r="DHC37" s="267"/>
      <c r="DHD37" s="267"/>
      <c r="DHE37" s="267"/>
      <c r="DHF37" s="267"/>
      <c r="DHG37" s="267"/>
      <c r="DHH37" s="267"/>
      <c r="DHI37" s="267"/>
      <c r="DHJ37" s="267"/>
      <c r="DHK37" s="267"/>
      <c r="DHL37" s="267"/>
      <c r="DHM37" s="267"/>
      <c r="DHN37" s="267"/>
      <c r="DHO37" s="267"/>
      <c r="DHP37" s="267"/>
      <c r="DHQ37" s="267"/>
      <c r="DHR37" s="267"/>
      <c r="DHS37" s="267"/>
      <c r="DHT37" s="267"/>
      <c r="DHU37" s="267"/>
      <c r="DHV37" s="267"/>
      <c r="DHW37" s="267"/>
      <c r="DHX37" s="267"/>
      <c r="DHY37" s="267"/>
      <c r="DHZ37" s="267"/>
      <c r="DIA37" s="267"/>
      <c r="DIB37" s="267"/>
      <c r="DIC37" s="267"/>
      <c r="DID37" s="267"/>
      <c r="DIE37" s="267"/>
      <c r="DIF37" s="267"/>
      <c r="DIG37" s="267"/>
      <c r="DIH37" s="267"/>
      <c r="DII37" s="267"/>
      <c r="DIJ37" s="267"/>
      <c r="DIK37" s="267"/>
      <c r="DIL37" s="267"/>
      <c r="DIM37" s="267"/>
      <c r="DIN37" s="267"/>
      <c r="DIO37" s="267"/>
      <c r="DIP37" s="267"/>
      <c r="DIQ37" s="267"/>
      <c r="DIR37" s="267"/>
      <c r="DIS37" s="267"/>
      <c r="DIT37" s="267"/>
      <c r="DIU37" s="267"/>
      <c r="DIV37" s="267"/>
      <c r="DIW37" s="267"/>
      <c r="DIX37" s="267"/>
      <c r="DIY37" s="267"/>
      <c r="DIZ37" s="267"/>
      <c r="DJA37" s="267"/>
      <c r="DJB37" s="267"/>
      <c r="DJC37" s="267"/>
      <c r="DJD37" s="267"/>
      <c r="DJE37" s="267"/>
      <c r="DJF37" s="267"/>
      <c r="DJG37" s="267"/>
      <c r="DJH37" s="267"/>
      <c r="DJI37" s="267"/>
      <c r="DJJ37" s="267"/>
      <c r="DJK37" s="267"/>
      <c r="DJL37" s="267"/>
      <c r="DJM37" s="267"/>
      <c r="DJN37" s="267"/>
      <c r="DJO37" s="267"/>
      <c r="DJP37" s="267"/>
      <c r="DJQ37" s="267"/>
      <c r="DJR37" s="267"/>
      <c r="DJS37" s="267"/>
      <c r="DJT37" s="267"/>
      <c r="DJU37" s="267"/>
      <c r="DJV37" s="267"/>
      <c r="DJW37" s="267"/>
      <c r="DJX37" s="267"/>
      <c r="DJY37" s="267"/>
      <c r="DJZ37" s="267"/>
      <c r="DKA37" s="267"/>
      <c r="DKB37" s="267"/>
      <c r="DKC37" s="267"/>
      <c r="DKD37" s="267"/>
      <c r="DKE37" s="267"/>
      <c r="DKF37" s="267"/>
      <c r="DKG37" s="267"/>
      <c r="DKH37" s="267"/>
      <c r="DKI37" s="267"/>
      <c r="DKJ37" s="267"/>
      <c r="DKK37" s="267"/>
      <c r="DKL37" s="267"/>
      <c r="DKM37" s="267"/>
      <c r="DKN37" s="267"/>
      <c r="DKO37" s="267"/>
      <c r="DKP37" s="267"/>
      <c r="DKQ37" s="267"/>
      <c r="DKR37" s="267"/>
      <c r="DKS37" s="267"/>
      <c r="DKT37" s="267"/>
      <c r="DKU37" s="267"/>
      <c r="DKV37" s="267"/>
      <c r="DKW37" s="267"/>
      <c r="DKX37" s="267"/>
      <c r="DKY37" s="267"/>
      <c r="DKZ37" s="267"/>
      <c r="DLA37" s="267"/>
      <c r="DLB37" s="267"/>
      <c r="DLC37" s="267"/>
      <c r="DLD37" s="267"/>
      <c r="DLE37" s="267"/>
      <c r="DLF37" s="267"/>
      <c r="DLG37" s="267"/>
      <c r="DLH37" s="267"/>
      <c r="DLI37" s="267"/>
      <c r="DLJ37" s="267"/>
      <c r="DLK37" s="267"/>
      <c r="DLL37" s="267"/>
      <c r="DLM37" s="267"/>
      <c r="DLN37" s="267"/>
      <c r="DLO37" s="267"/>
      <c r="DLP37" s="267"/>
      <c r="DLQ37" s="267"/>
      <c r="DLR37" s="267"/>
      <c r="DLS37" s="267"/>
      <c r="DLT37" s="267"/>
      <c r="DLU37" s="267"/>
      <c r="DLV37" s="267"/>
      <c r="DLW37" s="267"/>
      <c r="DLX37" s="267"/>
      <c r="DLY37" s="267"/>
      <c r="DLZ37" s="267"/>
      <c r="DMA37" s="267"/>
      <c r="DMB37" s="267"/>
      <c r="DMC37" s="267"/>
      <c r="DMD37" s="267"/>
      <c r="DME37" s="267"/>
      <c r="DMF37" s="267"/>
      <c r="DMG37" s="267"/>
      <c r="DMH37" s="267"/>
      <c r="DMI37" s="267"/>
      <c r="DMJ37" s="267"/>
      <c r="DMK37" s="267"/>
      <c r="DML37" s="267"/>
      <c r="DMM37" s="267"/>
      <c r="DMN37" s="267"/>
      <c r="DMO37" s="267"/>
      <c r="DMP37" s="267"/>
      <c r="DMQ37" s="267"/>
      <c r="DMR37" s="267"/>
      <c r="DMS37" s="267"/>
      <c r="DMT37" s="267"/>
      <c r="DMU37" s="267"/>
      <c r="DMV37" s="267"/>
      <c r="DMW37" s="267"/>
      <c r="DMX37" s="267"/>
      <c r="DMY37" s="267"/>
      <c r="DMZ37" s="267"/>
      <c r="DNA37" s="267"/>
      <c r="DNB37" s="267"/>
      <c r="DNC37" s="267"/>
      <c r="DND37" s="267"/>
      <c r="DNE37" s="267"/>
      <c r="DNF37" s="267"/>
      <c r="DNG37" s="267"/>
      <c r="DNH37" s="267"/>
      <c r="DNI37" s="267"/>
      <c r="DNJ37" s="267"/>
      <c r="DNK37" s="267"/>
      <c r="DNL37" s="267"/>
      <c r="DNM37" s="267"/>
      <c r="DNN37" s="267"/>
      <c r="DNO37" s="267"/>
      <c r="DNP37" s="267"/>
      <c r="DNQ37" s="267"/>
      <c r="DNR37" s="267"/>
      <c r="DNS37" s="267"/>
      <c r="DNT37" s="267"/>
      <c r="DNU37" s="267"/>
      <c r="DNV37" s="267"/>
      <c r="DNW37" s="267"/>
      <c r="DNX37" s="267"/>
      <c r="DNY37" s="267"/>
      <c r="DNZ37" s="267"/>
      <c r="DOA37" s="267"/>
      <c r="DOB37" s="267"/>
      <c r="DOC37" s="267"/>
      <c r="DOD37" s="267"/>
      <c r="DOE37" s="267"/>
      <c r="DOF37" s="267"/>
      <c r="DOG37" s="267"/>
      <c r="DOH37" s="267"/>
      <c r="DOI37" s="267"/>
      <c r="DOJ37" s="267"/>
      <c r="DOK37" s="267"/>
      <c r="DOL37" s="267"/>
      <c r="DOM37" s="267"/>
      <c r="DON37" s="267"/>
      <c r="DOO37" s="267"/>
      <c r="DOP37" s="267"/>
      <c r="DOQ37" s="267"/>
      <c r="DOR37" s="267"/>
      <c r="DOS37" s="267"/>
      <c r="DOT37" s="267"/>
      <c r="DOU37" s="267"/>
      <c r="DOV37" s="267"/>
      <c r="DOW37" s="267"/>
      <c r="DOX37" s="267"/>
      <c r="DOY37" s="267"/>
      <c r="DOZ37" s="267"/>
      <c r="DPA37" s="267"/>
      <c r="DPB37" s="267"/>
      <c r="DPC37" s="267"/>
      <c r="DPD37" s="267"/>
      <c r="DPE37" s="267"/>
      <c r="DPF37" s="267"/>
      <c r="DPG37" s="267"/>
      <c r="DPH37" s="267"/>
      <c r="DPI37" s="267"/>
      <c r="DPJ37" s="267"/>
      <c r="DPK37" s="267"/>
      <c r="DPL37" s="267"/>
      <c r="DPM37" s="267"/>
      <c r="DPN37" s="267"/>
      <c r="DPO37" s="267"/>
      <c r="DPP37" s="267"/>
      <c r="DPQ37" s="267"/>
      <c r="DPR37" s="267"/>
      <c r="DPS37" s="267"/>
      <c r="DPT37" s="267"/>
      <c r="DPU37" s="267"/>
      <c r="DPV37" s="267"/>
      <c r="DPW37" s="267"/>
      <c r="DPX37" s="267"/>
      <c r="DPY37" s="267"/>
      <c r="DPZ37" s="267"/>
      <c r="DQA37" s="267"/>
      <c r="DQB37" s="267"/>
      <c r="DQC37" s="267"/>
      <c r="DQD37" s="267"/>
      <c r="DQE37" s="267"/>
      <c r="DQF37" s="267"/>
      <c r="DQG37" s="267"/>
      <c r="DQH37" s="267"/>
      <c r="DQI37" s="267"/>
      <c r="DQJ37" s="267"/>
      <c r="DQK37" s="267"/>
      <c r="DQL37" s="267"/>
      <c r="DQM37" s="267"/>
      <c r="DQN37" s="267"/>
      <c r="DQO37" s="267"/>
      <c r="DQP37" s="267"/>
      <c r="DQQ37" s="267"/>
      <c r="DQR37" s="267"/>
      <c r="DQS37" s="267"/>
      <c r="DQT37" s="267"/>
      <c r="DQU37" s="267"/>
      <c r="DQV37" s="267"/>
      <c r="DQW37" s="267"/>
      <c r="DQX37" s="267"/>
      <c r="DQY37" s="267"/>
      <c r="DQZ37" s="267"/>
      <c r="DRA37" s="267"/>
      <c r="DRB37" s="267"/>
      <c r="DRC37" s="267"/>
      <c r="DRD37" s="267"/>
      <c r="DRE37" s="267"/>
      <c r="DRF37" s="267"/>
      <c r="DRG37" s="267"/>
      <c r="DRH37" s="267"/>
      <c r="DRI37" s="267"/>
      <c r="DRJ37" s="267"/>
      <c r="DRK37" s="267"/>
      <c r="DRL37" s="267"/>
      <c r="DRM37" s="267"/>
      <c r="DRN37" s="267"/>
      <c r="DRO37" s="267"/>
      <c r="DRP37" s="267"/>
      <c r="DRQ37" s="267"/>
      <c r="DRR37" s="267"/>
      <c r="DRS37" s="267"/>
      <c r="DRT37" s="267"/>
      <c r="DRU37" s="267"/>
      <c r="DRV37" s="267"/>
      <c r="DRW37" s="267"/>
      <c r="DRX37" s="267"/>
      <c r="DRY37" s="267"/>
      <c r="DRZ37" s="267"/>
      <c r="DSA37" s="267"/>
      <c r="DSB37" s="267"/>
      <c r="DSC37" s="267"/>
      <c r="DSD37" s="267"/>
      <c r="DSE37" s="267"/>
      <c r="DSF37" s="267"/>
      <c r="DSG37" s="267"/>
      <c r="DSH37" s="267"/>
      <c r="DSI37" s="267"/>
      <c r="DSJ37" s="267"/>
      <c r="DSK37" s="267"/>
      <c r="DSL37" s="267"/>
      <c r="DSM37" s="267"/>
      <c r="DSN37" s="267"/>
      <c r="DSO37" s="267"/>
      <c r="DSP37" s="267"/>
      <c r="DSQ37" s="267"/>
      <c r="DSR37" s="267"/>
      <c r="DSS37" s="267"/>
      <c r="DST37" s="267"/>
      <c r="DSU37" s="267"/>
      <c r="DSV37" s="267"/>
      <c r="DSW37" s="267"/>
      <c r="DSX37" s="267"/>
      <c r="DSY37" s="267"/>
      <c r="DSZ37" s="267"/>
      <c r="DTA37" s="267"/>
      <c r="DTB37" s="267"/>
      <c r="DTC37" s="267"/>
      <c r="DTD37" s="267"/>
      <c r="DTE37" s="267"/>
      <c r="DTF37" s="267"/>
      <c r="DTG37" s="267"/>
      <c r="DTH37" s="267"/>
      <c r="DTI37" s="267"/>
      <c r="DTJ37" s="267"/>
      <c r="DTK37" s="267"/>
      <c r="DTL37" s="267"/>
      <c r="DTM37" s="267"/>
      <c r="DTN37" s="267"/>
      <c r="DTO37" s="267"/>
      <c r="DTP37" s="267"/>
      <c r="DTQ37" s="267"/>
      <c r="DTR37" s="267"/>
      <c r="DTS37" s="267"/>
      <c r="DTT37" s="267"/>
      <c r="DTU37" s="267"/>
      <c r="DTV37" s="267"/>
      <c r="DTW37" s="267"/>
      <c r="DTX37" s="267"/>
      <c r="DTY37" s="267"/>
      <c r="DTZ37" s="267"/>
      <c r="DUA37" s="267"/>
      <c r="DUB37" s="267"/>
      <c r="DUC37" s="267"/>
      <c r="DUD37" s="267"/>
      <c r="DUE37" s="267"/>
      <c r="DUF37" s="267"/>
      <c r="DUG37" s="267"/>
      <c r="DUH37" s="267"/>
      <c r="DUI37" s="267"/>
      <c r="DUJ37" s="267"/>
      <c r="DUK37" s="267"/>
      <c r="DUL37" s="267"/>
      <c r="DUM37" s="267"/>
      <c r="DUN37" s="267"/>
      <c r="DUO37" s="267"/>
      <c r="DUP37" s="267"/>
      <c r="DUQ37" s="267"/>
      <c r="DUR37" s="267"/>
      <c r="DUS37" s="267"/>
      <c r="DUT37" s="267"/>
      <c r="DUU37" s="267"/>
      <c r="DUV37" s="267"/>
      <c r="DUW37" s="267"/>
      <c r="DUX37" s="267"/>
      <c r="DUY37" s="267"/>
      <c r="DUZ37" s="267"/>
      <c r="DVA37" s="267"/>
      <c r="DVB37" s="267"/>
      <c r="DVC37" s="267"/>
      <c r="DVD37" s="267"/>
      <c r="DVE37" s="267"/>
      <c r="DVF37" s="267"/>
      <c r="DVG37" s="267"/>
      <c r="DVH37" s="267"/>
      <c r="DVI37" s="267"/>
      <c r="DVJ37" s="267"/>
      <c r="DVK37" s="267"/>
      <c r="DVL37" s="267"/>
      <c r="DVM37" s="267"/>
      <c r="DVN37" s="267"/>
      <c r="DVO37" s="267"/>
      <c r="DVP37" s="267"/>
      <c r="DVQ37" s="267"/>
      <c r="DVR37" s="267"/>
      <c r="DVS37" s="267"/>
      <c r="DVT37" s="267"/>
      <c r="DVU37" s="267"/>
      <c r="DVV37" s="267"/>
      <c r="DVW37" s="267"/>
      <c r="DVX37" s="267"/>
      <c r="DVY37" s="267"/>
      <c r="DVZ37" s="267"/>
      <c r="DWA37" s="267"/>
      <c r="DWB37" s="267"/>
      <c r="DWC37" s="267"/>
      <c r="DWD37" s="267"/>
      <c r="DWE37" s="267"/>
      <c r="DWF37" s="267"/>
      <c r="DWG37" s="267"/>
      <c r="DWH37" s="267"/>
      <c r="DWI37" s="267"/>
      <c r="DWJ37" s="267"/>
      <c r="DWK37" s="267"/>
      <c r="DWL37" s="267"/>
      <c r="DWM37" s="267"/>
      <c r="DWN37" s="267"/>
      <c r="DWO37" s="267"/>
      <c r="DWP37" s="267"/>
      <c r="DWQ37" s="267"/>
      <c r="DWR37" s="267"/>
      <c r="DWS37" s="267"/>
      <c r="DWT37" s="267"/>
      <c r="DWU37" s="267"/>
      <c r="DWV37" s="267"/>
      <c r="DWW37" s="267"/>
      <c r="DWX37" s="267"/>
      <c r="DWY37" s="267"/>
      <c r="DWZ37" s="267"/>
      <c r="DXA37" s="267"/>
      <c r="DXB37" s="267"/>
      <c r="DXC37" s="267"/>
      <c r="DXD37" s="267"/>
      <c r="DXE37" s="267"/>
      <c r="DXF37" s="267"/>
      <c r="DXG37" s="267"/>
      <c r="DXH37" s="267"/>
      <c r="DXI37" s="267"/>
      <c r="DXJ37" s="267"/>
      <c r="DXK37" s="267"/>
      <c r="DXL37" s="267"/>
      <c r="DXM37" s="267"/>
      <c r="DXN37" s="267"/>
      <c r="DXO37" s="267"/>
      <c r="DXP37" s="267"/>
      <c r="DXQ37" s="267"/>
      <c r="DXR37" s="267"/>
      <c r="DXS37" s="267"/>
      <c r="DXT37" s="267"/>
      <c r="DXU37" s="267"/>
      <c r="DXV37" s="267"/>
      <c r="DXW37" s="267"/>
      <c r="DXX37" s="267"/>
      <c r="DXY37" s="267"/>
      <c r="DXZ37" s="267"/>
      <c r="DYA37" s="267"/>
      <c r="DYB37" s="267"/>
      <c r="DYC37" s="267"/>
      <c r="DYD37" s="267"/>
      <c r="DYE37" s="267"/>
      <c r="DYF37" s="267"/>
      <c r="DYG37" s="267"/>
      <c r="DYH37" s="267"/>
      <c r="DYI37" s="267"/>
      <c r="DYJ37" s="267"/>
      <c r="DYK37" s="267"/>
      <c r="DYL37" s="267"/>
      <c r="DYM37" s="267"/>
      <c r="DYN37" s="267"/>
      <c r="DYO37" s="267"/>
      <c r="DYP37" s="267"/>
      <c r="DYQ37" s="267"/>
      <c r="DYR37" s="267"/>
      <c r="DYS37" s="267"/>
      <c r="DYT37" s="267"/>
      <c r="DYU37" s="267"/>
      <c r="DYV37" s="267"/>
      <c r="DYW37" s="267"/>
      <c r="DYX37" s="267"/>
      <c r="DYY37" s="267"/>
      <c r="DYZ37" s="267"/>
      <c r="DZA37" s="267"/>
      <c r="DZB37" s="267"/>
      <c r="DZC37" s="267"/>
      <c r="DZD37" s="267"/>
      <c r="DZE37" s="267"/>
      <c r="DZF37" s="267"/>
      <c r="DZG37" s="267"/>
      <c r="DZH37" s="267"/>
      <c r="DZI37" s="267"/>
      <c r="DZJ37" s="267"/>
      <c r="DZK37" s="267"/>
      <c r="DZL37" s="267"/>
      <c r="DZM37" s="267"/>
      <c r="DZN37" s="267"/>
      <c r="DZO37" s="267"/>
      <c r="DZP37" s="267"/>
      <c r="DZQ37" s="267"/>
      <c r="DZR37" s="267"/>
      <c r="DZS37" s="267"/>
      <c r="DZT37" s="267"/>
      <c r="DZU37" s="267"/>
      <c r="DZV37" s="267"/>
      <c r="DZW37" s="267"/>
      <c r="DZX37" s="267"/>
      <c r="DZY37" s="267"/>
      <c r="DZZ37" s="267"/>
      <c r="EAA37" s="267"/>
      <c r="EAB37" s="267"/>
      <c r="EAC37" s="267"/>
      <c r="EAD37" s="267"/>
      <c r="EAE37" s="267"/>
      <c r="EAF37" s="267"/>
      <c r="EAG37" s="267"/>
      <c r="EAH37" s="267"/>
      <c r="EAI37" s="267"/>
      <c r="EAJ37" s="267"/>
      <c r="EAK37" s="267"/>
      <c r="EAL37" s="267"/>
      <c r="EAM37" s="267"/>
      <c r="EAN37" s="267"/>
      <c r="EAO37" s="267"/>
      <c r="EAP37" s="267"/>
      <c r="EAQ37" s="267"/>
      <c r="EAR37" s="267"/>
      <c r="EAS37" s="267"/>
      <c r="EAT37" s="267"/>
      <c r="EAU37" s="267"/>
      <c r="EAV37" s="267"/>
      <c r="EAW37" s="267"/>
      <c r="EAX37" s="267"/>
      <c r="EAY37" s="267"/>
      <c r="EAZ37" s="267"/>
      <c r="EBA37" s="267"/>
      <c r="EBB37" s="267"/>
      <c r="EBC37" s="267"/>
      <c r="EBD37" s="267"/>
      <c r="EBE37" s="267"/>
      <c r="EBF37" s="267"/>
      <c r="EBG37" s="267"/>
      <c r="EBH37" s="267"/>
      <c r="EBI37" s="267"/>
      <c r="EBJ37" s="267"/>
      <c r="EBK37" s="267"/>
      <c r="EBL37" s="267"/>
      <c r="EBM37" s="267"/>
      <c r="EBN37" s="267"/>
      <c r="EBO37" s="267"/>
      <c r="EBP37" s="267"/>
      <c r="EBQ37" s="267"/>
      <c r="EBR37" s="267"/>
      <c r="EBS37" s="267"/>
      <c r="EBT37" s="267"/>
      <c r="EBU37" s="267"/>
      <c r="EBV37" s="267"/>
      <c r="EBW37" s="267"/>
      <c r="EBX37" s="267"/>
      <c r="EBY37" s="267"/>
      <c r="EBZ37" s="267"/>
      <c r="ECA37" s="267"/>
      <c r="ECB37" s="267"/>
      <c r="ECC37" s="267"/>
      <c r="ECD37" s="267"/>
      <c r="ECE37" s="267"/>
      <c r="ECF37" s="267"/>
      <c r="ECG37" s="267"/>
      <c r="ECH37" s="267"/>
      <c r="ECI37" s="267"/>
      <c r="ECJ37" s="267"/>
      <c r="ECK37" s="267"/>
      <c r="ECL37" s="267"/>
      <c r="ECM37" s="267"/>
      <c r="ECN37" s="267"/>
      <c r="ECO37" s="267"/>
      <c r="ECP37" s="267"/>
      <c r="ECQ37" s="267"/>
      <c r="ECR37" s="267"/>
      <c r="ECS37" s="267"/>
      <c r="ECT37" s="267"/>
      <c r="ECU37" s="267"/>
      <c r="ECV37" s="267"/>
      <c r="ECW37" s="267"/>
      <c r="ECX37" s="267"/>
      <c r="ECY37" s="267"/>
      <c r="ECZ37" s="267"/>
      <c r="EDA37" s="267"/>
      <c r="EDB37" s="267"/>
      <c r="EDC37" s="267"/>
      <c r="EDD37" s="267"/>
      <c r="EDE37" s="267"/>
      <c r="EDF37" s="267"/>
      <c r="EDG37" s="267"/>
      <c r="EDH37" s="267"/>
      <c r="EDI37" s="267"/>
      <c r="EDJ37" s="267"/>
      <c r="EDK37" s="267"/>
      <c r="EDL37" s="267"/>
      <c r="EDM37" s="267"/>
      <c r="EDN37" s="267"/>
      <c r="EDO37" s="267"/>
      <c r="EDP37" s="267"/>
      <c r="EDQ37" s="267"/>
      <c r="EDR37" s="267"/>
      <c r="EDS37" s="267"/>
      <c r="EDT37" s="267"/>
      <c r="EDU37" s="267"/>
      <c r="EDV37" s="267"/>
      <c r="EDW37" s="267"/>
      <c r="EDX37" s="267"/>
      <c r="EDY37" s="267"/>
      <c r="EDZ37" s="267"/>
      <c r="EEA37" s="267"/>
      <c r="EEB37" s="267"/>
      <c r="EEC37" s="267"/>
      <c r="EED37" s="267"/>
      <c r="EEE37" s="267"/>
      <c r="EEF37" s="267"/>
      <c r="EEG37" s="267"/>
      <c r="EEH37" s="267"/>
      <c r="EEI37" s="267"/>
      <c r="EEJ37" s="267"/>
      <c r="EEK37" s="267"/>
      <c r="EEL37" s="267"/>
      <c r="EEM37" s="267"/>
      <c r="EEN37" s="267"/>
      <c r="EEO37" s="267"/>
      <c r="EEP37" s="267"/>
      <c r="EEQ37" s="267"/>
      <c r="EER37" s="267"/>
      <c r="EES37" s="267"/>
      <c r="EET37" s="267"/>
      <c r="EEU37" s="267"/>
      <c r="EEV37" s="267"/>
      <c r="EEW37" s="267"/>
      <c r="EEX37" s="267"/>
      <c r="EEY37" s="267"/>
      <c r="EEZ37" s="267"/>
      <c r="EFA37" s="267"/>
      <c r="EFB37" s="267"/>
      <c r="EFC37" s="267"/>
      <c r="EFD37" s="267"/>
      <c r="EFE37" s="267"/>
      <c r="EFF37" s="267"/>
      <c r="EFG37" s="267"/>
      <c r="EFH37" s="267"/>
      <c r="EFI37" s="267"/>
      <c r="EFJ37" s="267"/>
      <c r="EFK37" s="267"/>
      <c r="EFL37" s="267"/>
      <c r="EFM37" s="267"/>
      <c r="EFN37" s="267"/>
      <c r="EFO37" s="267"/>
      <c r="EFP37" s="267"/>
      <c r="EFQ37" s="267"/>
      <c r="EFR37" s="267"/>
      <c r="EFS37" s="267"/>
      <c r="EFT37" s="267"/>
      <c r="EFU37" s="267"/>
      <c r="EFV37" s="267"/>
      <c r="EFW37" s="267"/>
      <c r="EFX37" s="267"/>
      <c r="EFY37" s="267"/>
      <c r="EFZ37" s="267"/>
      <c r="EGA37" s="267"/>
      <c r="EGB37" s="267"/>
      <c r="EGC37" s="267"/>
      <c r="EGD37" s="267"/>
      <c r="EGE37" s="267"/>
      <c r="EGF37" s="267"/>
      <c r="EGG37" s="267"/>
      <c r="EGH37" s="267"/>
      <c r="EGI37" s="267"/>
      <c r="EGJ37" s="267"/>
      <c r="EGK37" s="267"/>
      <c r="EGL37" s="267"/>
      <c r="EGM37" s="267"/>
      <c r="EGN37" s="267"/>
      <c r="EGO37" s="267"/>
      <c r="EGP37" s="267"/>
      <c r="EGQ37" s="267"/>
      <c r="EGR37" s="267"/>
      <c r="EGS37" s="267"/>
      <c r="EGT37" s="267"/>
      <c r="EGU37" s="267"/>
      <c r="EGV37" s="267"/>
      <c r="EGW37" s="267"/>
      <c r="EGX37" s="267"/>
      <c r="EGY37" s="267"/>
      <c r="EGZ37" s="267"/>
      <c r="EHA37" s="267"/>
      <c r="EHB37" s="267"/>
      <c r="EHC37" s="267"/>
      <c r="EHD37" s="267"/>
      <c r="EHE37" s="267"/>
      <c r="EHF37" s="267"/>
      <c r="EHG37" s="267"/>
      <c r="EHH37" s="267"/>
      <c r="EHI37" s="267"/>
      <c r="EHJ37" s="267"/>
      <c r="EHK37" s="267"/>
      <c r="EHL37" s="267"/>
      <c r="EHM37" s="267"/>
      <c r="EHN37" s="267"/>
      <c r="EHO37" s="267"/>
      <c r="EHP37" s="267"/>
      <c r="EHQ37" s="267"/>
      <c r="EHR37" s="267"/>
      <c r="EHS37" s="267"/>
      <c r="EHT37" s="267"/>
      <c r="EHU37" s="267"/>
      <c r="EHV37" s="267"/>
      <c r="EHW37" s="267"/>
      <c r="EHX37" s="267"/>
      <c r="EHY37" s="267"/>
      <c r="EHZ37" s="267"/>
      <c r="EIA37" s="267"/>
      <c r="EIB37" s="267"/>
      <c r="EIC37" s="267"/>
      <c r="EID37" s="267"/>
      <c r="EIE37" s="267"/>
      <c r="EIF37" s="267"/>
      <c r="EIG37" s="267"/>
      <c r="EIH37" s="267"/>
      <c r="EII37" s="267"/>
      <c r="EIJ37" s="267"/>
      <c r="EIK37" s="267"/>
      <c r="EIL37" s="267"/>
      <c r="EIM37" s="267"/>
      <c r="EIN37" s="267"/>
      <c r="EIO37" s="267"/>
      <c r="EIP37" s="267"/>
      <c r="EIQ37" s="267"/>
      <c r="EIR37" s="267"/>
      <c r="EIS37" s="267"/>
      <c r="EIT37" s="267"/>
      <c r="EIU37" s="267"/>
      <c r="EIV37" s="267"/>
      <c r="EIW37" s="267"/>
      <c r="EIX37" s="267"/>
      <c r="EIY37" s="267"/>
      <c r="EIZ37" s="267"/>
      <c r="EJA37" s="267"/>
      <c r="EJB37" s="267"/>
      <c r="EJC37" s="267"/>
      <c r="EJD37" s="267"/>
      <c r="EJE37" s="267"/>
      <c r="EJF37" s="267"/>
      <c r="EJG37" s="267"/>
      <c r="EJH37" s="267"/>
      <c r="EJI37" s="267"/>
      <c r="EJJ37" s="267"/>
      <c r="EJK37" s="267"/>
      <c r="EJL37" s="267"/>
      <c r="EJM37" s="267"/>
      <c r="EJN37" s="267"/>
      <c r="EJO37" s="267"/>
      <c r="EJP37" s="267"/>
      <c r="EJQ37" s="267"/>
      <c r="EJR37" s="267"/>
      <c r="EJS37" s="267"/>
      <c r="EJT37" s="267"/>
      <c r="EJU37" s="267"/>
      <c r="EJV37" s="267"/>
      <c r="EJW37" s="267"/>
      <c r="EJX37" s="267"/>
      <c r="EJY37" s="267"/>
      <c r="EJZ37" s="267"/>
      <c r="EKA37" s="267"/>
      <c r="EKB37" s="267"/>
      <c r="EKC37" s="267"/>
      <c r="EKD37" s="267"/>
      <c r="EKE37" s="267"/>
      <c r="EKF37" s="267"/>
      <c r="EKG37" s="267"/>
      <c r="EKH37" s="267"/>
      <c r="EKI37" s="267"/>
      <c r="EKJ37" s="267"/>
      <c r="EKK37" s="267"/>
      <c r="EKL37" s="267"/>
      <c r="EKM37" s="267"/>
      <c r="EKN37" s="267"/>
      <c r="EKO37" s="267"/>
      <c r="EKP37" s="267"/>
      <c r="EKQ37" s="267"/>
      <c r="EKR37" s="267"/>
      <c r="EKS37" s="267"/>
      <c r="EKT37" s="267"/>
      <c r="EKU37" s="267"/>
      <c r="EKV37" s="267"/>
      <c r="EKW37" s="267"/>
      <c r="EKX37" s="267"/>
      <c r="EKY37" s="267"/>
      <c r="EKZ37" s="267"/>
      <c r="ELA37" s="267"/>
      <c r="ELB37" s="267"/>
      <c r="ELC37" s="267"/>
      <c r="ELD37" s="267"/>
      <c r="ELE37" s="267"/>
      <c r="ELF37" s="267"/>
      <c r="ELG37" s="267"/>
      <c r="ELH37" s="267"/>
      <c r="ELI37" s="267"/>
      <c r="ELJ37" s="267"/>
      <c r="ELK37" s="267"/>
      <c r="ELL37" s="267"/>
      <c r="ELM37" s="267"/>
      <c r="ELN37" s="267"/>
      <c r="ELO37" s="267"/>
      <c r="ELP37" s="267"/>
      <c r="ELQ37" s="267"/>
      <c r="ELR37" s="267"/>
      <c r="ELS37" s="267"/>
      <c r="ELT37" s="267"/>
      <c r="ELU37" s="267"/>
      <c r="ELV37" s="267"/>
      <c r="ELW37" s="267"/>
      <c r="ELX37" s="267"/>
      <c r="ELY37" s="267"/>
      <c r="ELZ37" s="267"/>
      <c r="EMA37" s="267"/>
      <c r="EMB37" s="267"/>
      <c r="EMC37" s="267"/>
      <c r="EMD37" s="267"/>
      <c r="EME37" s="267"/>
      <c r="EMF37" s="267"/>
      <c r="EMG37" s="267"/>
      <c r="EMH37" s="267"/>
      <c r="EMI37" s="267"/>
      <c r="EMJ37" s="267"/>
      <c r="EMK37" s="267"/>
      <c r="EML37" s="267"/>
      <c r="EMM37" s="267"/>
      <c r="EMN37" s="267"/>
      <c r="EMO37" s="267"/>
      <c r="EMP37" s="267"/>
      <c r="EMQ37" s="267"/>
      <c r="EMR37" s="267"/>
      <c r="EMS37" s="267"/>
      <c r="EMT37" s="267"/>
      <c r="EMU37" s="267"/>
      <c r="EMV37" s="267"/>
      <c r="EMW37" s="267"/>
      <c r="EMX37" s="267"/>
      <c r="EMY37" s="267"/>
      <c r="EMZ37" s="267"/>
      <c r="ENA37" s="267"/>
      <c r="ENB37" s="267"/>
      <c r="ENC37" s="267"/>
      <c r="END37" s="267"/>
      <c r="ENE37" s="267"/>
      <c r="ENF37" s="267"/>
      <c r="ENG37" s="267"/>
      <c r="ENH37" s="267"/>
      <c r="ENI37" s="267"/>
      <c r="ENJ37" s="267"/>
      <c r="ENK37" s="267"/>
      <c r="ENL37" s="267"/>
      <c r="ENM37" s="267"/>
      <c r="ENN37" s="267"/>
      <c r="ENO37" s="267"/>
      <c r="ENP37" s="267"/>
      <c r="ENQ37" s="267"/>
      <c r="ENR37" s="267"/>
      <c r="ENS37" s="267"/>
      <c r="ENT37" s="267"/>
      <c r="ENU37" s="267"/>
      <c r="ENV37" s="267"/>
      <c r="ENW37" s="267"/>
      <c r="ENX37" s="267"/>
      <c r="ENY37" s="267"/>
      <c r="ENZ37" s="267"/>
      <c r="EOA37" s="267"/>
      <c r="EOB37" s="267"/>
      <c r="EOC37" s="267"/>
      <c r="EOD37" s="267"/>
      <c r="EOE37" s="267"/>
      <c r="EOF37" s="267"/>
      <c r="EOG37" s="267"/>
      <c r="EOH37" s="267"/>
      <c r="EOI37" s="267"/>
      <c r="EOJ37" s="267"/>
      <c r="EOK37" s="267"/>
      <c r="EOL37" s="267"/>
      <c r="EOM37" s="267"/>
      <c r="EON37" s="267"/>
      <c r="EOO37" s="267"/>
      <c r="EOP37" s="267"/>
      <c r="EOQ37" s="267"/>
      <c r="EOR37" s="267"/>
      <c r="EOS37" s="267"/>
      <c r="EOT37" s="267"/>
      <c r="EOU37" s="267"/>
      <c r="EOV37" s="267"/>
      <c r="EOW37" s="267"/>
      <c r="EOX37" s="267"/>
      <c r="EOY37" s="267"/>
      <c r="EOZ37" s="267"/>
      <c r="EPA37" s="267"/>
      <c r="EPB37" s="267"/>
      <c r="EPC37" s="267"/>
      <c r="EPD37" s="267"/>
      <c r="EPE37" s="267"/>
      <c r="EPF37" s="267"/>
      <c r="EPG37" s="267"/>
      <c r="EPH37" s="267"/>
      <c r="EPI37" s="267"/>
      <c r="EPJ37" s="267"/>
      <c r="EPK37" s="267"/>
      <c r="EPL37" s="267"/>
      <c r="EPM37" s="267"/>
      <c r="EPN37" s="267"/>
      <c r="EPO37" s="267"/>
      <c r="EPP37" s="267"/>
      <c r="EPQ37" s="267"/>
      <c r="EPR37" s="267"/>
      <c r="EPS37" s="267"/>
      <c r="EPT37" s="267"/>
      <c r="EPU37" s="267"/>
      <c r="EPV37" s="267"/>
      <c r="EPW37" s="267"/>
      <c r="EPX37" s="267"/>
      <c r="EPY37" s="267"/>
      <c r="EPZ37" s="267"/>
      <c r="EQA37" s="267"/>
      <c r="EQB37" s="267"/>
      <c r="EQC37" s="267"/>
      <c r="EQD37" s="267"/>
      <c r="EQE37" s="267"/>
      <c r="EQF37" s="267"/>
      <c r="EQG37" s="267"/>
      <c r="EQH37" s="267"/>
      <c r="EQI37" s="267"/>
      <c r="EQJ37" s="267"/>
      <c r="EQK37" s="267"/>
      <c r="EQL37" s="267"/>
      <c r="EQM37" s="267"/>
      <c r="EQN37" s="267"/>
      <c r="EQO37" s="267"/>
      <c r="EQP37" s="267"/>
      <c r="EQQ37" s="267"/>
      <c r="EQR37" s="267"/>
      <c r="EQS37" s="267"/>
      <c r="EQT37" s="267"/>
      <c r="EQU37" s="267"/>
      <c r="EQV37" s="267"/>
      <c r="EQW37" s="267"/>
      <c r="EQX37" s="267"/>
      <c r="EQY37" s="267"/>
      <c r="EQZ37" s="267"/>
      <c r="ERA37" s="267"/>
      <c r="ERB37" s="267"/>
      <c r="ERC37" s="267"/>
      <c r="ERD37" s="267"/>
      <c r="ERE37" s="267"/>
      <c r="ERF37" s="267"/>
      <c r="ERG37" s="267"/>
      <c r="ERH37" s="267"/>
      <c r="ERI37" s="267"/>
      <c r="ERJ37" s="267"/>
      <c r="ERK37" s="267"/>
      <c r="ERL37" s="267"/>
      <c r="ERM37" s="267"/>
      <c r="ERN37" s="267"/>
      <c r="ERO37" s="267"/>
      <c r="ERP37" s="267"/>
      <c r="ERQ37" s="267"/>
      <c r="ERR37" s="267"/>
      <c r="ERS37" s="267"/>
      <c r="ERT37" s="267"/>
      <c r="ERU37" s="267"/>
      <c r="ERV37" s="267"/>
      <c r="ERW37" s="267"/>
      <c r="ERX37" s="267"/>
      <c r="ERY37" s="267"/>
      <c r="ERZ37" s="267"/>
      <c r="ESA37" s="267"/>
      <c r="ESB37" s="267"/>
      <c r="ESC37" s="267"/>
      <c r="ESD37" s="267"/>
      <c r="ESE37" s="267"/>
      <c r="ESF37" s="267"/>
      <c r="ESG37" s="267"/>
      <c r="ESH37" s="267"/>
      <c r="ESI37" s="267"/>
      <c r="ESJ37" s="267"/>
      <c r="ESK37" s="267"/>
      <c r="ESL37" s="267"/>
      <c r="ESM37" s="267"/>
      <c r="ESN37" s="267"/>
      <c r="ESO37" s="267"/>
      <c r="ESP37" s="267"/>
      <c r="ESQ37" s="267"/>
      <c r="ESR37" s="267"/>
      <c r="ESS37" s="267"/>
      <c r="EST37" s="267"/>
      <c r="ESU37" s="267"/>
      <c r="ESV37" s="267"/>
      <c r="ESW37" s="267"/>
      <c r="ESX37" s="267"/>
      <c r="ESY37" s="267"/>
      <c r="ESZ37" s="267"/>
      <c r="ETA37" s="267"/>
      <c r="ETB37" s="267"/>
      <c r="ETC37" s="267"/>
      <c r="ETD37" s="267"/>
      <c r="ETE37" s="267"/>
      <c r="ETF37" s="267"/>
      <c r="ETG37" s="267"/>
      <c r="ETH37" s="267"/>
      <c r="ETI37" s="267"/>
      <c r="ETJ37" s="267"/>
      <c r="ETK37" s="267"/>
      <c r="ETL37" s="267"/>
      <c r="ETM37" s="267"/>
      <c r="ETN37" s="267"/>
      <c r="ETO37" s="267"/>
      <c r="ETP37" s="267"/>
      <c r="ETQ37" s="267"/>
      <c r="ETR37" s="267"/>
      <c r="ETS37" s="267"/>
      <c r="ETT37" s="267"/>
      <c r="ETU37" s="267"/>
      <c r="ETV37" s="267"/>
      <c r="ETW37" s="267"/>
      <c r="ETX37" s="267"/>
      <c r="ETY37" s="267"/>
      <c r="ETZ37" s="267"/>
      <c r="EUA37" s="267"/>
      <c r="EUB37" s="267"/>
      <c r="EUC37" s="267"/>
      <c r="EUD37" s="267"/>
      <c r="EUE37" s="267"/>
      <c r="EUF37" s="267"/>
      <c r="EUG37" s="267"/>
      <c r="EUH37" s="267"/>
      <c r="EUI37" s="267"/>
      <c r="EUJ37" s="267"/>
      <c r="EUK37" s="267"/>
      <c r="EUL37" s="267"/>
      <c r="EUM37" s="267"/>
      <c r="EUN37" s="267"/>
      <c r="EUO37" s="267"/>
      <c r="EUP37" s="267"/>
      <c r="EUQ37" s="267"/>
      <c r="EUR37" s="267"/>
      <c r="EUS37" s="267"/>
      <c r="EUT37" s="267"/>
      <c r="EUU37" s="267"/>
      <c r="EUV37" s="267"/>
      <c r="EUW37" s="267"/>
      <c r="EUX37" s="267"/>
      <c r="EUY37" s="267"/>
      <c r="EUZ37" s="267"/>
      <c r="EVA37" s="267"/>
      <c r="EVB37" s="267"/>
      <c r="EVC37" s="267"/>
      <c r="EVD37" s="267"/>
      <c r="EVE37" s="267"/>
      <c r="EVF37" s="267"/>
      <c r="EVG37" s="267"/>
      <c r="EVH37" s="267"/>
      <c r="EVI37" s="267"/>
      <c r="EVJ37" s="267"/>
      <c r="EVK37" s="267"/>
      <c r="EVL37" s="267"/>
      <c r="EVM37" s="267"/>
      <c r="EVN37" s="267"/>
      <c r="EVO37" s="267"/>
      <c r="EVP37" s="267"/>
      <c r="EVQ37" s="267"/>
      <c r="EVR37" s="267"/>
      <c r="EVS37" s="267"/>
      <c r="EVT37" s="267"/>
      <c r="EVU37" s="267"/>
      <c r="EVV37" s="267"/>
      <c r="EVW37" s="267"/>
      <c r="EVX37" s="267"/>
      <c r="EVY37" s="267"/>
      <c r="EVZ37" s="267"/>
      <c r="EWA37" s="267"/>
      <c r="EWB37" s="267"/>
      <c r="EWC37" s="267"/>
      <c r="EWD37" s="267"/>
      <c r="EWE37" s="267"/>
      <c r="EWF37" s="267"/>
      <c r="EWG37" s="267"/>
      <c r="EWH37" s="267"/>
      <c r="EWI37" s="267"/>
      <c r="EWJ37" s="267"/>
      <c r="EWK37" s="267"/>
      <c r="EWL37" s="267"/>
      <c r="EWM37" s="267"/>
      <c r="EWN37" s="267"/>
      <c r="EWO37" s="267"/>
      <c r="EWP37" s="267"/>
      <c r="EWQ37" s="267"/>
      <c r="EWR37" s="267"/>
      <c r="EWS37" s="267"/>
      <c r="EWT37" s="267"/>
      <c r="EWU37" s="267"/>
      <c r="EWV37" s="267"/>
      <c r="EWW37" s="267"/>
      <c r="EWX37" s="267"/>
      <c r="EWY37" s="267"/>
      <c r="EWZ37" s="267"/>
      <c r="EXA37" s="267"/>
      <c r="EXB37" s="267"/>
      <c r="EXC37" s="267"/>
      <c r="EXD37" s="267"/>
      <c r="EXE37" s="267"/>
      <c r="EXF37" s="267"/>
      <c r="EXG37" s="267"/>
      <c r="EXH37" s="267"/>
      <c r="EXI37" s="267"/>
      <c r="EXJ37" s="267"/>
      <c r="EXK37" s="267"/>
      <c r="EXL37" s="267"/>
      <c r="EXM37" s="267"/>
      <c r="EXN37" s="267"/>
      <c r="EXO37" s="267"/>
      <c r="EXP37" s="267"/>
      <c r="EXQ37" s="267"/>
      <c r="EXR37" s="267"/>
      <c r="EXS37" s="267"/>
      <c r="EXT37" s="267"/>
      <c r="EXU37" s="267"/>
      <c r="EXV37" s="267"/>
      <c r="EXW37" s="267"/>
      <c r="EXX37" s="267"/>
      <c r="EXY37" s="267"/>
      <c r="EXZ37" s="267"/>
      <c r="EYA37" s="267"/>
      <c r="EYB37" s="267"/>
      <c r="EYC37" s="267"/>
      <c r="EYD37" s="267"/>
      <c r="EYE37" s="267"/>
      <c r="EYF37" s="267"/>
      <c r="EYG37" s="267"/>
      <c r="EYH37" s="267"/>
      <c r="EYI37" s="267"/>
      <c r="EYJ37" s="267"/>
      <c r="EYK37" s="267"/>
      <c r="EYL37" s="267"/>
      <c r="EYM37" s="267"/>
      <c r="EYN37" s="267"/>
      <c r="EYO37" s="267"/>
      <c r="EYP37" s="267"/>
      <c r="EYQ37" s="267"/>
      <c r="EYR37" s="267"/>
      <c r="EYS37" s="267"/>
      <c r="EYT37" s="267"/>
      <c r="EYU37" s="267"/>
      <c r="EYV37" s="267"/>
      <c r="EYW37" s="267"/>
      <c r="EYX37" s="267"/>
      <c r="EYY37" s="267"/>
      <c r="EYZ37" s="267"/>
      <c r="EZA37" s="267"/>
      <c r="EZB37" s="267"/>
      <c r="EZC37" s="267"/>
      <c r="EZD37" s="267"/>
      <c r="EZE37" s="267"/>
      <c r="EZF37" s="267"/>
      <c r="EZG37" s="267"/>
      <c r="EZH37" s="267"/>
      <c r="EZI37" s="267"/>
      <c r="EZJ37" s="267"/>
      <c r="EZK37" s="267"/>
      <c r="EZL37" s="267"/>
      <c r="EZM37" s="267"/>
      <c r="EZN37" s="267"/>
      <c r="EZO37" s="267"/>
      <c r="EZP37" s="267"/>
      <c r="EZQ37" s="267"/>
      <c r="EZR37" s="267"/>
      <c r="EZS37" s="267"/>
      <c r="EZT37" s="267"/>
      <c r="EZU37" s="267"/>
      <c r="EZV37" s="267"/>
      <c r="EZW37" s="267"/>
      <c r="EZX37" s="267"/>
      <c r="EZY37" s="267"/>
      <c r="EZZ37" s="267"/>
      <c r="FAA37" s="267"/>
      <c r="FAB37" s="267"/>
      <c r="FAC37" s="267"/>
      <c r="FAD37" s="267"/>
      <c r="FAE37" s="267"/>
      <c r="FAF37" s="267"/>
      <c r="FAG37" s="267"/>
      <c r="FAH37" s="267"/>
      <c r="FAI37" s="267"/>
      <c r="FAJ37" s="267"/>
      <c r="FAK37" s="267"/>
      <c r="FAL37" s="267"/>
      <c r="FAM37" s="267"/>
      <c r="FAN37" s="267"/>
      <c r="FAO37" s="267"/>
      <c r="FAP37" s="267"/>
      <c r="FAQ37" s="267"/>
      <c r="FAR37" s="267"/>
      <c r="FAS37" s="267"/>
      <c r="FAT37" s="267"/>
      <c r="FAU37" s="267"/>
      <c r="FAV37" s="267"/>
      <c r="FAW37" s="267"/>
      <c r="FAX37" s="267"/>
      <c r="FAY37" s="267"/>
      <c r="FAZ37" s="267"/>
      <c r="FBA37" s="267"/>
      <c r="FBB37" s="267"/>
      <c r="FBC37" s="267"/>
      <c r="FBD37" s="267"/>
      <c r="FBE37" s="267"/>
      <c r="FBF37" s="267"/>
      <c r="FBG37" s="267"/>
      <c r="FBH37" s="267"/>
      <c r="FBI37" s="267"/>
      <c r="FBJ37" s="267"/>
      <c r="FBK37" s="267"/>
      <c r="FBL37" s="267"/>
      <c r="FBM37" s="267"/>
      <c r="FBN37" s="267"/>
      <c r="FBO37" s="267"/>
      <c r="FBP37" s="267"/>
      <c r="FBQ37" s="267"/>
      <c r="FBR37" s="267"/>
      <c r="FBS37" s="267"/>
      <c r="FBT37" s="267"/>
      <c r="FBU37" s="267"/>
      <c r="FBV37" s="267"/>
      <c r="FBW37" s="267"/>
      <c r="FBX37" s="267"/>
      <c r="FBY37" s="267"/>
      <c r="FBZ37" s="267"/>
      <c r="FCA37" s="267"/>
      <c r="FCB37" s="267"/>
      <c r="FCC37" s="267"/>
      <c r="FCD37" s="267"/>
      <c r="FCE37" s="267"/>
      <c r="FCF37" s="267"/>
      <c r="FCG37" s="267"/>
      <c r="FCH37" s="267"/>
      <c r="FCI37" s="267"/>
      <c r="FCJ37" s="267"/>
      <c r="FCK37" s="267"/>
      <c r="FCL37" s="267"/>
      <c r="FCM37" s="267"/>
      <c r="FCN37" s="267"/>
      <c r="FCO37" s="267"/>
      <c r="FCP37" s="267"/>
      <c r="FCQ37" s="267"/>
      <c r="FCR37" s="267"/>
      <c r="FCS37" s="267"/>
      <c r="FCT37" s="267"/>
      <c r="FCU37" s="267"/>
      <c r="FCV37" s="267"/>
      <c r="FCW37" s="267"/>
      <c r="FCX37" s="267"/>
      <c r="FCY37" s="267"/>
      <c r="FCZ37" s="267"/>
      <c r="FDA37" s="267"/>
      <c r="FDB37" s="267"/>
      <c r="FDC37" s="267"/>
      <c r="FDD37" s="267"/>
      <c r="FDE37" s="267"/>
      <c r="FDF37" s="267"/>
      <c r="FDG37" s="267"/>
      <c r="FDH37" s="267"/>
      <c r="FDI37" s="267"/>
      <c r="FDJ37" s="267"/>
      <c r="FDK37" s="267"/>
      <c r="FDL37" s="267"/>
      <c r="FDM37" s="267"/>
      <c r="FDN37" s="267"/>
      <c r="FDO37" s="267"/>
      <c r="FDP37" s="267"/>
      <c r="FDQ37" s="267"/>
      <c r="FDR37" s="267"/>
      <c r="FDS37" s="267"/>
      <c r="FDT37" s="267"/>
      <c r="FDU37" s="267"/>
      <c r="FDV37" s="267"/>
      <c r="FDW37" s="267"/>
      <c r="FDX37" s="267"/>
      <c r="FDY37" s="267"/>
      <c r="FDZ37" s="267"/>
      <c r="FEA37" s="267"/>
      <c r="FEB37" s="267"/>
      <c r="FEC37" s="267"/>
      <c r="FED37" s="267"/>
      <c r="FEE37" s="267"/>
      <c r="FEF37" s="267"/>
      <c r="FEG37" s="267"/>
      <c r="FEH37" s="267"/>
      <c r="FEI37" s="267"/>
      <c r="FEJ37" s="267"/>
      <c r="FEK37" s="267"/>
      <c r="FEL37" s="267"/>
      <c r="FEM37" s="267"/>
      <c r="FEN37" s="267"/>
      <c r="FEO37" s="267"/>
      <c r="FEP37" s="267"/>
      <c r="FEQ37" s="267"/>
      <c r="FER37" s="267"/>
      <c r="FES37" s="267"/>
      <c r="FET37" s="267"/>
      <c r="FEU37" s="267"/>
      <c r="FEV37" s="267"/>
      <c r="FEW37" s="267"/>
      <c r="FEX37" s="267"/>
      <c r="FEY37" s="267"/>
      <c r="FEZ37" s="267"/>
      <c r="FFA37" s="267"/>
      <c r="FFB37" s="267"/>
      <c r="FFC37" s="267"/>
      <c r="FFD37" s="267"/>
      <c r="FFE37" s="267"/>
      <c r="FFF37" s="267"/>
      <c r="FFG37" s="267"/>
      <c r="FFH37" s="267"/>
      <c r="FFI37" s="267"/>
      <c r="FFJ37" s="267"/>
      <c r="FFK37" s="267"/>
      <c r="FFL37" s="267"/>
      <c r="FFM37" s="267"/>
      <c r="FFN37" s="267"/>
      <c r="FFO37" s="267"/>
      <c r="FFP37" s="267"/>
      <c r="FFQ37" s="267"/>
      <c r="FFR37" s="267"/>
      <c r="FFS37" s="267"/>
      <c r="FFT37" s="267"/>
      <c r="FFU37" s="267"/>
      <c r="FFV37" s="267"/>
      <c r="FFW37" s="267"/>
      <c r="FFX37" s="267"/>
      <c r="FFY37" s="267"/>
      <c r="FFZ37" s="267"/>
      <c r="FGA37" s="267"/>
      <c r="FGB37" s="267"/>
      <c r="FGC37" s="267"/>
      <c r="FGD37" s="267"/>
      <c r="FGE37" s="267"/>
      <c r="FGF37" s="267"/>
      <c r="FGG37" s="267"/>
      <c r="FGH37" s="267"/>
      <c r="FGI37" s="267"/>
      <c r="FGJ37" s="267"/>
      <c r="FGK37" s="267"/>
      <c r="FGL37" s="267"/>
      <c r="FGM37" s="267"/>
      <c r="FGN37" s="267"/>
      <c r="FGO37" s="267"/>
      <c r="FGP37" s="267"/>
      <c r="FGQ37" s="267"/>
      <c r="FGR37" s="267"/>
      <c r="FGS37" s="267"/>
      <c r="FGT37" s="267"/>
      <c r="FGU37" s="267"/>
      <c r="FGV37" s="267"/>
      <c r="FGW37" s="267"/>
      <c r="FGX37" s="267"/>
      <c r="FGY37" s="267"/>
      <c r="FGZ37" s="267"/>
      <c r="FHA37" s="267"/>
      <c r="FHB37" s="267"/>
      <c r="FHC37" s="267"/>
      <c r="FHD37" s="267"/>
      <c r="FHE37" s="267"/>
      <c r="FHF37" s="267"/>
      <c r="FHG37" s="267"/>
      <c r="FHH37" s="267"/>
      <c r="FHI37" s="267"/>
      <c r="FHJ37" s="267"/>
      <c r="FHK37" s="267"/>
      <c r="FHL37" s="267"/>
      <c r="FHM37" s="267"/>
      <c r="FHN37" s="267"/>
      <c r="FHO37" s="267"/>
      <c r="FHP37" s="267"/>
      <c r="FHQ37" s="267"/>
      <c r="FHR37" s="267"/>
      <c r="FHS37" s="267"/>
      <c r="FHT37" s="267"/>
      <c r="FHU37" s="267"/>
      <c r="FHV37" s="267"/>
      <c r="FHW37" s="267"/>
      <c r="FHX37" s="267"/>
      <c r="FHY37" s="267"/>
      <c r="FHZ37" s="267"/>
      <c r="FIA37" s="267"/>
      <c r="FIB37" s="267"/>
      <c r="FIC37" s="267"/>
      <c r="FID37" s="267"/>
      <c r="FIE37" s="267"/>
      <c r="FIF37" s="267"/>
      <c r="FIG37" s="267"/>
      <c r="FIH37" s="267"/>
      <c r="FII37" s="267"/>
      <c r="FIJ37" s="267"/>
      <c r="FIK37" s="267"/>
      <c r="FIL37" s="267"/>
      <c r="FIM37" s="267"/>
      <c r="FIN37" s="267"/>
      <c r="FIO37" s="267"/>
      <c r="FIP37" s="267"/>
      <c r="FIQ37" s="267"/>
      <c r="FIR37" s="267"/>
      <c r="FIS37" s="267"/>
      <c r="FIT37" s="267"/>
      <c r="FIU37" s="267"/>
      <c r="FIV37" s="267"/>
      <c r="FIW37" s="267"/>
      <c r="FIX37" s="267"/>
      <c r="FIY37" s="267"/>
      <c r="FIZ37" s="267"/>
      <c r="FJA37" s="267"/>
      <c r="FJB37" s="267"/>
      <c r="FJC37" s="267"/>
      <c r="FJD37" s="267"/>
      <c r="FJE37" s="267"/>
      <c r="FJF37" s="267"/>
      <c r="FJG37" s="267"/>
      <c r="FJH37" s="267"/>
      <c r="FJI37" s="267"/>
      <c r="FJJ37" s="267"/>
      <c r="FJK37" s="267"/>
      <c r="FJL37" s="267"/>
      <c r="FJM37" s="267"/>
      <c r="FJN37" s="267"/>
      <c r="FJO37" s="267"/>
      <c r="FJP37" s="267"/>
      <c r="FJQ37" s="267"/>
      <c r="FJR37" s="267"/>
      <c r="FJS37" s="267"/>
      <c r="FJT37" s="267"/>
      <c r="FJU37" s="267"/>
      <c r="FJV37" s="267"/>
      <c r="FJW37" s="267"/>
      <c r="FJX37" s="267"/>
      <c r="FJY37" s="267"/>
      <c r="FJZ37" s="267"/>
      <c r="FKA37" s="267"/>
      <c r="FKB37" s="267"/>
      <c r="FKC37" s="267"/>
      <c r="FKD37" s="267"/>
      <c r="FKE37" s="267"/>
      <c r="FKF37" s="267"/>
      <c r="FKG37" s="267"/>
      <c r="FKH37" s="267"/>
      <c r="FKI37" s="267"/>
      <c r="FKJ37" s="267"/>
      <c r="FKK37" s="267"/>
      <c r="FKL37" s="267"/>
      <c r="FKM37" s="267"/>
      <c r="FKN37" s="267"/>
      <c r="FKO37" s="267"/>
      <c r="FKP37" s="267"/>
      <c r="FKQ37" s="267"/>
      <c r="FKR37" s="267"/>
      <c r="FKS37" s="267"/>
      <c r="FKT37" s="267"/>
      <c r="FKU37" s="267"/>
      <c r="FKV37" s="267"/>
      <c r="FKW37" s="267"/>
      <c r="FKX37" s="267"/>
      <c r="FKY37" s="267"/>
      <c r="FKZ37" s="267"/>
      <c r="FLA37" s="267"/>
      <c r="FLB37" s="267"/>
      <c r="FLC37" s="267"/>
      <c r="FLD37" s="267"/>
      <c r="FLE37" s="267"/>
      <c r="FLF37" s="267"/>
      <c r="FLG37" s="267"/>
      <c r="FLH37" s="267"/>
      <c r="FLI37" s="267"/>
      <c r="FLJ37" s="267"/>
      <c r="FLK37" s="267"/>
      <c r="FLL37" s="267"/>
      <c r="FLM37" s="267"/>
      <c r="FLN37" s="267"/>
      <c r="FLO37" s="267"/>
      <c r="FLP37" s="267"/>
      <c r="FLQ37" s="267"/>
      <c r="FLR37" s="267"/>
      <c r="FLS37" s="267"/>
      <c r="FLT37" s="267"/>
      <c r="FLU37" s="267"/>
      <c r="FLV37" s="267"/>
      <c r="FLW37" s="267"/>
      <c r="FLX37" s="267"/>
      <c r="FLY37" s="267"/>
      <c r="FLZ37" s="267"/>
      <c r="FMA37" s="267"/>
      <c r="FMB37" s="267"/>
      <c r="FMC37" s="267"/>
      <c r="FMD37" s="267"/>
      <c r="FME37" s="267"/>
      <c r="FMF37" s="267"/>
      <c r="FMG37" s="267"/>
      <c r="FMH37" s="267"/>
      <c r="FMI37" s="267"/>
      <c r="FMJ37" s="267"/>
      <c r="FMK37" s="267"/>
      <c r="FML37" s="267"/>
      <c r="FMM37" s="267"/>
      <c r="FMN37" s="267"/>
      <c r="FMO37" s="267"/>
      <c r="FMP37" s="267"/>
      <c r="FMQ37" s="267"/>
      <c r="FMR37" s="267"/>
      <c r="FMS37" s="267"/>
      <c r="FMT37" s="267"/>
      <c r="FMU37" s="267"/>
      <c r="FMV37" s="267"/>
      <c r="FMW37" s="267"/>
      <c r="FMX37" s="267"/>
      <c r="FMY37" s="267"/>
      <c r="FMZ37" s="267"/>
      <c r="FNA37" s="267"/>
      <c r="FNB37" s="267"/>
      <c r="FNC37" s="267"/>
      <c r="FND37" s="267"/>
      <c r="FNE37" s="267"/>
      <c r="FNF37" s="267"/>
      <c r="FNG37" s="267"/>
      <c r="FNH37" s="267"/>
      <c r="FNI37" s="267"/>
      <c r="FNJ37" s="267"/>
      <c r="FNK37" s="267"/>
      <c r="FNL37" s="267"/>
      <c r="FNM37" s="267"/>
      <c r="FNN37" s="267"/>
      <c r="FNO37" s="267"/>
      <c r="FNP37" s="267"/>
      <c r="FNQ37" s="267"/>
      <c r="FNR37" s="267"/>
      <c r="FNS37" s="267"/>
      <c r="FNT37" s="267"/>
      <c r="FNU37" s="267"/>
      <c r="FNV37" s="267"/>
      <c r="FNW37" s="267"/>
      <c r="FNX37" s="267"/>
      <c r="FNY37" s="267"/>
      <c r="FNZ37" s="267"/>
      <c r="FOA37" s="267"/>
      <c r="FOB37" s="267"/>
      <c r="FOC37" s="267"/>
      <c r="FOD37" s="267"/>
      <c r="FOE37" s="267"/>
      <c r="FOF37" s="267"/>
      <c r="FOG37" s="267"/>
      <c r="FOH37" s="267"/>
      <c r="FOI37" s="267"/>
      <c r="FOJ37" s="267"/>
      <c r="FOK37" s="267"/>
      <c r="FOL37" s="267"/>
      <c r="FOM37" s="267"/>
      <c r="FON37" s="267"/>
      <c r="FOO37" s="267"/>
      <c r="FOP37" s="267"/>
      <c r="FOQ37" s="267"/>
      <c r="FOR37" s="267"/>
      <c r="FOS37" s="267"/>
      <c r="FOT37" s="267"/>
      <c r="FOU37" s="267"/>
      <c r="FOV37" s="267"/>
      <c r="FOW37" s="267"/>
      <c r="FOX37" s="267"/>
      <c r="FOY37" s="267"/>
      <c r="FOZ37" s="267"/>
      <c r="FPA37" s="267"/>
      <c r="FPB37" s="267"/>
      <c r="FPC37" s="267"/>
      <c r="FPD37" s="267"/>
      <c r="FPE37" s="267"/>
      <c r="FPF37" s="267"/>
      <c r="FPG37" s="267"/>
      <c r="FPH37" s="267"/>
      <c r="FPI37" s="267"/>
      <c r="FPJ37" s="267"/>
      <c r="FPK37" s="267"/>
      <c r="FPL37" s="267"/>
      <c r="FPM37" s="267"/>
      <c r="FPN37" s="267"/>
      <c r="FPO37" s="267"/>
      <c r="FPP37" s="267"/>
      <c r="FPQ37" s="267"/>
      <c r="FPR37" s="267"/>
      <c r="FPS37" s="267"/>
      <c r="FPT37" s="267"/>
      <c r="FPU37" s="267"/>
      <c r="FPV37" s="267"/>
      <c r="FPW37" s="267"/>
      <c r="FPX37" s="267"/>
      <c r="FPY37" s="267"/>
      <c r="FPZ37" s="267"/>
      <c r="FQA37" s="267"/>
      <c r="FQB37" s="267"/>
      <c r="FQC37" s="267"/>
      <c r="FQD37" s="267"/>
      <c r="FQE37" s="267"/>
      <c r="FQF37" s="267"/>
      <c r="FQG37" s="267"/>
      <c r="FQH37" s="267"/>
      <c r="FQI37" s="267"/>
      <c r="FQJ37" s="267"/>
      <c r="FQK37" s="267"/>
      <c r="FQL37" s="267"/>
      <c r="FQM37" s="267"/>
      <c r="FQN37" s="267"/>
      <c r="FQO37" s="267"/>
      <c r="FQP37" s="267"/>
      <c r="FQQ37" s="267"/>
      <c r="FQR37" s="267"/>
      <c r="FQS37" s="267"/>
      <c r="FQT37" s="267"/>
      <c r="FQU37" s="267"/>
      <c r="FQV37" s="267"/>
      <c r="FQW37" s="267"/>
      <c r="FQX37" s="267"/>
      <c r="FQY37" s="267"/>
      <c r="FQZ37" s="267"/>
      <c r="FRA37" s="267"/>
      <c r="FRB37" s="267"/>
      <c r="FRC37" s="267"/>
      <c r="FRD37" s="267"/>
      <c r="FRE37" s="267"/>
      <c r="FRF37" s="267"/>
      <c r="FRG37" s="267"/>
      <c r="FRH37" s="267"/>
      <c r="FRI37" s="267"/>
      <c r="FRJ37" s="267"/>
      <c r="FRK37" s="267"/>
      <c r="FRL37" s="267"/>
      <c r="FRM37" s="267"/>
      <c r="FRN37" s="267"/>
      <c r="FRO37" s="267"/>
      <c r="FRP37" s="267"/>
      <c r="FRQ37" s="267"/>
      <c r="FRR37" s="267"/>
      <c r="FRS37" s="267"/>
      <c r="FRT37" s="267"/>
      <c r="FRU37" s="267"/>
      <c r="FRV37" s="267"/>
      <c r="FRW37" s="267"/>
      <c r="FRX37" s="267"/>
      <c r="FRY37" s="267"/>
      <c r="FRZ37" s="267"/>
      <c r="FSA37" s="267"/>
      <c r="FSB37" s="267"/>
      <c r="FSC37" s="267"/>
      <c r="FSD37" s="267"/>
      <c r="FSE37" s="267"/>
      <c r="FSF37" s="267"/>
      <c r="FSG37" s="267"/>
      <c r="FSH37" s="267"/>
      <c r="FSI37" s="267"/>
      <c r="FSJ37" s="267"/>
      <c r="FSK37" s="267"/>
      <c r="FSL37" s="267"/>
      <c r="FSM37" s="267"/>
      <c r="FSN37" s="267"/>
      <c r="FSO37" s="267"/>
      <c r="FSP37" s="267"/>
      <c r="FSQ37" s="267"/>
      <c r="FSR37" s="267"/>
      <c r="FSS37" s="267"/>
      <c r="FST37" s="267"/>
      <c r="FSU37" s="267"/>
      <c r="FSV37" s="267"/>
      <c r="FSW37" s="267"/>
      <c r="FSX37" s="267"/>
      <c r="FSY37" s="267"/>
      <c r="FSZ37" s="267"/>
      <c r="FTA37" s="267"/>
      <c r="FTB37" s="267"/>
      <c r="FTC37" s="267"/>
      <c r="FTD37" s="267"/>
      <c r="FTE37" s="267"/>
      <c r="FTF37" s="267"/>
      <c r="FTG37" s="267"/>
      <c r="FTH37" s="267"/>
      <c r="FTI37" s="267"/>
      <c r="FTJ37" s="267"/>
      <c r="FTK37" s="267"/>
      <c r="FTL37" s="267"/>
      <c r="FTM37" s="267"/>
      <c r="FTN37" s="267"/>
      <c r="FTO37" s="267"/>
      <c r="FTP37" s="267"/>
      <c r="FTQ37" s="267"/>
      <c r="FTR37" s="267"/>
      <c r="FTS37" s="267"/>
      <c r="FTT37" s="267"/>
      <c r="FTU37" s="267"/>
      <c r="FTV37" s="267"/>
      <c r="FTW37" s="267"/>
      <c r="FTX37" s="267"/>
      <c r="FTY37" s="267"/>
      <c r="FTZ37" s="267"/>
      <c r="FUA37" s="267"/>
      <c r="FUB37" s="267"/>
      <c r="FUC37" s="267"/>
      <c r="FUD37" s="267"/>
      <c r="FUE37" s="267"/>
      <c r="FUF37" s="267"/>
      <c r="FUG37" s="267"/>
      <c r="FUH37" s="267"/>
      <c r="FUI37" s="267"/>
      <c r="FUJ37" s="267"/>
      <c r="FUK37" s="267"/>
      <c r="FUL37" s="267"/>
      <c r="FUM37" s="267"/>
      <c r="FUN37" s="267"/>
      <c r="FUO37" s="267"/>
      <c r="FUP37" s="267"/>
      <c r="FUQ37" s="267"/>
      <c r="FUR37" s="267"/>
      <c r="FUS37" s="267"/>
      <c r="FUT37" s="267"/>
      <c r="FUU37" s="267"/>
      <c r="FUV37" s="267"/>
      <c r="FUW37" s="267"/>
      <c r="FUX37" s="267"/>
      <c r="FUY37" s="267"/>
      <c r="FUZ37" s="267"/>
      <c r="FVA37" s="267"/>
      <c r="FVB37" s="267"/>
      <c r="FVC37" s="267"/>
      <c r="FVD37" s="267"/>
      <c r="FVE37" s="267"/>
      <c r="FVF37" s="267"/>
      <c r="FVG37" s="267"/>
      <c r="FVH37" s="267"/>
      <c r="FVI37" s="267"/>
      <c r="FVJ37" s="267"/>
      <c r="FVK37" s="267"/>
      <c r="FVL37" s="267"/>
      <c r="FVM37" s="267"/>
      <c r="FVN37" s="267"/>
      <c r="FVO37" s="267"/>
      <c r="FVP37" s="267"/>
      <c r="FVQ37" s="267"/>
      <c r="FVR37" s="267"/>
      <c r="FVS37" s="267"/>
      <c r="FVT37" s="267"/>
      <c r="FVU37" s="267"/>
      <c r="FVV37" s="267"/>
      <c r="FVW37" s="267"/>
      <c r="FVX37" s="267"/>
      <c r="FVY37" s="267"/>
      <c r="FVZ37" s="267"/>
      <c r="FWA37" s="267"/>
      <c r="FWB37" s="267"/>
      <c r="FWC37" s="267"/>
      <c r="FWD37" s="267"/>
      <c r="FWE37" s="267"/>
      <c r="FWF37" s="267"/>
      <c r="FWG37" s="267"/>
      <c r="FWH37" s="267"/>
      <c r="FWI37" s="267"/>
      <c r="FWJ37" s="267"/>
      <c r="FWK37" s="267"/>
      <c r="FWL37" s="267"/>
      <c r="FWM37" s="267"/>
      <c r="FWN37" s="267"/>
      <c r="FWO37" s="267"/>
      <c r="FWP37" s="267"/>
      <c r="FWQ37" s="267"/>
      <c r="FWR37" s="267"/>
      <c r="FWS37" s="267"/>
      <c r="FWT37" s="267"/>
      <c r="FWU37" s="267"/>
      <c r="FWV37" s="267"/>
      <c r="FWW37" s="267"/>
      <c r="FWX37" s="267"/>
      <c r="FWY37" s="267"/>
      <c r="FWZ37" s="267"/>
      <c r="FXA37" s="267"/>
      <c r="FXB37" s="267"/>
      <c r="FXC37" s="267"/>
      <c r="FXD37" s="267"/>
      <c r="FXE37" s="267"/>
      <c r="FXF37" s="267"/>
      <c r="FXG37" s="267"/>
      <c r="FXH37" s="267"/>
      <c r="FXI37" s="267"/>
      <c r="FXJ37" s="267"/>
      <c r="FXK37" s="267"/>
      <c r="FXL37" s="267"/>
      <c r="FXM37" s="267"/>
      <c r="FXN37" s="267"/>
      <c r="FXO37" s="267"/>
      <c r="FXP37" s="267"/>
      <c r="FXQ37" s="267"/>
      <c r="FXR37" s="267"/>
      <c r="FXS37" s="267"/>
      <c r="FXT37" s="267"/>
      <c r="FXU37" s="267"/>
      <c r="FXV37" s="267"/>
      <c r="FXW37" s="267"/>
      <c r="FXX37" s="267"/>
      <c r="FXY37" s="267"/>
      <c r="FXZ37" s="267"/>
      <c r="FYA37" s="267"/>
      <c r="FYB37" s="267"/>
      <c r="FYC37" s="267"/>
      <c r="FYD37" s="267"/>
      <c r="FYE37" s="267"/>
      <c r="FYF37" s="267"/>
      <c r="FYG37" s="267"/>
      <c r="FYH37" s="267"/>
      <c r="FYI37" s="267"/>
      <c r="FYJ37" s="267"/>
      <c r="FYK37" s="267"/>
      <c r="FYL37" s="267"/>
      <c r="FYM37" s="267"/>
      <c r="FYN37" s="267"/>
      <c r="FYO37" s="267"/>
      <c r="FYP37" s="267"/>
      <c r="FYQ37" s="267"/>
      <c r="FYR37" s="267"/>
      <c r="FYS37" s="267"/>
      <c r="FYT37" s="267"/>
      <c r="FYU37" s="267"/>
      <c r="FYV37" s="267"/>
      <c r="FYW37" s="267"/>
      <c r="FYX37" s="267"/>
      <c r="FYY37" s="267"/>
      <c r="FYZ37" s="267"/>
      <c r="FZA37" s="267"/>
      <c r="FZB37" s="267"/>
      <c r="FZC37" s="267"/>
      <c r="FZD37" s="267"/>
      <c r="FZE37" s="267"/>
      <c r="FZF37" s="267"/>
      <c r="FZG37" s="267"/>
      <c r="FZH37" s="267"/>
      <c r="FZI37" s="267"/>
      <c r="FZJ37" s="267"/>
      <c r="FZK37" s="267"/>
      <c r="FZL37" s="267"/>
      <c r="FZM37" s="267"/>
      <c r="FZN37" s="267"/>
      <c r="FZO37" s="267"/>
      <c r="FZP37" s="267"/>
      <c r="FZQ37" s="267"/>
      <c r="FZR37" s="267"/>
      <c r="FZS37" s="267"/>
      <c r="FZT37" s="267"/>
      <c r="FZU37" s="267"/>
      <c r="FZV37" s="267"/>
      <c r="FZW37" s="267"/>
      <c r="FZX37" s="267"/>
      <c r="FZY37" s="267"/>
      <c r="FZZ37" s="267"/>
      <c r="GAA37" s="267"/>
      <c r="GAB37" s="267"/>
      <c r="GAC37" s="267"/>
      <c r="GAD37" s="267"/>
      <c r="GAE37" s="267"/>
      <c r="GAF37" s="267"/>
      <c r="GAG37" s="267"/>
      <c r="GAH37" s="267"/>
      <c r="GAI37" s="267"/>
      <c r="GAJ37" s="267"/>
      <c r="GAK37" s="267"/>
      <c r="GAL37" s="267"/>
      <c r="GAM37" s="267"/>
      <c r="GAN37" s="267"/>
      <c r="GAO37" s="267"/>
      <c r="GAP37" s="267"/>
      <c r="GAQ37" s="267"/>
      <c r="GAR37" s="267"/>
      <c r="GAS37" s="267"/>
      <c r="GAT37" s="267"/>
      <c r="GAU37" s="267"/>
      <c r="GAV37" s="267"/>
      <c r="GAW37" s="267"/>
      <c r="GAX37" s="267"/>
      <c r="GAY37" s="267"/>
      <c r="GAZ37" s="267"/>
      <c r="GBA37" s="267"/>
      <c r="GBB37" s="267"/>
      <c r="GBC37" s="267"/>
      <c r="GBD37" s="267"/>
      <c r="GBE37" s="267"/>
      <c r="GBF37" s="267"/>
      <c r="GBG37" s="267"/>
      <c r="GBH37" s="267"/>
      <c r="GBI37" s="267"/>
      <c r="GBJ37" s="267"/>
      <c r="GBK37" s="267"/>
      <c r="GBL37" s="267"/>
      <c r="GBM37" s="267"/>
      <c r="GBN37" s="267"/>
      <c r="GBO37" s="267"/>
      <c r="GBP37" s="267"/>
      <c r="GBQ37" s="267"/>
      <c r="GBR37" s="267"/>
      <c r="GBS37" s="267"/>
      <c r="GBT37" s="267"/>
      <c r="GBU37" s="267"/>
      <c r="GBV37" s="267"/>
      <c r="GBW37" s="267"/>
      <c r="GBX37" s="267"/>
      <c r="GBY37" s="267"/>
      <c r="GBZ37" s="267"/>
      <c r="GCA37" s="267"/>
      <c r="GCB37" s="267"/>
      <c r="GCC37" s="267"/>
      <c r="GCD37" s="267"/>
      <c r="GCE37" s="267"/>
      <c r="GCF37" s="267"/>
      <c r="GCG37" s="267"/>
      <c r="GCH37" s="267"/>
      <c r="GCI37" s="267"/>
      <c r="GCJ37" s="267"/>
      <c r="GCK37" s="267"/>
      <c r="GCL37" s="267"/>
      <c r="GCM37" s="267"/>
      <c r="GCN37" s="267"/>
      <c r="GCO37" s="267"/>
      <c r="GCP37" s="267"/>
      <c r="GCQ37" s="267"/>
      <c r="GCR37" s="267"/>
      <c r="GCS37" s="267"/>
      <c r="GCT37" s="267"/>
      <c r="GCU37" s="267"/>
      <c r="GCV37" s="267"/>
      <c r="GCW37" s="267"/>
      <c r="GCX37" s="267"/>
      <c r="GCY37" s="267"/>
      <c r="GCZ37" s="267"/>
      <c r="GDA37" s="267"/>
      <c r="GDB37" s="267"/>
      <c r="GDC37" s="267"/>
      <c r="GDD37" s="267"/>
      <c r="GDE37" s="267"/>
      <c r="GDF37" s="267"/>
      <c r="GDG37" s="267"/>
      <c r="GDH37" s="267"/>
      <c r="GDI37" s="267"/>
      <c r="GDJ37" s="267"/>
      <c r="GDK37" s="267"/>
      <c r="GDL37" s="267"/>
      <c r="GDM37" s="267"/>
      <c r="GDN37" s="267"/>
      <c r="GDO37" s="267"/>
      <c r="GDP37" s="267"/>
      <c r="GDQ37" s="267"/>
      <c r="GDR37" s="267"/>
      <c r="GDS37" s="267"/>
      <c r="GDT37" s="267"/>
      <c r="GDU37" s="267"/>
      <c r="GDV37" s="267"/>
      <c r="GDW37" s="267"/>
      <c r="GDX37" s="267"/>
      <c r="GDY37" s="267"/>
      <c r="GDZ37" s="267"/>
      <c r="GEA37" s="267"/>
      <c r="GEB37" s="267"/>
      <c r="GEC37" s="267"/>
      <c r="GED37" s="267"/>
      <c r="GEE37" s="267"/>
      <c r="GEF37" s="267"/>
      <c r="GEG37" s="267"/>
      <c r="GEH37" s="267"/>
      <c r="GEI37" s="267"/>
      <c r="GEJ37" s="267"/>
      <c r="GEK37" s="267"/>
      <c r="GEL37" s="267"/>
      <c r="GEM37" s="267"/>
      <c r="GEN37" s="267"/>
      <c r="GEO37" s="267"/>
      <c r="GEP37" s="267"/>
      <c r="GEQ37" s="267"/>
      <c r="GER37" s="267"/>
      <c r="GES37" s="267"/>
      <c r="GET37" s="267"/>
      <c r="GEU37" s="267"/>
      <c r="GEV37" s="267"/>
      <c r="GEW37" s="267"/>
      <c r="GEX37" s="267"/>
      <c r="GEY37" s="267"/>
      <c r="GEZ37" s="267"/>
      <c r="GFA37" s="267"/>
      <c r="GFB37" s="267"/>
      <c r="GFC37" s="267"/>
      <c r="GFD37" s="267"/>
      <c r="GFE37" s="267"/>
      <c r="GFF37" s="267"/>
      <c r="GFG37" s="267"/>
      <c r="GFH37" s="267"/>
      <c r="GFI37" s="267"/>
      <c r="GFJ37" s="267"/>
      <c r="GFK37" s="267"/>
      <c r="GFL37" s="267"/>
      <c r="GFM37" s="267"/>
      <c r="GFN37" s="267"/>
      <c r="GFO37" s="267"/>
      <c r="GFP37" s="267"/>
      <c r="GFQ37" s="267"/>
      <c r="GFR37" s="267"/>
      <c r="GFS37" s="267"/>
      <c r="GFT37" s="267"/>
      <c r="GFU37" s="267"/>
      <c r="GFV37" s="267"/>
      <c r="GFW37" s="267"/>
      <c r="GFX37" s="267"/>
      <c r="GFY37" s="267"/>
      <c r="GFZ37" s="267"/>
      <c r="GGA37" s="267"/>
      <c r="GGB37" s="267"/>
      <c r="GGC37" s="267"/>
      <c r="GGD37" s="267"/>
      <c r="GGE37" s="267"/>
      <c r="GGF37" s="267"/>
      <c r="GGG37" s="267"/>
      <c r="GGH37" s="267"/>
      <c r="GGI37" s="267"/>
      <c r="GGJ37" s="267"/>
      <c r="GGK37" s="267"/>
      <c r="GGL37" s="267"/>
      <c r="GGM37" s="267"/>
      <c r="GGN37" s="267"/>
      <c r="GGO37" s="267"/>
      <c r="GGP37" s="267"/>
      <c r="GGQ37" s="267"/>
      <c r="GGR37" s="267"/>
      <c r="GGS37" s="267"/>
      <c r="GGT37" s="267"/>
      <c r="GGU37" s="267"/>
      <c r="GGV37" s="267"/>
      <c r="GGW37" s="267"/>
      <c r="GGX37" s="267"/>
      <c r="GGY37" s="267"/>
      <c r="GGZ37" s="267"/>
      <c r="GHA37" s="267"/>
      <c r="GHB37" s="267"/>
      <c r="GHC37" s="267"/>
      <c r="GHD37" s="267"/>
      <c r="GHE37" s="267"/>
      <c r="GHF37" s="267"/>
      <c r="GHG37" s="267"/>
      <c r="GHH37" s="267"/>
      <c r="GHI37" s="267"/>
      <c r="GHJ37" s="267"/>
      <c r="GHK37" s="267"/>
      <c r="GHL37" s="267"/>
      <c r="GHM37" s="267"/>
      <c r="GHN37" s="267"/>
      <c r="GHO37" s="267"/>
      <c r="GHP37" s="267"/>
      <c r="GHQ37" s="267"/>
      <c r="GHR37" s="267"/>
      <c r="GHS37" s="267"/>
      <c r="GHT37" s="267"/>
      <c r="GHU37" s="267"/>
      <c r="GHV37" s="267"/>
      <c r="GHW37" s="267"/>
      <c r="GHX37" s="267"/>
      <c r="GHY37" s="267"/>
      <c r="GHZ37" s="267"/>
      <c r="GIA37" s="267"/>
      <c r="GIB37" s="267"/>
      <c r="GIC37" s="267"/>
      <c r="GID37" s="267"/>
      <c r="GIE37" s="267"/>
      <c r="GIF37" s="267"/>
      <c r="GIG37" s="267"/>
      <c r="GIH37" s="267"/>
      <c r="GII37" s="267"/>
      <c r="GIJ37" s="267"/>
      <c r="GIK37" s="267"/>
      <c r="GIL37" s="267"/>
      <c r="GIM37" s="267"/>
      <c r="GIN37" s="267"/>
      <c r="GIO37" s="267"/>
      <c r="GIP37" s="267"/>
      <c r="GIQ37" s="267"/>
      <c r="GIR37" s="267"/>
      <c r="GIS37" s="267"/>
      <c r="GIT37" s="267"/>
      <c r="GIU37" s="267"/>
      <c r="GIV37" s="267"/>
      <c r="GIW37" s="267"/>
      <c r="GIX37" s="267"/>
      <c r="GIY37" s="267"/>
      <c r="GIZ37" s="267"/>
      <c r="GJA37" s="267"/>
      <c r="GJB37" s="267"/>
      <c r="GJC37" s="267"/>
      <c r="GJD37" s="267"/>
      <c r="GJE37" s="267"/>
      <c r="GJF37" s="267"/>
      <c r="GJG37" s="267"/>
      <c r="GJH37" s="267"/>
      <c r="GJI37" s="267"/>
      <c r="GJJ37" s="267"/>
      <c r="GJK37" s="267"/>
      <c r="GJL37" s="267"/>
      <c r="GJM37" s="267"/>
      <c r="GJN37" s="267"/>
      <c r="GJO37" s="267"/>
      <c r="GJP37" s="267"/>
      <c r="GJQ37" s="267"/>
      <c r="GJR37" s="267"/>
      <c r="GJS37" s="267"/>
      <c r="GJT37" s="267"/>
      <c r="GJU37" s="267"/>
      <c r="GJV37" s="267"/>
      <c r="GJW37" s="267"/>
      <c r="GJX37" s="267"/>
      <c r="GJY37" s="267"/>
      <c r="GJZ37" s="267"/>
      <c r="GKA37" s="267"/>
      <c r="GKB37" s="267"/>
      <c r="GKC37" s="267"/>
      <c r="GKD37" s="267"/>
      <c r="GKE37" s="267"/>
      <c r="GKF37" s="267"/>
      <c r="GKG37" s="267"/>
      <c r="GKH37" s="267"/>
      <c r="GKI37" s="267"/>
      <c r="GKJ37" s="267"/>
      <c r="GKK37" s="267"/>
      <c r="GKL37" s="267"/>
      <c r="GKM37" s="267"/>
      <c r="GKN37" s="267"/>
      <c r="GKO37" s="267"/>
      <c r="GKP37" s="267"/>
      <c r="GKQ37" s="267"/>
      <c r="GKR37" s="267"/>
      <c r="GKS37" s="267"/>
      <c r="GKT37" s="267"/>
      <c r="GKU37" s="267"/>
      <c r="GKV37" s="267"/>
      <c r="GKW37" s="267"/>
      <c r="GKX37" s="267"/>
      <c r="GKY37" s="267"/>
      <c r="GKZ37" s="267"/>
      <c r="GLA37" s="267"/>
      <c r="GLB37" s="267"/>
      <c r="GLC37" s="267"/>
      <c r="GLD37" s="267"/>
      <c r="GLE37" s="267"/>
      <c r="GLF37" s="267"/>
      <c r="GLG37" s="267"/>
      <c r="GLH37" s="267"/>
      <c r="GLI37" s="267"/>
      <c r="GLJ37" s="267"/>
      <c r="GLK37" s="267"/>
      <c r="GLL37" s="267"/>
      <c r="GLM37" s="267"/>
      <c r="GLN37" s="267"/>
      <c r="GLO37" s="267"/>
      <c r="GLP37" s="267"/>
      <c r="GLQ37" s="267"/>
      <c r="GLR37" s="267"/>
      <c r="GLS37" s="267"/>
      <c r="GLT37" s="267"/>
      <c r="GLU37" s="267"/>
      <c r="GLV37" s="267"/>
      <c r="GLW37" s="267"/>
      <c r="GLX37" s="267"/>
      <c r="GLY37" s="267"/>
      <c r="GLZ37" s="267"/>
      <c r="GMA37" s="267"/>
      <c r="GMB37" s="267"/>
      <c r="GMC37" s="267"/>
      <c r="GMD37" s="267"/>
      <c r="GME37" s="267"/>
      <c r="GMF37" s="267"/>
      <c r="GMG37" s="267"/>
      <c r="GMH37" s="267"/>
      <c r="GMI37" s="267"/>
      <c r="GMJ37" s="267"/>
      <c r="GMK37" s="267"/>
      <c r="GML37" s="267"/>
      <c r="GMM37" s="267"/>
      <c r="GMN37" s="267"/>
      <c r="GMO37" s="267"/>
      <c r="GMP37" s="267"/>
      <c r="GMQ37" s="267"/>
      <c r="GMR37" s="267"/>
      <c r="GMS37" s="267"/>
      <c r="GMT37" s="267"/>
      <c r="GMU37" s="267"/>
      <c r="GMV37" s="267"/>
      <c r="GMW37" s="267"/>
      <c r="GMX37" s="267"/>
      <c r="GMY37" s="267"/>
      <c r="GMZ37" s="267"/>
      <c r="GNA37" s="267"/>
      <c r="GNB37" s="267"/>
      <c r="GNC37" s="267"/>
      <c r="GND37" s="267"/>
      <c r="GNE37" s="267"/>
      <c r="GNF37" s="267"/>
      <c r="GNG37" s="267"/>
      <c r="GNH37" s="267"/>
      <c r="GNI37" s="267"/>
      <c r="GNJ37" s="267"/>
      <c r="GNK37" s="267"/>
      <c r="GNL37" s="267"/>
      <c r="GNM37" s="267"/>
      <c r="GNN37" s="267"/>
      <c r="GNO37" s="267"/>
      <c r="GNP37" s="267"/>
      <c r="GNQ37" s="267"/>
      <c r="GNR37" s="267"/>
      <c r="GNS37" s="267"/>
      <c r="GNT37" s="267"/>
      <c r="GNU37" s="267"/>
      <c r="GNV37" s="267"/>
      <c r="GNW37" s="267"/>
      <c r="GNX37" s="267"/>
      <c r="GNY37" s="267"/>
      <c r="GNZ37" s="267"/>
      <c r="GOA37" s="267"/>
      <c r="GOB37" s="267"/>
      <c r="GOC37" s="267"/>
      <c r="GOD37" s="267"/>
      <c r="GOE37" s="267"/>
      <c r="GOF37" s="267"/>
      <c r="GOG37" s="267"/>
      <c r="GOH37" s="267"/>
      <c r="GOI37" s="267"/>
      <c r="GOJ37" s="267"/>
      <c r="GOK37" s="267"/>
      <c r="GOL37" s="267"/>
      <c r="GOM37" s="267"/>
      <c r="GON37" s="267"/>
      <c r="GOO37" s="267"/>
      <c r="GOP37" s="267"/>
      <c r="GOQ37" s="267"/>
      <c r="GOR37" s="267"/>
      <c r="GOS37" s="267"/>
      <c r="GOT37" s="267"/>
      <c r="GOU37" s="267"/>
      <c r="GOV37" s="267"/>
      <c r="GOW37" s="267"/>
      <c r="GOX37" s="267"/>
      <c r="GOY37" s="267"/>
      <c r="GOZ37" s="267"/>
      <c r="GPA37" s="267"/>
      <c r="GPB37" s="267"/>
      <c r="GPC37" s="267"/>
      <c r="GPD37" s="267"/>
      <c r="GPE37" s="267"/>
      <c r="GPF37" s="267"/>
      <c r="GPG37" s="267"/>
      <c r="GPH37" s="267"/>
      <c r="GPI37" s="267"/>
      <c r="GPJ37" s="267"/>
      <c r="GPK37" s="267"/>
      <c r="GPL37" s="267"/>
      <c r="GPM37" s="267"/>
      <c r="GPN37" s="267"/>
      <c r="GPO37" s="267"/>
      <c r="GPP37" s="267"/>
      <c r="GPQ37" s="267"/>
      <c r="GPR37" s="267"/>
      <c r="GPS37" s="267"/>
      <c r="GPT37" s="267"/>
      <c r="GPU37" s="267"/>
      <c r="GPV37" s="267"/>
      <c r="GPW37" s="267"/>
      <c r="GPX37" s="267"/>
      <c r="GPY37" s="267"/>
      <c r="GPZ37" s="267"/>
      <c r="GQA37" s="267"/>
      <c r="GQB37" s="267"/>
      <c r="GQC37" s="267"/>
      <c r="GQD37" s="267"/>
      <c r="GQE37" s="267"/>
      <c r="GQF37" s="267"/>
      <c r="GQG37" s="267"/>
      <c r="GQH37" s="267"/>
      <c r="GQI37" s="267"/>
      <c r="GQJ37" s="267"/>
      <c r="GQK37" s="267"/>
      <c r="GQL37" s="267"/>
      <c r="GQM37" s="267"/>
      <c r="GQN37" s="267"/>
      <c r="GQO37" s="267"/>
      <c r="GQP37" s="267"/>
      <c r="GQQ37" s="267"/>
      <c r="GQR37" s="267"/>
      <c r="GQS37" s="267"/>
      <c r="GQT37" s="267"/>
      <c r="GQU37" s="267"/>
      <c r="GQV37" s="267"/>
      <c r="GQW37" s="267"/>
      <c r="GQX37" s="267"/>
      <c r="GQY37" s="267"/>
      <c r="GQZ37" s="267"/>
      <c r="GRA37" s="267"/>
      <c r="GRB37" s="267"/>
      <c r="GRC37" s="267"/>
      <c r="GRD37" s="267"/>
      <c r="GRE37" s="267"/>
      <c r="GRF37" s="267"/>
      <c r="GRG37" s="267"/>
      <c r="GRH37" s="267"/>
      <c r="GRI37" s="267"/>
      <c r="GRJ37" s="267"/>
      <c r="GRK37" s="267"/>
      <c r="GRL37" s="267"/>
      <c r="GRM37" s="267"/>
      <c r="GRN37" s="267"/>
      <c r="GRO37" s="267"/>
      <c r="GRP37" s="267"/>
      <c r="GRQ37" s="267"/>
      <c r="GRR37" s="267"/>
      <c r="GRS37" s="267"/>
      <c r="GRT37" s="267"/>
      <c r="GRU37" s="267"/>
      <c r="GRV37" s="267"/>
      <c r="GRW37" s="267"/>
      <c r="GRX37" s="267"/>
      <c r="GRY37" s="267"/>
      <c r="GRZ37" s="267"/>
      <c r="GSA37" s="267"/>
      <c r="GSB37" s="267"/>
      <c r="GSC37" s="267"/>
      <c r="GSD37" s="267"/>
      <c r="GSE37" s="267"/>
      <c r="GSF37" s="267"/>
      <c r="GSG37" s="267"/>
      <c r="GSH37" s="267"/>
      <c r="GSI37" s="267"/>
      <c r="GSJ37" s="267"/>
      <c r="GSK37" s="267"/>
      <c r="GSL37" s="267"/>
      <c r="GSM37" s="267"/>
      <c r="GSN37" s="267"/>
      <c r="GSO37" s="267"/>
      <c r="GSP37" s="267"/>
      <c r="GSQ37" s="267"/>
      <c r="GSR37" s="267"/>
      <c r="GSS37" s="267"/>
      <c r="GST37" s="267"/>
      <c r="GSU37" s="267"/>
      <c r="GSV37" s="267"/>
      <c r="GSW37" s="267"/>
      <c r="GSX37" s="267"/>
      <c r="GSY37" s="267"/>
      <c r="GSZ37" s="267"/>
      <c r="GTA37" s="267"/>
      <c r="GTB37" s="267"/>
      <c r="GTC37" s="267"/>
      <c r="GTD37" s="267"/>
      <c r="GTE37" s="267"/>
      <c r="GTF37" s="267"/>
      <c r="GTG37" s="267"/>
      <c r="GTH37" s="267"/>
      <c r="GTI37" s="267"/>
      <c r="GTJ37" s="267"/>
      <c r="GTK37" s="267"/>
      <c r="GTL37" s="267"/>
      <c r="GTM37" s="267"/>
      <c r="GTN37" s="267"/>
      <c r="GTO37" s="267"/>
      <c r="GTP37" s="267"/>
      <c r="GTQ37" s="267"/>
      <c r="GTR37" s="267"/>
      <c r="GTS37" s="267"/>
      <c r="GTT37" s="267"/>
      <c r="GTU37" s="267"/>
      <c r="GTV37" s="267"/>
      <c r="GTW37" s="267"/>
      <c r="GTX37" s="267"/>
      <c r="GTY37" s="267"/>
      <c r="GTZ37" s="267"/>
      <c r="GUA37" s="267"/>
      <c r="GUB37" s="267"/>
      <c r="GUC37" s="267"/>
      <c r="GUD37" s="267"/>
      <c r="GUE37" s="267"/>
      <c r="GUF37" s="267"/>
      <c r="GUG37" s="267"/>
      <c r="GUH37" s="267"/>
      <c r="GUI37" s="267"/>
      <c r="GUJ37" s="267"/>
      <c r="GUK37" s="267"/>
      <c r="GUL37" s="267"/>
      <c r="GUM37" s="267"/>
      <c r="GUN37" s="267"/>
      <c r="GUO37" s="267"/>
      <c r="GUP37" s="267"/>
      <c r="GUQ37" s="267"/>
      <c r="GUR37" s="267"/>
      <c r="GUS37" s="267"/>
      <c r="GUT37" s="267"/>
      <c r="GUU37" s="267"/>
      <c r="GUV37" s="267"/>
      <c r="GUW37" s="267"/>
      <c r="GUX37" s="267"/>
      <c r="GUY37" s="267"/>
      <c r="GUZ37" s="267"/>
      <c r="GVA37" s="267"/>
      <c r="GVB37" s="267"/>
      <c r="GVC37" s="267"/>
      <c r="GVD37" s="267"/>
      <c r="GVE37" s="267"/>
      <c r="GVF37" s="267"/>
      <c r="GVG37" s="267"/>
      <c r="GVH37" s="267"/>
      <c r="GVI37" s="267"/>
      <c r="GVJ37" s="267"/>
      <c r="GVK37" s="267"/>
      <c r="GVL37" s="267"/>
      <c r="GVM37" s="267"/>
      <c r="GVN37" s="267"/>
      <c r="GVO37" s="267"/>
      <c r="GVP37" s="267"/>
      <c r="GVQ37" s="267"/>
      <c r="GVR37" s="267"/>
      <c r="GVS37" s="267"/>
      <c r="GVT37" s="267"/>
      <c r="GVU37" s="267"/>
      <c r="GVV37" s="267"/>
      <c r="GVW37" s="267"/>
      <c r="GVX37" s="267"/>
      <c r="GVY37" s="267"/>
      <c r="GVZ37" s="267"/>
      <c r="GWA37" s="267"/>
      <c r="GWB37" s="267"/>
      <c r="GWC37" s="267"/>
      <c r="GWD37" s="267"/>
      <c r="GWE37" s="267"/>
      <c r="GWF37" s="267"/>
      <c r="GWG37" s="267"/>
      <c r="GWH37" s="267"/>
      <c r="GWI37" s="267"/>
      <c r="GWJ37" s="267"/>
      <c r="GWK37" s="267"/>
      <c r="GWL37" s="267"/>
      <c r="GWM37" s="267"/>
      <c r="GWN37" s="267"/>
      <c r="GWO37" s="267"/>
      <c r="GWP37" s="267"/>
      <c r="GWQ37" s="267"/>
      <c r="GWR37" s="267"/>
      <c r="GWS37" s="267"/>
      <c r="GWT37" s="267"/>
      <c r="GWU37" s="267"/>
      <c r="GWV37" s="267"/>
      <c r="GWW37" s="267"/>
      <c r="GWX37" s="267"/>
      <c r="GWY37" s="267"/>
      <c r="GWZ37" s="267"/>
      <c r="GXA37" s="267"/>
      <c r="GXB37" s="267"/>
      <c r="GXC37" s="267"/>
      <c r="GXD37" s="267"/>
      <c r="GXE37" s="267"/>
      <c r="GXF37" s="267"/>
      <c r="GXG37" s="267"/>
      <c r="GXH37" s="267"/>
      <c r="GXI37" s="267"/>
      <c r="GXJ37" s="267"/>
      <c r="GXK37" s="267"/>
      <c r="GXL37" s="267"/>
      <c r="GXM37" s="267"/>
      <c r="GXN37" s="267"/>
      <c r="GXO37" s="267"/>
      <c r="GXP37" s="267"/>
      <c r="GXQ37" s="267"/>
      <c r="GXR37" s="267"/>
      <c r="GXS37" s="267"/>
      <c r="GXT37" s="267"/>
      <c r="GXU37" s="267"/>
      <c r="GXV37" s="267"/>
      <c r="GXW37" s="267"/>
      <c r="GXX37" s="267"/>
      <c r="GXY37" s="267"/>
      <c r="GXZ37" s="267"/>
      <c r="GYA37" s="267"/>
      <c r="GYB37" s="267"/>
      <c r="GYC37" s="267"/>
      <c r="GYD37" s="267"/>
      <c r="GYE37" s="267"/>
      <c r="GYF37" s="267"/>
      <c r="GYG37" s="267"/>
      <c r="GYH37" s="267"/>
      <c r="GYI37" s="267"/>
      <c r="GYJ37" s="267"/>
      <c r="GYK37" s="267"/>
      <c r="GYL37" s="267"/>
      <c r="GYM37" s="267"/>
      <c r="GYN37" s="267"/>
      <c r="GYO37" s="267"/>
      <c r="GYP37" s="267"/>
      <c r="GYQ37" s="267"/>
      <c r="GYR37" s="267"/>
      <c r="GYS37" s="267"/>
      <c r="GYT37" s="267"/>
      <c r="GYU37" s="267"/>
      <c r="GYV37" s="267"/>
      <c r="GYW37" s="267"/>
      <c r="GYX37" s="267"/>
      <c r="GYY37" s="267"/>
      <c r="GYZ37" s="267"/>
      <c r="GZA37" s="267"/>
      <c r="GZB37" s="267"/>
      <c r="GZC37" s="267"/>
      <c r="GZD37" s="267"/>
      <c r="GZE37" s="267"/>
      <c r="GZF37" s="267"/>
      <c r="GZG37" s="267"/>
      <c r="GZH37" s="267"/>
      <c r="GZI37" s="267"/>
      <c r="GZJ37" s="267"/>
      <c r="GZK37" s="267"/>
      <c r="GZL37" s="267"/>
      <c r="GZM37" s="267"/>
      <c r="GZN37" s="267"/>
      <c r="GZO37" s="267"/>
      <c r="GZP37" s="267"/>
      <c r="GZQ37" s="267"/>
      <c r="GZR37" s="267"/>
      <c r="GZS37" s="267"/>
      <c r="GZT37" s="267"/>
      <c r="GZU37" s="267"/>
      <c r="GZV37" s="267"/>
      <c r="GZW37" s="267"/>
      <c r="GZX37" s="267"/>
      <c r="GZY37" s="267"/>
      <c r="GZZ37" s="267"/>
      <c r="HAA37" s="267"/>
      <c r="HAB37" s="267"/>
      <c r="HAC37" s="267"/>
      <c r="HAD37" s="267"/>
      <c r="HAE37" s="267"/>
      <c r="HAF37" s="267"/>
      <c r="HAG37" s="267"/>
      <c r="HAH37" s="267"/>
      <c r="HAI37" s="267"/>
      <c r="HAJ37" s="267"/>
      <c r="HAK37" s="267"/>
      <c r="HAL37" s="267"/>
      <c r="HAM37" s="267"/>
      <c r="HAN37" s="267"/>
      <c r="HAO37" s="267"/>
      <c r="HAP37" s="267"/>
      <c r="HAQ37" s="267"/>
      <c r="HAR37" s="267"/>
      <c r="HAS37" s="267"/>
      <c r="HAT37" s="267"/>
      <c r="HAU37" s="267"/>
      <c r="HAV37" s="267"/>
      <c r="HAW37" s="267"/>
      <c r="HAX37" s="267"/>
      <c r="HAY37" s="267"/>
      <c r="HAZ37" s="267"/>
      <c r="HBA37" s="267"/>
      <c r="HBB37" s="267"/>
      <c r="HBC37" s="267"/>
      <c r="HBD37" s="267"/>
      <c r="HBE37" s="267"/>
      <c r="HBF37" s="267"/>
      <c r="HBG37" s="267"/>
      <c r="HBH37" s="267"/>
      <c r="HBI37" s="267"/>
      <c r="HBJ37" s="267"/>
      <c r="HBK37" s="267"/>
      <c r="HBL37" s="267"/>
      <c r="HBM37" s="267"/>
      <c r="HBN37" s="267"/>
      <c r="HBO37" s="267"/>
      <c r="HBP37" s="267"/>
      <c r="HBQ37" s="267"/>
      <c r="HBR37" s="267"/>
      <c r="HBS37" s="267"/>
      <c r="HBT37" s="267"/>
      <c r="HBU37" s="267"/>
      <c r="HBV37" s="267"/>
      <c r="HBW37" s="267"/>
      <c r="HBX37" s="267"/>
      <c r="HBY37" s="267"/>
      <c r="HBZ37" s="267"/>
      <c r="HCA37" s="267"/>
      <c r="HCB37" s="267"/>
      <c r="HCC37" s="267"/>
      <c r="HCD37" s="267"/>
      <c r="HCE37" s="267"/>
      <c r="HCF37" s="267"/>
      <c r="HCG37" s="267"/>
      <c r="HCH37" s="267"/>
      <c r="HCI37" s="267"/>
      <c r="HCJ37" s="267"/>
      <c r="HCK37" s="267"/>
      <c r="HCL37" s="267"/>
      <c r="HCM37" s="267"/>
      <c r="HCN37" s="267"/>
      <c r="HCO37" s="267"/>
      <c r="HCP37" s="267"/>
      <c r="HCQ37" s="267"/>
      <c r="HCR37" s="267"/>
      <c r="HCS37" s="267"/>
      <c r="HCT37" s="267"/>
      <c r="HCU37" s="267"/>
      <c r="HCV37" s="267"/>
      <c r="HCW37" s="267"/>
      <c r="HCX37" s="267"/>
      <c r="HCY37" s="267"/>
      <c r="HCZ37" s="267"/>
      <c r="HDA37" s="267"/>
      <c r="HDB37" s="267"/>
      <c r="HDC37" s="267"/>
      <c r="HDD37" s="267"/>
      <c r="HDE37" s="267"/>
      <c r="HDF37" s="267"/>
      <c r="HDG37" s="267"/>
      <c r="HDH37" s="267"/>
      <c r="HDI37" s="267"/>
      <c r="HDJ37" s="267"/>
      <c r="HDK37" s="267"/>
      <c r="HDL37" s="267"/>
      <c r="HDM37" s="267"/>
      <c r="HDN37" s="267"/>
      <c r="HDO37" s="267"/>
      <c r="HDP37" s="267"/>
      <c r="HDQ37" s="267"/>
      <c r="HDR37" s="267"/>
      <c r="HDS37" s="267"/>
      <c r="HDT37" s="267"/>
      <c r="HDU37" s="267"/>
      <c r="HDV37" s="267"/>
      <c r="HDW37" s="267"/>
      <c r="HDX37" s="267"/>
      <c r="HDY37" s="267"/>
      <c r="HDZ37" s="267"/>
      <c r="HEA37" s="267"/>
      <c r="HEB37" s="267"/>
      <c r="HEC37" s="267"/>
      <c r="HED37" s="267"/>
      <c r="HEE37" s="267"/>
      <c r="HEF37" s="267"/>
      <c r="HEG37" s="267"/>
      <c r="HEH37" s="267"/>
      <c r="HEI37" s="267"/>
      <c r="HEJ37" s="267"/>
      <c r="HEK37" s="267"/>
      <c r="HEL37" s="267"/>
      <c r="HEM37" s="267"/>
      <c r="HEN37" s="267"/>
      <c r="HEO37" s="267"/>
      <c r="HEP37" s="267"/>
      <c r="HEQ37" s="267"/>
      <c r="HER37" s="267"/>
      <c r="HES37" s="267"/>
      <c r="HET37" s="267"/>
      <c r="HEU37" s="267"/>
      <c r="HEV37" s="267"/>
      <c r="HEW37" s="267"/>
      <c r="HEX37" s="267"/>
      <c r="HEY37" s="267"/>
      <c r="HEZ37" s="267"/>
      <c r="HFA37" s="267"/>
      <c r="HFB37" s="267"/>
      <c r="HFC37" s="267"/>
      <c r="HFD37" s="267"/>
      <c r="HFE37" s="267"/>
      <c r="HFF37" s="267"/>
      <c r="HFG37" s="267"/>
      <c r="HFH37" s="267"/>
      <c r="HFI37" s="267"/>
      <c r="HFJ37" s="267"/>
      <c r="HFK37" s="267"/>
      <c r="HFL37" s="267"/>
      <c r="HFM37" s="267"/>
      <c r="HFN37" s="267"/>
      <c r="HFO37" s="267"/>
      <c r="HFP37" s="267"/>
      <c r="HFQ37" s="267"/>
      <c r="HFR37" s="267"/>
      <c r="HFS37" s="267"/>
      <c r="HFT37" s="267"/>
      <c r="HFU37" s="267"/>
      <c r="HFV37" s="267"/>
      <c r="HFW37" s="267"/>
      <c r="HFX37" s="267"/>
      <c r="HFY37" s="267"/>
      <c r="HFZ37" s="267"/>
      <c r="HGA37" s="267"/>
      <c r="HGB37" s="267"/>
      <c r="HGC37" s="267"/>
      <c r="HGD37" s="267"/>
      <c r="HGE37" s="267"/>
      <c r="HGF37" s="267"/>
      <c r="HGG37" s="267"/>
      <c r="HGH37" s="267"/>
      <c r="HGI37" s="267"/>
      <c r="HGJ37" s="267"/>
      <c r="HGK37" s="267"/>
      <c r="HGL37" s="267"/>
      <c r="HGM37" s="267"/>
      <c r="HGN37" s="267"/>
      <c r="HGO37" s="267"/>
      <c r="HGP37" s="267"/>
      <c r="HGQ37" s="267"/>
      <c r="HGR37" s="267"/>
      <c r="HGS37" s="267"/>
      <c r="HGT37" s="267"/>
      <c r="HGU37" s="267"/>
      <c r="HGV37" s="267"/>
      <c r="HGW37" s="267"/>
      <c r="HGX37" s="267"/>
      <c r="HGY37" s="267"/>
      <c r="HGZ37" s="267"/>
      <c r="HHA37" s="267"/>
      <c r="HHB37" s="267"/>
      <c r="HHC37" s="267"/>
      <c r="HHD37" s="267"/>
      <c r="HHE37" s="267"/>
      <c r="HHF37" s="267"/>
      <c r="HHG37" s="267"/>
      <c r="HHH37" s="267"/>
      <c r="HHI37" s="267"/>
      <c r="HHJ37" s="267"/>
      <c r="HHK37" s="267"/>
      <c r="HHL37" s="267"/>
      <c r="HHM37" s="267"/>
      <c r="HHN37" s="267"/>
      <c r="HHO37" s="267"/>
      <c r="HHP37" s="267"/>
      <c r="HHQ37" s="267"/>
      <c r="HHR37" s="267"/>
      <c r="HHS37" s="267"/>
      <c r="HHT37" s="267"/>
      <c r="HHU37" s="267"/>
      <c r="HHV37" s="267"/>
      <c r="HHW37" s="267"/>
      <c r="HHX37" s="267"/>
      <c r="HHY37" s="267"/>
      <c r="HHZ37" s="267"/>
      <c r="HIA37" s="267"/>
      <c r="HIB37" s="267"/>
      <c r="HIC37" s="267"/>
      <c r="HID37" s="267"/>
      <c r="HIE37" s="267"/>
      <c r="HIF37" s="267"/>
      <c r="HIG37" s="267"/>
      <c r="HIH37" s="267"/>
      <c r="HII37" s="267"/>
      <c r="HIJ37" s="267"/>
      <c r="HIK37" s="267"/>
      <c r="HIL37" s="267"/>
      <c r="HIM37" s="267"/>
      <c r="HIN37" s="267"/>
      <c r="HIO37" s="267"/>
      <c r="HIP37" s="267"/>
      <c r="HIQ37" s="267"/>
      <c r="HIR37" s="267"/>
      <c r="HIS37" s="267"/>
      <c r="HIT37" s="267"/>
      <c r="HIU37" s="267"/>
      <c r="HIV37" s="267"/>
      <c r="HIW37" s="267"/>
      <c r="HIX37" s="267"/>
      <c r="HIY37" s="267"/>
      <c r="HIZ37" s="267"/>
      <c r="HJA37" s="267"/>
      <c r="HJB37" s="267"/>
      <c r="HJC37" s="267"/>
      <c r="HJD37" s="267"/>
      <c r="HJE37" s="267"/>
      <c r="HJF37" s="267"/>
      <c r="HJG37" s="267"/>
      <c r="HJH37" s="267"/>
      <c r="HJI37" s="267"/>
      <c r="HJJ37" s="267"/>
      <c r="HJK37" s="267"/>
      <c r="HJL37" s="267"/>
      <c r="HJM37" s="267"/>
      <c r="HJN37" s="267"/>
      <c r="HJO37" s="267"/>
      <c r="HJP37" s="267"/>
      <c r="HJQ37" s="267"/>
      <c r="HJR37" s="267"/>
      <c r="HJS37" s="267"/>
      <c r="HJT37" s="267"/>
      <c r="HJU37" s="267"/>
      <c r="HJV37" s="267"/>
      <c r="HJW37" s="267"/>
      <c r="HJX37" s="267"/>
      <c r="HJY37" s="267"/>
      <c r="HJZ37" s="267"/>
      <c r="HKA37" s="267"/>
      <c r="HKB37" s="267"/>
      <c r="HKC37" s="267"/>
      <c r="HKD37" s="267"/>
      <c r="HKE37" s="267"/>
      <c r="HKF37" s="267"/>
      <c r="HKG37" s="267"/>
      <c r="HKH37" s="267"/>
      <c r="HKI37" s="267"/>
      <c r="HKJ37" s="267"/>
      <c r="HKK37" s="267"/>
      <c r="HKL37" s="267"/>
      <c r="HKM37" s="267"/>
      <c r="HKN37" s="267"/>
      <c r="HKO37" s="267"/>
      <c r="HKP37" s="267"/>
      <c r="HKQ37" s="267"/>
      <c r="HKR37" s="267"/>
      <c r="HKS37" s="267"/>
      <c r="HKT37" s="267"/>
      <c r="HKU37" s="267"/>
      <c r="HKV37" s="267"/>
      <c r="HKW37" s="267"/>
      <c r="HKX37" s="267"/>
      <c r="HKY37" s="267"/>
      <c r="HKZ37" s="267"/>
      <c r="HLA37" s="267"/>
      <c r="HLB37" s="267"/>
      <c r="HLC37" s="267"/>
      <c r="HLD37" s="267"/>
      <c r="HLE37" s="267"/>
      <c r="HLF37" s="267"/>
      <c r="HLG37" s="267"/>
      <c r="HLH37" s="267"/>
      <c r="HLI37" s="267"/>
      <c r="HLJ37" s="267"/>
      <c r="HLK37" s="267"/>
      <c r="HLL37" s="267"/>
      <c r="HLM37" s="267"/>
      <c r="HLN37" s="267"/>
      <c r="HLO37" s="267"/>
      <c r="HLP37" s="267"/>
      <c r="HLQ37" s="267"/>
      <c r="HLR37" s="267"/>
      <c r="HLS37" s="267"/>
      <c r="HLT37" s="267"/>
      <c r="HLU37" s="267"/>
      <c r="HLV37" s="267"/>
      <c r="HLW37" s="267"/>
      <c r="HLX37" s="267"/>
      <c r="HLY37" s="267"/>
      <c r="HLZ37" s="267"/>
      <c r="HMA37" s="267"/>
      <c r="HMB37" s="267"/>
      <c r="HMC37" s="267"/>
      <c r="HMD37" s="267"/>
      <c r="HME37" s="267"/>
      <c r="HMF37" s="267"/>
      <c r="HMG37" s="267"/>
      <c r="HMH37" s="267"/>
      <c r="HMI37" s="267"/>
      <c r="HMJ37" s="267"/>
      <c r="HMK37" s="267"/>
      <c r="HML37" s="267"/>
      <c r="HMM37" s="267"/>
      <c r="HMN37" s="267"/>
      <c r="HMO37" s="267"/>
      <c r="HMP37" s="267"/>
      <c r="HMQ37" s="267"/>
      <c r="HMR37" s="267"/>
      <c r="HMS37" s="267"/>
      <c r="HMT37" s="267"/>
      <c r="HMU37" s="267"/>
      <c r="HMV37" s="267"/>
      <c r="HMW37" s="267"/>
      <c r="HMX37" s="267"/>
      <c r="HMY37" s="267"/>
      <c r="HMZ37" s="267"/>
      <c r="HNA37" s="267"/>
      <c r="HNB37" s="267"/>
      <c r="HNC37" s="267"/>
      <c r="HND37" s="267"/>
      <c r="HNE37" s="267"/>
      <c r="HNF37" s="267"/>
      <c r="HNG37" s="267"/>
      <c r="HNH37" s="267"/>
      <c r="HNI37" s="267"/>
      <c r="HNJ37" s="267"/>
      <c r="HNK37" s="267"/>
      <c r="HNL37" s="267"/>
      <c r="HNM37" s="267"/>
      <c r="HNN37" s="267"/>
      <c r="HNO37" s="267"/>
      <c r="HNP37" s="267"/>
      <c r="HNQ37" s="267"/>
      <c r="HNR37" s="267"/>
      <c r="HNS37" s="267"/>
      <c r="HNT37" s="267"/>
      <c r="HNU37" s="267"/>
      <c r="HNV37" s="267"/>
      <c r="HNW37" s="267"/>
      <c r="HNX37" s="267"/>
      <c r="HNY37" s="267"/>
      <c r="HNZ37" s="267"/>
      <c r="HOA37" s="267"/>
      <c r="HOB37" s="267"/>
      <c r="HOC37" s="267"/>
      <c r="HOD37" s="267"/>
      <c r="HOE37" s="267"/>
      <c r="HOF37" s="267"/>
      <c r="HOG37" s="267"/>
      <c r="HOH37" s="267"/>
      <c r="HOI37" s="267"/>
      <c r="HOJ37" s="267"/>
      <c r="HOK37" s="267"/>
      <c r="HOL37" s="267"/>
      <c r="HOM37" s="267"/>
      <c r="HON37" s="267"/>
      <c r="HOO37" s="267"/>
      <c r="HOP37" s="267"/>
      <c r="HOQ37" s="267"/>
      <c r="HOR37" s="267"/>
      <c r="HOS37" s="267"/>
      <c r="HOT37" s="267"/>
      <c r="HOU37" s="267"/>
      <c r="HOV37" s="267"/>
      <c r="HOW37" s="267"/>
      <c r="HOX37" s="267"/>
      <c r="HOY37" s="267"/>
      <c r="HOZ37" s="267"/>
      <c r="HPA37" s="267"/>
      <c r="HPB37" s="267"/>
      <c r="HPC37" s="267"/>
      <c r="HPD37" s="267"/>
      <c r="HPE37" s="267"/>
      <c r="HPF37" s="267"/>
      <c r="HPG37" s="267"/>
      <c r="HPH37" s="267"/>
      <c r="HPI37" s="267"/>
      <c r="HPJ37" s="267"/>
      <c r="HPK37" s="267"/>
      <c r="HPL37" s="267"/>
      <c r="HPM37" s="267"/>
      <c r="HPN37" s="267"/>
      <c r="HPO37" s="267"/>
      <c r="HPP37" s="267"/>
      <c r="HPQ37" s="267"/>
      <c r="HPR37" s="267"/>
      <c r="HPS37" s="267"/>
      <c r="HPT37" s="267"/>
      <c r="HPU37" s="267"/>
      <c r="HPV37" s="267"/>
      <c r="HPW37" s="267"/>
      <c r="HPX37" s="267"/>
      <c r="HPY37" s="267"/>
      <c r="HPZ37" s="267"/>
      <c r="HQA37" s="267"/>
      <c r="HQB37" s="267"/>
      <c r="HQC37" s="267"/>
      <c r="HQD37" s="267"/>
      <c r="HQE37" s="267"/>
      <c r="HQF37" s="267"/>
      <c r="HQG37" s="267"/>
      <c r="HQH37" s="267"/>
      <c r="HQI37" s="267"/>
      <c r="HQJ37" s="267"/>
      <c r="HQK37" s="267"/>
      <c r="HQL37" s="267"/>
      <c r="HQM37" s="267"/>
      <c r="HQN37" s="267"/>
      <c r="HQO37" s="267"/>
      <c r="HQP37" s="267"/>
      <c r="HQQ37" s="267"/>
      <c r="HQR37" s="267"/>
      <c r="HQS37" s="267"/>
      <c r="HQT37" s="267"/>
      <c r="HQU37" s="267"/>
      <c r="HQV37" s="267"/>
      <c r="HQW37" s="267"/>
      <c r="HQX37" s="267"/>
      <c r="HQY37" s="267"/>
      <c r="HQZ37" s="267"/>
      <c r="HRA37" s="267"/>
      <c r="HRB37" s="267"/>
      <c r="HRC37" s="267"/>
      <c r="HRD37" s="267"/>
      <c r="HRE37" s="267"/>
      <c r="HRF37" s="267"/>
      <c r="HRG37" s="267"/>
      <c r="HRH37" s="267"/>
      <c r="HRI37" s="267"/>
      <c r="HRJ37" s="267"/>
      <c r="HRK37" s="267"/>
      <c r="HRL37" s="267"/>
      <c r="HRM37" s="267"/>
      <c r="HRN37" s="267"/>
      <c r="HRO37" s="267"/>
      <c r="HRP37" s="267"/>
      <c r="HRQ37" s="267"/>
      <c r="HRR37" s="267"/>
      <c r="HRS37" s="267"/>
      <c r="HRT37" s="267"/>
      <c r="HRU37" s="267"/>
      <c r="HRV37" s="267"/>
      <c r="HRW37" s="267"/>
      <c r="HRX37" s="267"/>
      <c r="HRY37" s="267"/>
      <c r="HRZ37" s="267"/>
      <c r="HSA37" s="267"/>
      <c r="HSB37" s="267"/>
      <c r="HSC37" s="267"/>
      <c r="HSD37" s="267"/>
      <c r="HSE37" s="267"/>
      <c r="HSF37" s="267"/>
      <c r="HSG37" s="267"/>
      <c r="HSH37" s="267"/>
      <c r="HSI37" s="267"/>
      <c r="HSJ37" s="267"/>
      <c r="HSK37" s="267"/>
      <c r="HSL37" s="267"/>
      <c r="HSM37" s="267"/>
      <c r="HSN37" s="267"/>
      <c r="HSO37" s="267"/>
      <c r="HSP37" s="267"/>
      <c r="HSQ37" s="267"/>
      <c r="HSR37" s="267"/>
      <c r="HSS37" s="267"/>
      <c r="HST37" s="267"/>
      <c r="HSU37" s="267"/>
      <c r="HSV37" s="267"/>
      <c r="HSW37" s="267"/>
      <c r="HSX37" s="267"/>
      <c r="HSY37" s="267"/>
      <c r="HSZ37" s="267"/>
      <c r="HTA37" s="267"/>
      <c r="HTB37" s="267"/>
      <c r="HTC37" s="267"/>
      <c r="HTD37" s="267"/>
      <c r="HTE37" s="267"/>
      <c r="HTF37" s="267"/>
      <c r="HTG37" s="267"/>
      <c r="HTH37" s="267"/>
      <c r="HTI37" s="267"/>
      <c r="HTJ37" s="267"/>
      <c r="HTK37" s="267"/>
      <c r="HTL37" s="267"/>
      <c r="HTM37" s="267"/>
      <c r="HTN37" s="267"/>
      <c r="HTO37" s="267"/>
      <c r="HTP37" s="267"/>
      <c r="HTQ37" s="267"/>
      <c r="HTR37" s="267"/>
      <c r="HTS37" s="267"/>
      <c r="HTT37" s="267"/>
      <c r="HTU37" s="267"/>
      <c r="HTV37" s="267"/>
      <c r="HTW37" s="267"/>
      <c r="HTX37" s="267"/>
      <c r="HTY37" s="267"/>
      <c r="HTZ37" s="267"/>
      <c r="HUA37" s="267"/>
      <c r="HUB37" s="267"/>
      <c r="HUC37" s="267"/>
      <c r="HUD37" s="267"/>
      <c r="HUE37" s="267"/>
      <c r="HUF37" s="267"/>
      <c r="HUG37" s="267"/>
      <c r="HUH37" s="267"/>
      <c r="HUI37" s="267"/>
      <c r="HUJ37" s="267"/>
      <c r="HUK37" s="267"/>
      <c r="HUL37" s="267"/>
      <c r="HUM37" s="267"/>
      <c r="HUN37" s="267"/>
      <c r="HUO37" s="267"/>
      <c r="HUP37" s="267"/>
      <c r="HUQ37" s="267"/>
      <c r="HUR37" s="267"/>
      <c r="HUS37" s="267"/>
      <c r="HUT37" s="267"/>
      <c r="HUU37" s="267"/>
      <c r="HUV37" s="267"/>
      <c r="HUW37" s="267"/>
      <c r="HUX37" s="267"/>
      <c r="HUY37" s="267"/>
      <c r="HUZ37" s="267"/>
      <c r="HVA37" s="267"/>
      <c r="HVB37" s="267"/>
      <c r="HVC37" s="267"/>
      <c r="HVD37" s="267"/>
      <c r="HVE37" s="267"/>
      <c r="HVF37" s="267"/>
      <c r="HVG37" s="267"/>
      <c r="HVH37" s="267"/>
      <c r="HVI37" s="267"/>
      <c r="HVJ37" s="267"/>
      <c r="HVK37" s="267"/>
      <c r="HVL37" s="267"/>
      <c r="HVM37" s="267"/>
      <c r="HVN37" s="267"/>
      <c r="HVO37" s="267"/>
      <c r="HVP37" s="267"/>
      <c r="HVQ37" s="267"/>
      <c r="HVR37" s="267"/>
      <c r="HVS37" s="267"/>
      <c r="HVT37" s="267"/>
      <c r="HVU37" s="267"/>
      <c r="HVV37" s="267"/>
      <c r="HVW37" s="267"/>
      <c r="HVX37" s="267"/>
      <c r="HVY37" s="267"/>
      <c r="HVZ37" s="267"/>
      <c r="HWA37" s="267"/>
      <c r="HWB37" s="267"/>
      <c r="HWC37" s="267"/>
      <c r="HWD37" s="267"/>
      <c r="HWE37" s="267"/>
      <c r="HWF37" s="267"/>
      <c r="HWG37" s="267"/>
      <c r="HWH37" s="267"/>
      <c r="HWI37" s="267"/>
      <c r="HWJ37" s="267"/>
      <c r="HWK37" s="267"/>
      <c r="HWL37" s="267"/>
      <c r="HWM37" s="267"/>
      <c r="HWN37" s="267"/>
      <c r="HWO37" s="267"/>
      <c r="HWP37" s="267"/>
      <c r="HWQ37" s="267"/>
      <c r="HWR37" s="267"/>
      <c r="HWS37" s="267"/>
      <c r="HWT37" s="267"/>
      <c r="HWU37" s="267"/>
      <c r="HWV37" s="267"/>
      <c r="HWW37" s="267"/>
      <c r="HWX37" s="267"/>
      <c r="HWY37" s="267"/>
      <c r="HWZ37" s="267"/>
      <c r="HXA37" s="267"/>
      <c r="HXB37" s="267"/>
      <c r="HXC37" s="267"/>
      <c r="HXD37" s="267"/>
      <c r="HXE37" s="267"/>
      <c r="HXF37" s="267"/>
      <c r="HXG37" s="267"/>
      <c r="HXH37" s="267"/>
      <c r="HXI37" s="267"/>
      <c r="HXJ37" s="267"/>
      <c r="HXK37" s="267"/>
      <c r="HXL37" s="267"/>
      <c r="HXM37" s="267"/>
      <c r="HXN37" s="267"/>
      <c r="HXO37" s="267"/>
      <c r="HXP37" s="267"/>
      <c r="HXQ37" s="267"/>
      <c r="HXR37" s="267"/>
      <c r="HXS37" s="267"/>
      <c r="HXT37" s="267"/>
      <c r="HXU37" s="267"/>
      <c r="HXV37" s="267"/>
      <c r="HXW37" s="267"/>
      <c r="HXX37" s="267"/>
      <c r="HXY37" s="267"/>
      <c r="HXZ37" s="267"/>
      <c r="HYA37" s="267"/>
      <c r="HYB37" s="267"/>
      <c r="HYC37" s="267"/>
      <c r="HYD37" s="267"/>
      <c r="HYE37" s="267"/>
      <c r="HYF37" s="267"/>
      <c r="HYG37" s="267"/>
      <c r="HYH37" s="267"/>
      <c r="HYI37" s="267"/>
      <c r="HYJ37" s="267"/>
      <c r="HYK37" s="267"/>
      <c r="HYL37" s="267"/>
      <c r="HYM37" s="267"/>
      <c r="HYN37" s="267"/>
      <c r="HYO37" s="267"/>
      <c r="HYP37" s="267"/>
      <c r="HYQ37" s="267"/>
      <c r="HYR37" s="267"/>
      <c r="HYS37" s="267"/>
      <c r="HYT37" s="267"/>
      <c r="HYU37" s="267"/>
      <c r="HYV37" s="267"/>
      <c r="HYW37" s="267"/>
      <c r="HYX37" s="267"/>
      <c r="HYY37" s="267"/>
      <c r="HYZ37" s="267"/>
      <c r="HZA37" s="267"/>
      <c r="HZB37" s="267"/>
      <c r="HZC37" s="267"/>
      <c r="HZD37" s="267"/>
      <c r="HZE37" s="267"/>
      <c r="HZF37" s="267"/>
      <c r="HZG37" s="267"/>
      <c r="HZH37" s="267"/>
      <c r="HZI37" s="267"/>
      <c r="HZJ37" s="267"/>
      <c r="HZK37" s="267"/>
      <c r="HZL37" s="267"/>
      <c r="HZM37" s="267"/>
      <c r="HZN37" s="267"/>
      <c r="HZO37" s="267"/>
      <c r="HZP37" s="267"/>
      <c r="HZQ37" s="267"/>
      <c r="HZR37" s="267"/>
      <c r="HZS37" s="267"/>
      <c r="HZT37" s="267"/>
      <c r="HZU37" s="267"/>
      <c r="HZV37" s="267"/>
      <c r="HZW37" s="267"/>
      <c r="HZX37" s="267"/>
      <c r="HZY37" s="267"/>
      <c r="HZZ37" s="267"/>
      <c r="IAA37" s="267"/>
      <c r="IAB37" s="267"/>
      <c r="IAC37" s="267"/>
      <c r="IAD37" s="267"/>
      <c r="IAE37" s="267"/>
      <c r="IAF37" s="267"/>
      <c r="IAG37" s="267"/>
      <c r="IAH37" s="267"/>
      <c r="IAI37" s="267"/>
      <c r="IAJ37" s="267"/>
      <c r="IAK37" s="267"/>
      <c r="IAL37" s="267"/>
      <c r="IAM37" s="267"/>
      <c r="IAN37" s="267"/>
      <c r="IAO37" s="267"/>
      <c r="IAP37" s="267"/>
      <c r="IAQ37" s="267"/>
      <c r="IAR37" s="267"/>
      <c r="IAS37" s="267"/>
      <c r="IAT37" s="267"/>
      <c r="IAU37" s="267"/>
      <c r="IAV37" s="267"/>
      <c r="IAW37" s="267"/>
      <c r="IAX37" s="267"/>
      <c r="IAY37" s="267"/>
      <c r="IAZ37" s="267"/>
      <c r="IBA37" s="267"/>
      <c r="IBB37" s="267"/>
      <c r="IBC37" s="267"/>
      <c r="IBD37" s="267"/>
      <c r="IBE37" s="267"/>
      <c r="IBF37" s="267"/>
      <c r="IBG37" s="267"/>
      <c r="IBH37" s="267"/>
      <c r="IBI37" s="267"/>
      <c r="IBJ37" s="267"/>
      <c r="IBK37" s="267"/>
      <c r="IBL37" s="267"/>
      <c r="IBM37" s="267"/>
      <c r="IBN37" s="267"/>
      <c r="IBO37" s="267"/>
      <c r="IBP37" s="267"/>
      <c r="IBQ37" s="267"/>
      <c r="IBR37" s="267"/>
      <c r="IBS37" s="267"/>
      <c r="IBT37" s="267"/>
      <c r="IBU37" s="267"/>
      <c r="IBV37" s="267"/>
      <c r="IBW37" s="267"/>
      <c r="IBX37" s="267"/>
      <c r="IBY37" s="267"/>
      <c r="IBZ37" s="267"/>
      <c r="ICA37" s="267"/>
      <c r="ICB37" s="267"/>
      <c r="ICC37" s="267"/>
      <c r="ICD37" s="267"/>
      <c r="ICE37" s="267"/>
      <c r="ICF37" s="267"/>
      <c r="ICG37" s="267"/>
      <c r="ICH37" s="267"/>
      <c r="ICI37" s="267"/>
      <c r="ICJ37" s="267"/>
      <c r="ICK37" s="267"/>
      <c r="ICL37" s="267"/>
      <c r="ICM37" s="267"/>
      <c r="ICN37" s="267"/>
      <c r="ICO37" s="267"/>
      <c r="ICP37" s="267"/>
      <c r="ICQ37" s="267"/>
      <c r="ICR37" s="267"/>
      <c r="ICS37" s="267"/>
      <c r="ICT37" s="267"/>
      <c r="ICU37" s="267"/>
      <c r="ICV37" s="267"/>
      <c r="ICW37" s="267"/>
      <c r="ICX37" s="267"/>
      <c r="ICY37" s="267"/>
      <c r="ICZ37" s="267"/>
      <c r="IDA37" s="267"/>
      <c r="IDB37" s="267"/>
      <c r="IDC37" s="267"/>
      <c r="IDD37" s="267"/>
      <c r="IDE37" s="267"/>
      <c r="IDF37" s="267"/>
      <c r="IDG37" s="267"/>
      <c r="IDH37" s="267"/>
      <c r="IDI37" s="267"/>
      <c r="IDJ37" s="267"/>
      <c r="IDK37" s="267"/>
      <c r="IDL37" s="267"/>
      <c r="IDM37" s="267"/>
      <c r="IDN37" s="267"/>
      <c r="IDO37" s="267"/>
      <c r="IDP37" s="267"/>
      <c r="IDQ37" s="267"/>
      <c r="IDR37" s="267"/>
      <c r="IDS37" s="267"/>
      <c r="IDT37" s="267"/>
      <c r="IDU37" s="267"/>
      <c r="IDV37" s="267"/>
      <c r="IDW37" s="267"/>
      <c r="IDX37" s="267"/>
      <c r="IDY37" s="267"/>
      <c r="IDZ37" s="267"/>
      <c r="IEA37" s="267"/>
      <c r="IEB37" s="267"/>
      <c r="IEC37" s="267"/>
      <c r="IED37" s="267"/>
      <c r="IEE37" s="267"/>
      <c r="IEF37" s="267"/>
      <c r="IEG37" s="267"/>
      <c r="IEH37" s="267"/>
      <c r="IEI37" s="267"/>
      <c r="IEJ37" s="267"/>
      <c r="IEK37" s="267"/>
      <c r="IEL37" s="267"/>
      <c r="IEM37" s="267"/>
      <c r="IEN37" s="267"/>
      <c r="IEO37" s="267"/>
      <c r="IEP37" s="267"/>
      <c r="IEQ37" s="267"/>
      <c r="IER37" s="267"/>
      <c r="IES37" s="267"/>
      <c r="IET37" s="267"/>
      <c r="IEU37" s="267"/>
      <c r="IEV37" s="267"/>
      <c r="IEW37" s="267"/>
      <c r="IEX37" s="267"/>
      <c r="IEY37" s="267"/>
      <c r="IEZ37" s="267"/>
      <c r="IFA37" s="267"/>
      <c r="IFB37" s="267"/>
      <c r="IFC37" s="267"/>
      <c r="IFD37" s="267"/>
      <c r="IFE37" s="267"/>
      <c r="IFF37" s="267"/>
      <c r="IFG37" s="267"/>
      <c r="IFH37" s="267"/>
      <c r="IFI37" s="267"/>
      <c r="IFJ37" s="267"/>
      <c r="IFK37" s="267"/>
      <c r="IFL37" s="267"/>
      <c r="IFM37" s="267"/>
      <c r="IFN37" s="267"/>
      <c r="IFO37" s="267"/>
      <c r="IFP37" s="267"/>
      <c r="IFQ37" s="267"/>
      <c r="IFR37" s="267"/>
      <c r="IFS37" s="267"/>
      <c r="IFT37" s="267"/>
      <c r="IFU37" s="267"/>
      <c r="IFV37" s="267"/>
      <c r="IFW37" s="267"/>
      <c r="IFX37" s="267"/>
      <c r="IFY37" s="267"/>
      <c r="IFZ37" s="267"/>
      <c r="IGA37" s="267"/>
      <c r="IGB37" s="267"/>
      <c r="IGC37" s="267"/>
      <c r="IGD37" s="267"/>
      <c r="IGE37" s="267"/>
      <c r="IGF37" s="267"/>
      <c r="IGG37" s="267"/>
      <c r="IGH37" s="267"/>
      <c r="IGI37" s="267"/>
      <c r="IGJ37" s="267"/>
      <c r="IGK37" s="267"/>
      <c r="IGL37" s="267"/>
      <c r="IGM37" s="267"/>
      <c r="IGN37" s="267"/>
      <c r="IGO37" s="267"/>
      <c r="IGP37" s="267"/>
      <c r="IGQ37" s="267"/>
      <c r="IGR37" s="267"/>
      <c r="IGS37" s="267"/>
      <c r="IGT37" s="267"/>
      <c r="IGU37" s="267"/>
      <c r="IGV37" s="267"/>
      <c r="IGW37" s="267"/>
      <c r="IGX37" s="267"/>
      <c r="IGY37" s="267"/>
      <c r="IGZ37" s="267"/>
      <c r="IHA37" s="267"/>
      <c r="IHB37" s="267"/>
      <c r="IHC37" s="267"/>
      <c r="IHD37" s="267"/>
      <c r="IHE37" s="267"/>
      <c r="IHF37" s="267"/>
      <c r="IHG37" s="267"/>
      <c r="IHH37" s="267"/>
      <c r="IHI37" s="267"/>
      <c r="IHJ37" s="267"/>
      <c r="IHK37" s="267"/>
      <c r="IHL37" s="267"/>
      <c r="IHM37" s="267"/>
      <c r="IHN37" s="267"/>
      <c r="IHO37" s="267"/>
      <c r="IHP37" s="267"/>
      <c r="IHQ37" s="267"/>
      <c r="IHR37" s="267"/>
      <c r="IHS37" s="267"/>
      <c r="IHT37" s="267"/>
      <c r="IHU37" s="267"/>
      <c r="IHV37" s="267"/>
      <c r="IHW37" s="267"/>
      <c r="IHX37" s="267"/>
      <c r="IHY37" s="267"/>
      <c r="IHZ37" s="267"/>
      <c r="IIA37" s="267"/>
      <c r="IIB37" s="267"/>
      <c r="IIC37" s="267"/>
      <c r="IID37" s="267"/>
      <c r="IIE37" s="267"/>
      <c r="IIF37" s="267"/>
      <c r="IIG37" s="267"/>
      <c r="IIH37" s="267"/>
      <c r="III37" s="267"/>
      <c r="IIJ37" s="267"/>
      <c r="IIK37" s="267"/>
      <c r="IIL37" s="267"/>
      <c r="IIM37" s="267"/>
      <c r="IIN37" s="267"/>
      <c r="IIO37" s="267"/>
      <c r="IIP37" s="267"/>
      <c r="IIQ37" s="267"/>
      <c r="IIR37" s="267"/>
      <c r="IIS37" s="267"/>
      <c r="IIT37" s="267"/>
      <c r="IIU37" s="267"/>
      <c r="IIV37" s="267"/>
      <c r="IIW37" s="267"/>
      <c r="IIX37" s="267"/>
      <c r="IIY37" s="267"/>
      <c r="IIZ37" s="267"/>
      <c r="IJA37" s="267"/>
      <c r="IJB37" s="267"/>
      <c r="IJC37" s="267"/>
      <c r="IJD37" s="267"/>
      <c r="IJE37" s="267"/>
      <c r="IJF37" s="267"/>
      <c r="IJG37" s="267"/>
      <c r="IJH37" s="267"/>
      <c r="IJI37" s="267"/>
      <c r="IJJ37" s="267"/>
      <c r="IJK37" s="267"/>
      <c r="IJL37" s="267"/>
      <c r="IJM37" s="267"/>
      <c r="IJN37" s="267"/>
      <c r="IJO37" s="267"/>
      <c r="IJP37" s="267"/>
      <c r="IJQ37" s="267"/>
      <c r="IJR37" s="267"/>
      <c r="IJS37" s="267"/>
      <c r="IJT37" s="267"/>
      <c r="IJU37" s="267"/>
      <c r="IJV37" s="267"/>
      <c r="IJW37" s="267"/>
      <c r="IJX37" s="267"/>
      <c r="IJY37" s="267"/>
      <c r="IJZ37" s="267"/>
      <c r="IKA37" s="267"/>
      <c r="IKB37" s="267"/>
      <c r="IKC37" s="267"/>
      <c r="IKD37" s="267"/>
      <c r="IKE37" s="267"/>
      <c r="IKF37" s="267"/>
      <c r="IKG37" s="267"/>
      <c r="IKH37" s="267"/>
      <c r="IKI37" s="267"/>
      <c r="IKJ37" s="267"/>
      <c r="IKK37" s="267"/>
      <c r="IKL37" s="267"/>
      <c r="IKM37" s="267"/>
      <c r="IKN37" s="267"/>
      <c r="IKO37" s="267"/>
      <c r="IKP37" s="267"/>
      <c r="IKQ37" s="267"/>
      <c r="IKR37" s="267"/>
      <c r="IKS37" s="267"/>
      <c r="IKT37" s="267"/>
      <c r="IKU37" s="267"/>
      <c r="IKV37" s="267"/>
      <c r="IKW37" s="267"/>
      <c r="IKX37" s="267"/>
      <c r="IKY37" s="267"/>
      <c r="IKZ37" s="267"/>
      <c r="ILA37" s="267"/>
      <c r="ILB37" s="267"/>
      <c r="ILC37" s="267"/>
      <c r="ILD37" s="267"/>
      <c r="ILE37" s="267"/>
      <c r="ILF37" s="267"/>
      <c r="ILG37" s="267"/>
      <c r="ILH37" s="267"/>
      <c r="ILI37" s="267"/>
      <c r="ILJ37" s="267"/>
      <c r="ILK37" s="267"/>
      <c r="ILL37" s="267"/>
      <c r="ILM37" s="267"/>
      <c r="ILN37" s="267"/>
      <c r="ILO37" s="267"/>
      <c r="ILP37" s="267"/>
      <c r="ILQ37" s="267"/>
      <c r="ILR37" s="267"/>
      <c r="ILS37" s="267"/>
      <c r="ILT37" s="267"/>
      <c r="ILU37" s="267"/>
      <c r="ILV37" s="267"/>
      <c r="ILW37" s="267"/>
      <c r="ILX37" s="267"/>
      <c r="ILY37" s="267"/>
      <c r="ILZ37" s="267"/>
      <c r="IMA37" s="267"/>
      <c r="IMB37" s="267"/>
      <c r="IMC37" s="267"/>
      <c r="IMD37" s="267"/>
      <c r="IME37" s="267"/>
      <c r="IMF37" s="267"/>
      <c r="IMG37" s="267"/>
      <c r="IMH37" s="267"/>
      <c r="IMI37" s="267"/>
      <c r="IMJ37" s="267"/>
      <c r="IMK37" s="267"/>
      <c r="IML37" s="267"/>
      <c r="IMM37" s="267"/>
      <c r="IMN37" s="267"/>
      <c r="IMO37" s="267"/>
      <c r="IMP37" s="267"/>
      <c r="IMQ37" s="267"/>
      <c r="IMR37" s="267"/>
      <c r="IMS37" s="267"/>
      <c r="IMT37" s="267"/>
      <c r="IMU37" s="267"/>
      <c r="IMV37" s="267"/>
      <c r="IMW37" s="267"/>
      <c r="IMX37" s="267"/>
      <c r="IMY37" s="267"/>
      <c r="IMZ37" s="267"/>
      <c r="INA37" s="267"/>
      <c r="INB37" s="267"/>
      <c r="INC37" s="267"/>
      <c r="IND37" s="267"/>
      <c r="INE37" s="267"/>
      <c r="INF37" s="267"/>
      <c r="ING37" s="267"/>
      <c r="INH37" s="267"/>
      <c r="INI37" s="267"/>
      <c r="INJ37" s="267"/>
      <c r="INK37" s="267"/>
      <c r="INL37" s="267"/>
      <c r="INM37" s="267"/>
      <c r="INN37" s="267"/>
      <c r="INO37" s="267"/>
      <c r="INP37" s="267"/>
      <c r="INQ37" s="267"/>
      <c r="INR37" s="267"/>
      <c r="INS37" s="267"/>
      <c r="INT37" s="267"/>
      <c r="INU37" s="267"/>
      <c r="INV37" s="267"/>
      <c r="INW37" s="267"/>
      <c r="INX37" s="267"/>
      <c r="INY37" s="267"/>
      <c r="INZ37" s="267"/>
      <c r="IOA37" s="267"/>
      <c r="IOB37" s="267"/>
      <c r="IOC37" s="267"/>
      <c r="IOD37" s="267"/>
      <c r="IOE37" s="267"/>
      <c r="IOF37" s="267"/>
      <c r="IOG37" s="267"/>
      <c r="IOH37" s="267"/>
      <c r="IOI37" s="267"/>
      <c r="IOJ37" s="267"/>
      <c r="IOK37" s="267"/>
      <c r="IOL37" s="267"/>
      <c r="IOM37" s="267"/>
      <c r="ION37" s="267"/>
      <c r="IOO37" s="267"/>
      <c r="IOP37" s="267"/>
      <c r="IOQ37" s="267"/>
      <c r="IOR37" s="267"/>
      <c r="IOS37" s="267"/>
      <c r="IOT37" s="267"/>
      <c r="IOU37" s="267"/>
      <c r="IOV37" s="267"/>
      <c r="IOW37" s="267"/>
      <c r="IOX37" s="267"/>
      <c r="IOY37" s="267"/>
      <c r="IOZ37" s="267"/>
      <c r="IPA37" s="267"/>
      <c r="IPB37" s="267"/>
      <c r="IPC37" s="267"/>
      <c r="IPD37" s="267"/>
      <c r="IPE37" s="267"/>
      <c r="IPF37" s="267"/>
      <c r="IPG37" s="267"/>
      <c r="IPH37" s="267"/>
      <c r="IPI37" s="267"/>
      <c r="IPJ37" s="267"/>
      <c r="IPK37" s="267"/>
      <c r="IPL37" s="267"/>
      <c r="IPM37" s="267"/>
      <c r="IPN37" s="267"/>
      <c r="IPO37" s="267"/>
      <c r="IPP37" s="267"/>
      <c r="IPQ37" s="267"/>
      <c r="IPR37" s="267"/>
      <c r="IPS37" s="267"/>
      <c r="IPT37" s="267"/>
      <c r="IPU37" s="267"/>
      <c r="IPV37" s="267"/>
      <c r="IPW37" s="267"/>
      <c r="IPX37" s="267"/>
      <c r="IPY37" s="267"/>
      <c r="IPZ37" s="267"/>
      <c r="IQA37" s="267"/>
      <c r="IQB37" s="267"/>
      <c r="IQC37" s="267"/>
      <c r="IQD37" s="267"/>
      <c r="IQE37" s="267"/>
      <c r="IQF37" s="267"/>
      <c r="IQG37" s="267"/>
      <c r="IQH37" s="267"/>
      <c r="IQI37" s="267"/>
      <c r="IQJ37" s="267"/>
      <c r="IQK37" s="267"/>
      <c r="IQL37" s="267"/>
      <c r="IQM37" s="267"/>
      <c r="IQN37" s="267"/>
      <c r="IQO37" s="267"/>
      <c r="IQP37" s="267"/>
      <c r="IQQ37" s="267"/>
      <c r="IQR37" s="267"/>
      <c r="IQS37" s="267"/>
      <c r="IQT37" s="267"/>
      <c r="IQU37" s="267"/>
      <c r="IQV37" s="267"/>
      <c r="IQW37" s="267"/>
      <c r="IQX37" s="267"/>
      <c r="IQY37" s="267"/>
      <c r="IQZ37" s="267"/>
      <c r="IRA37" s="267"/>
      <c r="IRB37" s="267"/>
      <c r="IRC37" s="267"/>
      <c r="IRD37" s="267"/>
      <c r="IRE37" s="267"/>
      <c r="IRF37" s="267"/>
      <c r="IRG37" s="267"/>
      <c r="IRH37" s="267"/>
      <c r="IRI37" s="267"/>
      <c r="IRJ37" s="267"/>
      <c r="IRK37" s="267"/>
      <c r="IRL37" s="267"/>
      <c r="IRM37" s="267"/>
      <c r="IRN37" s="267"/>
      <c r="IRO37" s="267"/>
      <c r="IRP37" s="267"/>
      <c r="IRQ37" s="267"/>
      <c r="IRR37" s="267"/>
      <c r="IRS37" s="267"/>
      <c r="IRT37" s="267"/>
      <c r="IRU37" s="267"/>
      <c r="IRV37" s="267"/>
      <c r="IRW37" s="267"/>
      <c r="IRX37" s="267"/>
      <c r="IRY37" s="267"/>
      <c r="IRZ37" s="267"/>
      <c r="ISA37" s="267"/>
      <c r="ISB37" s="267"/>
      <c r="ISC37" s="267"/>
      <c r="ISD37" s="267"/>
      <c r="ISE37" s="267"/>
      <c r="ISF37" s="267"/>
      <c r="ISG37" s="267"/>
      <c r="ISH37" s="267"/>
      <c r="ISI37" s="267"/>
      <c r="ISJ37" s="267"/>
      <c r="ISK37" s="267"/>
      <c r="ISL37" s="267"/>
      <c r="ISM37" s="267"/>
      <c r="ISN37" s="267"/>
      <c r="ISO37" s="267"/>
      <c r="ISP37" s="267"/>
      <c r="ISQ37" s="267"/>
      <c r="ISR37" s="267"/>
      <c r="ISS37" s="267"/>
      <c r="IST37" s="267"/>
      <c r="ISU37" s="267"/>
      <c r="ISV37" s="267"/>
      <c r="ISW37" s="267"/>
      <c r="ISX37" s="267"/>
      <c r="ISY37" s="267"/>
      <c r="ISZ37" s="267"/>
      <c r="ITA37" s="267"/>
      <c r="ITB37" s="267"/>
      <c r="ITC37" s="267"/>
      <c r="ITD37" s="267"/>
      <c r="ITE37" s="267"/>
      <c r="ITF37" s="267"/>
      <c r="ITG37" s="267"/>
      <c r="ITH37" s="267"/>
      <c r="ITI37" s="267"/>
      <c r="ITJ37" s="267"/>
      <c r="ITK37" s="267"/>
      <c r="ITL37" s="267"/>
      <c r="ITM37" s="267"/>
      <c r="ITN37" s="267"/>
      <c r="ITO37" s="267"/>
      <c r="ITP37" s="267"/>
      <c r="ITQ37" s="267"/>
      <c r="ITR37" s="267"/>
      <c r="ITS37" s="267"/>
      <c r="ITT37" s="267"/>
      <c r="ITU37" s="267"/>
      <c r="ITV37" s="267"/>
      <c r="ITW37" s="267"/>
      <c r="ITX37" s="267"/>
      <c r="ITY37" s="267"/>
      <c r="ITZ37" s="267"/>
      <c r="IUA37" s="267"/>
      <c r="IUB37" s="267"/>
      <c r="IUC37" s="267"/>
      <c r="IUD37" s="267"/>
      <c r="IUE37" s="267"/>
      <c r="IUF37" s="267"/>
      <c r="IUG37" s="267"/>
      <c r="IUH37" s="267"/>
      <c r="IUI37" s="267"/>
      <c r="IUJ37" s="267"/>
      <c r="IUK37" s="267"/>
      <c r="IUL37" s="267"/>
      <c r="IUM37" s="267"/>
      <c r="IUN37" s="267"/>
      <c r="IUO37" s="267"/>
      <c r="IUP37" s="267"/>
      <c r="IUQ37" s="267"/>
      <c r="IUR37" s="267"/>
      <c r="IUS37" s="267"/>
      <c r="IUT37" s="267"/>
      <c r="IUU37" s="267"/>
      <c r="IUV37" s="267"/>
      <c r="IUW37" s="267"/>
      <c r="IUX37" s="267"/>
      <c r="IUY37" s="267"/>
      <c r="IUZ37" s="267"/>
      <c r="IVA37" s="267"/>
      <c r="IVB37" s="267"/>
      <c r="IVC37" s="267"/>
      <c r="IVD37" s="267"/>
      <c r="IVE37" s="267"/>
      <c r="IVF37" s="267"/>
      <c r="IVG37" s="267"/>
      <c r="IVH37" s="267"/>
      <c r="IVI37" s="267"/>
      <c r="IVJ37" s="267"/>
      <c r="IVK37" s="267"/>
      <c r="IVL37" s="267"/>
      <c r="IVM37" s="267"/>
      <c r="IVN37" s="267"/>
      <c r="IVO37" s="267"/>
      <c r="IVP37" s="267"/>
      <c r="IVQ37" s="267"/>
      <c r="IVR37" s="267"/>
      <c r="IVS37" s="267"/>
      <c r="IVT37" s="267"/>
      <c r="IVU37" s="267"/>
      <c r="IVV37" s="267"/>
      <c r="IVW37" s="267"/>
      <c r="IVX37" s="267"/>
      <c r="IVY37" s="267"/>
      <c r="IVZ37" s="267"/>
      <c r="IWA37" s="267"/>
      <c r="IWB37" s="267"/>
      <c r="IWC37" s="267"/>
      <c r="IWD37" s="267"/>
      <c r="IWE37" s="267"/>
      <c r="IWF37" s="267"/>
      <c r="IWG37" s="267"/>
      <c r="IWH37" s="267"/>
      <c r="IWI37" s="267"/>
      <c r="IWJ37" s="267"/>
      <c r="IWK37" s="267"/>
      <c r="IWL37" s="267"/>
      <c r="IWM37" s="267"/>
      <c r="IWN37" s="267"/>
      <c r="IWO37" s="267"/>
      <c r="IWP37" s="267"/>
      <c r="IWQ37" s="267"/>
      <c r="IWR37" s="267"/>
      <c r="IWS37" s="267"/>
      <c r="IWT37" s="267"/>
      <c r="IWU37" s="267"/>
      <c r="IWV37" s="267"/>
      <c r="IWW37" s="267"/>
      <c r="IWX37" s="267"/>
      <c r="IWY37" s="267"/>
      <c r="IWZ37" s="267"/>
      <c r="IXA37" s="267"/>
      <c r="IXB37" s="267"/>
      <c r="IXC37" s="267"/>
      <c r="IXD37" s="267"/>
      <c r="IXE37" s="267"/>
      <c r="IXF37" s="267"/>
      <c r="IXG37" s="267"/>
      <c r="IXH37" s="267"/>
      <c r="IXI37" s="267"/>
      <c r="IXJ37" s="267"/>
      <c r="IXK37" s="267"/>
      <c r="IXL37" s="267"/>
      <c r="IXM37" s="267"/>
      <c r="IXN37" s="267"/>
      <c r="IXO37" s="267"/>
      <c r="IXP37" s="267"/>
      <c r="IXQ37" s="267"/>
      <c r="IXR37" s="267"/>
      <c r="IXS37" s="267"/>
      <c r="IXT37" s="267"/>
      <c r="IXU37" s="267"/>
      <c r="IXV37" s="267"/>
      <c r="IXW37" s="267"/>
      <c r="IXX37" s="267"/>
      <c r="IXY37" s="267"/>
      <c r="IXZ37" s="267"/>
      <c r="IYA37" s="267"/>
      <c r="IYB37" s="267"/>
      <c r="IYC37" s="267"/>
      <c r="IYD37" s="267"/>
      <c r="IYE37" s="267"/>
      <c r="IYF37" s="267"/>
      <c r="IYG37" s="267"/>
      <c r="IYH37" s="267"/>
      <c r="IYI37" s="267"/>
      <c r="IYJ37" s="267"/>
      <c r="IYK37" s="267"/>
      <c r="IYL37" s="267"/>
      <c r="IYM37" s="267"/>
      <c r="IYN37" s="267"/>
      <c r="IYO37" s="267"/>
      <c r="IYP37" s="267"/>
      <c r="IYQ37" s="267"/>
      <c r="IYR37" s="267"/>
      <c r="IYS37" s="267"/>
      <c r="IYT37" s="267"/>
      <c r="IYU37" s="267"/>
      <c r="IYV37" s="267"/>
      <c r="IYW37" s="267"/>
      <c r="IYX37" s="267"/>
      <c r="IYY37" s="267"/>
      <c r="IYZ37" s="267"/>
      <c r="IZA37" s="267"/>
      <c r="IZB37" s="267"/>
      <c r="IZC37" s="267"/>
      <c r="IZD37" s="267"/>
      <c r="IZE37" s="267"/>
      <c r="IZF37" s="267"/>
      <c r="IZG37" s="267"/>
      <c r="IZH37" s="267"/>
      <c r="IZI37" s="267"/>
      <c r="IZJ37" s="267"/>
      <c r="IZK37" s="267"/>
      <c r="IZL37" s="267"/>
      <c r="IZM37" s="267"/>
      <c r="IZN37" s="267"/>
      <c r="IZO37" s="267"/>
      <c r="IZP37" s="267"/>
      <c r="IZQ37" s="267"/>
      <c r="IZR37" s="267"/>
      <c r="IZS37" s="267"/>
      <c r="IZT37" s="267"/>
      <c r="IZU37" s="267"/>
      <c r="IZV37" s="267"/>
      <c r="IZW37" s="267"/>
      <c r="IZX37" s="267"/>
      <c r="IZY37" s="267"/>
      <c r="IZZ37" s="267"/>
      <c r="JAA37" s="267"/>
      <c r="JAB37" s="267"/>
      <c r="JAC37" s="267"/>
      <c r="JAD37" s="267"/>
      <c r="JAE37" s="267"/>
      <c r="JAF37" s="267"/>
      <c r="JAG37" s="267"/>
      <c r="JAH37" s="267"/>
      <c r="JAI37" s="267"/>
      <c r="JAJ37" s="267"/>
      <c r="JAK37" s="267"/>
      <c r="JAL37" s="267"/>
      <c r="JAM37" s="267"/>
      <c r="JAN37" s="267"/>
      <c r="JAO37" s="267"/>
      <c r="JAP37" s="267"/>
      <c r="JAQ37" s="267"/>
      <c r="JAR37" s="267"/>
      <c r="JAS37" s="267"/>
      <c r="JAT37" s="267"/>
      <c r="JAU37" s="267"/>
      <c r="JAV37" s="267"/>
      <c r="JAW37" s="267"/>
      <c r="JAX37" s="267"/>
      <c r="JAY37" s="267"/>
      <c r="JAZ37" s="267"/>
      <c r="JBA37" s="267"/>
      <c r="JBB37" s="267"/>
      <c r="JBC37" s="267"/>
      <c r="JBD37" s="267"/>
      <c r="JBE37" s="267"/>
      <c r="JBF37" s="267"/>
      <c r="JBG37" s="267"/>
      <c r="JBH37" s="267"/>
      <c r="JBI37" s="267"/>
      <c r="JBJ37" s="267"/>
      <c r="JBK37" s="267"/>
      <c r="JBL37" s="267"/>
      <c r="JBM37" s="267"/>
      <c r="JBN37" s="267"/>
      <c r="JBO37" s="267"/>
      <c r="JBP37" s="267"/>
      <c r="JBQ37" s="267"/>
      <c r="JBR37" s="267"/>
      <c r="JBS37" s="267"/>
      <c r="JBT37" s="267"/>
      <c r="JBU37" s="267"/>
      <c r="JBV37" s="267"/>
      <c r="JBW37" s="267"/>
      <c r="JBX37" s="267"/>
      <c r="JBY37" s="267"/>
      <c r="JBZ37" s="267"/>
      <c r="JCA37" s="267"/>
      <c r="JCB37" s="267"/>
      <c r="JCC37" s="267"/>
      <c r="JCD37" s="267"/>
      <c r="JCE37" s="267"/>
      <c r="JCF37" s="267"/>
      <c r="JCG37" s="267"/>
      <c r="JCH37" s="267"/>
      <c r="JCI37" s="267"/>
      <c r="JCJ37" s="267"/>
      <c r="JCK37" s="267"/>
      <c r="JCL37" s="267"/>
      <c r="JCM37" s="267"/>
      <c r="JCN37" s="267"/>
      <c r="JCO37" s="267"/>
      <c r="JCP37" s="267"/>
      <c r="JCQ37" s="267"/>
      <c r="JCR37" s="267"/>
      <c r="JCS37" s="267"/>
      <c r="JCT37" s="267"/>
      <c r="JCU37" s="267"/>
      <c r="JCV37" s="267"/>
      <c r="JCW37" s="267"/>
      <c r="JCX37" s="267"/>
      <c r="JCY37" s="267"/>
      <c r="JCZ37" s="267"/>
      <c r="JDA37" s="267"/>
      <c r="JDB37" s="267"/>
      <c r="JDC37" s="267"/>
      <c r="JDD37" s="267"/>
      <c r="JDE37" s="267"/>
      <c r="JDF37" s="267"/>
      <c r="JDG37" s="267"/>
      <c r="JDH37" s="267"/>
      <c r="JDI37" s="267"/>
      <c r="JDJ37" s="267"/>
      <c r="JDK37" s="267"/>
      <c r="JDL37" s="267"/>
      <c r="JDM37" s="267"/>
      <c r="JDN37" s="267"/>
      <c r="JDO37" s="267"/>
      <c r="JDP37" s="267"/>
      <c r="JDQ37" s="267"/>
      <c r="JDR37" s="267"/>
      <c r="JDS37" s="267"/>
      <c r="JDT37" s="267"/>
      <c r="JDU37" s="267"/>
      <c r="JDV37" s="267"/>
      <c r="JDW37" s="267"/>
      <c r="JDX37" s="267"/>
      <c r="JDY37" s="267"/>
      <c r="JDZ37" s="267"/>
      <c r="JEA37" s="267"/>
      <c r="JEB37" s="267"/>
      <c r="JEC37" s="267"/>
      <c r="JED37" s="267"/>
      <c r="JEE37" s="267"/>
      <c r="JEF37" s="267"/>
      <c r="JEG37" s="267"/>
      <c r="JEH37" s="267"/>
      <c r="JEI37" s="267"/>
      <c r="JEJ37" s="267"/>
      <c r="JEK37" s="267"/>
      <c r="JEL37" s="267"/>
      <c r="JEM37" s="267"/>
      <c r="JEN37" s="267"/>
      <c r="JEO37" s="267"/>
      <c r="JEP37" s="267"/>
      <c r="JEQ37" s="267"/>
      <c r="JER37" s="267"/>
      <c r="JES37" s="267"/>
      <c r="JET37" s="267"/>
      <c r="JEU37" s="267"/>
      <c r="JEV37" s="267"/>
      <c r="JEW37" s="267"/>
      <c r="JEX37" s="267"/>
      <c r="JEY37" s="267"/>
      <c r="JEZ37" s="267"/>
      <c r="JFA37" s="267"/>
      <c r="JFB37" s="267"/>
      <c r="JFC37" s="267"/>
      <c r="JFD37" s="267"/>
      <c r="JFE37" s="267"/>
      <c r="JFF37" s="267"/>
      <c r="JFG37" s="267"/>
      <c r="JFH37" s="267"/>
      <c r="JFI37" s="267"/>
      <c r="JFJ37" s="267"/>
      <c r="JFK37" s="267"/>
      <c r="JFL37" s="267"/>
      <c r="JFM37" s="267"/>
      <c r="JFN37" s="267"/>
      <c r="JFO37" s="267"/>
      <c r="JFP37" s="267"/>
      <c r="JFQ37" s="267"/>
      <c r="JFR37" s="267"/>
      <c r="JFS37" s="267"/>
      <c r="JFT37" s="267"/>
      <c r="JFU37" s="267"/>
      <c r="JFV37" s="267"/>
      <c r="JFW37" s="267"/>
      <c r="JFX37" s="267"/>
      <c r="JFY37" s="267"/>
      <c r="JFZ37" s="267"/>
      <c r="JGA37" s="267"/>
      <c r="JGB37" s="267"/>
      <c r="JGC37" s="267"/>
      <c r="JGD37" s="267"/>
      <c r="JGE37" s="267"/>
      <c r="JGF37" s="267"/>
      <c r="JGG37" s="267"/>
      <c r="JGH37" s="267"/>
      <c r="JGI37" s="267"/>
      <c r="JGJ37" s="267"/>
      <c r="JGK37" s="267"/>
      <c r="JGL37" s="267"/>
      <c r="JGM37" s="267"/>
      <c r="JGN37" s="267"/>
      <c r="JGO37" s="267"/>
      <c r="JGP37" s="267"/>
      <c r="JGQ37" s="267"/>
      <c r="JGR37" s="267"/>
      <c r="JGS37" s="267"/>
      <c r="JGT37" s="267"/>
      <c r="JGU37" s="267"/>
      <c r="JGV37" s="267"/>
      <c r="JGW37" s="267"/>
      <c r="JGX37" s="267"/>
      <c r="JGY37" s="267"/>
      <c r="JGZ37" s="267"/>
      <c r="JHA37" s="267"/>
      <c r="JHB37" s="267"/>
      <c r="JHC37" s="267"/>
      <c r="JHD37" s="267"/>
      <c r="JHE37" s="267"/>
      <c r="JHF37" s="267"/>
      <c r="JHG37" s="267"/>
      <c r="JHH37" s="267"/>
      <c r="JHI37" s="267"/>
      <c r="JHJ37" s="267"/>
      <c r="JHK37" s="267"/>
      <c r="JHL37" s="267"/>
      <c r="JHM37" s="267"/>
      <c r="JHN37" s="267"/>
      <c r="JHO37" s="267"/>
      <c r="JHP37" s="267"/>
      <c r="JHQ37" s="267"/>
      <c r="JHR37" s="267"/>
      <c r="JHS37" s="267"/>
      <c r="JHT37" s="267"/>
      <c r="JHU37" s="267"/>
      <c r="JHV37" s="267"/>
      <c r="JHW37" s="267"/>
      <c r="JHX37" s="267"/>
      <c r="JHY37" s="267"/>
      <c r="JHZ37" s="267"/>
      <c r="JIA37" s="267"/>
      <c r="JIB37" s="267"/>
      <c r="JIC37" s="267"/>
      <c r="JID37" s="267"/>
      <c r="JIE37" s="267"/>
      <c r="JIF37" s="267"/>
      <c r="JIG37" s="267"/>
      <c r="JIH37" s="267"/>
      <c r="JII37" s="267"/>
      <c r="JIJ37" s="267"/>
      <c r="JIK37" s="267"/>
      <c r="JIL37" s="267"/>
      <c r="JIM37" s="267"/>
      <c r="JIN37" s="267"/>
      <c r="JIO37" s="267"/>
      <c r="JIP37" s="267"/>
      <c r="JIQ37" s="267"/>
      <c r="JIR37" s="267"/>
      <c r="JIS37" s="267"/>
      <c r="JIT37" s="267"/>
      <c r="JIU37" s="267"/>
      <c r="JIV37" s="267"/>
      <c r="JIW37" s="267"/>
      <c r="JIX37" s="267"/>
      <c r="JIY37" s="267"/>
      <c r="JIZ37" s="267"/>
      <c r="JJA37" s="267"/>
      <c r="JJB37" s="267"/>
      <c r="JJC37" s="267"/>
      <c r="JJD37" s="267"/>
      <c r="JJE37" s="267"/>
      <c r="JJF37" s="267"/>
      <c r="JJG37" s="267"/>
      <c r="JJH37" s="267"/>
      <c r="JJI37" s="267"/>
      <c r="JJJ37" s="267"/>
      <c r="JJK37" s="267"/>
      <c r="JJL37" s="267"/>
      <c r="JJM37" s="267"/>
      <c r="JJN37" s="267"/>
      <c r="JJO37" s="267"/>
      <c r="JJP37" s="267"/>
      <c r="JJQ37" s="267"/>
      <c r="JJR37" s="267"/>
      <c r="JJS37" s="267"/>
      <c r="JJT37" s="267"/>
      <c r="JJU37" s="267"/>
      <c r="JJV37" s="267"/>
      <c r="JJW37" s="267"/>
      <c r="JJX37" s="267"/>
      <c r="JJY37" s="267"/>
      <c r="JJZ37" s="267"/>
      <c r="JKA37" s="267"/>
      <c r="JKB37" s="267"/>
      <c r="JKC37" s="267"/>
      <c r="JKD37" s="267"/>
      <c r="JKE37" s="267"/>
      <c r="JKF37" s="267"/>
      <c r="JKG37" s="267"/>
      <c r="JKH37" s="267"/>
      <c r="JKI37" s="267"/>
      <c r="JKJ37" s="267"/>
      <c r="JKK37" s="267"/>
      <c r="JKL37" s="267"/>
      <c r="JKM37" s="267"/>
      <c r="JKN37" s="267"/>
      <c r="JKO37" s="267"/>
      <c r="JKP37" s="267"/>
      <c r="JKQ37" s="267"/>
      <c r="JKR37" s="267"/>
      <c r="JKS37" s="267"/>
      <c r="JKT37" s="267"/>
      <c r="JKU37" s="267"/>
      <c r="JKV37" s="267"/>
      <c r="JKW37" s="267"/>
      <c r="JKX37" s="267"/>
      <c r="JKY37" s="267"/>
      <c r="JKZ37" s="267"/>
      <c r="JLA37" s="267"/>
      <c r="JLB37" s="267"/>
      <c r="JLC37" s="267"/>
      <c r="JLD37" s="267"/>
      <c r="JLE37" s="267"/>
      <c r="JLF37" s="267"/>
      <c r="JLG37" s="267"/>
      <c r="JLH37" s="267"/>
      <c r="JLI37" s="267"/>
      <c r="JLJ37" s="267"/>
      <c r="JLK37" s="267"/>
      <c r="JLL37" s="267"/>
      <c r="JLM37" s="267"/>
      <c r="JLN37" s="267"/>
      <c r="JLO37" s="267"/>
      <c r="JLP37" s="267"/>
      <c r="JLQ37" s="267"/>
      <c r="JLR37" s="267"/>
      <c r="JLS37" s="267"/>
      <c r="JLT37" s="267"/>
      <c r="JLU37" s="267"/>
      <c r="JLV37" s="267"/>
      <c r="JLW37" s="267"/>
      <c r="JLX37" s="267"/>
      <c r="JLY37" s="267"/>
      <c r="JLZ37" s="267"/>
      <c r="JMA37" s="267"/>
      <c r="JMB37" s="267"/>
      <c r="JMC37" s="267"/>
      <c r="JMD37" s="267"/>
      <c r="JME37" s="267"/>
      <c r="JMF37" s="267"/>
      <c r="JMG37" s="267"/>
      <c r="JMH37" s="267"/>
      <c r="JMI37" s="267"/>
      <c r="JMJ37" s="267"/>
      <c r="JMK37" s="267"/>
      <c r="JML37" s="267"/>
      <c r="JMM37" s="267"/>
      <c r="JMN37" s="267"/>
      <c r="JMO37" s="267"/>
      <c r="JMP37" s="267"/>
      <c r="JMQ37" s="267"/>
      <c r="JMR37" s="267"/>
      <c r="JMS37" s="267"/>
      <c r="JMT37" s="267"/>
      <c r="JMU37" s="267"/>
      <c r="JMV37" s="267"/>
      <c r="JMW37" s="267"/>
      <c r="JMX37" s="267"/>
      <c r="JMY37" s="267"/>
      <c r="JMZ37" s="267"/>
      <c r="JNA37" s="267"/>
      <c r="JNB37" s="267"/>
      <c r="JNC37" s="267"/>
      <c r="JND37" s="267"/>
      <c r="JNE37" s="267"/>
      <c r="JNF37" s="267"/>
      <c r="JNG37" s="267"/>
      <c r="JNH37" s="267"/>
      <c r="JNI37" s="267"/>
      <c r="JNJ37" s="267"/>
      <c r="JNK37" s="267"/>
      <c r="JNL37" s="267"/>
      <c r="JNM37" s="267"/>
      <c r="JNN37" s="267"/>
      <c r="JNO37" s="267"/>
      <c r="JNP37" s="267"/>
      <c r="JNQ37" s="267"/>
      <c r="JNR37" s="267"/>
      <c r="JNS37" s="267"/>
      <c r="JNT37" s="267"/>
      <c r="JNU37" s="267"/>
      <c r="JNV37" s="267"/>
      <c r="JNW37" s="267"/>
      <c r="JNX37" s="267"/>
      <c r="JNY37" s="267"/>
      <c r="JNZ37" s="267"/>
      <c r="JOA37" s="267"/>
      <c r="JOB37" s="267"/>
      <c r="JOC37" s="267"/>
      <c r="JOD37" s="267"/>
      <c r="JOE37" s="267"/>
      <c r="JOF37" s="267"/>
      <c r="JOG37" s="267"/>
      <c r="JOH37" s="267"/>
      <c r="JOI37" s="267"/>
      <c r="JOJ37" s="267"/>
      <c r="JOK37" s="267"/>
      <c r="JOL37" s="267"/>
      <c r="JOM37" s="267"/>
      <c r="JON37" s="267"/>
      <c r="JOO37" s="267"/>
      <c r="JOP37" s="267"/>
      <c r="JOQ37" s="267"/>
      <c r="JOR37" s="267"/>
      <c r="JOS37" s="267"/>
      <c r="JOT37" s="267"/>
      <c r="JOU37" s="267"/>
      <c r="JOV37" s="267"/>
      <c r="JOW37" s="267"/>
      <c r="JOX37" s="267"/>
      <c r="JOY37" s="267"/>
      <c r="JOZ37" s="267"/>
      <c r="JPA37" s="267"/>
      <c r="JPB37" s="267"/>
      <c r="JPC37" s="267"/>
      <c r="JPD37" s="267"/>
      <c r="JPE37" s="267"/>
      <c r="JPF37" s="267"/>
      <c r="JPG37" s="267"/>
      <c r="JPH37" s="267"/>
      <c r="JPI37" s="267"/>
      <c r="JPJ37" s="267"/>
      <c r="JPK37" s="267"/>
      <c r="JPL37" s="267"/>
      <c r="JPM37" s="267"/>
      <c r="JPN37" s="267"/>
      <c r="JPO37" s="267"/>
      <c r="JPP37" s="267"/>
      <c r="JPQ37" s="267"/>
      <c r="JPR37" s="267"/>
      <c r="JPS37" s="267"/>
      <c r="JPT37" s="267"/>
      <c r="JPU37" s="267"/>
      <c r="JPV37" s="267"/>
      <c r="JPW37" s="267"/>
      <c r="JPX37" s="267"/>
      <c r="JPY37" s="267"/>
      <c r="JPZ37" s="267"/>
      <c r="JQA37" s="267"/>
      <c r="JQB37" s="267"/>
      <c r="JQC37" s="267"/>
      <c r="JQD37" s="267"/>
      <c r="JQE37" s="267"/>
      <c r="JQF37" s="267"/>
      <c r="JQG37" s="267"/>
      <c r="JQH37" s="267"/>
      <c r="JQI37" s="267"/>
      <c r="JQJ37" s="267"/>
      <c r="JQK37" s="267"/>
      <c r="JQL37" s="267"/>
      <c r="JQM37" s="267"/>
      <c r="JQN37" s="267"/>
      <c r="JQO37" s="267"/>
      <c r="JQP37" s="267"/>
      <c r="JQQ37" s="267"/>
      <c r="JQR37" s="267"/>
      <c r="JQS37" s="267"/>
      <c r="JQT37" s="267"/>
      <c r="JQU37" s="267"/>
      <c r="JQV37" s="267"/>
      <c r="JQW37" s="267"/>
      <c r="JQX37" s="267"/>
      <c r="JQY37" s="267"/>
      <c r="JQZ37" s="267"/>
      <c r="JRA37" s="267"/>
      <c r="JRB37" s="267"/>
      <c r="JRC37" s="267"/>
      <c r="JRD37" s="267"/>
      <c r="JRE37" s="267"/>
      <c r="JRF37" s="267"/>
      <c r="JRG37" s="267"/>
      <c r="JRH37" s="267"/>
      <c r="JRI37" s="267"/>
      <c r="JRJ37" s="267"/>
      <c r="JRK37" s="267"/>
      <c r="JRL37" s="267"/>
      <c r="JRM37" s="267"/>
      <c r="JRN37" s="267"/>
      <c r="JRO37" s="267"/>
      <c r="JRP37" s="267"/>
      <c r="JRQ37" s="267"/>
      <c r="JRR37" s="267"/>
      <c r="JRS37" s="267"/>
      <c r="JRT37" s="267"/>
      <c r="JRU37" s="267"/>
      <c r="JRV37" s="267"/>
      <c r="JRW37" s="267"/>
      <c r="JRX37" s="267"/>
      <c r="JRY37" s="267"/>
      <c r="JRZ37" s="267"/>
      <c r="JSA37" s="267"/>
      <c r="JSB37" s="267"/>
      <c r="JSC37" s="267"/>
      <c r="JSD37" s="267"/>
      <c r="JSE37" s="267"/>
      <c r="JSF37" s="267"/>
      <c r="JSG37" s="267"/>
      <c r="JSH37" s="267"/>
      <c r="JSI37" s="267"/>
      <c r="JSJ37" s="267"/>
      <c r="JSK37" s="267"/>
      <c r="JSL37" s="267"/>
      <c r="JSM37" s="267"/>
      <c r="JSN37" s="267"/>
      <c r="JSO37" s="267"/>
      <c r="JSP37" s="267"/>
      <c r="JSQ37" s="267"/>
      <c r="JSR37" s="267"/>
      <c r="JSS37" s="267"/>
      <c r="JST37" s="267"/>
      <c r="JSU37" s="267"/>
      <c r="JSV37" s="267"/>
      <c r="JSW37" s="267"/>
      <c r="JSX37" s="267"/>
      <c r="JSY37" s="267"/>
      <c r="JSZ37" s="267"/>
      <c r="JTA37" s="267"/>
      <c r="JTB37" s="267"/>
      <c r="JTC37" s="267"/>
      <c r="JTD37" s="267"/>
      <c r="JTE37" s="267"/>
      <c r="JTF37" s="267"/>
      <c r="JTG37" s="267"/>
      <c r="JTH37" s="267"/>
      <c r="JTI37" s="267"/>
      <c r="JTJ37" s="267"/>
      <c r="JTK37" s="267"/>
      <c r="JTL37" s="267"/>
      <c r="JTM37" s="267"/>
      <c r="JTN37" s="267"/>
      <c r="JTO37" s="267"/>
      <c r="JTP37" s="267"/>
      <c r="JTQ37" s="267"/>
      <c r="JTR37" s="267"/>
      <c r="JTS37" s="267"/>
      <c r="JTT37" s="267"/>
      <c r="JTU37" s="267"/>
      <c r="JTV37" s="267"/>
      <c r="JTW37" s="267"/>
      <c r="JTX37" s="267"/>
      <c r="JTY37" s="267"/>
      <c r="JTZ37" s="267"/>
      <c r="JUA37" s="267"/>
      <c r="JUB37" s="267"/>
      <c r="JUC37" s="267"/>
      <c r="JUD37" s="267"/>
      <c r="JUE37" s="267"/>
      <c r="JUF37" s="267"/>
      <c r="JUG37" s="267"/>
      <c r="JUH37" s="267"/>
      <c r="JUI37" s="267"/>
      <c r="JUJ37" s="267"/>
      <c r="JUK37" s="267"/>
      <c r="JUL37" s="267"/>
      <c r="JUM37" s="267"/>
      <c r="JUN37" s="267"/>
      <c r="JUO37" s="267"/>
      <c r="JUP37" s="267"/>
      <c r="JUQ37" s="267"/>
      <c r="JUR37" s="267"/>
      <c r="JUS37" s="267"/>
      <c r="JUT37" s="267"/>
      <c r="JUU37" s="267"/>
      <c r="JUV37" s="267"/>
      <c r="JUW37" s="267"/>
      <c r="JUX37" s="267"/>
      <c r="JUY37" s="267"/>
      <c r="JUZ37" s="267"/>
      <c r="JVA37" s="267"/>
      <c r="JVB37" s="267"/>
      <c r="JVC37" s="267"/>
      <c r="JVD37" s="267"/>
      <c r="JVE37" s="267"/>
      <c r="JVF37" s="267"/>
      <c r="JVG37" s="267"/>
      <c r="JVH37" s="267"/>
      <c r="JVI37" s="267"/>
      <c r="JVJ37" s="267"/>
      <c r="JVK37" s="267"/>
      <c r="JVL37" s="267"/>
      <c r="JVM37" s="267"/>
      <c r="JVN37" s="267"/>
      <c r="JVO37" s="267"/>
      <c r="JVP37" s="267"/>
      <c r="JVQ37" s="267"/>
      <c r="JVR37" s="267"/>
      <c r="JVS37" s="267"/>
      <c r="JVT37" s="267"/>
      <c r="JVU37" s="267"/>
      <c r="JVV37" s="267"/>
      <c r="JVW37" s="267"/>
      <c r="JVX37" s="267"/>
      <c r="JVY37" s="267"/>
      <c r="JVZ37" s="267"/>
      <c r="JWA37" s="267"/>
      <c r="JWB37" s="267"/>
      <c r="JWC37" s="267"/>
      <c r="JWD37" s="267"/>
      <c r="JWE37" s="267"/>
      <c r="JWF37" s="267"/>
      <c r="JWG37" s="267"/>
      <c r="JWH37" s="267"/>
      <c r="JWI37" s="267"/>
      <c r="JWJ37" s="267"/>
      <c r="JWK37" s="267"/>
      <c r="JWL37" s="267"/>
      <c r="JWM37" s="267"/>
      <c r="JWN37" s="267"/>
      <c r="JWO37" s="267"/>
      <c r="JWP37" s="267"/>
      <c r="JWQ37" s="267"/>
      <c r="JWR37" s="267"/>
      <c r="JWS37" s="267"/>
      <c r="JWT37" s="267"/>
      <c r="JWU37" s="267"/>
      <c r="JWV37" s="267"/>
      <c r="JWW37" s="267"/>
      <c r="JWX37" s="267"/>
      <c r="JWY37" s="267"/>
      <c r="JWZ37" s="267"/>
      <c r="JXA37" s="267"/>
      <c r="JXB37" s="267"/>
      <c r="JXC37" s="267"/>
      <c r="JXD37" s="267"/>
      <c r="JXE37" s="267"/>
      <c r="JXF37" s="267"/>
      <c r="JXG37" s="267"/>
      <c r="JXH37" s="267"/>
      <c r="JXI37" s="267"/>
      <c r="JXJ37" s="267"/>
      <c r="JXK37" s="267"/>
      <c r="JXL37" s="267"/>
      <c r="JXM37" s="267"/>
      <c r="JXN37" s="267"/>
      <c r="JXO37" s="267"/>
      <c r="JXP37" s="267"/>
      <c r="JXQ37" s="267"/>
      <c r="JXR37" s="267"/>
      <c r="JXS37" s="267"/>
      <c r="JXT37" s="267"/>
      <c r="JXU37" s="267"/>
      <c r="JXV37" s="267"/>
      <c r="JXW37" s="267"/>
      <c r="JXX37" s="267"/>
      <c r="JXY37" s="267"/>
      <c r="JXZ37" s="267"/>
      <c r="JYA37" s="267"/>
      <c r="JYB37" s="267"/>
      <c r="JYC37" s="267"/>
      <c r="JYD37" s="267"/>
      <c r="JYE37" s="267"/>
      <c r="JYF37" s="267"/>
      <c r="JYG37" s="267"/>
      <c r="JYH37" s="267"/>
      <c r="JYI37" s="267"/>
      <c r="JYJ37" s="267"/>
      <c r="JYK37" s="267"/>
      <c r="JYL37" s="267"/>
      <c r="JYM37" s="267"/>
      <c r="JYN37" s="267"/>
      <c r="JYO37" s="267"/>
      <c r="JYP37" s="267"/>
      <c r="JYQ37" s="267"/>
      <c r="JYR37" s="267"/>
      <c r="JYS37" s="267"/>
      <c r="JYT37" s="267"/>
      <c r="JYU37" s="267"/>
      <c r="JYV37" s="267"/>
      <c r="JYW37" s="267"/>
      <c r="JYX37" s="267"/>
      <c r="JYY37" s="267"/>
      <c r="JYZ37" s="267"/>
      <c r="JZA37" s="267"/>
      <c r="JZB37" s="267"/>
      <c r="JZC37" s="267"/>
      <c r="JZD37" s="267"/>
      <c r="JZE37" s="267"/>
      <c r="JZF37" s="267"/>
      <c r="JZG37" s="267"/>
      <c r="JZH37" s="267"/>
      <c r="JZI37" s="267"/>
      <c r="JZJ37" s="267"/>
      <c r="JZK37" s="267"/>
      <c r="JZL37" s="267"/>
      <c r="JZM37" s="267"/>
      <c r="JZN37" s="267"/>
      <c r="JZO37" s="267"/>
      <c r="JZP37" s="267"/>
      <c r="JZQ37" s="267"/>
      <c r="JZR37" s="267"/>
      <c r="JZS37" s="267"/>
      <c r="JZT37" s="267"/>
      <c r="JZU37" s="267"/>
      <c r="JZV37" s="267"/>
      <c r="JZW37" s="267"/>
      <c r="JZX37" s="267"/>
      <c r="JZY37" s="267"/>
      <c r="JZZ37" s="267"/>
      <c r="KAA37" s="267"/>
      <c r="KAB37" s="267"/>
      <c r="KAC37" s="267"/>
      <c r="KAD37" s="267"/>
      <c r="KAE37" s="267"/>
      <c r="KAF37" s="267"/>
      <c r="KAG37" s="267"/>
      <c r="KAH37" s="267"/>
      <c r="KAI37" s="267"/>
      <c r="KAJ37" s="267"/>
      <c r="KAK37" s="267"/>
      <c r="KAL37" s="267"/>
      <c r="KAM37" s="267"/>
      <c r="KAN37" s="267"/>
      <c r="KAO37" s="267"/>
      <c r="KAP37" s="267"/>
      <c r="KAQ37" s="267"/>
      <c r="KAR37" s="267"/>
      <c r="KAS37" s="267"/>
      <c r="KAT37" s="267"/>
      <c r="KAU37" s="267"/>
      <c r="KAV37" s="267"/>
      <c r="KAW37" s="267"/>
      <c r="KAX37" s="267"/>
      <c r="KAY37" s="267"/>
      <c r="KAZ37" s="267"/>
      <c r="KBA37" s="267"/>
      <c r="KBB37" s="267"/>
      <c r="KBC37" s="267"/>
      <c r="KBD37" s="267"/>
      <c r="KBE37" s="267"/>
      <c r="KBF37" s="267"/>
      <c r="KBG37" s="267"/>
      <c r="KBH37" s="267"/>
      <c r="KBI37" s="267"/>
      <c r="KBJ37" s="267"/>
      <c r="KBK37" s="267"/>
      <c r="KBL37" s="267"/>
      <c r="KBM37" s="267"/>
      <c r="KBN37" s="267"/>
      <c r="KBO37" s="267"/>
      <c r="KBP37" s="267"/>
      <c r="KBQ37" s="267"/>
      <c r="KBR37" s="267"/>
      <c r="KBS37" s="267"/>
      <c r="KBT37" s="267"/>
      <c r="KBU37" s="267"/>
      <c r="KBV37" s="267"/>
      <c r="KBW37" s="267"/>
      <c r="KBX37" s="267"/>
      <c r="KBY37" s="267"/>
      <c r="KBZ37" s="267"/>
      <c r="KCA37" s="267"/>
      <c r="KCB37" s="267"/>
      <c r="KCC37" s="267"/>
      <c r="KCD37" s="267"/>
      <c r="KCE37" s="267"/>
      <c r="KCF37" s="267"/>
      <c r="KCG37" s="267"/>
      <c r="KCH37" s="267"/>
      <c r="KCI37" s="267"/>
      <c r="KCJ37" s="267"/>
      <c r="KCK37" s="267"/>
      <c r="KCL37" s="267"/>
      <c r="KCM37" s="267"/>
      <c r="KCN37" s="267"/>
      <c r="KCO37" s="267"/>
      <c r="KCP37" s="267"/>
      <c r="KCQ37" s="267"/>
      <c r="KCR37" s="267"/>
      <c r="KCS37" s="267"/>
      <c r="KCT37" s="267"/>
      <c r="KCU37" s="267"/>
      <c r="KCV37" s="267"/>
      <c r="KCW37" s="267"/>
      <c r="KCX37" s="267"/>
      <c r="KCY37" s="267"/>
      <c r="KCZ37" s="267"/>
      <c r="KDA37" s="267"/>
      <c r="KDB37" s="267"/>
      <c r="KDC37" s="267"/>
      <c r="KDD37" s="267"/>
      <c r="KDE37" s="267"/>
      <c r="KDF37" s="267"/>
      <c r="KDG37" s="267"/>
      <c r="KDH37" s="267"/>
      <c r="KDI37" s="267"/>
      <c r="KDJ37" s="267"/>
      <c r="KDK37" s="267"/>
      <c r="KDL37" s="267"/>
      <c r="KDM37" s="267"/>
      <c r="KDN37" s="267"/>
      <c r="KDO37" s="267"/>
      <c r="KDP37" s="267"/>
      <c r="KDQ37" s="267"/>
      <c r="KDR37" s="267"/>
      <c r="KDS37" s="267"/>
      <c r="KDT37" s="267"/>
      <c r="KDU37" s="267"/>
      <c r="KDV37" s="267"/>
      <c r="KDW37" s="267"/>
      <c r="KDX37" s="267"/>
      <c r="KDY37" s="267"/>
      <c r="KDZ37" s="267"/>
      <c r="KEA37" s="267"/>
      <c r="KEB37" s="267"/>
      <c r="KEC37" s="267"/>
      <c r="KED37" s="267"/>
      <c r="KEE37" s="267"/>
      <c r="KEF37" s="267"/>
      <c r="KEG37" s="267"/>
      <c r="KEH37" s="267"/>
      <c r="KEI37" s="267"/>
      <c r="KEJ37" s="267"/>
      <c r="KEK37" s="267"/>
      <c r="KEL37" s="267"/>
      <c r="KEM37" s="267"/>
      <c r="KEN37" s="267"/>
      <c r="KEO37" s="267"/>
      <c r="KEP37" s="267"/>
      <c r="KEQ37" s="267"/>
      <c r="KER37" s="267"/>
      <c r="KES37" s="267"/>
      <c r="KET37" s="267"/>
      <c r="KEU37" s="267"/>
      <c r="KEV37" s="267"/>
      <c r="KEW37" s="267"/>
      <c r="KEX37" s="267"/>
      <c r="KEY37" s="267"/>
      <c r="KEZ37" s="267"/>
      <c r="KFA37" s="267"/>
      <c r="KFB37" s="267"/>
      <c r="KFC37" s="267"/>
      <c r="KFD37" s="267"/>
      <c r="KFE37" s="267"/>
      <c r="KFF37" s="267"/>
      <c r="KFG37" s="267"/>
      <c r="KFH37" s="267"/>
      <c r="KFI37" s="267"/>
      <c r="KFJ37" s="267"/>
      <c r="KFK37" s="267"/>
      <c r="KFL37" s="267"/>
      <c r="KFM37" s="267"/>
      <c r="KFN37" s="267"/>
      <c r="KFO37" s="267"/>
      <c r="KFP37" s="267"/>
      <c r="KFQ37" s="267"/>
      <c r="KFR37" s="267"/>
      <c r="KFS37" s="267"/>
      <c r="KFT37" s="267"/>
      <c r="KFU37" s="267"/>
      <c r="KFV37" s="267"/>
      <c r="KFW37" s="267"/>
      <c r="KFX37" s="267"/>
      <c r="KFY37" s="267"/>
      <c r="KFZ37" s="267"/>
      <c r="KGA37" s="267"/>
      <c r="KGB37" s="267"/>
      <c r="KGC37" s="267"/>
      <c r="KGD37" s="267"/>
      <c r="KGE37" s="267"/>
      <c r="KGF37" s="267"/>
      <c r="KGG37" s="267"/>
      <c r="KGH37" s="267"/>
      <c r="KGI37" s="267"/>
      <c r="KGJ37" s="267"/>
      <c r="KGK37" s="267"/>
      <c r="KGL37" s="267"/>
      <c r="KGM37" s="267"/>
      <c r="KGN37" s="267"/>
      <c r="KGO37" s="267"/>
      <c r="KGP37" s="267"/>
      <c r="KGQ37" s="267"/>
      <c r="KGR37" s="267"/>
      <c r="KGS37" s="267"/>
      <c r="KGT37" s="267"/>
      <c r="KGU37" s="267"/>
      <c r="KGV37" s="267"/>
      <c r="KGW37" s="267"/>
      <c r="KGX37" s="267"/>
      <c r="KGY37" s="267"/>
      <c r="KGZ37" s="267"/>
      <c r="KHA37" s="267"/>
      <c r="KHB37" s="267"/>
      <c r="KHC37" s="267"/>
      <c r="KHD37" s="267"/>
      <c r="KHE37" s="267"/>
      <c r="KHF37" s="267"/>
      <c r="KHG37" s="267"/>
      <c r="KHH37" s="267"/>
      <c r="KHI37" s="267"/>
      <c r="KHJ37" s="267"/>
      <c r="KHK37" s="267"/>
      <c r="KHL37" s="267"/>
      <c r="KHM37" s="267"/>
      <c r="KHN37" s="267"/>
      <c r="KHO37" s="267"/>
      <c r="KHP37" s="267"/>
      <c r="KHQ37" s="267"/>
      <c r="KHR37" s="267"/>
      <c r="KHS37" s="267"/>
      <c r="KHT37" s="267"/>
      <c r="KHU37" s="267"/>
      <c r="KHV37" s="267"/>
      <c r="KHW37" s="267"/>
      <c r="KHX37" s="267"/>
      <c r="KHY37" s="267"/>
      <c r="KHZ37" s="267"/>
      <c r="KIA37" s="267"/>
      <c r="KIB37" s="267"/>
      <c r="KIC37" s="267"/>
      <c r="KID37" s="267"/>
      <c r="KIE37" s="267"/>
      <c r="KIF37" s="267"/>
      <c r="KIG37" s="267"/>
      <c r="KIH37" s="267"/>
      <c r="KII37" s="267"/>
      <c r="KIJ37" s="267"/>
      <c r="KIK37" s="267"/>
      <c r="KIL37" s="267"/>
      <c r="KIM37" s="267"/>
      <c r="KIN37" s="267"/>
      <c r="KIO37" s="267"/>
      <c r="KIP37" s="267"/>
      <c r="KIQ37" s="267"/>
      <c r="KIR37" s="267"/>
      <c r="KIS37" s="267"/>
      <c r="KIT37" s="267"/>
      <c r="KIU37" s="267"/>
      <c r="KIV37" s="267"/>
      <c r="KIW37" s="267"/>
      <c r="KIX37" s="267"/>
      <c r="KIY37" s="267"/>
      <c r="KIZ37" s="267"/>
      <c r="KJA37" s="267"/>
      <c r="KJB37" s="267"/>
      <c r="KJC37" s="267"/>
      <c r="KJD37" s="267"/>
      <c r="KJE37" s="267"/>
      <c r="KJF37" s="267"/>
      <c r="KJG37" s="267"/>
      <c r="KJH37" s="267"/>
      <c r="KJI37" s="267"/>
      <c r="KJJ37" s="267"/>
      <c r="KJK37" s="267"/>
      <c r="KJL37" s="267"/>
      <c r="KJM37" s="267"/>
      <c r="KJN37" s="267"/>
      <c r="KJO37" s="267"/>
      <c r="KJP37" s="267"/>
      <c r="KJQ37" s="267"/>
      <c r="KJR37" s="267"/>
      <c r="KJS37" s="267"/>
      <c r="KJT37" s="267"/>
      <c r="KJU37" s="267"/>
      <c r="KJV37" s="267"/>
      <c r="KJW37" s="267"/>
      <c r="KJX37" s="267"/>
      <c r="KJY37" s="267"/>
      <c r="KJZ37" s="267"/>
      <c r="KKA37" s="267"/>
      <c r="KKB37" s="267"/>
      <c r="KKC37" s="267"/>
      <c r="KKD37" s="267"/>
      <c r="KKE37" s="267"/>
      <c r="KKF37" s="267"/>
      <c r="KKG37" s="267"/>
      <c r="KKH37" s="267"/>
      <c r="KKI37" s="267"/>
      <c r="KKJ37" s="267"/>
      <c r="KKK37" s="267"/>
      <c r="KKL37" s="267"/>
      <c r="KKM37" s="267"/>
      <c r="KKN37" s="267"/>
      <c r="KKO37" s="267"/>
      <c r="KKP37" s="267"/>
      <c r="KKQ37" s="267"/>
      <c r="KKR37" s="267"/>
      <c r="KKS37" s="267"/>
      <c r="KKT37" s="267"/>
      <c r="KKU37" s="267"/>
      <c r="KKV37" s="267"/>
      <c r="KKW37" s="267"/>
      <c r="KKX37" s="267"/>
      <c r="KKY37" s="267"/>
      <c r="KKZ37" s="267"/>
      <c r="KLA37" s="267"/>
      <c r="KLB37" s="267"/>
      <c r="KLC37" s="267"/>
      <c r="KLD37" s="267"/>
      <c r="KLE37" s="267"/>
      <c r="KLF37" s="267"/>
      <c r="KLG37" s="267"/>
      <c r="KLH37" s="267"/>
      <c r="KLI37" s="267"/>
      <c r="KLJ37" s="267"/>
      <c r="KLK37" s="267"/>
      <c r="KLL37" s="267"/>
      <c r="KLM37" s="267"/>
      <c r="KLN37" s="267"/>
      <c r="KLO37" s="267"/>
      <c r="KLP37" s="267"/>
      <c r="KLQ37" s="267"/>
      <c r="KLR37" s="267"/>
      <c r="KLS37" s="267"/>
      <c r="KLT37" s="267"/>
      <c r="KLU37" s="267"/>
      <c r="KLV37" s="267"/>
      <c r="KLW37" s="267"/>
      <c r="KLX37" s="267"/>
      <c r="KLY37" s="267"/>
      <c r="KLZ37" s="267"/>
      <c r="KMA37" s="267"/>
      <c r="KMB37" s="267"/>
      <c r="KMC37" s="267"/>
      <c r="KMD37" s="267"/>
      <c r="KME37" s="267"/>
      <c r="KMF37" s="267"/>
      <c r="KMG37" s="267"/>
      <c r="KMH37" s="267"/>
      <c r="KMI37" s="267"/>
      <c r="KMJ37" s="267"/>
      <c r="KMK37" s="267"/>
      <c r="KML37" s="267"/>
      <c r="KMM37" s="267"/>
      <c r="KMN37" s="267"/>
      <c r="KMO37" s="267"/>
      <c r="KMP37" s="267"/>
      <c r="KMQ37" s="267"/>
      <c r="KMR37" s="267"/>
      <c r="KMS37" s="267"/>
      <c r="KMT37" s="267"/>
      <c r="KMU37" s="267"/>
      <c r="KMV37" s="267"/>
      <c r="KMW37" s="267"/>
      <c r="KMX37" s="267"/>
      <c r="KMY37" s="267"/>
      <c r="KMZ37" s="267"/>
      <c r="KNA37" s="267"/>
      <c r="KNB37" s="267"/>
      <c r="KNC37" s="267"/>
      <c r="KND37" s="267"/>
      <c r="KNE37" s="267"/>
      <c r="KNF37" s="267"/>
      <c r="KNG37" s="267"/>
      <c r="KNH37" s="267"/>
      <c r="KNI37" s="267"/>
      <c r="KNJ37" s="267"/>
      <c r="KNK37" s="267"/>
      <c r="KNL37" s="267"/>
      <c r="KNM37" s="267"/>
      <c r="KNN37" s="267"/>
      <c r="KNO37" s="267"/>
      <c r="KNP37" s="267"/>
      <c r="KNQ37" s="267"/>
      <c r="KNR37" s="267"/>
      <c r="KNS37" s="267"/>
      <c r="KNT37" s="267"/>
      <c r="KNU37" s="267"/>
      <c r="KNV37" s="267"/>
      <c r="KNW37" s="267"/>
      <c r="KNX37" s="267"/>
      <c r="KNY37" s="267"/>
      <c r="KNZ37" s="267"/>
      <c r="KOA37" s="267"/>
      <c r="KOB37" s="267"/>
      <c r="KOC37" s="267"/>
      <c r="KOD37" s="267"/>
      <c r="KOE37" s="267"/>
      <c r="KOF37" s="267"/>
      <c r="KOG37" s="267"/>
      <c r="KOH37" s="267"/>
      <c r="KOI37" s="267"/>
      <c r="KOJ37" s="267"/>
      <c r="KOK37" s="267"/>
      <c r="KOL37" s="267"/>
      <c r="KOM37" s="267"/>
      <c r="KON37" s="267"/>
      <c r="KOO37" s="267"/>
      <c r="KOP37" s="267"/>
      <c r="KOQ37" s="267"/>
      <c r="KOR37" s="267"/>
      <c r="KOS37" s="267"/>
      <c r="KOT37" s="267"/>
      <c r="KOU37" s="267"/>
      <c r="KOV37" s="267"/>
      <c r="KOW37" s="267"/>
      <c r="KOX37" s="267"/>
      <c r="KOY37" s="267"/>
      <c r="KOZ37" s="267"/>
      <c r="KPA37" s="267"/>
      <c r="KPB37" s="267"/>
      <c r="KPC37" s="267"/>
      <c r="KPD37" s="267"/>
      <c r="KPE37" s="267"/>
      <c r="KPF37" s="267"/>
      <c r="KPG37" s="267"/>
      <c r="KPH37" s="267"/>
      <c r="KPI37" s="267"/>
      <c r="KPJ37" s="267"/>
      <c r="KPK37" s="267"/>
      <c r="KPL37" s="267"/>
      <c r="KPM37" s="267"/>
      <c r="KPN37" s="267"/>
      <c r="KPO37" s="267"/>
      <c r="KPP37" s="267"/>
      <c r="KPQ37" s="267"/>
      <c r="KPR37" s="267"/>
      <c r="KPS37" s="267"/>
      <c r="KPT37" s="267"/>
      <c r="KPU37" s="267"/>
      <c r="KPV37" s="267"/>
      <c r="KPW37" s="267"/>
      <c r="KPX37" s="267"/>
      <c r="KPY37" s="267"/>
      <c r="KPZ37" s="267"/>
      <c r="KQA37" s="267"/>
      <c r="KQB37" s="267"/>
      <c r="KQC37" s="267"/>
      <c r="KQD37" s="267"/>
      <c r="KQE37" s="267"/>
      <c r="KQF37" s="267"/>
      <c r="KQG37" s="267"/>
      <c r="KQH37" s="267"/>
      <c r="KQI37" s="267"/>
      <c r="KQJ37" s="267"/>
      <c r="KQK37" s="267"/>
      <c r="KQL37" s="267"/>
      <c r="KQM37" s="267"/>
      <c r="KQN37" s="267"/>
      <c r="KQO37" s="267"/>
      <c r="KQP37" s="267"/>
      <c r="KQQ37" s="267"/>
      <c r="KQR37" s="267"/>
      <c r="KQS37" s="267"/>
      <c r="KQT37" s="267"/>
      <c r="KQU37" s="267"/>
      <c r="KQV37" s="267"/>
      <c r="KQW37" s="267"/>
      <c r="KQX37" s="267"/>
      <c r="KQY37" s="267"/>
      <c r="KQZ37" s="267"/>
      <c r="KRA37" s="267"/>
      <c r="KRB37" s="267"/>
      <c r="KRC37" s="267"/>
      <c r="KRD37" s="267"/>
      <c r="KRE37" s="267"/>
      <c r="KRF37" s="267"/>
      <c r="KRG37" s="267"/>
      <c r="KRH37" s="267"/>
      <c r="KRI37" s="267"/>
      <c r="KRJ37" s="267"/>
      <c r="KRK37" s="267"/>
      <c r="KRL37" s="267"/>
      <c r="KRM37" s="267"/>
      <c r="KRN37" s="267"/>
      <c r="KRO37" s="267"/>
      <c r="KRP37" s="267"/>
      <c r="KRQ37" s="267"/>
      <c r="KRR37" s="267"/>
      <c r="KRS37" s="267"/>
      <c r="KRT37" s="267"/>
      <c r="KRU37" s="267"/>
      <c r="KRV37" s="267"/>
      <c r="KRW37" s="267"/>
      <c r="KRX37" s="267"/>
      <c r="KRY37" s="267"/>
      <c r="KRZ37" s="267"/>
      <c r="KSA37" s="267"/>
      <c r="KSB37" s="267"/>
      <c r="KSC37" s="267"/>
      <c r="KSD37" s="267"/>
      <c r="KSE37" s="267"/>
      <c r="KSF37" s="267"/>
      <c r="KSG37" s="267"/>
      <c r="KSH37" s="267"/>
      <c r="KSI37" s="267"/>
      <c r="KSJ37" s="267"/>
      <c r="KSK37" s="267"/>
      <c r="KSL37" s="267"/>
      <c r="KSM37" s="267"/>
      <c r="KSN37" s="267"/>
      <c r="KSO37" s="267"/>
      <c r="KSP37" s="267"/>
      <c r="KSQ37" s="267"/>
      <c r="KSR37" s="267"/>
      <c r="KSS37" s="267"/>
      <c r="KST37" s="267"/>
      <c r="KSU37" s="267"/>
      <c r="KSV37" s="267"/>
      <c r="KSW37" s="267"/>
      <c r="KSX37" s="267"/>
      <c r="KSY37" s="267"/>
      <c r="KSZ37" s="267"/>
      <c r="KTA37" s="267"/>
      <c r="KTB37" s="267"/>
      <c r="KTC37" s="267"/>
      <c r="KTD37" s="267"/>
      <c r="KTE37" s="267"/>
      <c r="KTF37" s="267"/>
      <c r="KTG37" s="267"/>
      <c r="KTH37" s="267"/>
      <c r="KTI37" s="267"/>
      <c r="KTJ37" s="267"/>
      <c r="KTK37" s="267"/>
      <c r="KTL37" s="267"/>
      <c r="KTM37" s="267"/>
      <c r="KTN37" s="267"/>
      <c r="KTO37" s="267"/>
      <c r="KTP37" s="267"/>
      <c r="KTQ37" s="267"/>
      <c r="KTR37" s="267"/>
      <c r="KTS37" s="267"/>
      <c r="KTT37" s="267"/>
      <c r="KTU37" s="267"/>
      <c r="KTV37" s="267"/>
      <c r="KTW37" s="267"/>
      <c r="KTX37" s="267"/>
      <c r="KTY37" s="267"/>
      <c r="KTZ37" s="267"/>
      <c r="KUA37" s="267"/>
      <c r="KUB37" s="267"/>
      <c r="KUC37" s="267"/>
      <c r="KUD37" s="267"/>
      <c r="KUE37" s="267"/>
      <c r="KUF37" s="267"/>
      <c r="KUG37" s="267"/>
      <c r="KUH37" s="267"/>
      <c r="KUI37" s="267"/>
      <c r="KUJ37" s="267"/>
      <c r="KUK37" s="267"/>
      <c r="KUL37" s="267"/>
      <c r="KUM37" s="267"/>
      <c r="KUN37" s="267"/>
      <c r="KUO37" s="267"/>
      <c r="KUP37" s="267"/>
      <c r="KUQ37" s="267"/>
      <c r="KUR37" s="267"/>
      <c r="KUS37" s="267"/>
      <c r="KUT37" s="267"/>
      <c r="KUU37" s="267"/>
      <c r="KUV37" s="267"/>
      <c r="KUW37" s="267"/>
      <c r="KUX37" s="267"/>
      <c r="KUY37" s="267"/>
      <c r="KUZ37" s="267"/>
      <c r="KVA37" s="267"/>
      <c r="KVB37" s="267"/>
      <c r="KVC37" s="267"/>
      <c r="KVD37" s="267"/>
      <c r="KVE37" s="267"/>
      <c r="KVF37" s="267"/>
      <c r="KVG37" s="267"/>
      <c r="KVH37" s="267"/>
      <c r="KVI37" s="267"/>
      <c r="KVJ37" s="267"/>
      <c r="KVK37" s="267"/>
      <c r="KVL37" s="267"/>
      <c r="KVM37" s="267"/>
      <c r="KVN37" s="267"/>
      <c r="KVO37" s="267"/>
      <c r="KVP37" s="267"/>
      <c r="KVQ37" s="267"/>
      <c r="KVR37" s="267"/>
      <c r="KVS37" s="267"/>
      <c r="KVT37" s="267"/>
      <c r="KVU37" s="267"/>
      <c r="KVV37" s="267"/>
      <c r="KVW37" s="267"/>
      <c r="KVX37" s="267"/>
      <c r="KVY37" s="267"/>
      <c r="KVZ37" s="267"/>
      <c r="KWA37" s="267"/>
      <c r="KWB37" s="267"/>
      <c r="KWC37" s="267"/>
      <c r="KWD37" s="267"/>
      <c r="KWE37" s="267"/>
      <c r="KWF37" s="267"/>
      <c r="KWG37" s="267"/>
      <c r="KWH37" s="267"/>
      <c r="KWI37" s="267"/>
      <c r="KWJ37" s="267"/>
      <c r="KWK37" s="267"/>
      <c r="KWL37" s="267"/>
      <c r="KWM37" s="267"/>
      <c r="KWN37" s="267"/>
      <c r="KWO37" s="267"/>
      <c r="KWP37" s="267"/>
      <c r="KWQ37" s="267"/>
      <c r="KWR37" s="267"/>
      <c r="KWS37" s="267"/>
      <c r="KWT37" s="267"/>
      <c r="KWU37" s="267"/>
      <c r="KWV37" s="267"/>
      <c r="KWW37" s="267"/>
      <c r="KWX37" s="267"/>
      <c r="KWY37" s="267"/>
      <c r="KWZ37" s="267"/>
      <c r="KXA37" s="267"/>
      <c r="KXB37" s="267"/>
      <c r="KXC37" s="267"/>
      <c r="KXD37" s="267"/>
      <c r="KXE37" s="267"/>
      <c r="KXF37" s="267"/>
      <c r="KXG37" s="267"/>
      <c r="KXH37" s="267"/>
      <c r="KXI37" s="267"/>
      <c r="KXJ37" s="267"/>
      <c r="KXK37" s="267"/>
      <c r="KXL37" s="267"/>
      <c r="KXM37" s="267"/>
      <c r="KXN37" s="267"/>
      <c r="KXO37" s="267"/>
      <c r="KXP37" s="267"/>
      <c r="KXQ37" s="267"/>
      <c r="KXR37" s="267"/>
      <c r="KXS37" s="267"/>
      <c r="KXT37" s="267"/>
      <c r="KXU37" s="267"/>
      <c r="KXV37" s="267"/>
      <c r="KXW37" s="267"/>
      <c r="KXX37" s="267"/>
      <c r="KXY37" s="267"/>
      <c r="KXZ37" s="267"/>
      <c r="KYA37" s="267"/>
      <c r="KYB37" s="267"/>
      <c r="KYC37" s="267"/>
      <c r="KYD37" s="267"/>
      <c r="KYE37" s="267"/>
      <c r="KYF37" s="267"/>
      <c r="KYG37" s="267"/>
      <c r="KYH37" s="267"/>
      <c r="KYI37" s="267"/>
      <c r="KYJ37" s="267"/>
      <c r="KYK37" s="267"/>
      <c r="KYL37" s="267"/>
      <c r="KYM37" s="267"/>
      <c r="KYN37" s="267"/>
      <c r="KYO37" s="267"/>
      <c r="KYP37" s="267"/>
      <c r="KYQ37" s="267"/>
      <c r="KYR37" s="267"/>
      <c r="KYS37" s="267"/>
      <c r="KYT37" s="267"/>
      <c r="KYU37" s="267"/>
      <c r="KYV37" s="267"/>
      <c r="KYW37" s="267"/>
      <c r="KYX37" s="267"/>
      <c r="KYY37" s="267"/>
      <c r="KYZ37" s="267"/>
      <c r="KZA37" s="267"/>
      <c r="KZB37" s="267"/>
      <c r="KZC37" s="267"/>
      <c r="KZD37" s="267"/>
      <c r="KZE37" s="267"/>
      <c r="KZF37" s="267"/>
      <c r="KZG37" s="267"/>
      <c r="KZH37" s="267"/>
      <c r="KZI37" s="267"/>
      <c r="KZJ37" s="267"/>
      <c r="KZK37" s="267"/>
      <c r="KZL37" s="267"/>
      <c r="KZM37" s="267"/>
      <c r="KZN37" s="267"/>
      <c r="KZO37" s="267"/>
      <c r="KZP37" s="267"/>
      <c r="KZQ37" s="267"/>
      <c r="KZR37" s="267"/>
      <c r="KZS37" s="267"/>
      <c r="KZT37" s="267"/>
      <c r="KZU37" s="267"/>
      <c r="KZV37" s="267"/>
      <c r="KZW37" s="267"/>
      <c r="KZX37" s="267"/>
      <c r="KZY37" s="267"/>
      <c r="KZZ37" s="267"/>
      <c r="LAA37" s="267"/>
      <c r="LAB37" s="267"/>
      <c r="LAC37" s="267"/>
      <c r="LAD37" s="267"/>
      <c r="LAE37" s="267"/>
      <c r="LAF37" s="267"/>
      <c r="LAG37" s="267"/>
      <c r="LAH37" s="267"/>
      <c r="LAI37" s="267"/>
      <c r="LAJ37" s="267"/>
      <c r="LAK37" s="267"/>
      <c r="LAL37" s="267"/>
      <c r="LAM37" s="267"/>
      <c r="LAN37" s="267"/>
      <c r="LAO37" s="267"/>
      <c r="LAP37" s="267"/>
      <c r="LAQ37" s="267"/>
      <c r="LAR37" s="267"/>
      <c r="LAS37" s="267"/>
      <c r="LAT37" s="267"/>
      <c r="LAU37" s="267"/>
      <c r="LAV37" s="267"/>
      <c r="LAW37" s="267"/>
      <c r="LAX37" s="267"/>
      <c r="LAY37" s="267"/>
      <c r="LAZ37" s="267"/>
      <c r="LBA37" s="267"/>
      <c r="LBB37" s="267"/>
      <c r="LBC37" s="267"/>
      <c r="LBD37" s="267"/>
      <c r="LBE37" s="267"/>
      <c r="LBF37" s="267"/>
      <c r="LBG37" s="267"/>
      <c r="LBH37" s="267"/>
      <c r="LBI37" s="267"/>
      <c r="LBJ37" s="267"/>
      <c r="LBK37" s="267"/>
      <c r="LBL37" s="267"/>
      <c r="LBM37" s="267"/>
      <c r="LBN37" s="267"/>
      <c r="LBO37" s="267"/>
      <c r="LBP37" s="267"/>
      <c r="LBQ37" s="267"/>
      <c r="LBR37" s="267"/>
      <c r="LBS37" s="267"/>
      <c r="LBT37" s="267"/>
      <c r="LBU37" s="267"/>
      <c r="LBV37" s="267"/>
      <c r="LBW37" s="267"/>
      <c r="LBX37" s="267"/>
      <c r="LBY37" s="267"/>
      <c r="LBZ37" s="267"/>
      <c r="LCA37" s="267"/>
      <c r="LCB37" s="267"/>
      <c r="LCC37" s="267"/>
      <c r="LCD37" s="267"/>
      <c r="LCE37" s="267"/>
      <c r="LCF37" s="267"/>
      <c r="LCG37" s="267"/>
      <c r="LCH37" s="267"/>
      <c r="LCI37" s="267"/>
      <c r="LCJ37" s="267"/>
      <c r="LCK37" s="267"/>
      <c r="LCL37" s="267"/>
      <c r="LCM37" s="267"/>
      <c r="LCN37" s="267"/>
      <c r="LCO37" s="267"/>
      <c r="LCP37" s="267"/>
      <c r="LCQ37" s="267"/>
      <c r="LCR37" s="267"/>
      <c r="LCS37" s="267"/>
      <c r="LCT37" s="267"/>
      <c r="LCU37" s="267"/>
      <c r="LCV37" s="267"/>
      <c r="LCW37" s="267"/>
      <c r="LCX37" s="267"/>
      <c r="LCY37" s="267"/>
      <c r="LCZ37" s="267"/>
      <c r="LDA37" s="267"/>
      <c r="LDB37" s="267"/>
      <c r="LDC37" s="267"/>
      <c r="LDD37" s="267"/>
      <c r="LDE37" s="267"/>
      <c r="LDF37" s="267"/>
      <c r="LDG37" s="267"/>
      <c r="LDH37" s="267"/>
      <c r="LDI37" s="267"/>
      <c r="LDJ37" s="267"/>
      <c r="LDK37" s="267"/>
      <c r="LDL37" s="267"/>
      <c r="LDM37" s="267"/>
      <c r="LDN37" s="267"/>
      <c r="LDO37" s="267"/>
      <c r="LDP37" s="267"/>
      <c r="LDQ37" s="267"/>
      <c r="LDR37" s="267"/>
      <c r="LDS37" s="267"/>
      <c r="LDT37" s="267"/>
      <c r="LDU37" s="267"/>
      <c r="LDV37" s="267"/>
      <c r="LDW37" s="267"/>
      <c r="LDX37" s="267"/>
      <c r="LDY37" s="267"/>
      <c r="LDZ37" s="267"/>
      <c r="LEA37" s="267"/>
      <c r="LEB37" s="267"/>
      <c r="LEC37" s="267"/>
      <c r="LED37" s="267"/>
      <c r="LEE37" s="267"/>
      <c r="LEF37" s="267"/>
      <c r="LEG37" s="267"/>
      <c r="LEH37" s="267"/>
      <c r="LEI37" s="267"/>
      <c r="LEJ37" s="267"/>
      <c r="LEK37" s="267"/>
      <c r="LEL37" s="267"/>
      <c r="LEM37" s="267"/>
      <c r="LEN37" s="267"/>
      <c r="LEO37" s="267"/>
      <c r="LEP37" s="267"/>
      <c r="LEQ37" s="267"/>
      <c r="LER37" s="267"/>
      <c r="LES37" s="267"/>
      <c r="LET37" s="267"/>
      <c r="LEU37" s="267"/>
      <c r="LEV37" s="267"/>
      <c r="LEW37" s="267"/>
      <c r="LEX37" s="267"/>
      <c r="LEY37" s="267"/>
      <c r="LEZ37" s="267"/>
      <c r="LFA37" s="267"/>
      <c r="LFB37" s="267"/>
      <c r="LFC37" s="267"/>
      <c r="LFD37" s="267"/>
      <c r="LFE37" s="267"/>
      <c r="LFF37" s="267"/>
      <c r="LFG37" s="267"/>
      <c r="LFH37" s="267"/>
      <c r="LFI37" s="267"/>
      <c r="LFJ37" s="267"/>
      <c r="LFK37" s="267"/>
      <c r="LFL37" s="267"/>
      <c r="LFM37" s="267"/>
      <c r="LFN37" s="267"/>
      <c r="LFO37" s="267"/>
      <c r="LFP37" s="267"/>
      <c r="LFQ37" s="267"/>
      <c r="LFR37" s="267"/>
      <c r="LFS37" s="267"/>
      <c r="LFT37" s="267"/>
      <c r="LFU37" s="267"/>
      <c r="LFV37" s="267"/>
      <c r="LFW37" s="267"/>
      <c r="LFX37" s="267"/>
      <c r="LFY37" s="267"/>
      <c r="LFZ37" s="267"/>
      <c r="LGA37" s="267"/>
      <c r="LGB37" s="267"/>
      <c r="LGC37" s="267"/>
      <c r="LGD37" s="267"/>
      <c r="LGE37" s="267"/>
      <c r="LGF37" s="267"/>
      <c r="LGG37" s="267"/>
      <c r="LGH37" s="267"/>
      <c r="LGI37" s="267"/>
      <c r="LGJ37" s="267"/>
      <c r="LGK37" s="267"/>
      <c r="LGL37" s="267"/>
      <c r="LGM37" s="267"/>
      <c r="LGN37" s="267"/>
      <c r="LGO37" s="267"/>
      <c r="LGP37" s="267"/>
      <c r="LGQ37" s="267"/>
      <c r="LGR37" s="267"/>
      <c r="LGS37" s="267"/>
      <c r="LGT37" s="267"/>
      <c r="LGU37" s="267"/>
      <c r="LGV37" s="267"/>
      <c r="LGW37" s="267"/>
      <c r="LGX37" s="267"/>
      <c r="LGY37" s="267"/>
      <c r="LGZ37" s="267"/>
      <c r="LHA37" s="267"/>
      <c r="LHB37" s="267"/>
      <c r="LHC37" s="267"/>
      <c r="LHD37" s="267"/>
      <c r="LHE37" s="267"/>
      <c r="LHF37" s="267"/>
      <c r="LHG37" s="267"/>
      <c r="LHH37" s="267"/>
      <c r="LHI37" s="267"/>
      <c r="LHJ37" s="267"/>
      <c r="LHK37" s="267"/>
      <c r="LHL37" s="267"/>
      <c r="LHM37" s="267"/>
      <c r="LHN37" s="267"/>
      <c r="LHO37" s="267"/>
      <c r="LHP37" s="267"/>
      <c r="LHQ37" s="267"/>
      <c r="LHR37" s="267"/>
      <c r="LHS37" s="267"/>
      <c r="LHT37" s="267"/>
      <c r="LHU37" s="267"/>
      <c r="LHV37" s="267"/>
      <c r="LHW37" s="267"/>
      <c r="LHX37" s="267"/>
      <c r="LHY37" s="267"/>
      <c r="LHZ37" s="267"/>
      <c r="LIA37" s="267"/>
      <c r="LIB37" s="267"/>
      <c r="LIC37" s="267"/>
      <c r="LID37" s="267"/>
      <c r="LIE37" s="267"/>
      <c r="LIF37" s="267"/>
      <c r="LIG37" s="267"/>
      <c r="LIH37" s="267"/>
      <c r="LII37" s="267"/>
      <c r="LIJ37" s="267"/>
      <c r="LIK37" s="267"/>
      <c r="LIL37" s="267"/>
      <c r="LIM37" s="267"/>
      <c r="LIN37" s="267"/>
      <c r="LIO37" s="267"/>
      <c r="LIP37" s="267"/>
      <c r="LIQ37" s="267"/>
      <c r="LIR37" s="267"/>
      <c r="LIS37" s="267"/>
      <c r="LIT37" s="267"/>
      <c r="LIU37" s="267"/>
      <c r="LIV37" s="267"/>
      <c r="LIW37" s="267"/>
      <c r="LIX37" s="267"/>
      <c r="LIY37" s="267"/>
      <c r="LIZ37" s="267"/>
      <c r="LJA37" s="267"/>
      <c r="LJB37" s="267"/>
      <c r="LJC37" s="267"/>
      <c r="LJD37" s="267"/>
      <c r="LJE37" s="267"/>
      <c r="LJF37" s="267"/>
      <c r="LJG37" s="267"/>
      <c r="LJH37" s="267"/>
      <c r="LJI37" s="267"/>
      <c r="LJJ37" s="267"/>
      <c r="LJK37" s="267"/>
      <c r="LJL37" s="267"/>
      <c r="LJM37" s="267"/>
      <c r="LJN37" s="267"/>
      <c r="LJO37" s="267"/>
      <c r="LJP37" s="267"/>
      <c r="LJQ37" s="267"/>
      <c r="LJR37" s="267"/>
      <c r="LJS37" s="267"/>
      <c r="LJT37" s="267"/>
      <c r="LJU37" s="267"/>
      <c r="LJV37" s="267"/>
      <c r="LJW37" s="267"/>
      <c r="LJX37" s="267"/>
      <c r="LJY37" s="267"/>
      <c r="LJZ37" s="267"/>
      <c r="LKA37" s="267"/>
      <c r="LKB37" s="267"/>
      <c r="LKC37" s="267"/>
      <c r="LKD37" s="267"/>
      <c r="LKE37" s="267"/>
      <c r="LKF37" s="267"/>
      <c r="LKG37" s="267"/>
      <c r="LKH37" s="267"/>
      <c r="LKI37" s="267"/>
      <c r="LKJ37" s="267"/>
      <c r="LKK37" s="267"/>
      <c r="LKL37" s="267"/>
      <c r="LKM37" s="267"/>
      <c r="LKN37" s="267"/>
      <c r="LKO37" s="267"/>
      <c r="LKP37" s="267"/>
      <c r="LKQ37" s="267"/>
      <c r="LKR37" s="267"/>
      <c r="LKS37" s="267"/>
      <c r="LKT37" s="267"/>
      <c r="LKU37" s="267"/>
      <c r="LKV37" s="267"/>
      <c r="LKW37" s="267"/>
      <c r="LKX37" s="267"/>
      <c r="LKY37" s="267"/>
      <c r="LKZ37" s="267"/>
      <c r="LLA37" s="267"/>
      <c r="LLB37" s="267"/>
      <c r="LLC37" s="267"/>
      <c r="LLD37" s="267"/>
      <c r="LLE37" s="267"/>
      <c r="LLF37" s="267"/>
      <c r="LLG37" s="267"/>
      <c r="LLH37" s="267"/>
      <c r="LLI37" s="267"/>
      <c r="LLJ37" s="267"/>
      <c r="LLK37" s="267"/>
      <c r="LLL37" s="267"/>
      <c r="LLM37" s="267"/>
      <c r="LLN37" s="267"/>
      <c r="LLO37" s="267"/>
      <c r="LLP37" s="267"/>
      <c r="LLQ37" s="267"/>
      <c r="LLR37" s="267"/>
      <c r="LLS37" s="267"/>
      <c r="LLT37" s="267"/>
      <c r="LLU37" s="267"/>
      <c r="LLV37" s="267"/>
      <c r="LLW37" s="267"/>
      <c r="LLX37" s="267"/>
      <c r="LLY37" s="267"/>
      <c r="LLZ37" s="267"/>
      <c r="LMA37" s="267"/>
      <c r="LMB37" s="267"/>
      <c r="LMC37" s="267"/>
      <c r="LMD37" s="267"/>
      <c r="LME37" s="267"/>
      <c r="LMF37" s="267"/>
      <c r="LMG37" s="267"/>
      <c r="LMH37" s="267"/>
      <c r="LMI37" s="267"/>
      <c r="LMJ37" s="267"/>
      <c r="LMK37" s="267"/>
      <c r="LML37" s="267"/>
      <c r="LMM37" s="267"/>
      <c r="LMN37" s="267"/>
      <c r="LMO37" s="267"/>
      <c r="LMP37" s="267"/>
      <c r="LMQ37" s="267"/>
      <c r="LMR37" s="267"/>
      <c r="LMS37" s="267"/>
      <c r="LMT37" s="267"/>
      <c r="LMU37" s="267"/>
      <c r="LMV37" s="267"/>
      <c r="LMW37" s="267"/>
      <c r="LMX37" s="267"/>
      <c r="LMY37" s="267"/>
      <c r="LMZ37" s="267"/>
      <c r="LNA37" s="267"/>
      <c r="LNB37" s="267"/>
      <c r="LNC37" s="267"/>
      <c r="LND37" s="267"/>
      <c r="LNE37" s="267"/>
      <c r="LNF37" s="267"/>
      <c r="LNG37" s="267"/>
      <c r="LNH37" s="267"/>
      <c r="LNI37" s="267"/>
      <c r="LNJ37" s="267"/>
      <c r="LNK37" s="267"/>
      <c r="LNL37" s="267"/>
      <c r="LNM37" s="267"/>
      <c r="LNN37" s="267"/>
      <c r="LNO37" s="267"/>
      <c r="LNP37" s="267"/>
      <c r="LNQ37" s="267"/>
      <c r="LNR37" s="267"/>
      <c r="LNS37" s="267"/>
      <c r="LNT37" s="267"/>
      <c r="LNU37" s="267"/>
      <c r="LNV37" s="267"/>
      <c r="LNW37" s="267"/>
      <c r="LNX37" s="267"/>
      <c r="LNY37" s="267"/>
      <c r="LNZ37" s="267"/>
      <c r="LOA37" s="267"/>
      <c r="LOB37" s="267"/>
      <c r="LOC37" s="267"/>
      <c r="LOD37" s="267"/>
      <c r="LOE37" s="267"/>
      <c r="LOF37" s="267"/>
      <c r="LOG37" s="267"/>
      <c r="LOH37" s="267"/>
      <c r="LOI37" s="267"/>
      <c r="LOJ37" s="267"/>
      <c r="LOK37" s="267"/>
      <c r="LOL37" s="267"/>
      <c r="LOM37" s="267"/>
      <c r="LON37" s="267"/>
      <c r="LOO37" s="267"/>
      <c r="LOP37" s="267"/>
      <c r="LOQ37" s="267"/>
      <c r="LOR37" s="267"/>
      <c r="LOS37" s="267"/>
      <c r="LOT37" s="267"/>
      <c r="LOU37" s="267"/>
      <c r="LOV37" s="267"/>
      <c r="LOW37" s="267"/>
      <c r="LOX37" s="267"/>
      <c r="LOY37" s="267"/>
      <c r="LOZ37" s="267"/>
      <c r="LPA37" s="267"/>
      <c r="LPB37" s="267"/>
      <c r="LPC37" s="267"/>
      <c r="LPD37" s="267"/>
      <c r="LPE37" s="267"/>
      <c r="LPF37" s="267"/>
      <c r="LPG37" s="267"/>
      <c r="LPH37" s="267"/>
      <c r="LPI37" s="267"/>
      <c r="LPJ37" s="267"/>
      <c r="LPK37" s="267"/>
      <c r="LPL37" s="267"/>
      <c r="LPM37" s="267"/>
      <c r="LPN37" s="267"/>
      <c r="LPO37" s="267"/>
      <c r="LPP37" s="267"/>
      <c r="LPQ37" s="267"/>
      <c r="LPR37" s="267"/>
      <c r="LPS37" s="267"/>
      <c r="LPT37" s="267"/>
      <c r="LPU37" s="267"/>
      <c r="LPV37" s="267"/>
      <c r="LPW37" s="267"/>
      <c r="LPX37" s="267"/>
      <c r="LPY37" s="267"/>
      <c r="LPZ37" s="267"/>
      <c r="LQA37" s="267"/>
      <c r="LQB37" s="267"/>
      <c r="LQC37" s="267"/>
      <c r="LQD37" s="267"/>
      <c r="LQE37" s="267"/>
      <c r="LQF37" s="267"/>
      <c r="LQG37" s="267"/>
      <c r="LQH37" s="267"/>
      <c r="LQI37" s="267"/>
      <c r="LQJ37" s="267"/>
      <c r="LQK37" s="267"/>
      <c r="LQL37" s="267"/>
      <c r="LQM37" s="267"/>
      <c r="LQN37" s="267"/>
      <c r="LQO37" s="267"/>
      <c r="LQP37" s="267"/>
      <c r="LQQ37" s="267"/>
      <c r="LQR37" s="267"/>
      <c r="LQS37" s="267"/>
      <c r="LQT37" s="267"/>
      <c r="LQU37" s="267"/>
      <c r="LQV37" s="267"/>
      <c r="LQW37" s="267"/>
      <c r="LQX37" s="267"/>
      <c r="LQY37" s="267"/>
      <c r="LQZ37" s="267"/>
      <c r="LRA37" s="267"/>
      <c r="LRB37" s="267"/>
      <c r="LRC37" s="267"/>
      <c r="LRD37" s="267"/>
      <c r="LRE37" s="267"/>
      <c r="LRF37" s="267"/>
      <c r="LRG37" s="267"/>
      <c r="LRH37" s="267"/>
      <c r="LRI37" s="267"/>
      <c r="LRJ37" s="267"/>
      <c r="LRK37" s="267"/>
      <c r="LRL37" s="267"/>
      <c r="LRM37" s="267"/>
      <c r="LRN37" s="267"/>
      <c r="LRO37" s="267"/>
      <c r="LRP37" s="267"/>
      <c r="LRQ37" s="267"/>
      <c r="LRR37" s="267"/>
      <c r="LRS37" s="267"/>
      <c r="LRT37" s="267"/>
      <c r="LRU37" s="267"/>
      <c r="LRV37" s="267"/>
      <c r="LRW37" s="267"/>
      <c r="LRX37" s="267"/>
      <c r="LRY37" s="267"/>
      <c r="LRZ37" s="267"/>
      <c r="LSA37" s="267"/>
      <c r="LSB37" s="267"/>
      <c r="LSC37" s="267"/>
      <c r="LSD37" s="267"/>
      <c r="LSE37" s="267"/>
      <c r="LSF37" s="267"/>
      <c r="LSG37" s="267"/>
      <c r="LSH37" s="267"/>
      <c r="LSI37" s="267"/>
      <c r="LSJ37" s="267"/>
      <c r="LSK37" s="267"/>
      <c r="LSL37" s="267"/>
      <c r="LSM37" s="267"/>
      <c r="LSN37" s="267"/>
      <c r="LSO37" s="267"/>
      <c r="LSP37" s="267"/>
      <c r="LSQ37" s="267"/>
      <c r="LSR37" s="267"/>
      <c r="LSS37" s="267"/>
      <c r="LST37" s="267"/>
      <c r="LSU37" s="267"/>
      <c r="LSV37" s="267"/>
      <c r="LSW37" s="267"/>
      <c r="LSX37" s="267"/>
      <c r="LSY37" s="267"/>
      <c r="LSZ37" s="267"/>
      <c r="LTA37" s="267"/>
      <c r="LTB37" s="267"/>
      <c r="LTC37" s="267"/>
      <c r="LTD37" s="267"/>
      <c r="LTE37" s="267"/>
      <c r="LTF37" s="267"/>
      <c r="LTG37" s="267"/>
      <c r="LTH37" s="267"/>
      <c r="LTI37" s="267"/>
      <c r="LTJ37" s="267"/>
      <c r="LTK37" s="267"/>
      <c r="LTL37" s="267"/>
      <c r="LTM37" s="267"/>
      <c r="LTN37" s="267"/>
      <c r="LTO37" s="267"/>
      <c r="LTP37" s="267"/>
      <c r="LTQ37" s="267"/>
      <c r="LTR37" s="267"/>
      <c r="LTS37" s="267"/>
      <c r="LTT37" s="267"/>
      <c r="LTU37" s="267"/>
      <c r="LTV37" s="267"/>
      <c r="LTW37" s="267"/>
      <c r="LTX37" s="267"/>
      <c r="LTY37" s="267"/>
      <c r="LTZ37" s="267"/>
      <c r="LUA37" s="267"/>
      <c r="LUB37" s="267"/>
      <c r="LUC37" s="267"/>
      <c r="LUD37" s="267"/>
      <c r="LUE37" s="267"/>
      <c r="LUF37" s="267"/>
      <c r="LUG37" s="267"/>
      <c r="LUH37" s="267"/>
      <c r="LUI37" s="267"/>
      <c r="LUJ37" s="267"/>
      <c r="LUK37" s="267"/>
      <c r="LUL37" s="267"/>
      <c r="LUM37" s="267"/>
      <c r="LUN37" s="267"/>
      <c r="LUO37" s="267"/>
      <c r="LUP37" s="267"/>
      <c r="LUQ37" s="267"/>
      <c r="LUR37" s="267"/>
      <c r="LUS37" s="267"/>
      <c r="LUT37" s="267"/>
      <c r="LUU37" s="267"/>
      <c r="LUV37" s="267"/>
      <c r="LUW37" s="267"/>
      <c r="LUX37" s="267"/>
      <c r="LUY37" s="267"/>
      <c r="LUZ37" s="267"/>
      <c r="LVA37" s="267"/>
      <c r="LVB37" s="267"/>
      <c r="LVC37" s="267"/>
      <c r="LVD37" s="267"/>
      <c r="LVE37" s="267"/>
      <c r="LVF37" s="267"/>
      <c r="LVG37" s="267"/>
      <c r="LVH37" s="267"/>
      <c r="LVI37" s="267"/>
      <c r="LVJ37" s="267"/>
      <c r="LVK37" s="267"/>
      <c r="LVL37" s="267"/>
      <c r="LVM37" s="267"/>
      <c r="LVN37" s="267"/>
      <c r="LVO37" s="267"/>
      <c r="LVP37" s="267"/>
      <c r="LVQ37" s="267"/>
      <c r="LVR37" s="267"/>
      <c r="LVS37" s="267"/>
      <c r="LVT37" s="267"/>
      <c r="LVU37" s="267"/>
      <c r="LVV37" s="267"/>
      <c r="LVW37" s="267"/>
      <c r="LVX37" s="267"/>
      <c r="LVY37" s="267"/>
      <c r="LVZ37" s="267"/>
      <c r="LWA37" s="267"/>
      <c r="LWB37" s="267"/>
      <c r="LWC37" s="267"/>
      <c r="LWD37" s="267"/>
      <c r="LWE37" s="267"/>
      <c r="LWF37" s="267"/>
      <c r="LWG37" s="267"/>
      <c r="LWH37" s="267"/>
      <c r="LWI37" s="267"/>
      <c r="LWJ37" s="267"/>
      <c r="LWK37" s="267"/>
      <c r="LWL37" s="267"/>
      <c r="LWM37" s="267"/>
      <c r="LWN37" s="267"/>
      <c r="LWO37" s="267"/>
      <c r="LWP37" s="267"/>
      <c r="LWQ37" s="267"/>
      <c r="LWR37" s="267"/>
      <c r="LWS37" s="267"/>
      <c r="LWT37" s="267"/>
      <c r="LWU37" s="267"/>
      <c r="LWV37" s="267"/>
      <c r="LWW37" s="267"/>
      <c r="LWX37" s="267"/>
      <c r="LWY37" s="267"/>
      <c r="LWZ37" s="267"/>
      <c r="LXA37" s="267"/>
      <c r="LXB37" s="267"/>
      <c r="LXC37" s="267"/>
      <c r="LXD37" s="267"/>
      <c r="LXE37" s="267"/>
      <c r="LXF37" s="267"/>
      <c r="LXG37" s="267"/>
      <c r="LXH37" s="267"/>
      <c r="LXI37" s="267"/>
      <c r="LXJ37" s="267"/>
      <c r="LXK37" s="267"/>
      <c r="LXL37" s="267"/>
      <c r="LXM37" s="267"/>
      <c r="LXN37" s="267"/>
      <c r="LXO37" s="267"/>
      <c r="LXP37" s="267"/>
      <c r="LXQ37" s="267"/>
      <c r="LXR37" s="267"/>
      <c r="LXS37" s="267"/>
      <c r="LXT37" s="267"/>
      <c r="LXU37" s="267"/>
      <c r="LXV37" s="267"/>
      <c r="LXW37" s="267"/>
      <c r="LXX37" s="267"/>
      <c r="LXY37" s="267"/>
      <c r="LXZ37" s="267"/>
      <c r="LYA37" s="267"/>
      <c r="LYB37" s="267"/>
      <c r="LYC37" s="267"/>
      <c r="LYD37" s="267"/>
      <c r="LYE37" s="267"/>
      <c r="LYF37" s="267"/>
      <c r="LYG37" s="267"/>
      <c r="LYH37" s="267"/>
      <c r="LYI37" s="267"/>
      <c r="LYJ37" s="267"/>
      <c r="LYK37" s="267"/>
      <c r="LYL37" s="267"/>
      <c r="LYM37" s="267"/>
      <c r="LYN37" s="267"/>
      <c r="LYO37" s="267"/>
      <c r="LYP37" s="267"/>
      <c r="LYQ37" s="267"/>
      <c r="LYR37" s="267"/>
      <c r="LYS37" s="267"/>
      <c r="LYT37" s="267"/>
      <c r="LYU37" s="267"/>
      <c r="LYV37" s="267"/>
      <c r="LYW37" s="267"/>
      <c r="LYX37" s="267"/>
      <c r="LYY37" s="267"/>
      <c r="LYZ37" s="267"/>
      <c r="LZA37" s="267"/>
      <c r="LZB37" s="267"/>
      <c r="LZC37" s="267"/>
      <c r="LZD37" s="267"/>
      <c r="LZE37" s="267"/>
      <c r="LZF37" s="267"/>
      <c r="LZG37" s="267"/>
      <c r="LZH37" s="267"/>
      <c r="LZI37" s="267"/>
      <c r="LZJ37" s="267"/>
      <c r="LZK37" s="267"/>
      <c r="LZL37" s="267"/>
      <c r="LZM37" s="267"/>
      <c r="LZN37" s="267"/>
      <c r="LZO37" s="267"/>
      <c r="LZP37" s="267"/>
      <c r="LZQ37" s="267"/>
      <c r="LZR37" s="267"/>
      <c r="LZS37" s="267"/>
      <c r="LZT37" s="267"/>
      <c r="LZU37" s="267"/>
      <c r="LZV37" s="267"/>
      <c r="LZW37" s="267"/>
      <c r="LZX37" s="267"/>
      <c r="LZY37" s="267"/>
      <c r="LZZ37" s="267"/>
      <c r="MAA37" s="267"/>
      <c r="MAB37" s="267"/>
      <c r="MAC37" s="267"/>
      <c r="MAD37" s="267"/>
      <c r="MAE37" s="267"/>
      <c r="MAF37" s="267"/>
      <c r="MAG37" s="267"/>
      <c r="MAH37" s="267"/>
      <c r="MAI37" s="267"/>
      <c r="MAJ37" s="267"/>
      <c r="MAK37" s="267"/>
      <c r="MAL37" s="267"/>
      <c r="MAM37" s="267"/>
      <c r="MAN37" s="267"/>
      <c r="MAO37" s="267"/>
      <c r="MAP37" s="267"/>
      <c r="MAQ37" s="267"/>
      <c r="MAR37" s="267"/>
      <c r="MAS37" s="267"/>
      <c r="MAT37" s="267"/>
      <c r="MAU37" s="267"/>
      <c r="MAV37" s="267"/>
      <c r="MAW37" s="267"/>
      <c r="MAX37" s="267"/>
      <c r="MAY37" s="267"/>
      <c r="MAZ37" s="267"/>
      <c r="MBA37" s="267"/>
      <c r="MBB37" s="267"/>
      <c r="MBC37" s="267"/>
      <c r="MBD37" s="267"/>
      <c r="MBE37" s="267"/>
      <c r="MBF37" s="267"/>
      <c r="MBG37" s="267"/>
      <c r="MBH37" s="267"/>
      <c r="MBI37" s="267"/>
      <c r="MBJ37" s="267"/>
      <c r="MBK37" s="267"/>
      <c r="MBL37" s="267"/>
      <c r="MBM37" s="267"/>
      <c r="MBN37" s="267"/>
      <c r="MBO37" s="267"/>
      <c r="MBP37" s="267"/>
      <c r="MBQ37" s="267"/>
      <c r="MBR37" s="267"/>
      <c r="MBS37" s="267"/>
      <c r="MBT37" s="267"/>
      <c r="MBU37" s="267"/>
      <c r="MBV37" s="267"/>
      <c r="MBW37" s="267"/>
      <c r="MBX37" s="267"/>
      <c r="MBY37" s="267"/>
      <c r="MBZ37" s="267"/>
      <c r="MCA37" s="267"/>
      <c r="MCB37" s="267"/>
      <c r="MCC37" s="267"/>
      <c r="MCD37" s="267"/>
      <c r="MCE37" s="267"/>
      <c r="MCF37" s="267"/>
      <c r="MCG37" s="267"/>
      <c r="MCH37" s="267"/>
      <c r="MCI37" s="267"/>
      <c r="MCJ37" s="267"/>
      <c r="MCK37" s="267"/>
      <c r="MCL37" s="267"/>
      <c r="MCM37" s="267"/>
      <c r="MCN37" s="267"/>
      <c r="MCO37" s="267"/>
      <c r="MCP37" s="267"/>
      <c r="MCQ37" s="267"/>
      <c r="MCR37" s="267"/>
      <c r="MCS37" s="267"/>
      <c r="MCT37" s="267"/>
      <c r="MCU37" s="267"/>
      <c r="MCV37" s="267"/>
      <c r="MCW37" s="267"/>
      <c r="MCX37" s="267"/>
      <c r="MCY37" s="267"/>
      <c r="MCZ37" s="267"/>
      <c r="MDA37" s="267"/>
      <c r="MDB37" s="267"/>
      <c r="MDC37" s="267"/>
      <c r="MDD37" s="267"/>
      <c r="MDE37" s="267"/>
      <c r="MDF37" s="267"/>
      <c r="MDG37" s="267"/>
      <c r="MDH37" s="267"/>
      <c r="MDI37" s="267"/>
      <c r="MDJ37" s="267"/>
      <c r="MDK37" s="267"/>
      <c r="MDL37" s="267"/>
      <c r="MDM37" s="267"/>
      <c r="MDN37" s="267"/>
      <c r="MDO37" s="267"/>
      <c r="MDP37" s="267"/>
      <c r="MDQ37" s="267"/>
      <c r="MDR37" s="267"/>
      <c r="MDS37" s="267"/>
      <c r="MDT37" s="267"/>
      <c r="MDU37" s="267"/>
      <c r="MDV37" s="267"/>
      <c r="MDW37" s="267"/>
      <c r="MDX37" s="267"/>
      <c r="MDY37" s="267"/>
      <c r="MDZ37" s="267"/>
      <c r="MEA37" s="267"/>
      <c r="MEB37" s="267"/>
      <c r="MEC37" s="267"/>
      <c r="MED37" s="267"/>
      <c r="MEE37" s="267"/>
      <c r="MEF37" s="267"/>
      <c r="MEG37" s="267"/>
      <c r="MEH37" s="267"/>
      <c r="MEI37" s="267"/>
      <c r="MEJ37" s="267"/>
      <c r="MEK37" s="267"/>
      <c r="MEL37" s="267"/>
      <c r="MEM37" s="267"/>
      <c r="MEN37" s="267"/>
      <c r="MEO37" s="267"/>
      <c r="MEP37" s="267"/>
      <c r="MEQ37" s="267"/>
      <c r="MER37" s="267"/>
      <c r="MES37" s="267"/>
      <c r="MET37" s="267"/>
      <c r="MEU37" s="267"/>
      <c r="MEV37" s="267"/>
      <c r="MEW37" s="267"/>
      <c r="MEX37" s="267"/>
      <c r="MEY37" s="267"/>
      <c r="MEZ37" s="267"/>
      <c r="MFA37" s="267"/>
      <c r="MFB37" s="267"/>
      <c r="MFC37" s="267"/>
      <c r="MFD37" s="267"/>
      <c r="MFE37" s="267"/>
      <c r="MFF37" s="267"/>
      <c r="MFG37" s="267"/>
      <c r="MFH37" s="267"/>
      <c r="MFI37" s="267"/>
      <c r="MFJ37" s="267"/>
      <c r="MFK37" s="267"/>
      <c r="MFL37" s="267"/>
      <c r="MFM37" s="267"/>
      <c r="MFN37" s="267"/>
      <c r="MFO37" s="267"/>
      <c r="MFP37" s="267"/>
      <c r="MFQ37" s="267"/>
      <c r="MFR37" s="267"/>
      <c r="MFS37" s="267"/>
      <c r="MFT37" s="267"/>
      <c r="MFU37" s="267"/>
      <c r="MFV37" s="267"/>
      <c r="MFW37" s="267"/>
      <c r="MFX37" s="267"/>
      <c r="MFY37" s="267"/>
      <c r="MFZ37" s="267"/>
      <c r="MGA37" s="267"/>
      <c r="MGB37" s="267"/>
      <c r="MGC37" s="267"/>
      <c r="MGD37" s="267"/>
      <c r="MGE37" s="267"/>
      <c r="MGF37" s="267"/>
      <c r="MGG37" s="267"/>
      <c r="MGH37" s="267"/>
      <c r="MGI37" s="267"/>
      <c r="MGJ37" s="267"/>
      <c r="MGK37" s="267"/>
      <c r="MGL37" s="267"/>
      <c r="MGM37" s="267"/>
      <c r="MGN37" s="267"/>
      <c r="MGO37" s="267"/>
      <c r="MGP37" s="267"/>
      <c r="MGQ37" s="267"/>
      <c r="MGR37" s="267"/>
      <c r="MGS37" s="267"/>
      <c r="MGT37" s="267"/>
      <c r="MGU37" s="267"/>
      <c r="MGV37" s="267"/>
      <c r="MGW37" s="267"/>
      <c r="MGX37" s="267"/>
      <c r="MGY37" s="267"/>
      <c r="MGZ37" s="267"/>
      <c r="MHA37" s="267"/>
      <c r="MHB37" s="267"/>
      <c r="MHC37" s="267"/>
      <c r="MHD37" s="267"/>
      <c r="MHE37" s="267"/>
      <c r="MHF37" s="267"/>
      <c r="MHG37" s="267"/>
      <c r="MHH37" s="267"/>
      <c r="MHI37" s="267"/>
      <c r="MHJ37" s="267"/>
      <c r="MHK37" s="267"/>
      <c r="MHL37" s="267"/>
      <c r="MHM37" s="267"/>
      <c r="MHN37" s="267"/>
      <c r="MHO37" s="267"/>
      <c r="MHP37" s="267"/>
      <c r="MHQ37" s="267"/>
      <c r="MHR37" s="267"/>
      <c r="MHS37" s="267"/>
      <c r="MHT37" s="267"/>
      <c r="MHU37" s="267"/>
      <c r="MHV37" s="267"/>
      <c r="MHW37" s="267"/>
      <c r="MHX37" s="267"/>
      <c r="MHY37" s="267"/>
      <c r="MHZ37" s="267"/>
      <c r="MIA37" s="267"/>
      <c r="MIB37" s="267"/>
      <c r="MIC37" s="267"/>
      <c r="MID37" s="267"/>
      <c r="MIE37" s="267"/>
      <c r="MIF37" s="267"/>
      <c r="MIG37" s="267"/>
      <c r="MIH37" s="267"/>
      <c r="MII37" s="267"/>
      <c r="MIJ37" s="267"/>
      <c r="MIK37" s="267"/>
      <c r="MIL37" s="267"/>
      <c r="MIM37" s="267"/>
      <c r="MIN37" s="267"/>
      <c r="MIO37" s="267"/>
      <c r="MIP37" s="267"/>
      <c r="MIQ37" s="267"/>
      <c r="MIR37" s="267"/>
      <c r="MIS37" s="267"/>
      <c r="MIT37" s="267"/>
      <c r="MIU37" s="267"/>
      <c r="MIV37" s="267"/>
      <c r="MIW37" s="267"/>
      <c r="MIX37" s="267"/>
      <c r="MIY37" s="267"/>
      <c r="MIZ37" s="267"/>
      <c r="MJA37" s="267"/>
      <c r="MJB37" s="267"/>
      <c r="MJC37" s="267"/>
      <c r="MJD37" s="267"/>
      <c r="MJE37" s="267"/>
      <c r="MJF37" s="267"/>
      <c r="MJG37" s="267"/>
      <c r="MJH37" s="267"/>
      <c r="MJI37" s="267"/>
      <c r="MJJ37" s="267"/>
      <c r="MJK37" s="267"/>
      <c r="MJL37" s="267"/>
      <c r="MJM37" s="267"/>
      <c r="MJN37" s="267"/>
      <c r="MJO37" s="267"/>
      <c r="MJP37" s="267"/>
      <c r="MJQ37" s="267"/>
      <c r="MJR37" s="267"/>
      <c r="MJS37" s="267"/>
      <c r="MJT37" s="267"/>
      <c r="MJU37" s="267"/>
      <c r="MJV37" s="267"/>
      <c r="MJW37" s="267"/>
      <c r="MJX37" s="267"/>
      <c r="MJY37" s="267"/>
      <c r="MJZ37" s="267"/>
      <c r="MKA37" s="267"/>
      <c r="MKB37" s="267"/>
      <c r="MKC37" s="267"/>
      <c r="MKD37" s="267"/>
      <c r="MKE37" s="267"/>
      <c r="MKF37" s="267"/>
      <c r="MKG37" s="267"/>
      <c r="MKH37" s="267"/>
      <c r="MKI37" s="267"/>
      <c r="MKJ37" s="267"/>
      <c r="MKK37" s="267"/>
      <c r="MKL37" s="267"/>
      <c r="MKM37" s="267"/>
      <c r="MKN37" s="267"/>
      <c r="MKO37" s="267"/>
      <c r="MKP37" s="267"/>
      <c r="MKQ37" s="267"/>
      <c r="MKR37" s="267"/>
      <c r="MKS37" s="267"/>
      <c r="MKT37" s="267"/>
      <c r="MKU37" s="267"/>
      <c r="MKV37" s="267"/>
      <c r="MKW37" s="267"/>
      <c r="MKX37" s="267"/>
      <c r="MKY37" s="267"/>
      <c r="MKZ37" s="267"/>
      <c r="MLA37" s="267"/>
      <c r="MLB37" s="267"/>
      <c r="MLC37" s="267"/>
      <c r="MLD37" s="267"/>
      <c r="MLE37" s="267"/>
      <c r="MLF37" s="267"/>
      <c r="MLG37" s="267"/>
      <c r="MLH37" s="267"/>
      <c r="MLI37" s="267"/>
      <c r="MLJ37" s="267"/>
      <c r="MLK37" s="267"/>
      <c r="MLL37" s="267"/>
      <c r="MLM37" s="267"/>
      <c r="MLN37" s="267"/>
      <c r="MLO37" s="267"/>
      <c r="MLP37" s="267"/>
      <c r="MLQ37" s="267"/>
      <c r="MLR37" s="267"/>
      <c r="MLS37" s="267"/>
      <c r="MLT37" s="267"/>
      <c r="MLU37" s="267"/>
      <c r="MLV37" s="267"/>
      <c r="MLW37" s="267"/>
      <c r="MLX37" s="267"/>
      <c r="MLY37" s="267"/>
      <c r="MLZ37" s="267"/>
      <c r="MMA37" s="267"/>
      <c r="MMB37" s="267"/>
      <c r="MMC37" s="267"/>
      <c r="MMD37" s="267"/>
      <c r="MME37" s="267"/>
      <c r="MMF37" s="267"/>
      <c r="MMG37" s="267"/>
      <c r="MMH37" s="267"/>
      <c r="MMI37" s="267"/>
      <c r="MMJ37" s="267"/>
      <c r="MMK37" s="267"/>
      <c r="MML37" s="267"/>
      <c r="MMM37" s="267"/>
      <c r="MMN37" s="267"/>
      <c r="MMO37" s="267"/>
      <c r="MMP37" s="267"/>
      <c r="MMQ37" s="267"/>
      <c r="MMR37" s="267"/>
      <c r="MMS37" s="267"/>
      <c r="MMT37" s="267"/>
      <c r="MMU37" s="267"/>
      <c r="MMV37" s="267"/>
      <c r="MMW37" s="267"/>
      <c r="MMX37" s="267"/>
      <c r="MMY37" s="267"/>
      <c r="MMZ37" s="267"/>
      <c r="MNA37" s="267"/>
      <c r="MNB37" s="267"/>
      <c r="MNC37" s="267"/>
      <c r="MND37" s="267"/>
      <c r="MNE37" s="267"/>
      <c r="MNF37" s="267"/>
      <c r="MNG37" s="267"/>
      <c r="MNH37" s="267"/>
      <c r="MNI37" s="267"/>
      <c r="MNJ37" s="267"/>
      <c r="MNK37" s="267"/>
      <c r="MNL37" s="267"/>
      <c r="MNM37" s="267"/>
      <c r="MNN37" s="267"/>
      <c r="MNO37" s="267"/>
      <c r="MNP37" s="267"/>
      <c r="MNQ37" s="267"/>
      <c r="MNR37" s="267"/>
      <c r="MNS37" s="267"/>
      <c r="MNT37" s="267"/>
      <c r="MNU37" s="267"/>
      <c r="MNV37" s="267"/>
      <c r="MNW37" s="267"/>
      <c r="MNX37" s="267"/>
      <c r="MNY37" s="267"/>
      <c r="MNZ37" s="267"/>
      <c r="MOA37" s="267"/>
      <c r="MOB37" s="267"/>
      <c r="MOC37" s="267"/>
      <c r="MOD37" s="267"/>
      <c r="MOE37" s="267"/>
      <c r="MOF37" s="267"/>
      <c r="MOG37" s="267"/>
      <c r="MOH37" s="267"/>
      <c r="MOI37" s="267"/>
      <c r="MOJ37" s="267"/>
      <c r="MOK37" s="267"/>
      <c r="MOL37" s="267"/>
      <c r="MOM37" s="267"/>
      <c r="MON37" s="267"/>
      <c r="MOO37" s="267"/>
      <c r="MOP37" s="267"/>
      <c r="MOQ37" s="267"/>
      <c r="MOR37" s="267"/>
      <c r="MOS37" s="267"/>
      <c r="MOT37" s="267"/>
      <c r="MOU37" s="267"/>
      <c r="MOV37" s="267"/>
      <c r="MOW37" s="267"/>
      <c r="MOX37" s="267"/>
      <c r="MOY37" s="267"/>
      <c r="MOZ37" s="267"/>
      <c r="MPA37" s="267"/>
      <c r="MPB37" s="267"/>
      <c r="MPC37" s="267"/>
      <c r="MPD37" s="267"/>
      <c r="MPE37" s="267"/>
      <c r="MPF37" s="267"/>
      <c r="MPG37" s="267"/>
      <c r="MPH37" s="267"/>
      <c r="MPI37" s="267"/>
      <c r="MPJ37" s="267"/>
      <c r="MPK37" s="267"/>
      <c r="MPL37" s="267"/>
      <c r="MPM37" s="267"/>
      <c r="MPN37" s="267"/>
      <c r="MPO37" s="267"/>
      <c r="MPP37" s="267"/>
      <c r="MPQ37" s="267"/>
      <c r="MPR37" s="267"/>
      <c r="MPS37" s="267"/>
      <c r="MPT37" s="267"/>
      <c r="MPU37" s="267"/>
      <c r="MPV37" s="267"/>
      <c r="MPW37" s="267"/>
      <c r="MPX37" s="267"/>
      <c r="MPY37" s="267"/>
      <c r="MPZ37" s="267"/>
      <c r="MQA37" s="267"/>
      <c r="MQB37" s="267"/>
      <c r="MQC37" s="267"/>
      <c r="MQD37" s="267"/>
      <c r="MQE37" s="267"/>
      <c r="MQF37" s="267"/>
      <c r="MQG37" s="267"/>
      <c r="MQH37" s="267"/>
      <c r="MQI37" s="267"/>
      <c r="MQJ37" s="267"/>
      <c r="MQK37" s="267"/>
      <c r="MQL37" s="267"/>
      <c r="MQM37" s="267"/>
      <c r="MQN37" s="267"/>
      <c r="MQO37" s="267"/>
      <c r="MQP37" s="267"/>
      <c r="MQQ37" s="267"/>
      <c r="MQR37" s="267"/>
      <c r="MQS37" s="267"/>
      <c r="MQT37" s="267"/>
      <c r="MQU37" s="267"/>
      <c r="MQV37" s="267"/>
      <c r="MQW37" s="267"/>
      <c r="MQX37" s="267"/>
      <c r="MQY37" s="267"/>
      <c r="MQZ37" s="267"/>
      <c r="MRA37" s="267"/>
      <c r="MRB37" s="267"/>
      <c r="MRC37" s="267"/>
      <c r="MRD37" s="267"/>
      <c r="MRE37" s="267"/>
      <c r="MRF37" s="267"/>
      <c r="MRG37" s="267"/>
      <c r="MRH37" s="267"/>
      <c r="MRI37" s="267"/>
      <c r="MRJ37" s="267"/>
      <c r="MRK37" s="267"/>
      <c r="MRL37" s="267"/>
      <c r="MRM37" s="267"/>
      <c r="MRN37" s="267"/>
      <c r="MRO37" s="267"/>
      <c r="MRP37" s="267"/>
      <c r="MRQ37" s="267"/>
      <c r="MRR37" s="267"/>
      <c r="MRS37" s="267"/>
      <c r="MRT37" s="267"/>
      <c r="MRU37" s="267"/>
      <c r="MRV37" s="267"/>
      <c r="MRW37" s="267"/>
      <c r="MRX37" s="267"/>
      <c r="MRY37" s="267"/>
      <c r="MRZ37" s="267"/>
      <c r="MSA37" s="267"/>
      <c r="MSB37" s="267"/>
      <c r="MSC37" s="267"/>
      <c r="MSD37" s="267"/>
      <c r="MSE37" s="267"/>
      <c r="MSF37" s="267"/>
      <c r="MSG37" s="267"/>
      <c r="MSH37" s="267"/>
      <c r="MSI37" s="267"/>
      <c r="MSJ37" s="267"/>
      <c r="MSK37" s="267"/>
      <c r="MSL37" s="267"/>
      <c r="MSM37" s="267"/>
      <c r="MSN37" s="267"/>
      <c r="MSO37" s="267"/>
      <c r="MSP37" s="267"/>
      <c r="MSQ37" s="267"/>
      <c r="MSR37" s="267"/>
      <c r="MSS37" s="267"/>
      <c r="MST37" s="267"/>
      <c r="MSU37" s="267"/>
      <c r="MSV37" s="267"/>
      <c r="MSW37" s="267"/>
      <c r="MSX37" s="267"/>
      <c r="MSY37" s="267"/>
      <c r="MSZ37" s="267"/>
      <c r="MTA37" s="267"/>
      <c r="MTB37" s="267"/>
      <c r="MTC37" s="267"/>
      <c r="MTD37" s="267"/>
      <c r="MTE37" s="267"/>
      <c r="MTF37" s="267"/>
      <c r="MTG37" s="267"/>
      <c r="MTH37" s="267"/>
      <c r="MTI37" s="267"/>
      <c r="MTJ37" s="267"/>
      <c r="MTK37" s="267"/>
      <c r="MTL37" s="267"/>
      <c r="MTM37" s="267"/>
      <c r="MTN37" s="267"/>
      <c r="MTO37" s="267"/>
      <c r="MTP37" s="267"/>
      <c r="MTQ37" s="267"/>
      <c r="MTR37" s="267"/>
      <c r="MTS37" s="267"/>
      <c r="MTT37" s="267"/>
      <c r="MTU37" s="267"/>
      <c r="MTV37" s="267"/>
      <c r="MTW37" s="267"/>
      <c r="MTX37" s="267"/>
      <c r="MTY37" s="267"/>
      <c r="MTZ37" s="267"/>
      <c r="MUA37" s="267"/>
      <c r="MUB37" s="267"/>
      <c r="MUC37" s="267"/>
      <c r="MUD37" s="267"/>
      <c r="MUE37" s="267"/>
      <c r="MUF37" s="267"/>
      <c r="MUG37" s="267"/>
      <c r="MUH37" s="267"/>
      <c r="MUI37" s="267"/>
      <c r="MUJ37" s="267"/>
      <c r="MUK37" s="267"/>
      <c r="MUL37" s="267"/>
      <c r="MUM37" s="267"/>
      <c r="MUN37" s="267"/>
      <c r="MUO37" s="267"/>
      <c r="MUP37" s="267"/>
      <c r="MUQ37" s="267"/>
      <c r="MUR37" s="267"/>
      <c r="MUS37" s="267"/>
      <c r="MUT37" s="267"/>
      <c r="MUU37" s="267"/>
      <c r="MUV37" s="267"/>
      <c r="MUW37" s="267"/>
      <c r="MUX37" s="267"/>
      <c r="MUY37" s="267"/>
      <c r="MUZ37" s="267"/>
      <c r="MVA37" s="267"/>
      <c r="MVB37" s="267"/>
      <c r="MVC37" s="267"/>
      <c r="MVD37" s="267"/>
      <c r="MVE37" s="267"/>
      <c r="MVF37" s="267"/>
      <c r="MVG37" s="267"/>
      <c r="MVH37" s="267"/>
      <c r="MVI37" s="267"/>
      <c r="MVJ37" s="267"/>
      <c r="MVK37" s="267"/>
      <c r="MVL37" s="267"/>
      <c r="MVM37" s="267"/>
      <c r="MVN37" s="267"/>
      <c r="MVO37" s="267"/>
      <c r="MVP37" s="267"/>
      <c r="MVQ37" s="267"/>
      <c r="MVR37" s="267"/>
      <c r="MVS37" s="267"/>
      <c r="MVT37" s="267"/>
      <c r="MVU37" s="267"/>
      <c r="MVV37" s="267"/>
      <c r="MVW37" s="267"/>
      <c r="MVX37" s="267"/>
      <c r="MVY37" s="267"/>
      <c r="MVZ37" s="267"/>
      <c r="MWA37" s="267"/>
      <c r="MWB37" s="267"/>
      <c r="MWC37" s="267"/>
      <c r="MWD37" s="267"/>
      <c r="MWE37" s="267"/>
      <c r="MWF37" s="267"/>
      <c r="MWG37" s="267"/>
      <c r="MWH37" s="267"/>
      <c r="MWI37" s="267"/>
      <c r="MWJ37" s="267"/>
      <c r="MWK37" s="267"/>
      <c r="MWL37" s="267"/>
      <c r="MWM37" s="267"/>
      <c r="MWN37" s="267"/>
      <c r="MWO37" s="267"/>
      <c r="MWP37" s="267"/>
      <c r="MWQ37" s="267"/>
      <c r="MWR37" s="267"/>
      <c r="MWS37" s="267"/>
      <c r="MWT37" s="267"/>
      <c r="MWU37" s="267"/>
      <c r="MWV37" s="267"/>
      <c r="MWW37" s="267"/>
      <c r="MWX37" s="267"/>
      <c r="MWY37" s="267"/>
      <c r="MWZ37" s="267"/>
      <c r="MXA37" s="267"/>
      <c r="MXB37" s="267"/>
      <c r="MXC37" s="267"/>
      <c r="MXD37" s="267"/>
      <c r="MXE37" s="267"/>
      <c r="MXF37" s="267"/>
      <c r="MXG37" s="267"/>
      <c r="MXH37" s="267"/>
      <c r="MXI37" s="267"/>
      <c r="MXJ37" s="267"/>
      <c r="MXK37" s="267"/>
      <c r="MXL37" s="267"/>
      <c r="MXM37" s="267"/>
      <c r="MXN37" s="267"/>
      <c r="MXO37" s="267"/>
      <c r="MXP37" s="267"/>
      <c r="MXQ37" s="267"/>
      <c r="MXR37" s="267"/>
      <c r="MXS37" s="267"/>
      <c r="MXT37" s="267"/>
      <c r="MXU37" s="267"/>
      <c r="MXV37" s="267"/>
      <c r="MXW37" s="267"/>
      <c r="MXX37" s="267"/>
      <c r="MXY37" s="267"/>
      <c r="MXZ37" s="267"/>
      <c r="MYA37" s="267"/>
      <c r="MYB37" s="267"/>
      <c r="MYC37" s="267"/>
      <c r="MYD37" s="267"/>
      <c r="MYE37" s="267"/>
      <c r="MYF37" s="267"/>
      <c r="MYG37" s="267"/>
      <c r="MYH37" s="267"/>
      <c r="MYI37" s="267"/>
      <c r="MYJ37" s="267"/>
      <c r="MYK37" s="267"/>
      <c r="MYL37" s="267"/>
      <c r="MYM37" s="267"/>
      <c r="MYN37" s="267"/>
      <c r="MYO37" s="267"/>
      <c r="MYP37" s="267"/>
      <c r="MYQ37" s="267"/>
      <c r="MYR37" s="267"/>
      <c r="MYS37" s="267"/>
      <c r="MYT37" s="267"/>
      <c r="MYU37" s="267"/>
      <c r="MYV37" s="267"/>
      <c r="MYW37" s="267"/>
      <c r="MYX37" s="267"/>
      <c r="MYY37" s="267"/>
      <c r="MYZ37" s="267"/>
      <c r="MZA37" s="267"/>
      <c r="MZB37" s="267"/>
      <c r="MZC37" s="267"/>
      <c r="MZD37" s="267"/>
      <c r="MZE37" s="267"/>
      <c r="MZF37" s="267"/>
      <c r="MZG37" s="267"/>
      <c r="MZH37" s="267"/>
      <c r="MZI37" s="267"/>
      <c r="MZJ37" s="267"/>
      <c r="MZK37" s="267"/>
      <c r="MZL37" s="267"/>
      <c r="MZM37" s="267"/>
      <c r="MZN37" s="267"/>
      <c r="MZO37" s="267"/>
      <c r="MZP37" s="267"/>
      <c r="MZQ37" s="267"/>
      <c r="MZR37" s="267"/>
      <c r="MZS37" s="267"/>
      <c r="MZT37" s="267"/>
      <c r="MZU37" s="267"/>
      <c r="MZV37" s="267"/>
      <c r="MZW37" s="267"/>
      <c r="MZX37" s="267"/>
      <c r="MZY37" s="267"/>
      <c r="MZZ37" s="267"/>
      <c r="NAA37" s="267"/>
      <c r="NAB37" s="267"/>
      <c r="NAC37" s="267"/>
      <c r="NAD37" s="267"/>
      <c r="NAE37" s="267"/>
      <c r="NAF37" s="267"/>
      <c r="NAG37" s="267"/>
      <c r="NAH37" s="267"/>
      <c r="NAI37" s="267"/>
      <c r="NAJ37" s="267"/>
      <c r="NAK37" s="267"/>
      <c r="NAL37" s="267"/>
      <c r="NAM37" s="267"/>
      <c r="NAN37" s="267"/>
      <c r="NAO37" s="267"/>
      <c r="NAP37" s="267"/>
      <c r="NAQ37" s="267"/>
      <c r="NAR37" s="267"/>
      <c r="NAS37" s="267"/>
      <c r="NAT37" s="267"/>
      <c r="NAU37" s="267"/>
      <c r="NAV37" s="267"/>
      <c r="NAW37" s="267"/>
      <c r="NAX37" s="267"/>
      <c r="NAY37" s="267"/>
      <c r="NAZ37" s="267"/>
      <c r="NBA37" s="267"/>
      <c r="NBB37" s="267"/>
      <c r="NBC37" s="267"/>
      <c r="NBD37" s="267"/>
      <c r="NBE37" s="267"/>
      <c r="NBF37" s="267"/>
      <c r="NBG37" s="267"/>
      <c r="NBH37" s="267"/>
      <c r="NBI37" s="267"/>
      <c r="NBJ37" s="267"/>
      <c r="NBK37" s="267"/>
      <c r="NBL37" s="267"/>
      <c r="NBM37" s="267"/>
      <c r="NBN37" s="267"/>
      <c r="NBO37" s="267"/>
      <c r="NBP37" s="267"/>
      <c r="NBQ37" s="267"/>
      <c r="NBR37" s="267"/>
      <c r="NBS37" s="267"/>
      <c r="NBT37" s="267"/>
      <c r="NBU37" s="267"/>
      <c r="NBV37" s="267"/>
      <c r="NBW37" s="267"/>
      <c r="NBX37" s="267"/>
      <c r="NBY37" s="267"/>
      <c r="NBZ37" s="267"/>
      <c r="NCA37" s="267"/>
      <c r="NCB37" s="267"/>
      <c r="NCC37" s="267"/>
      <c r="NCD37" s="267"/>
      <c r="NCE37" s="267"/>
      <c r="NCF37" s="267"/>
      <c r="NCG37" s="267"/>
      <c r="NCH37" s="267"/>
      <c r="NCI37" s="267"/>
      <c r="NCJ37" s="267"/>
      <c r="NCK37" s="267"/>
      <c r="NCL37" s="267"/>
      <c r="NCM37" s="267"/>
      <c r="NCN37" s="267"/>
      <c r="NCO37" s="267"/>
      <c r="NCP37" s="267"/>
      <c r="NCQ37" s="267"/>
      <c r="NCR37" s="267"/>
      <c r="NCS37" s="267"/>
      <c r="NCT37" s="267"/>
      <c r="NCU37" s="267"/>
      <c r="NCV37" s="267"/>
      <c r="NCW37" s="267"/>
      <c r="NCX37" s="267"/>
      <c r="NCY37" s="267"/>
      <c r="NCZ37" s="267"/>
      <c r="NDA37" s="267"/>
      <c r="NDB37" s="267"/>
      <c r="NDC37" s="267"/>
      <c r="NDD37" s="267"/>
      <c r="NDE37" s="267"/>
      <c r="NDF37" s="267"/>
      <c r="NDG37" s="267"/>
      <c r="NDH37" s="267"/>
      <c r="NDI37" s="267"/>
      <c r="NDJ37" s="267"/>
      <c r="NDK37" s="267"/>
      <c r="NDL37" s="267"/>
      <c r="NDM37" s="267"/>
      <c r="NDN37" s="267"/>
      <c r="NDO37" s="267"/>
      <c r="NDP37" s="267"/>
      <c r="NDQ37" s="267"/>
      <c r="NDR37" s="267"/>
      <c r="NDS37" s="267"/>
      <c r="NDT37" s="267"/>
      <c r="NDU37" s="267"/>
      <c r="NDV37" s="267"/>
      <c r="NDW37" s="267"/>
      <c r="NDX37" s="267"/>
      <c r="NDY37" s="267"/>
      <c r="NDZ37" s="267"/>
      <c r="NEA37" s="267"/>
      <c r="NEB37" s="267"/>
      <c r="NEC37" s="267"/>
      <c r="NED37" s="267"/>
      <c r="NEE37" s="267"/>
      <c r="NEF37" s="267"/>
      <c r="NEG37" s="267"/>
      <c r="NEH37" s="267"/>
      <c r="NEI37" s="267"/>
      <c r="NEJ37" s="267"/>
      <c r="NEK37" s="267"/>
      <c r="NEL37" s="267"/>
      <c r="NEM37" s="267"/>
      <c r="NEN37" s="267"/>
      <c r="NEO37" s="267"/>
      <c r="NEP37" s="267"/>
      <c r="NEQ37" s="267"/>
      <c r="NER37" s="267"/>
      <c r="NES37" s="267"/>
      <c r="NET37" s="267"/>
      <c r="NEU37" s="267"/>
      <c r="NEV37" s="267"/>
      <c r="NEW37" s="267"/>
      <c r="NEX37" s="267"/>
      <c r="NEY37" s="267"/>
      <c r="NEZ37" s="267"/>
      <c r="NFA37" s="267"/>
      <c r="NFB37" s="267"/>
      <c r="NFC37" s="267"/>
      <c r="NFD37" s="267"/>
      <c r="NFE37" s="267"/>
      <c r="NFF37" s="267"/>
      <c r="NFG37" s="267"/>
      <c r="NFH37" s="267"/>
      <c r="NFI37" s="267"/>
      <c r="NFJ37" s="267"/>
      <c r="NFK37" s="267"/>
      <c r="NFL37" s="267"/>
      <c r="NFM37" s="267"/>
      <c r="NFN37" s="267"/>
      <c r="NFO37" s="267"/>
      <c r="NFP37" s="267"/>
      <c r="NFQ37" s="267"/>
      <c r="NFR37" s="267"/>
      <c r="NFS37" s="267"/>
      <c r="NFT37" s="267"/>
      <c r="NFU37" s="267"/>
      <c r="NFV37" s="267"/>
      <c r="NFW37" s="267"/>
      <c r="NFX37" s="267"/>
      <c r="NFY37" s="267"/>
      <c r="NFZ37" s="267"/>
      <c r="NGA37" s="267"/>
      <c r="NGB37" s="267"/>
      <c r="NGC37" s="267"/>
      <c r="NGD37" s="267"/>
      <c r="NGE37" s="267"/>
      <c r="NGF37" s="267"/>
      <c r="NGG37" s="267"/>
      <c r="NGH37" s="267"/>
      <c r="NGI37" s="267"/>
      <c r="NGJ37" s="267"/>
      <c r="NGK37" s="267"/>
      <c r="NGL37" s="267"/>
      <c r="NGM37" s="267"/>
      <c r="NGN37" s="267"/>
      <c r="NGO37" s="267"/>
      <c r="NGP37" s="267"/>
      <c r="NGQ37" s="267"/>
      <c r="NGR37" s="267"/>
      <c r="NGS37" s="267"/>
      <c r="NGT37" s="267"/>
      <c r="NGU37" s="267"/>
      <c r="NGV37" s="267"/>
      <c r="NGW37" s="267"/>
      <c r="NGX37" s="267"/>
      <c r="NGY37" s="267"/>
      <c r="NGZ37" s="267"/>
      <c r="NHA37" s="267"/>
      <c r="NHB37" s="267"/>
      <c r="NHC37" s="267"/>
      <c r="NHD37" s="267"/>
      <c r="NHE37" s="267"/>
      <c r="NHF37" s="267"/>
      <c r="NHG37" s="267"/>
      <c r="NHH37" s="267"/>
      <c r="NHI37" s="267"/>
      <c r="NHJ37" s="267"/>
      <c r="NHK37" s="267"/>
      <c r="NHL37" s="267"/>
      <c r="NHM37" s="267"/>
      <c r="NHN37" s="267"/>
      <c r="NHO37" s="267"/>
      <c r="NHP37" s="267"/>
      <c r="NHQ37" s="267"/>
      <c r="NHR37" s="267"/>
      <c r="NHS37" s="267"/>
      <c r="NHT37" s="267"/>
      <c r="NHU37" s="267"/>
      <c r="NHV37" s="267"/>
      <c r="NHW37" s="267"/>
      <c r="NHX37" s="267"/>
      <c r="NHY37" s="267"/>
      <c r="NHZ37" s="267"/>
      <c r="NIA37" s="267"/>
      <c r="NIB37" s="267"/>
      <c r="NIC37" s="267"/>
      <c r="NID37" s="267"/>
      <c r="NIE37" s="267"/>
      <c r="NIF37" s="267"/>
      <c r="NIG37" s="267"/>
      <c r="NIH37" s="267"/>
      <c r="NII37" s="267"/>
      <c r="NIJ37" s="267"/>
      <c r="NIK37" s="267"/>
      <c r="NIL37" s="267"/>
      <c r="NIM37" s="267"/>
      <c r="NIN37" s="267"/>
      <c r="NIO37" s="267"/>
      <c r="NIP37" s="267"/>
      <c r="NIQ37" s="267"/>
      <c r="NIR37" s="267"/>
      <c r="NIS37" s="267"/>
      <c r="NIT37" s="267"/>
      <c r="NIU37" s="267"/>
      <c r="NIV37" s="267"/>
      <c r="NIW37" s="267"/>
      <c r="NIX37" s="267"/>
      <c r="NIY37" s="267"/>
      <c r="NIZ37" s="267"/>
      <c r="NJA37" s="267"/>
      <c r="NJB37" s="267"/>
      <c r="NJC37" s="267"/>
      <c r="NJD37" s="267"/>
      <c r="NJE37" s="267"/>
      <c r="NJF37" s="267"/>
      <c r="NJG37" s="267"/>
      <c r="NJH37" s="267"/>
      <c r="NJI37" s="267"/>
      <c r="NJJ37" s="267"/>
      <c r="NJK37" s="267"/>
      <c r="NJL37" s="267"/>
      <c r="NJM37" s="267"/>
      <c r="NJN37" s="267"/>
      <c r="NJO37" s="267"/>
      <c r="NJP37" s="267"/>
      <c r="NJQ37" s="267"/>
      <c r="NJR37" s="267"/>
      <c r="NJS37" s="267"/>
      <c r="NJT37" s="267"/>
      <c r="NJU37" s="267"/>
      <c r="NJV37" s="267"/>
      <c r="NJW37" s="267"/>
      <c r="NJX37" s="267"/>
      <c r="NJY37" s="267"/>
      <c r="NJZ37" s="267"/>
      <c r="NKA37" s="267"/>
      <c r="NKB37" s="267"/>
      <c r="NKC37" s="267"/>
      <c r="NKD37" s="267"/>
      <c r="NKE37" s="267"/>
      <c r="NKF37" s="267"/>
      <c r="NKG37" s="267"/>
      <c r="NKH37" s="267"/>
      <c r="NKI37" s="267"/>
      <c r="NKJ37" s="267"/>
      <c r="NKK37" s="267"/>
      <c r="NKL37" s="267"/>
      <c r="NKM37" s="267"/>
      <c r="NKN37" s="267"/>
      <c r="NKO37" s="267"/>
      <c r="NKP37" s="267"/>
      <c r="NKQ37" s="267"/>
      <c r="NKR37" s="267"/>
      <c r="NKS37" s="267"/>
      <c r="NKT37" s="267"/>
      <c r="NKU37" s="267"/>
      <c r="NKV37" s="267"/>
      <c r="NKW37" s="267"/>
      <c r="NKX37" s="267"/>
      <c r="NKY37" s="267"/>
      <c r="NKZ37" s="267"/>
      <c r="NLA37" s="267"/>
      <c r="NLB37" s="267"/>
      <c r="NLC37" s="267"/>
      <c r="NLD37" s="267"/>
      <c r="NLE37" s="267"/>
      <c r="NLF37" s="267"/>
      <c r="NLG37" s="267"/>
      <c r="NLH37" s="267"/>
      <c r="NLI37" s="267"/>
      <c r="NLJ37" s="267"/>
      <c r="NLK37" s="267"/>
      <c r="NLL37" s="267"/>
      <c r="NLM37" s="267"/>
      <c r="NLN37" s="267"/>
      <c r="NLO37" s="267"/>
      <c r="NLP37" s="267"/>
      <c r="NLQ37" s="267"/>
      <c r="NLR37" s="267"/>
      <c r="NLS37" s="267"/>
      <c r="NLT37" s="267"/>
      <c r="NLU37" s="267"/>
      <c r="NLV37" s="267"/>
      <c r="NLW37" s="267"/>
      <c r="NLX37" s="267"/>
      <c r="NLY37" s="267"/>
      <c r="NLZ37" s="267"/>
      <c r="NMA37" s="267"/>
      <c r="NMB37" s="267"/>
      <c r="NMC37" s="267"/>
      <c r="NMD37" s="267"/>
      <c r="NME37" s="267"/>
      <c r="NMF37" s="267"/>
      <c r="NMG37" s="267"/>
      <c r="NMH37" s="267"/>
      <c r="NMI37" s="267"/>
      <c r="NMJ37" s="267"/>
      <c r="NMK37" s="267"/>
      <c r="NML37" s="267"/>
      <c r="NMM37" s="267"/>
      <c r="NMN37" s="267"/>
      <c r="NMO37" s="267"/>
      <c r="NMP37" s="267"/>
      <c r="NMQ37" s="267"/>
      <c r="NMR37" s="267"/>
      <c r="NMS37" s="267"/>
      <c r="NMT37" s="267"/>
      <c r="NMU37" s="267"/>
      <c r="NMV37" s="267"/>
      <c r="NMW37" s="267"/>
      <c r="NMX37" s="267"/>
      <c r="NMY37" s="267"/>
      <c r="NMZ37" s="267"/>
      <c r="NNA37" s="267"/>
      <c r="NNB37" s="267"/>
      <c r="NNC37" s="267"/>
      <c r="NND37" s="267"/>
      <c r="NNE37" s="267"/>
      <c r="NNF37" s="267"/>
      <c r="NNG37" s="267"/>
      <c r="NNH37" s="267"/>
      <c r="NNI37" s="267"/>
      <c r="NNJ37" s="267"/>
      <c r="NNK37" s="267"/>
      <c r="NNL37" s="267"/>
      <c r="NNM37" s="267"/>
      <c r="NNN37" s="267"/>
      <c r="NNO37" s="267"/>
      <c r="NNP37" s="267"/>
      <c r="NNQ37" s="267"/>
      <c r="NNR37" s="267"/>
      <c r="NNS37" s="267"/>
      <c r="NNT37" s="267"/>
      <c r="NNU37" s="267"/>
      <c r="NNV37" s="267"/>
      <c r="NNW37" s="267"/>
      <c r="NNX37" s="267"/>
      <c r="NNY37" s="267"/>
      <c r="NNZ37" s="267"/>
      <c r="NOA37" s="267"/>
      <c r="NOB37" s="267"/>
      <c r="NOC37" s="267"/>
      <c r="NOD37" s="267"/>
      <c r="NOE37" s="267"/>
      <c r="NOF37" s="267"/>
      <c r="NOG37" s="267"/>
      <c r="NOH37" s="267"/>
      <c r="NOI37" s="267"/>
      <c r="NOJ37" s="267"/>
      <c r="NOK37" s="267"/>
      <c r="NOL37" s="267"/>
      <c r="NOM37" s="267"/>
      <c r="NON37" s="267"/>
      <c r="NOO37" s="267"/>
      <c r="NOP37" s="267"/>
      <c r="NOQ37" s="267"/>
      <c r="NOR37" s="267"/>
      <c r="NOS37" s="267"/>
      <c r="NOT37" s="267"/>
      <c r="NOU37" s="267"/>
      <c r="NOV37" s="267"/>
      <c r="NOW37" s="267"/>
      <c r="NOX37" s="267"/>
      <c r="NOY37" s="267"/>
      <c r="NOZ37" s="267"/>
      <c r="NPA37" s="267"/>
      <c r="NPB37" s="267"/>
      <c r="NPC37" s="267"/>
      <c r="NPD37" s="267"/>
      <c r="NPE37" s="267"/>
      <c r="NPF37" s="267"/>
      <c r="NPG37" s="267"/>
      <c r="NPH37" s="267"/>
      <c r="NPI37" s="267"/>
      <c r="NPJ37" s="267"/>
      <c r="NPK37" s="267"/>
      <c r="NPL37" s="267"/>
      <c r="NPM37" s="267"/>
      <c r="NPN37" s="267"/>
      <c r="NPO37" s="267"/>
      <c r="NPP37" s="267"/>
      <c r="NPQ37" s="267"/>
      <c r="NPR37" s="267"/>
      <c r="NPS37" s="267"/>
      <c r="NPT37" s="267"/>
      <c r="NPU37" s="267"/>
      <c r="NPV37" s="267"/>
      <c r="NPW37" s="267"/>
      <c r="NPX37" s="267"/>
      <c r="NPY37" s="267"/>
      <c r="NPZ37" s="267"/>
      <c r="NQA37" s="267"/>
      <c r="NQB37" s="267"/>
      <c r="NQC37" s="267"/>
      <c r="NQD37" s="267"/>
      <c r="NQE37" s="267"/>
      <c r="NQF37" s="267"/>
      <c r="NQG37" s="267"/>
      <c r="NQH37" s="267"/>
      <c r="NQI37" s="267"/>
      <c r="NQJ37" s="267"/>
      <c r="NQK37" s="267"/>
      <c r="NQL37" s="267"/>
      <c r="NQM37" s="267"/>
      <c r="NQN37" s="267"/>
      <c r="NQO37" s="267"/>
      <c r="NQP37" s="267"/>
      <c r="NQQ37" s="267"/>
      <c r="NQR37" s="267"/>
      <c r="NQS37" s="267"/>
      <c r="NQT37" s="267"/>
      <c r="NQU37" s="267"/>
      <c r="NQV37" s="267"/>
      <c r="NQW37" s="267"/>
      <c r="NQX37" s="267"/>
      <c r="NQY37" s="267"/>
      <c r="NQZ37" s="267"/>
      <c r="NRA37" s="267"/>
      <c r="NRB37" s="267"/>
      <c r="NRC37" s="267"/>
      <c r="NRD37" s="267"/>
      <c r="NRE37" s="267"/>
      <c r="NRF37" s="267"/>
      <c r="NRG37" s="267"/>
      <c r="NRH37" s="267"/>
      <c r="NRI37" s="267"/>
      <c r="NRJ37" s="267"/>
      <c r="NRK37" s="267"/>
      <c r="NRL37" s="267"/>
      <c r="NRM37" s="267"/>
      <c r="NRN37" s="267"/>
      <c r="NRO37" s="267"/>
      <c r="NRP37" s="267"/>
      <c r="NRQ37" s="267"/>
      <c r="NRR37" s="267"/>
      <c r="NRS37" s="267"/>
      <c r="NRT37" s="267"/>
      <c r="NRU37" s="267"/>
      <c r="NRV37" s="267"/>
      <c r="NRW37" s="267"/>
      <c r="NRX37" s="267"/>
      <c r="NRY37" s="267"/>
      <c r="NRZ37" s="267"/>
      <c r="NSA37" s="267"/>
      <c r="NSB37" s="267"/>
      <c r="NSC37" s="267"/>
      <c r="NSD37" s="267"/>
      <c r="NSE37" s="267"/>
      <c r="NSF37" s="267"/>
      <c r="NSG37" s="267"/>
      <c r="NSH37" s="267"/>
      <c r="NSI37" s="267"/>
      <c r="NSJ37" s="267"/>
      <c r="NSK37" s="267"/>
      <c r="NSL37" s="267"/>
      <c r="NSM37" s="267"/>
      <c r="NSN37" s="267"/>
      <c r="NSO37" s="267"/>
      <c r="NSP37" s="267"/>
      <c r="NSQ37" s="267"/>
      <c r="NSR37" s="267"/>
      <c r="NSS37" s="267"/>
      <c r="NST37" s="267"/>
      <c r="NSU37" s="267"/>
      <c r="NSV37" s="267"/>
      <c r="NSW37" s="267"/>
      <c r="NSX37" s="267"/>
      <c r="NSY37" s="267"/>
      <c r="NSZ37" s="267"/>
      <c r="NTA37" s="267"/>
      <c r="NTB37" s="267"/>
      <c r="NTC37" s="267"/>
      <c r="NTD37" s="267"/>
      <c r="NTE37" s="267"/>
      <c r="NTF37" s="267"/>
      <c r="NTG37" s="267"/>
      <c r="NTH37" s="267"/>
      <c r="NTI37" s="267"/>
      <c r="NTJ37" s="267"/>
      <c r="NTK37" s="267"/>
      <c r="NTL37" s="267"/>
      <c r="NTM37" s="267"/>
      <c r="NTN37" s="267"/>
      <c r="NTO37" s="267"/>
      <c r="NTP37" s="267"/>
      <c r="NTQ37" s="267"/>
      <c r="NTR37" s="267"/>
      <c r="NTS37" s="267"/>
      <c r="NTT37" s="267"/>
      <c r="NTU37" s="267"/>
      <c r="NTV37" s="267"/>
      <c r="NTW37" s="267"/>
      <c r="NTX37" s="267"/>
      <c r="NTY37" s="267"/>
      <c r="NTZ37" s="267"/>
      <c r="NUA37" s="267"/>
      <c r="NUB37" s="267"/>
      <c r="NUC37" s="267"/>
      <c r="NUD37" s="267"/>
      <c r="NUE37" s="267"/>
      <c r="NUF37" s="267"/>
      <c r="NUG37" s="267"/>
      <c r="NUH37" s="267"/>
      <c r="NUI37" s="267"/>
      <c r="NUJ37" s="267"/>
      <c r="NUK37" s="267"/>
      <c r="NUL37" s="267"/>
      <c r="NUM37" s="267"/>
      <c r="NUN37" s="267"/>
      <c r="NUO37" s="267"/>
      <c r="NUP37" s="267"/>
      <c r="NUQ37" s="267"/>
      <c r="NUR37" s="267"/>
      <c r="NUS37" s="267"/>
      <c r="NUT37" s="267"/>
      <c r="NUU37" s="267"/>
      <c r="NUV37" s="267"/>
      <c r="NUW37" s="267"/>
      <c r="NUX37" s="267"/>
      <c r="NUY37" s="267"/>
      <c r="NUZ37" s="267"/>
      <c r="NVA37" s="267"/>
      <c r="NVB37" s="267"/>
      <c r="NVC37" s="267"/>
      <c r="NVD37" s="267"/>
      <c r="NVE37" s="267"/>
      <c r="NVF37" s="267"/>
      <c r="NVG37" s="267"/>
      <c r="NVH37" s="267"/>
      <c r="NVI37" s="267"/>
      <c r="NVJ37" s="267"/>
      <c r="NVK37" s="267"/>
      <c r="NVL37" s="267"/>
      <c r="NVM37" s="267"/>
      <c r="NVN37" s="267"/>
      <c r="NVO37" s="267"/>
      <c r="NVP37" s="267"/>
      <c r="NVQ37" s="267"/>
      <c r="NVR37" s="267"/>
      <c r="NVS37" s="267"/>
      <c r="NVT37" s="267"/>
      <c r="NVU37" s="267"/>
      <c r="NVV37" s="267"/>
      <c r="NVW37" s="267"/>
      <c r="NVX37" s="267"/>
      <c r="NVY37" s="267"/>
      <c r="NVZ37" s="267"/>
      <c r="NWA37" s="267"/>
      <c r="NWB37" s="267"/>
      <c r="NWC37" s="267"/>
      <c r="NWD37" s="267"/>
      <c r="NWE37" s="267"/>
      <c r="NWF37" s="267"/>
      <c r="NWG37" s="267"/>
      <c r="NWH37" s="267"/>
      <c r="NWI37" s="267"/>
      <c r="NWJ37" s="267"/>
      <c r="NWK37" s="267"/>
      <c r="NWL37" s="267"/>
      <c r="NWM37" s="267"/>
      <c r="NWN37" s="267"/>
      <c r="NWO37" s="267"/>
      <c r="NWP37" s="267"/>
      <c r="NWQ37" s="267"/>
      <c r="NWR37" s="267"/>
      <c r="NWS37" s="267"/>
      <c r="NWT37" s="267"/>
      <c r="NWU37" s="267"/>
      <c r="NWV37" s="267"/>
      <c r="NWW37" s="267"/>
      <c r="NWX37" s="267"/>
      <c r="NWY37" s="267"/>
      <c r="NWZ37" s="267"/>
      <c r="NXA37" s="267"/>
      <c r="NXB37" s="267"/>
      <c r="NXC37" s="267"/>
      <c r="NXD37" s="267"/>
      <c r="NXE37" s="267"/>
      <c r="NXF37" s="267"/>
      <c r="NXG37" s="267"/>
      <c r="NXH37" s="267"/>
      <c r="NXI37" s="267"/>
      <c r="NXJ37" s="267"/>
      <c r="NXK37" s="267"/>
      <c r="NXL37" s="267"/>
      <c r="NXM37" s="267"/>
      <c r="NXN37" s="267"/>
      <c r="NXO37" s="267"/>
      <c r="NXP37" s="267"/>
      <c r="NXQ37" s="267"/>
      <c r="NXR37" s="267"/>
      <c r="NXS37" s="267"/>
      <c r="NXT37" s="267"/>
      <c r="NXU37" s="267"/>
      <c r="NXV37" s="267"/>
      <c r="NXW37" s="267"/>
      <c r="NXX37" s="267"/>
      <c r="NXY37" s="267"/>
      <c r="NXZ37" s="267"/>
      <c r="NYA37" s="267"/>
      <c r="NYB37" s="267"/>
      <c r="NYC37" s="267"/>
      <c r="NYD37" s="267"/>
      <c r="NYE37" s="267"/>
      <c r="NYF37" s="267"/>
      <c r="NYG37" s="267"/>
      <c r="NYH37" s="267"/>
      <c r="NYI37" s="267"/>
      <c r="NYJ37" s="267"/>
      <c r="NYK37" s="267"/>
      <c r="NYL37" s="267"/>
      <c r="NYM37" s="267"/>
      <c r="NYN37" s="267"/>
      <c r="NYO37" s="267"/>
      <c r="NYP37" s="267"/>
      <c r="NYQ37" s="267"/>
      <c r="NYR37" s="267"/>
      <c r="NYS37" s="267"/>
      <c r="NYT37" s="267"/>
      <c r="NYU37" s="267"/>
      <c r="NYV37" s="267"/>
      <c r="NYW37" s="267"/>
      <c r="NYX37" s="267"/>
      <c r="NYY37" s="267"/>
      <c r="NYZ37" s="267"/>
      <c r="NZA37" s="267"/>
      <c r="NZB37" s="267"/>
      <c r="NZC37" s="267"/>
      <c r="NZD37" s="267"/>
      <c r="NZE37" s="267"/>
      <c r="NZF37" s="267"/>
      <c r="NZG37" s="267"/>
      <c r="NZH37" s="267"/>
      <c r="NZI37" s="267"/>
      <c r="NZJ37" s="267"/>
      <c r="NZK37" s="267"/>
      <c r="NZL37" s="267"/>
      <c r="NZM37" s="267"/>
      <c r="NZN37" s="267"/>
      <c r="NZO37" s="267"/>
      <c r="NZP37" s="267"/>
      <c r="NZQ37" s="267"/>
      <c r="NZR37" s="267"/>
      <c r="NZS37" s="267"/>
      <c r="NZT37" s="267"/>
      <c r="NZU37" s="267"/>
      <c r="NZV37" s="267"/>
      <c r="NZW37" s="267"/>
      <c r="NZX37" s="267"/>
      <c r="NZY37" s="267"/>
      <c r="NZZ37" s="267"/>
      <c r="OAA37" s="267"/>
      <c r="OAB37" s="267"/>
      <c r="OAC37" s="267"/>
      <c r="OAD37" s="267"/>
      <c r="OAE37" s="267"/>
      <c r="OAF37" s="267"/>
      <c r="OAG37" s="267"/>
      <c r="OAH37" s="267"/>
      <c r="OAI37" s="267"/>
      <c r="OAJ37" s="267"/>
      <c r="OAK37" s="267"/>
      <c r="OAL37" s="267"/>
      <c r="OAM37" s="267"/>
      <c r="OAN37" s="267"/>
      <c r="OAO37" s="267"/>
      <c r="OAP37" s="267"/>
      <c r="OAQ37" s="267"/>
      <c r="OAR37" s="267"/>
      <c r="OAS37" s="267"/>
      <c r="OAT37" s="267"/>
      <c r="OAU37" s="267"/>
      <c r="OAV37" s="267"/>
      <c r="OAW37" s="267"/>
      <c r="OAX37" s="267"/>
      <c r="OAY37" s="267"/>
      <c r="OAZ37" s="267"/>
      <c r="OBA37" s="267"/>
      <c r="OBB37" s="267"/>
      <c r="OBC37" s="267"/>
      <c r="OBD37" s="267"/>
      <c r="OBE37" s="267"/>
      <c r="OBF37" s="267"/>
      <c r="OBG37" s="267"/>
      <c r="OBH37" s="267"/>
      <c r="OBI37" s="267"/>
      <c r="OBJ37" s="267"/>
      <c r="OBK37" s="267"/>
      <c r="OBL37" s="267"/>
      <c r="OBM37" s="267"/>
      <c r="OBN37" s="267"/>
      <c r="OBO37" s="267"/>
      <c r="OBP37" s="267"/>
      <c r="OBQ37" s="267"/>
      <c r="OBR37" s="267"/>
      <c r="OBS37" s="267"/>
      <c r="OBT37" s="267"/>
      <c r="OBU37" s="267"/>
      <c r="OBV37" s="267"/>
      <c r="OBW37" s="267"/>
      <c r="OBX37" s="267"/>
      <c r="OBY37" s="267"/>
      <c r="OBZ37" s="267"/>
      <c r="OCA37" s="267"/>
      <c r="OCB37" s="267"/>
      <c r="OCC37" s="267"/>
      <c r="OCD37" s="267"/>
      <c r="OCE37" s="267"/>
      <c r="OCF37" s="267"/>
      <c r="OCG37" s="267"/>
      <c r="OCH37" s="267"/>
      <c r="OCI37" s="267"/>
      <c r="OCJ37" s="267"/>
      <c r="OCK37" s="267"/>
      <c r="OCL37" s="267"/>
      <c r="OCM37" s="267"/>
      <c r="OCN37" s="267"/>
      <c r="OCO37" s="267"/>
      <c r="OCP37" s="267"/>
      <c r="OCQ37" s="267"/>
      <c r="OCR37" s="267"/>
      <c r="OCS37" s="267"/>
      <c r="OCT37" s="267"/>
      <c r="OCU37" s="267"/>
      <c r="OCV37" s="267"/>
      <c r="OCW37" s="267"/>
      <c r="OCX37" s="267"/>
      <c r="OCY37" s="267"/>
      <c r="OCZ37" s="267"/>
      <c r="ODA37" s="267"/>
      <c r="ODB37" s="267"/>
      <c r="ODC37" s="267"/>
      <c r="ODD37" s="267"/>
      <c r="ODE37" s="267"/>
      <c r="ODF37" s="267"/>
      <c r="ODG37" s="267"/>
      <c r="ODH37" s="267"/>
      <c r="ODI37" s="267"/>
      <c r="ODJ37" s="267"/>
      <c r="ODK37" s="267"/>
      <c r="ODL37" s="267"/>
      <c r="ODM37" s="267"/>
      <c r="ODN37" s="267"/>
      <c r="ODO37" s="267"/>
      <c r="ODP37" s="267"/>
      <c r="ODQ37" s="267"/>
      <c r="ODR37" s="267"/>
      <c r="ODS37" s="267"/>
      <c r="ODT37" s="267"/>
      <c r="ODU37" s="267"/>
      <c r="ODV37" s="267"/>
      <c r="ODW37" s="267"/>
      <c r="ODX37" s="267"/>
      <c r="ODY37" s="267"/>
      <c r="ODZ37" s="267"/>
      <c r="OEA37" s="267"/>
      <c r="OEB37" s="267"/>
      <c r="OEC37" s="267"/>
      <c r="OED37" s="267"/>
      <c r="OEE37" s="267"/>
      <c r="OEF37" s="267"/>
      <c r="OEG37" s="267"/>
      <c r="OEH37" s="267"/>
      <c r="OEI37" s="267"/>
      <c r="OEJ37" s="267"/>
      <c r="OEK37" s="267"/>
      <c r="OEL37" s="267"/>
      <c r="OEM37" s="267"/>
      <c r="OEN37" s="267"/>
      <c r="OEO37" s="267"/>
      <c r="OEP37" s="267"/>
      <c r="OEQ37" s="267"/>
      <c r="OER37" s="267"/>
      <c r="OES37" s="267"/>
      <c r="OET37" s="267"/>
      <c r="OEU37" s="267"/>
      <c r="OEV37" s="267"/>
      <c r="OEW37" s="267"/>
      <c r="OEX37" s="267"/>
      <c r="OEY37" s="267"/>
      <c r="OEZ37" s="267"/>
      <c r="OFA37" s="267"/>
      <c r="OFB37" s="267"/>
      <c r="OFC37" s="267"/>
      <c r="OFD37" s="267"/>
      <c r="OFE37" s="267"/>
      <c r="OFF37" s="267"/>
      <c r="OFG37" s="267"/>
      <c r="OFH37" s="267"/>
      <c r="OFI37" s="267"/>
      <c r="OFJ37" s="267"/>
      <c r="OFK37" s="267"/>
      <c r="OFL37" s="267"/>
      <c r="OFM37" s="267"/>
      <c r="OFN37" s="267"/>
      <c r="OFO37" s="267"/>
      <c r="OFP37" s="267"/>
      <c r="OFQ37" s="267"/>
      <c r="OFR37" s="267"/>
      <c r="OFS37" s="267"/>
      <c r="OFT37" s="267"/>
      <c r="OFU37" s="267"/>
      <c r="OFV37" s="267"/>
      <c r="OFW37" s="267"/>
      <c r="OFX37" s="267"/>
      <c r="OFY37" s="267"/>
      <c r="OFZ37" s="267"/>
      <c r="OGA37" s="267"/>
      <c r="OGB37" s="267"/>
      <c r="OGC37" s="267"/>
      <c r="OGD37" s="267"/>
      <c r="OGE37" s="267"/>
      <c r="OGF37" s="267"/>
      <c r="OGG37" s="267"/>
      <c r="OGH37" s="267"/>
      <c r="OGI37" s="267"/>
      <c r="OGJ37" s="267"/>
      <c r="OGK37" s="267"/>
      <c r="OGL37" s="267"/>
      <c r="OGM37" s="267"/>
      <c r="OGN37" s="267"/>
      <c r="OGO37" s="267"/>
      <c r="OGP37" s="267"/>
      <c r="OGQ37" s="267"/>
      <c r="OGR37" s="267"/>
      <c r="OGS37" s="267"/>
      <c r="OGT37" s="267"/>
      <c r="OGU37" s="267"/>
      <c r="OGV37" s="267"/>
      <c r="OGW37" s="267"/>
      <c r="OGX37" s="267"/>
      <c r="OGY37" s="267"/>
      <c r="OGZ37" s="267"/>
      <c r="OHA37" s="267"/>
      <c r="OHB37" s="267"/>
      <c r="OHC37" s="267"/>
      <c r="OHD37" s="267"/>
      <c r="OHE37" s="267"/>
      <c r="OHF37" s="267"/>
      <c r="OHG37" s="267"/>
      <c r="OHH37" s="267"/>
      <c r="OHI37" s="267"/>
      <c r="OHJ37" s="267"/>
      <c r="OHK37" s="267"/>
      <c r="OHL37" s="267"/>
      <c r="OHM37" s="267"/>
      <c r="OHN37" s="267"/>
      <c r="OHO37" s="267"/>
      <c r="OHP37" s="267"/>
      <c r="OHQ37" s="267"/>
      <c r="OHR37" s="267"/>
      <c r="OHS37" s="267"/>
      <c r="OHT37" s="267"/>
      <c r="OHU37" s="267"/>
      <c r="OHV37" s="267"/>
      <c r="OHW37" s="267"/>
      <c r="OHX37" s="267"/>
      <c r="OHY37" s="267"/>
      <c r="OHZ37" s="267"/>
      <c r="OIA37" s="267"/>
      <c r="OIB37" s="267"/>
      <c r="OIC37" s="267"/>
      <c r="OID37" s="267"/>
      <c r="OIE37" s="267"/>
      <c r="OIF37" s="267"/>
      <c r="OIG37" s="267"/>
      <c r="OIH37" s="267"/>
      <c r="OII37" s="267"/>
      <c r="OIJ37" s="267"/>
      <c r="OIK37" s="267"/>
      <c r="OIL37" s="267"/>
      <c r="OIM37" s="267"/>
      <c r="OIN37" s="267"/>
      <c r="OIO37" s="267"/>
      <c r="OIP37" s="267"/>
      <c r="OIQ37" s="267"/>
      <c r="OIR37" s="267"/>
      <c r="OIS37" s="267"/>
      <c r="OIT37" s="267"/>
      <c r="OIU37" s="267"/>
      <c r="OIV37" s="267"/>
      <c r="OIW37" s="267"/>
      <c r="OIX37" s="267"/>
      <c r="OIY37" s="267"/>
      <c r="OIZ37" s="267"/>
      <c r="OJA37" s="267"/>
      <c r="OJB37" s="267"/>
      <c r="OJC37" s="267"/>
      <c r="OJD37" s="267"/>
      <c r="OJE37" s="267"/>
      <c r="OJF37" s="267"/>
      <c r="OJG37" s="267"/>
      <c r="OJH37" s="267"/>
      <c r="OJI37" s="267"/>
      <c r="OJJ37" s="267"/>
      <c r="OJK37" s="267"/>
      <c r="OJL37" s="267"/>
      <c r="OJM37" s="267"/>
      <c r="OJN37" s="267"/>
      <c r="OJO37" s="267"/>
      <c r="OJP37" s="267"/>
      <c r="OJQ37" s="267"/>
      <c r="OJR37" s="267"/>
      <c r="OJS37" s="267"/>
      <c r="OJT37" s="267"/>
      <c r="OJU37" s="267"/>
      <c r="OJV37" s="267"/>
      <c r="OJW37" s="267"/>
      <c r="OJX37" s="267"/>
      <c r="OJY37" s="267"/>
      <c r="OJZ37" s="267"/>
      <c r="OKA37" s="267"/>
      <c r="OKB37" s="267"/>
      <c r="OKC37" s="267"/>
      <c r="OKD37" s="267"/>
      <c r="OKE37" s="267"/>
      <c r="OKF37" s="267"/>
      <c r="OKG37" s="267"/>
      <c r="OKH37" s="267"/>
      <c r="OKI37" s="267"/>
      <c r="OKJ37" s="267"/>
      <c r="OKK37" s="267"/>
      <c r="OKL37" s="267"/>
      <c r="OKM37" s="267"/>
      <c r="OKN37" s="267"/>
      <c r="OKO37" s="267"/>
      <c r="OKP37" s="267"/>
      <c r="OKQ37" s="267"/>
      <c r="OKR37" s="267"/>
      <c r="OKS37" s="267"/>
      <c r="OKT37" s="267"/>
      <c r="OKU37" s="267"/>
      <c r="OKV37" s="267"/>
      <c r="OKW37" s="267"/>
      <c r="OKX37" s="267"/>
      <c r="OKY37" s="267"/>
      <c r="OKZ37" s="267"/>
      <c r="OLA37" s="267"/>
      <c r="OLB37" s="267"/>
      <c r="OLC37" s="267"/>
      <c r="OLD37" s="267"/>
      <c r="OLE37" s="267"/>
      <c r="OLF37" s="267"/>
      <c r="OLG37" s="267"/>
      <c r="OLH37" s="267"/>
      <c r="OLI37" s="267"/>
      <c r="OLJ37" s="267"/>
      <c r="OLK37" s="267"/>
      <c r="OLL37" s="267"/>
      <c r="OLM37" s="267"/>
      <c r="OLN37" s="267"/>
      <c r="OLO37" s="267"/>
      <c r="OLP37" s="267"/>
      <c r="OLQ37" s="267"/>
      <c r="OLR37" s="267"/>
      <c r="OLS37" s="267"/>
      <c r="OLT37" s="267"/>
      <c r="OLU37" s="267"/>
      <c r="OLV37" s="267"/>
      <c r="OLW37" s="267"/>
      <c r="OLX37" s="267"/>
      <c r="OLY37" s="267"/>
      <c r="OLZ37" s="267"/>
      <c r="OMA37" s="267"/>
      <c r="OMB37" s="267"/>
      <c r="OMC37" s="267"/>
      <c r="OMD37" s="267"/>
      <c r="OME37" s="267"/>
      <c r="OMF37" s="267"/>
      <c r="OMG37" s="267"/>
      <c r="OMH37" s="267"/>
      <c r="OMI37" s="267"/>
      <c r="OMJ37" s="267"/>
      <c r="OMK37" s="267"/>
      <c r="OML37" s="267"/>
      <c r="OMM37" s="267"/>
      <c r="OMN37" s="267"/>
      <c r="OMO37" s="267"/>
      <c r="OMP37" s="267"/>
      <c r="OMQ37" s="267"/>
      <c r="OMR37" s="267"/>
      <c r="OMS37" s="267"/>
      <c r="OMT37" s="267"/>
      <c r="OMU37" s="267"/>
      <c r="OMV37" s="267"/>
      <c r="OMW37" s="267"/>
      <c r="OMX37" s="267"/>
      <c r="OMY37" s="267"/>
      <c r="OMZ37" s="267"/>
      <c r="ONA37" s="267"/>
      <c r="ONB37" s="267"/>
      <c r="ONC37" s="267"/>
      <c r="OND37" s="267"/>
      <c r="ONE37" s="267"/>
      <c r="ONF37" s="267"/>
      <c r="ONG37" s="267"/>
      <c r="ONH37" s="267"/>
      <c r="ONI37" s="267"/>
      <c r="ONJ37" s="267"/>
      <c r="ONK37" s="267"/>
      <c r="ONL37" s="267"/>
      <c r="ONM37" s="267"/>
      <c r="ONN37" s="267"/>
      <c r="ONO37" s="267"/>
      <c r="ONP37" s="267"/>
      <c r="ONQ37" s="267"/>
      <c r="ONR37" s="267"/>
      <c r="ONS37" s="267"/>
      <c r="ONT37" s="267"/>
      <c r="ONU37" s="267"/>
      <c r="ONV37" s="267"/>
      <c r="ONW37" s="267"/>
      <c r="ONX37" s="267"/>
      <c r="ONY37" s="267"/>
      <c r="ONZ37" s="267"/>
      <c r="OOA37" s="267"/>
      <c r="OOB37" s="267"/>
      <c r="OOC37" s="267"/>
      <c r="OOD37" s="267"/>
      <c r="OOE37" s="267"/>
      <c r="OOF37" s="267"/>
      <c r="OOG37" s="267"/>
      <c r="OOH37" s="267"/>
      <c r="OOI37" s="267"/>
      <c r="OOJ37" s="267"/>
      <c r="OOK37" s="267"/>
      <c r="OOL37" s="267"/>
      <c r="OOM37" s="267"/>
      <c r="OON37" s="267"/>
      <c r="OOO37" s="267"/>
      <c r="OOP37" s="267"/>
      <c r="OOQ37" s="267"/>
      <c r="OOR37" s="267"/>
      <c r="OOS37" s="267"/>
      <c r="OOT37" s="267"/>
      <c r="OOU37" s="267"/>
      <c r="OOV37" s="267"/>
      <c r="OOW37" s="267"/>
      <c r="OOX37" s="267"/>
      <c r="OOY37" s="267"/>
      <c r="OOZ37" s="267"/>
      <c r="OPA37" s="267"/>
      <c r="OPB37" s="267"/>
      <c r="OPC37" s="267"/>
      <c r="OPD37" s="267"/>
      <c r="OPE37" s="267"/>
      <c r="OPF37" s="267"/>
      <c r="OPG37" s="267"/>
      <c r="OPH37" s="267"/>
      <c r="OPI37" s="267"/>
      <c r="OPJ37" s="267"/>
      <c r="OPK37" s="267"/>
      <c r="OPL37" s="267"/>
      <c r="OPM37" s="267"/>
      <c r="OPN37" s="267"/>
      <c r="OPO37" s="267"/>
      <c r="OPP37" s="267"/>
      <c r="OPQ37" s="267"/>
      <c r="OPR37" s="267"/>
      <c r="OPS37" s="267"/>
      <c r="OPT37" s="267"/>
      <c r="OPU37" s="267"/>
      <c r="OPV37" s="267"/>
      <c r="OPW37" s="267"/>
      <c r="OPX37" s="267"/>
      <c r="OPY37" s="267"/>
      <c r="OPZ37" s="267"/>
      <c r="OQA37" s="267"/>
      <c r="OQB37" s="267"/>
      <c r="OQC37" s="267"/>
      <c r="OQD37" s="267"/>
      <c r="OQE37" s="267"/>
      <c r="OQF37" s="267"/>
      <c r="OQG37" s="267"/>
      <c r="OQH37" s="267"/>
      <c r="OQI37" s="267"/>
      <c r="OQJ37" s="267"/>
      <c r="OQK37" s="267"/>
      <c r="OQL37" s="267"/>
      <c r="OQM37" s="267"/>
      <c r="OQN37" s="267"/>
      <c r="OQO37" s="267"/>
      <c r="OQP37" s="267"/>
      <c r="OQQ37" s="267"/>
      <c r="OQR37" s="267"/>
      <c r="OQS37" s="267"/>
      <c r="OQT37" s="267"/>
      <c r="OQU37" s="267"/>
      <c r="OQV37" s="267"/>
      <c r="OQW37" s="267"/>
      <c r="OQX37" s="267"/>
      <c r="OQY37" s="267"/>
      <c r="OQZ37" s="267"/>
      <c r="ORA37" s="267"/>
      <c r="ORB37" s="267"/>
      <c r="ORC37" s="267"/>
      <c r="ORD37" s="267"/>
      <c r="ORE37" s="267"/>
      <c r="ORF37" s="267"/>
      <c r="ORG37" s="267"/>
      <c r="ORH37" s="267"/>
      <c r="ORI37" s="267"/>
      <c r="ORJ37" s="267"/>
      <c r="ORK37" s="267"/>
      <c r="ORL37" s="267"/>
      <c r="ORM37" s="267"/>
      <c r="ORN37" s="267"/>
      <c r="ORO37" s="267"/>
      <c r="ORP37" s="267"/>
      <c r="ORQ37" s="267"/>
      <c r="ORR37" s="267"/>
      <c r="ORS37" s="267"/>
      <c r="ORT37" s="267"/>
      <c r="ORU37" s="267"/>
      <c r="ORV37" s="267"/>
      <c r="ORW37" s="267"/>
      <c r="ORX37" s="267"/>
      <c r="ORY37" s="267"/>
      <c r="ORZ37" s="267"/>
      <c r="OSA37" s="267"/>
      <c r="OSB37" s="267"/>
      <c r="OSC37" s="267"/>
      <c r="OSD37" s="267"/>
      <c r="OSE37" s="267"/>
      <c r="OSF37" s="267"/>
      <c r="OSG37" s="267"/>
      <c r="OSH37" s="267"/>
      <c r="OSI37" s="267"/>
      <c r="OSJ37" s="267"/>
      <c r="OSK37" s="267"/>
      <c r="OSL37" s="267"/>
      <c r="OSM37" s="267"/>
      <c r="OSN37" s="267"/>
      <c r="OSO37" s="267"/>
      <c r="OSP37" s="267"/>
      <c r="OSQ37" s="267"/>
      <c r="OSR37" s="267"/>
      <c r="OSS37" s="267"/>
      <c r="OST37" s="267"/>
      <c r="OSU37" s="267"/>
      <c r="OSV37" s="267"/>
      <c r="OSW37" s="267"/>
      <c r="OSX37" s="267"/>
      <c r="OSY37" s="267"/>
      <c r="OSZ37" s="267"/>
      <c r="OTA37" s="267"/>
      <c r="OTB37" s="267"/>
      <c r="OTC37" s="267"/>
      <c r="OTD37" s="267"/>
      <c r="OTE37" s="267"/>
      <c r="OTF37" s="267"/>
      <c r="OTG37" s="267"/>
      <c r="OTH37" s="267"/>
      <c r="OTI37" s="267"/>
      <c r="OTJ37" s="267"/>
      <c r="OTK37" s="267"/>
      <c r="OTL37" s="267"/>
      <c r="OTM37" s="267"/>
      <c r="OTN37" s="267"/>
      <c r="OTO37" s="267"/>
      <c r="OTP37" s="267"/>
      <c r="OTQ37" s="267"/>
      <c r="OTR37" s="267"/>
      <c r="OTS37" s="267"/>
      <c r="OTT37" s="267"/>
      <c r="OTU37" s="267"/>
      <c r="OTV37" s="267"/>
      <c r="OTW37" s="267"/>
      <c r="OTX37" s="267"/>
      <c r="OTY37" s="267"/>
      <c r="OTZ37" s="267"/>
      <c r="OUA37" s="267"/>
      <c r="OUB37" s="267"/>
      <c r="OUC37" s="267"/>
      <c r="OUD37" s="267"/>
      <c r="OUE37" s="267"/>
      <c r="OUF37" s="267"/>
      <c r="OUG37" s="267"/>
      <c r="OUH37" s="267"/>
      <c r="OUI37" s="267"/>
      <c r="OUJ37" s="267"/>
      <c r="OUK37" s="267"/>
      <c r="OUL37" s="267"/>
      <c r="OUM37" s="267"/>
      <c r="OUN37" s="267"/>
      <c r="OUO37" s="267"/>
      <c r="OUP37" s="267"/>
      <c r="OUQ37" s="267"/>
      <c r="OUR37" s="267"/>
      <c r="OUS37" s="267"/>
      <c r="OUT37" s="267"/>
      <c r="OUU37" s="267"/>
      <c r="OUV37" s="267"/>
      <c r="OUW37" s="267"/>
      <c r="OUX37" s="267"/>
      <c r="OUY37" s="267"/>
      <c r="OUZ37" s="267"/>
      <c r="OVA37" s="267"/>
      <c r="OVB37" s="267"/>
      <c r="OVC37" s="267"/>
      <c r="OVD37" s="267"/>
      <c r="OVE37" s="267"/>
      <c r="OVF37" s="267"/>
      <c r="OVG37" s="267"/>
      <c r="OVH37" s="267"/>
      <c r="OVI37" s="267"/>
      <c r="OVJ37" s="267"/>
      <c r="OVK37" s="267"/>
      <c r="OVL37" s="267"/>
      <c r="OVM37" s="267"/>
      <c r="OVN37" s="267"/>
      <c r="OVO37" s="267"/>
      <c r="OVP37" s="267"/>
      <c r="OVQ37" s="267"/>
      <c r="OVR37" s="267"/>
      <c r="OVS37" s="267"/>
      <c r="OVT37" s="267"/>
      <c r="OVU37" s="267"/>
      <c r="OVV37" s="267"/>
      <c r="OVW37" s="267"/>
      <c r="OVX37" s="267"/>
      <c r="OVY37" s="267"/>
      <c r="OVZ37" s="267"/>
      <c r="OWA37" s="267"/>
      <c r="OWB37" s="267"/>
      <c r="OWC37" s="267"/>
      <c r="OWD37" s="267"/>
      <c r="OWE37" s="267"/>
      <c r="OWF37" s="267"/>
      <c r="OWG37" s="267"/>
      <c r="OWH37" s="267"/>
      <c r="OWI37" s="267"/>
      <c r="OWJ37" s="267"/>
      <c r="OWK37" s="267"/>
      <c r="OWL37" s="267"/>
      <c r="OWM37" s="267"/>
      <c r="OWN37" s="267"/>
      <c r="OWO37" s="267"/>
      <c r="OWP37" s="267"/>
      <c r="OWQ37" s="267"/>
      <c r="OWR37" s="267"/>
      <c r="OWS37" s="267"/>
      <c r="OWT37" s="267"/>
      <c r="OWU37" s="267"/>
      <c r="OWV37" s="267"/>
      <c r="OWW37" s="267"/>
      <c r="OWX37" s="267"/>
      <c r="OWY37" s="267"/>
      <c r="OWZ37" s="267"/>
      <c r="OXA37" s="267"/>
      <c r="OXB37" s="267"/>
      <c r="OXC37" s="267"/>
      <c r="OXD37" s="267"/>
      <c r="OXE37" s="267"/>
      <c r="OXF37" s="267"/>
      <c r="OXG37" s="267"/>
      <c r="OXH37" s="267"/>
      <c r="OXI37" s="267"/>
      <c r="OXJ37" s="267"/>
      <c r="OXK37" s="267"/>
      <c r="OXL37" s="267"/>
      <c r="OXM37" s="267"/>
      <c r="OXN37" s="267"/>
      <c r="OXO37" s="267"/>
      <c r="OXP37" s="267"/>
      <c r="OXQ37" s="267"/>
      <c r="OXR37" s="267"/>
      <c r="OXS37" s="267"/>
      <c r="OXT37" s="267"/>
      <c r="OXU37" s="267"/>
      <c r="OXV37" s="267"/>
      <c r="OXW37" s="267"/>
      <c r="OXX37" s="267"/>
      <c r="OXY37" s="267"/>
      <c r="OXZ37" s="267"/>
      <c r="OYA37" s="267"/>
      <c r="OYB37" s="267"/>
      <c r="OYC37" s="267"/>
      <c r="OYD37" s="267"/>
      <c r="OYE37" s="267"/>
      <c r="OYF37" s="267"/>
      <c r="OYG37" s="267"/>
      <c r="OYH37" s="267"/>
      <c r="OYI37" s="267"/>
      <c r="OYJ37" s="267"/>
      <c r="OYK37" s="267"/>
      <c r="OYL37" s="267"/>
      <c r="OYM37" s="267"/>
      <c r="OYN37" s="267"/>
      <c r="OYO37" s="267"/>
      <c r="OYP37" s="267"/>
      <c r="OYQ37" s="267"/>
      <c r="OYR37" s="267"/>
      <c r="OYS37" s="267"/>
      <c r="OYT37" s="267"/>
      <c r="OYU37" s="267"/>
      <c r="OYV37" s="267"/>
      <c r="OYW37" s="267"/>
      <c r="OYX37" s="267"/>
      <c r="OYY37" s="267"/>
      <c r="OYZ37" s="267"/>
      <c r="OZA37" s="267"/>
      <c r="OZB37" s="267"/>
      <c r="OZC37" s="267"/>
      <c r="OZD37" s="267"/>
      <c r="OZE37" s="267"/>
      <c r="OZF37" s="267"/>
      <c r="OZG37" s="267"/>
      <c r="OZH37" s="267"/>
      <c r="OZI37" s="267"/>
      <c r="OZJ37" s="267"/>
      <c r="OZK37" s="267"/>
      <c r="OZL37" s="267"/>
      <c r="OZM37" s="267"/>
      <c r="OZN37" s="267"/>
      <c r="OZO37" s="267"/>
      <c r="OZP37" s="267"/>
      <c r="OZQ37" s="267"/>
      <c r="OZR37" s="267"/>
      <c r="OZS37" s="267"/>
      <c r="OZT37" s="267"/>
      <c r="OZU37" s="267"/>
      <c r="OZV37" s="267"/>
      <c r="OZW37" s="267"/>
      <c r="OZX37" s="267"/>
      <c r="OZY37" s="267"/>
      <c r="OZZ37" s="267"/>
      <c r="PAA37" s="267"/>
      <c r="PAB37" s="267"/>
      <c r="PAC37" s="267"/>
      <c r="PAD37" s="267"/>
      <c r="PAE37" s="267"/>
      <c r="PAF37" s="267"/>
      <c r="PAG37" s="267"/>
      <c r="PAH37" s="267"/>
      <c r="PAI37" s="267"/>
      <c r="PAJ37" s="267"/>
      <c r="PAK37" s="267"/>
      <c r="PAL37" s="267"/>
      <c r="PAM37" s="267"/>
      <c r="PAN37" s="267"/>
      <c r="PAO37" s="267"/>
      <c r="PAP37" s="267"/>
      <c r="PAQ37" s="267"/>
      <c r="PAR37" s="267"/>
      <c r="PAS37" s="267"/>
      <c r="PAT37" s="267"/>
      <c r="PAU37" s="267"/>
      <c r="PAV37" s="267"/>
      <c r="PAW37" s="267"/>
      <c r="PAX37" s="267"/>
      <c r="PAY37" s="267"/>
      <c r="PAZ37" s="267"/>
      <c r="PBA37" s="267"/>
      <c r="PBB37" s="267"/>
      <c r="PBC37" s="267"/>
      <c r="PBD37" s="267"/>
      <c r="PBE37" s="267"/>
      <c r="PBF37" s="267"/>
      <c r="PBG37" s="267"/>
      <c r="PBH37" s="267"/>
      <c r="PBI37" s="267"/>
      <c r="PBJ37" s="267"/>
      <c r="PBK37" s="267"/>
      <c r="PBL37" s="267"/>
      <c r="PBM37" s="267"/>
      <c r="PBN37" s="267"/>
      <c r="PBO37" s="267"/>
      <c r="PBP37" s="267"/>
      <c r="PBQ37" s="267"/>
      <c r="PBR37" s="267"/>
      <c r="PBS37" s="267"/>
      <c r="PBT37" s="267"/>
      <c r="PBU37" s="267"/>
      <c r="PBV37" s="267"/>
      <c r="PBW37" s="267"/>
      <c r="PBX37" s="267"/>
      <c r="PBY37" s="267"/>
      <c r="PBZ37" s="267"/>
      <c r="PCA37" s="267"/>
      <c r="PCB37" s="267"/>
      <c r="PCC37" s="267"/>
      <c r="PCD37" s="267"/>
      <c r="PCE37" s="267"/>
      <c r="PCF37" s="267"/>
      <c r="PCG37" s="267"/>
      <c r="PCH37" s="267"/>
      <c r="PCI37" s="267"/>
      <c r="PCJ37" s="267"/>
      <c r="PCK37" s="267"/>
      <c r="PCL37" s="267"/>
      <c r="PCM37" s="267"/>
      <c r="PCN37" s="267"/>
      <c r="PCO37" s="267"/>
      <c r="PCP37" s="267"/>
      <c r="PCQ37" s="267"/>
      <c r="PCR37" s="267"/>
      <c r="PCS37" s="267"/>
      <c r="PCT37" s="267"/>
      <c r="PCU37" s="267"/>
      <c r="PCV37" s="267"/>
      <c r="PCW37" s="267"/>
      <c r="PCX37" s="267"/>
      <c r="PCY37" s="267"/>
      <c r="PCZ37" s="267"/>
      <c r="PDA37" s="267"/>
      <c r="PDB37" s="267"/>
      <c r="PDC37" s="267"/>
      <c r="PDD37" s="267"/>
      <c r="PDE37" s="267"/>
      <c r="PDF37" s="267"/>
      <c r="PDG37" s="267"/>
      <c r="PDH37" s="267"/>
      <c r="PDI37" s="267"/>
      <c r="PDJ37" s="267"/>
      <c r="PDK37" s="267"/>
      <c r="PDL37" s="267"/>
      <c r="PDM37" s="267"/>
      <c r="PDN37" s="267"/>
      <c r="PDO37" s="267"/>
      <c r="PDP37" s="267"/>
      <c r="PDQ37" s="267"/>
      <c r="PDR37" s="267"/>
      <c r="PDS37" s="267"/>
      <c r="PDT37" s="267"/>
      <c r="PDU37" s="267"/>
      <c r="PDV37" s="267"/>
      <c r="PDW37" s="267"/>
      <c r="PDX37" s="267"/>
      <c r="PDY37" s="267"/>
      <c r="PDZ37" s="267"/>
      <c r="PEA37" s="267"/>
      <c r="PEB37" s="267"/>
      <c r="PEC37" s="267"/>
      <c r="PED37" s="267"/>
      <c r="PEE37" s="267"/>
      <c r="PEF37" s="267"/>
      <c r="PEG37" s="267"/>
      <c r="PEH37" s="267"/>
      <c r="PEI37" s="267"/>
      <c r="PEJ37" s="267"/>
      <c r="PEK37" s="267"/>
      <c r="PEL37" s="267"/>
      <c r="PEM37" s="267"/>
      <c r="PEN37" s="267"/>
      <c r="PEO37" s="267"/>
      <c r="PEP37" s="267"/>
      <c r="PEQ37" s="267"/>
      <c r="PER37" s="267"/>
      <c r="PES37" s="267"/>
      <c r="PET37" s="267"/>
      <c r="PEU37" s="267"/>
      <c r="PEV37" s="267"/>
      <c r="PEW37" s="267"/>
      <c r="PEX37" s="267"/>
      <c r="PEY37" s="267"/>
      <c r="PEZ37" s="267"/>
      <c r="PFA37" s="267"/>
      <c r="PFB37" s="267"/>
      <c r="PFC37" s="267"/>
      <c r="PFD37" s="267"/>
      <c r="PFE37" s="267"/>
      <c r="PFF37" s="267"/>
      <c r="PFG37" s="267"/>
      <c r="PFH37" s="267"/>
      <c r="PFI37" s="267"/>
      <c r="PFJ37" s="267"/>
      <c r="PFK37" s="267"/>
      <c r="PFL37" s="267"/>
      <c r="PFM37" s="267"/>
      <c r="PFN37" s="267"/>
      <c r="PFO37" s="267"/>
      <c r="PFP37" s="267"/>
      <c r="PFQ37" s="267"/>
      <c r="PFR37" s="267"/>
      <c r="PFS37" s="267"/>
      <c r="PFT37" s="267"/>
      <c r="PFU37" s="267"/>
      <c r="PFV37" s="267"/>
      <c r="PFW37" s="267"/>
      <c r="PFX37" s="267"/>
      <c r="PFY37" s="267"/>
      <c r="PFZ37" s="267"/>
      <c r="PGA37" s="267"/>
      <c r="PGB37" s="267"/>
      <c r="PGC37" s="267"/>
      <c r="PGD37" s="267"/>
      <c r="PGE37" s="267"/>
      <c r="PGF37" s="267"/>
      <c r="PGG37" s="267"/>
      <c r="PGH37" s="267"/>
      <c r="PGI37" s="267"/>
      <c r="PGJ37" s="267"/>
      <c r="PGK37" s="267"/>
      <c r="PGL37" s="267"/>
      <c r="PGM37" s="267"/>
      <c r="PGN37" s="267"/>
      <c r="PGO37" s="267"/>
      <c r="PGP37" s="267"/>
      <c r="PGQ37" s="267"/>
      <c r="PGR37" s="267"/>
      <c r="PGS37" s="267"/>
      <c r="PGT37" s="267"/>
      <c r="PGU37" s="267"/>
      <c r="PGV37" s="267"/>
      <c r="PGW37" s="267"/>
      <c r="PGX37" s="267"/>
      <c r="PGY37" s="267"/>
      <c r="PGZ37" s="267"/>
      <c r="PHA37" s="267"/>
      <c r="PHB37" s="267"/>
      <c r="PHC37" s="267"/>
      <c r="PHD37" s="267"/>
      <c r="PHE37" s="267"/>
      <c r="PHF37" s="267"/>
      <c r="PHG37" s="267"/>
      <c r="PHH37" s="267"/>
      <c r="PHI37" s="267"/>
      <c r="PHJ37" s="267"/>
      <c r="PHK37" s="267"/>
      <c r="PHL37" s="267"/>
      <c r="PHM37" s="267"/>
      <c r="PHN37" s="267"/>
      <c r="PHO37" s="267"/>
      <c r="PHP37" s="267"/>
      <c r="PHQ37" s="267"/>
      <c r="PHR37" s="267"/>
      <c r="PHS37" s="267"/>
      <c r="PHT37" s="267"/>
      <c r="PHU37" s="267"/>
      <c r="PHV37" s="267"/>
      <c r="PHW37" s="267"/>
      <c r="PHX37" s="267"/>
      <c r="PHY37" s="267"/>
      <c r="PHZ37" s="267"/>
      <c r="PIA37" s="267"/>
      <c r="PIB37" s="267"/>
      <c r="PIC37" s="267"/>
      <c r="PID37" s="267"/>
      <c r="PIE37" s="267"/>
      <c r="PIF37" s="267"/>
      <c r="PIG37" s="267"/>
      <c r="PIH37" s="267"/>
      <c r="PII37" s="267"/>
      <c r="PIJ37" s="267"/>
      <c r="PIK37" s="267"/>
      <c r="PIL37" s="267"/>
      <c r="PIM37" s="267"/>
      <c r="PIN37" s="267"/>
      <c r="PIO37" s="267"/>
      <c r="PIP37" s="267"/>
      <c r="PIQ37" s="267"/>
      <c r="PIR37" s="267"/>
      <c r="PIS37" s="267"/>
      <c r="PIT37" s="267"/>
      <c r="PIU37" s="267"/>
      <c r="PIV37" s="267"/>
      <c r="PIW37" s="267"/>
      <c r="PIX37" s="267"/>
      <c r="PIY37" s="267"/>
      <c r="PIZ37" s="267"/>
      <c r="PJA37" s="267"/>
      <c r="PJB37" s="267"/>
      <c r="PJC37" s="267"/>
      <c r="PJD37" s="267"/>
      <c r="PJE37" s="267"/>
      <c r="PJF37" s="267"/>
      <c r="PJG37" s="267"/>
      <c r="PJH37" s="267"/>
      <c r="PJI37" s="267"/>
      <c r="PJJ37" s="267"/>
      <c r="PJK37" s="267"/>
      <c r="PJL37" s="267"/>
      <c r="PJM37" s="267"/>
      <c r="PJN37" s="267"/>
      <c r="PJO37" s="267"/>
      <c r="PJP37" s="267"/>
      <c r="PJQ37" s="267"/>
      <c r="PJR37" s="267"/>
      <c r="PJS37" s="267"/>
      <c r="PJT37" s="267"/>
      <c r="PJU37" s="267"/>
      <c r="PJV37" s="267"/>
      <c r="PJW37" s="267"/>
      <c r="PJX37" s="267"/>
      <c r="PJY37" s="267"/>
      <c r="PJZ37" s="267"/>
      <c r="PKA37" s="267"/>
      <c r="PKB37" s="267"/>
      <c r="PKC37" s="267"/>
      <c r="PKD37" s="267"/>
      <c r="PKE37" s="267"/>
      <c r="PKF37" s="267"/>
      <c r="PKG37" s="267"/>
      <c r="PKH37" s="267"/>
      <c r="PKI37" s="267"/>
      <c r="PKJ37" s="267"/>
      <c r="PKK37" s="267"/>
      <c r="PKL37" s="267"/>
      <c r="PKM37" s="267"/>
      <c r="PKN37" s="267"/>
      <c r="PKO37" s="267"/>
      <c r="PKP37" s="267"/>
      <c r="PKQ37" s="267"/>
      <c r="PKR37" s="267"/>
      <c r="PKS37" s="267"/>
      <c r="PKT37" s="267"/>
      <c r="PKU37" s="267"/>
      <c r="PKV37" s="267"/>
      <c r="PKW37" s="267"/>
      <c r="PKX37" s="267"/>
      <c r="PKY37" s="267"/>
      <c r="PKZ37" s="267"/>
      <c r="PLA37" s="267"/>
      <c r="PLB37" s="267"/>
      <c r="PLC37" s="267"/>
      <c r="PLD37" s="267"/>
      <c r="PLE37" s="267"/>
      <c r="PLF37" s="267"/>
      <c r="PLG37" s="267"/>
      <c r="PLH37" s="267"/>
      <c r="PLI37" s="267"/>
      <c r="PLJ37" s="267"/>
      <c r="PLK37" s="267"/>
      <c r="PLL37" s="267"/>
      <c r="PLM37" s="267"/>
      <c r="PLN37" s="267"/>
      <c r="PLO37" s="267"/>
      <c r="PLP37" s="267"/>
      <c r="PLQ37" s="267"/>
      <c r="PLR37" s="267"/>
      <c r="PLS37" s="267"/>
      <c r="PLT37" s="267"/>
      <c r="PLU37" s="267"/>
      <c r="PLV37" s="267"/>
      <c r="PLW37" s="267"/>
      <c r="PLX37" s="267"/>
      <c r="PLY37" s="267"/>
      <c r="PLZ37" s="267"/>
      <c r="PMA37" s="267"/>
      <c r="PMB37" s="267"/>
      <c r="PMC37" s="267"/>
      <c r="PMD37" s="267"/>
      <c r="PME37" s="267"/>
      <c r="PMF37" s="267"/>
      <c r="PMG37" s="267"/>
      <c r="PMH37" s="267"/>
      <c r="PMI37" s="267"/>
      <c r="PMJ37" s="267"/>
      <c r="PMK37" s="267"/>
      <c r="PML37" s="267"/>
      <c r="PMM37" s="267"/>
      <c r="PMN37" s="267"/>
      <c r="PMO37" s="267"/>
      <c r="PMP37" s="267"/>
      <c r="PMQ37" s="267"/>
      <c r="PMR37" s="267"/>
      <c r="PMS37" s="267"/>
      <c r="PMT37" s="267"/>
      <c r="PMU37" s="267"/>
      <c r="PMV37" s="267"/>
      <c r="PMW37" s="267"/>
      <c r="PMX37" s="267"/>
      <c r="PMY37" s="267"/>
      <c r="PMZ37" s="267"/>
      <c r="PNA37" s="267"/>
      <c r="PNB37" s="267"/>
      <c r="PNC37" s="267"/>
      <c r="PND37" s="267"/>
      <c r="PNE37" s="267"/>
      <c r="PNF37" s="267"/>
      <c r="PNG37" s="267"/>
      <c r="PNH37" s="267"/>
      <c r="PNI37" s="267"/>
      <c r="PNJ37" s="267"/>
      <c r="PNK37" s="267"/>
      <c r="PNL37" s="267"/>
      <c r="PNM37" s="267"/>
      <c r="PNN37" s="267"/>
      <c r="PNO37" s="267"/>
      <c r="PNP37" s="267"/>
      <c r="PNQ37" s="267"/>
      <c r="PNR37" s="267"/>
      <c r="PNS37" s="267"/>
      <c r="PNT37" s="267"/>
      <c r="PNU37" s="267"/>
      <c r="PNV37" s="267"/>
      <c r="PNW37" s="267"/>
      <c r="PNX37" s="267"/>
      <c r="PNY37" s="267"/>
      <c r="PNZ37" s="267"/>
      <c r="POA37" s="267"/>
      <c r="POB37" s="267"/>
      <c r="POC37" s="267"/>
      <c r="POD37" s="267"/>
      <c r="POE37" s="267"/>
      <c r="POF37" s="267"/>
      <c r="POG37" s="267"/>
      <c r="POH37" s="267"/>
      <c r="POI37" s="267"/>
      <c r="POJ37" s="267"/>
      <c r="POK37" s="267"/>
      <c r="POL37" s="267"/>
      <c r="POM37" s="267"/>
      <c r="PON37" s="267"/>
      <c r="POO37" s="267"/>
      <c r="POP37" s="267"/>
      <c r="POQ37" s="267"/>
      <c r="POR37" s="267"/>
      <c r="POS37" s="267"/>
      <c r="POT37" s="267"/>
      <c r="POU37" s="267"/>
      <c r="POV37" s="267"/>
      <c r="POW37" s="267"/>
      <c r="POX37" s="267"/>
      <c r="POY37" s="267"/>
      <c r="POZ37" s="267"/>
      <c r="PPA37" s="267"/>
      <c r="PPB37" s="267"/>
      <c r="PPC37" s="267"/>
      <c r="PPD37" s="267"/>
      <c r="PPE37" s="267"/>
      <c r="PPF37" s="267"/>
      <c r="PPG37" s="267"/>
      <c r="PPH37" s="267"/>
      <c r="PPI37" s="267"/>
      <c r="PPJ37" s="267"/>
      <c r="PPK37" s="267"/>
      <c r="PPL37" s="267"/>
      <c r="PPM37" s="267"/>
      <c r="PPN37" s="267"/>
      <c r="PPO37" s="267"/>
      <c r="PPP37" s="267"/>
      <c r="PPQ37" s="267"/>
      <c r="PPR37" s="267"/>
      <c r="PPS37" s="267"/>
      <c r="PPT37" s="267"/>
      <c r="PPU37" s="267"/>
      <c r="PPV37" s="267"/>
      <c r="PPW37" s="267"/>
      <c r="PPX37" s="267"/>
      <c r="PPY37" s="267"/>
      <c r="PPZ37" s="267"/>
      <c r="PQA37" s="267"/>
      <c r="PQB37" s="267"/>
      <c r="PQC37" s="267"/>
      <c r="PQD37" s="267"/>
      <c r="PQE37" s="267"/>
      <c r="PQF37" s="267"/>
      <c r="PQG37" s="267"/>
      <c r="PQH37" s="267"/>
      <c r="PQI37" s="267"/>
      <c r="PQJ37" s="267"/>
      <c r="PQK37" s="267"/>
      <c r="PQL37" s="267"/>
      <c r="PQM37" s="267"/>
      <c r="PQN37" s="267"/>
      <c r="PQO37" s="267"/>
      <c r="PQP37" s="267"/>
      <c r="PQQ37" s="267"/>
      <c r="PQR37" s="267"/>
      <c r="PQS37" s="267"/>
      <c r="PQT37" s="267"/>
      <c r="PQU37" s="267"/>
      <c r="PQV37" s="267"/>
      <c r="PQW37" s="267"/>
      <c r="PQX37" s="267"/>
      <c r="PQY37" s="267"/>
      <c r="PQZ37" s="267"/>
      <c r="PRA37" s="267"/>
      <c r="PRB37" s="267"/>
      <c r="PRC37" s="267"/>
      <c r="PRD37" s="267"/>
      <c r="PRE37" s="267"/>
      <c r="PRF37" s="267"/>
      <c r="PRG37" s="267"/>
      <c r="PRH37" s="267"/>
      <c r="PRI37" s="267"/>
      <c r="PRJ37" s="267"/>
      <c r="PRK37" s="267"/>
      <c r="PRL37" s="267"/>
      <c r="PRM37" s="267"/>
      <c r="PRN37" s="267"/>
      <c r="PRO37" s="267"/>
      <c r="PRP37" s="267"/>
      <c r="PRQ37" s="267"/>
      <c r="PRR37" s="267"/>
      <c r="PRS37" s="267"/>
      <c r="PRT37" s="267"/>
      <c r="PRU37" s="267"/>
      <c r="PRV37" s="267"/>
      <c r="PRW37" s="267"/>
      <c r="PRX37" s="267"/>
      <c r="PRY37" s="267"/>
      <c r="PRZ37" s="267"/>
      <c r="PSA37" s="267"/>
      <c r="PSB37" s="267"/>
      <c r="PSC37" s="267"/>
      <c r="PSD37" s="267"/>
      <c r="PSE37" s="267"/>
      <c r="PSF37" s="267"/>
      <c r="PSG37" s="267"/>
      <c r="PSH37" s="267"/>
      <c r="PSI37" s="267"/>
      <c r="PSJ37" s="267"/>
      <c r="PSK37" s="267"/>
      <c r="PSL37" s="267"/>
      <c r="PSM37" s="267"/>
      <c r="PSN37" s="267"/>
      <c r="PSO37" s="267"/>
      <c r="PSP37" s="267"/>
      <c r="PSQ37" s="267"/>
      <c r="PSR37" s="267"/>
      <c r="PSS37" s="267"/>
      <c r="PST37" s="267"/>
      <c r="PSU37" s="267"/>
      <c r="PSV37" s="267"/>
      <c r="PSW37" s="267"/>
      <c r="PSX37" s="267"/>
      <c r="PSY37" s="267"/>
      <c r="PSZ37" s="267"/>
      <c r="PTA37" s="267"/>
      <c r="PTB37" s="267"/>
      <c r="PTC37" s="267"/>
      <c r="PTD37" s="267"/>
      <c r="PTE37" s="267"/>
      <c r="PTF37" s="267"/>
      <c r="PTG37" s="267"/>
      <c r="PTH37" s="267"/>
      <c r="PTI37" s="267"/>
      <c r="PTJ37" s="267"/>
      <c r="PTK37" s="267"/>
      <c r="PTL37" s="267"/>
      <c r="PTM37" s="267"/>
      <c r="PTN37" s="267"/>
      <c r="PTO37" s="267"/>
      <c r="PTP37" s="267"/>
      <c r="PTQ37" s="267"/>
      <c r="PTR37" s="267"/>
      <c r="PTS37" s="267"/>
      <c r="PTT37" s="267"/>
      <c r="PTU37" s="267"/>
      <c r="PTV37" s="267"/>
      <c r="PTW37" s="267"/>
      <c r="PTX37" s="267"/>
      <c r="PTY37" s="267"/>
      <c r="PTZ37" s="267"/>
      <c r="PUA37" s="267"/>
      <c r="PUB37" s="267"/>
      <c r="PUC37" s="267"/>
      <c r="PUD37" s="267"/>
      <c r="PUE37" s="267"/>
      <c r="PUF37" s="267"/>
      <c r="PUG37" s="267"/>
      <c r="PUH37" s="267"/>
      <c r="PUI37" s="267"/>
      <c r="PUJ37" s="267"/>
      <c r="PUK37" s="267"/>
      <c r="PUL37" s="267"/>
      <c r="PUM37" s="267"/>
      <c r="PUN37" s="267"/>
      <c r="PUO37" s="267"/>
      <c r="PUP37" s="267"/>
      <c r="PUQ37" s="267"/>
      <c r="PUR37" s="267"/>
      <c r="PUS37" s="267"/>
      <c r="PUT37" s="267"/>
      <c r="PUU37" s="267"/>
      <c r="PUV37" s="267"/>
      <c r="PUW37" s="267"/>
      <c r="PUX37" s="267"/>
      <c r="PUY37" s="267"/>
      <c r="PUZ37" s="267"/>
      <c r="PVA37" s="267"/>
      <c r="PVB37" s="267"/>
      <c r="PVC37" s="267"/>
      <c r="PVD37" s="267"/>
      <c r="PVE37" s="267"/>
      <c r="PVF37" s="267"/>
      <c r="PVG37" s="267"/>
      <c r="PVH37" s="267"/>
      <c r="PVI37" s="267"/>
      <c r="PVJ37" s="267"/>
      <c r="PVK37" s="267"/>
      <c r="PVL37" s="267"/>
      <c r="PVM37" s="267"/>
      <c r="PVN37" s="267"/>
      <c r="PVO37" s="267"/>
      <c r="PVP37" s="267"/>
      <c r="PVQ37" s="267"/>
      <c r="PVR37" s="267"/>
      <c r="PVS37" s="267"/>
      <c r="PVT37" s="267"/>
      <c r="PVU37" s="267"/>
      <c r="PVV37" s="267"/>
      <c r="PVW37" s="267"/>
      <c r="PVX37" s="267"/>
      <c r="PVY37" s="267"/>
      <c r="PVZ37" s="267"/>
      <c r="PWA37" s="267"/>
      <c r="PWB37" s="267"/>
      <c r="PWC37" s="267"/>
      <c r="PWD37" s="267"/>
      <c r="PWE37" s="267"/>
      <c r="PWF37" s="267"/>
      <c r="PWG37" s="267"/>
      <c r="PWH37" s="267"/>
      <c r="PWI37" s="267"/>
      <c r="PWJ37" s="267"/>
      <c r="PWK37" s="267"/>
      <c r="PWL37" s="267"/>
      <c r="PWM37" s="267"/>
      <c r="PWN37" s="267"/>
      <c r="PWO37" s="267"/>
      <c r="PWP37" s="267"/>
      <c r="PWQ37" s="267"/>
      <c r="PWR37" s="267"/>
      <c r="PWS37" s="267"/>
      <c r="PWT37" s="267"/>
      <c r="PWU37" s="267"/>
      <c r="PWV37" s="267"/>
      <c r="PWW37" s="267"/>
      <c r="PWX37" s="267"/>
      <c r="PWY37" s="267"/>
      <c r="PWZ37" s="267"/>
      <c r="PXA37" s="267"/>
      <c r="PXB37" s="267"/>
      <c r="PXC37" s="267"/>
      <c r="PXD37" s="267"/>
      <c r="PXE37" s="267"/>
      <c r="PXF37" s="267"/>
      <c r="PXG37" s="267"/>
      <c r="PXH37" s="267"/>
      <c r="PXI37" s="267"/>
      <c r="PXJ37" s="267"/>
      <c r="PXK37" s="267"/>
      <c r="PXL37" s="267"/>
      <c r="PXM37" s="267"/>
      <c r="PXN37" s="267"/>
      <c r="PXO37" s="267"/>
      <c r="PXP37" s="267"/>
      <c r="PXQ37" s="267"/>
      <c r="PXR37" s="267"/>
      <c r="PXS37" s="267"/>
      <c r="PXT37" s="267"/>
      <c r="PXU37" s="267"/>
      <c r="PXV37" s="267"/>
      <c r="PXW37" s="267"/>
      <c r="PXX37" s="267"/>
      <c r="PXY37" s="267"/>
      <c r="PXZ37" s="267"/>
      <c r="PYA37" s="267"/>
      <c r="PYB37" s="267"/>
      <c r="PYC37" s="267"/>
      <c r="PYD37" s="267"/>
      <c r="PYE37" s="267"/>
      <c r="PYF37" s="267"/>
      <c r="PYG37" s="267"/>
      <c r="PYH37" s="267"/>
      <c r="PYI37" s="267"/>
      <c r="PYJ37" s="267"/>
      <c r="PYK37" s="267"/>
      <c r="PYL37" s="267"/>
      <c r="PYM37" s="267"/>
      <c r="PYN37" s="267"/>
      <c r="PYO37" s="267"/>
      <c r="PYP37" s="267"/>
      <c r="PYQ37" s="267"/>
      <c r="PYR37" s="267"/>
      <c r="PYS37" s="267"/>
      <c r="PYT37" s="267"/>
      <c r="PYU37" s="267"/>
      <c r="PYV37" s="267"/>
      <c r="PYW37" s="267"/>
      <c r="PYX37" s="267"/>
      <c r="PYY37" s="267"/>
      <c r="PYZ37" s="267"/>
      <c r="PZA37" s="267"/>
      <c r="PZB37" s="267"/>
      <c r="PZC37" s="267"/>
      <c r="PZD37" s="267"/>
      <c r="PZE37" s="267"/>
      <c r="PZF37" s="267"/>
      <c r="PZG37" s="267"/>
      <c r="PZH37" s="267"/>
      <c r="PZI37" s="267"/>
      <c r="PZJ37" s="267"/>
      <c r="PZK37" s="267"/>
      <c r="PZL37" s="267"/>
      <c r="PZM37" s="267"/>
      <c r="PZN37" s="267"/>
      <c r="PZO37" s="267"/>
      <c r="PZP37" s="267"/>
      <c r="PZQ37" s="267"/>
      <c r="PZR37" s="267"/>
      <c r="PZS37" s="267"/>
      <c r="PZT37" s="267"/>
      <c r="PZU37" s="267"/>
      <c r="PZV37" s="267"/>
      <c r="PZW37" s="267"/>
      <c r="PZX37" s="267"/>
      <c r="PZY37" s="267"/>
      <c r="PZZ37" s="267"/>
      <c r="QAA37" s="267"/>
      <c r="QAB37" s="267"/>
      <c r="QAC37" s="267"/>
      <c r="QAD37" s="267"/>
      <c r="QAE37" s="267"/>
      <c r="QAF37" s="267"/>
      <c r="QAG37" s="267"/>
      <c r="QAH37" s="267"/>
      <c r="QAI37" s="267"/>
      <c r="QAJ37" s="267"/>
      <c r="QAK37" s="267"/>
      <c r="QAL37" s="267"/>
      <c r="QAM37" s="267"/>
      <c r="QAN37" s="267"/>
      <c r="QAO37" s="267"/>
      <c r="QAP37" s="267"/>
      <c r="QAQ37" s="267"/>
      <c r="QAR37" s="267"/>
      <c r="QAS37" s="267"/>
      <c r="QAT37" s="267"/>
      <c r="QAU37" s="267"/>
      <c r="QAV37" s="267"/>
      <c r="QAW37" s="267"/>
      <c r="QAX37" s="267"/>
      <c r="QAY37" s="267"/>
      <c r="QAZ37" s="267"/>
      <c r="QBA37" s="267"/>
      <c r="QBB37" s="267"/>
      <c r="QBC37" s="267"/>
      <c r="QBD37" s="267"/>
      <c r="QBE37" s="267"/>
      <c r="QBF37" s="267"/>
      <c r="QBG37" s="267"/>
      <c r="QBH37" s="267"/>
      <c r="QBI37" s="267"/>
      <c r="QBJ37" s="267"/>
      <c r="QBK37" s="267"/>
      <c r="QBL37" s="267"/>
      <c r="QBM37" s="267"/>
      <c r="QBN37" s="267"/>
      <c r="QBO37" s="267"/>
      <c r="QBP37" s="267"/>
      <c r="QBQ37" s="267"/>
      <c r="QBR37" s="267"/>
      <c r="QBS37" s="267"/>
      <c r="QBT37" s="267"/>
      <c r="QBU37" s="267"/>
      <c r="QBV37" s="267"/>
      <c r="QBW37" s="267"/>
      <c r="QBX37" s="267"/>
      <c r="QBY37" s="267"/>
      <c r="QBZ37" s="267"/>
      <c r="QCA37" s="267"/>
      <c r="QCB37" s="267"/>
      <c r="QCC37" s="267"/>
      <c r="QCD37" s="267"/>
      <c r="QCE37" s="267"/>
      <c r="QCF37" s="267"/>
      <c r="QCG37" s="267"/>
      <c r="QCH37" s="267"/>
      <c r="QCI37" s="267"/>
      <c r="QCJ37" s="267"/>
      <c r="QCK37" s="267"/>
      <c r="QCL37" s="267"/>
      <c r="QCM37" s="267"/>
      <c r="QCN37" s="267"/>
      <c r="QCO37" s="267"/>
      <c r="QCP37" s="267"/>
      <c r="QCQ37" s="267"/>
      <c r="QCR37" s="267"/>
      <c r="QCS37" s="267"/>
      <c r="QCT37" s="267"/>
      <c r="QCU37" s="267"/>
      <c r="QCV37" s="267"/>
      <c r="QCW37" s="267"/>
      <c r="QCX37" s="267"/>
      <c r="QCY37" s="267"/>
      <c r="QCZ37" s="267"/>
      <c r="QDA37" s="267"/>
      <c r="QDB37" s="267"/>
      <c r="QDC37" s="267"/>
      <c r="QDD37" s="267"/>
      <c r="QDE37" s="267"/>
      <c r="QDF37" s="267"/>
      <c r="QDG37" s="267"/>
      <c r="QDH37" s="267"/>
      <c r="QDI37" s="267"/>
      <c r="QDJ37" s="267"/>
      <c r="QDK37" s="267"/>
      <c r="QDL37" s="267"/>
      <c r="QDM37" s="267"/>
      <c r="QDN37" s="267"/>
      <c r="QDO37" s="267"/>
      <c r="QDP37" s="267"/>
      <c r="QDQ37" s="267"/>
      <c r="QDR37" s="267"/>
      <c r="QDS37" s="267"/>
      <c r="QDT37" s="267"/>
      <c r="QDU37" s="267"/>
      <c r="QDV37" s="267"/>
      <c r="QDW37" s="267"/>
      <c r="QDX37" s="267"/>
      <c r="QDY37" s="267"/>
      <c r="QDZ37" s="267"/>
      <c r="QEA37" s="267"/>
      <c r="QEB37" s="267"/>
      <c r="QEC37" s="267"/>
      <c r="QED37" s="267"/>
      <c r="QEE37" s="267"/>
      <c r="QEF37" s="267"/>
      <c r="QEG37" s="267"/>
      <c r="QEH37" s="267"/>
      <c r="QEI37" s="267"/>
      <c r="QEJ37" s="267"/>
      <c r="QEK37" s="267"/>
      <c r="QEL37" s="267"/>
      <c r="QEM37" s="267"/>
      <c r="QEN37" s="267"/>
      <c r="QEO37" s="267"/>
      <c r="QEP37" s="267"/>
      <c r="QEQ37" s="267"/>
      <c r="QER37" s="267"/>
      <c r="QES37" s="267"/>
      <c r="QET37" s="267"/>
      <c r="QEU37" s="267"/>
      <c r="QEV37" s="267"/>
      <c r="QEW37" s="267"/>
      <c r="QEX37" s="267"/>
      <c r="QEY37" s="267"/>
      <c r="QEZ37" s="267"/>
      <c r="QFA37" s="267"/>
      <c r="QFB37" s="267"/>
      <c r="QFC37" s="267"/>
      <c r="QFD37" s="267"/>
      <c r="QFE37" s="267"/>
      <c r="QFF37" s="267"/>
      <c r="QFG37" s="267"/>
      <c r="QFH37" s="267"/>
      <c r="QFI37" s="267"/>
      <c r="QFJ37" s="267"/>
      <c r="QFK37" s="267"/>
      <c r="QFL37" s="267"/>
      <c r="QFM37" s="267"/>
      <c r="QFN37" s="267"/>
      <c r="QFO37" s="267"/>
      <c r="QFP37" s="267"/>
      <c r="QFQ37" s="267"/>
      <c r="QFR37" s="267"/>
      <c r="QFS37" s="267"/>
      <c r="QFT37" s="267"/>
      <c r="QFU37" s="267"/>
      <c r="QFV37" s="267"/>
      <c r="QFW37" s="267"/>
      <c r="QFX37" s="267"/>
      <c r="QFY37" s="267"/>
      <c r="QFZ37" s="267"/>
      <c r="QGA37" s="267"/>
      <c r="QGB37" s="267"/>
      <c r="QGC37" s="267"/>
      <c r="QGD37" s="267"/>
      <c r="QGE37" s="267"/>
      <c r="QGF37" s="267"/>
      <c r="QGG37" s="267"/>
      <c r="QGH37" s="267"/>
      <c r="QGI37" s="267"/>
      <c r="QGJ37" s="267"/>
      <c r="QGK37" s="267"/>
      <c r="QGL37" s="267"/>
      <c r="QGM37" s="267"/>
      <c r="QGN37" s="267"/>
      <c r="QGO37" s="267"/>
      <c r="QGP37" s="267"/>
      <c r="QGQ37" s="267"/>
      <c r="QGR37" s="267"/>
      <c r="QGS37" s="267"/>
      <c r="QGT37" s="267"/>
      <c r="QGU37" s="267"/>
      <c r="QGV37" s="267"/>
      <c r="QGW37" s="267"/>
      <c r="QGX37" s="267"/>
      <c r="QGY37" s="267"/>
      <c r="QGZ37" s="267"/>
      <c r="QHA37" s="267"/>
      <c r="QHB37" s="267"/>
      <c r="QHC37" s="267"/>
      <c r="QHD37" s="267"/>
      <c r="QHE37" s="267"/>
      <c r="QHF37" s="267"/>
      <c r="QHG37" s="267"/>
      <c r="QHH37" s="267"/>
      <c r="QHI37" s="267"/>
      <c r="QHJ37" s="267"/>
      <c r="QHK37" s="267"/>
      <c r="QHL37" s="267"/>
      <c r="QHM37" s="267"/>
      <c r="QHN37" s="267"/>
      <c r="QHO37" s="267"/>
      <c r="QHP37" s="267"/>
      <c r="QHQ37" s="267"/>
      <c r="QHR37" s="267"/>
      <c r="QHS37" s="267"/>
      <c r="QHT37" s="267"/>
      <c r="QHU37" s="267"/>
      <c r="QHV37" s="267"/>
      <c r="QHW37" s="267"/>
      <c r="QHX37" s="267"/>
      <c r="QHY37" s="267"/>
      <c r="QHZ37" s="267"/>
      <c r="QIA37" s="267"/>
      <c r="QIB37" s="267"/>
      <c r="QIC37" s="267"/>
      <c r="QID37" s="267"/>
      <c r="QIE37" s="267"/>
      <c r="QIF37" s="267"/>
      <c r="QIG37" s="267"/>
      <c r="QIH37" s="267"/>
      <c r="QII37" s="267"/>
      <c r="QIJ37" s="267"/>
      <c r="QIK37" s="267"/>
      <c r="QIL37" s="267"/>
      <c r="QIM37" s="267"/>
      <c r="QIN37" s="267"/>
      <c r="QIO37" s="267"/>
      <c r="QIP37" s="267"/>
      <c r="QIQ37" s="267"/>
      <c r="QIR37" s="267"/>
      <c r="QIS37" s="267"/>
      <c r="QIT37" s="267"/>
      <c r="QIU37" s="267"/>
      <c r="QIV37" s="267"/>
      <c r="QIW37" s="267"/>
      <c r="QIX37" s="267"/>
      <c r="QIY37" s="267"/>
      <c r="QIZ37" s="267"/>
      <c r="QJA37" s="267"/>
      <c r="QJB37" s="267"/>
      <c r="QJC37" s="267"/>
      <c r="QJD37" s="267"/>
      <c r="QJE37" s="267"/>
      <c r="QJF37" s="267"/>
      <c r="QJG37" s="267"/>
      <c r="QJH37" s="267"/>
      <c r="QJI37" s="267"/>
      <c r="QJJ37" s="267"/>
      <c r="QJK37" s="267"/>
      <c r="QJL37" s="267"/>
      <c r="QJM37" s="267"/>
      <c r="QJN37" s="267"/>
      <c r="QJO37" s="267"/>
      <c r="QJP37" s="267"/>
      <c r="QJQ37" s="267"/>
      <c r="QJR37" s="267"/>
      <c r="QJS37" s="267"/>
      <c r="QJT37" s="267"/>
      <c r="QJU37" s="267"/>
      <c r="QJV37" s="267"/>
      <c r="QJW37" s="267"/>
      <c r="QJX37" s="267"/>
      <c r="QJY37" s="267"/>
      <c r="QJZ37" s="267"/>
      <c r="QKA37" s="267"/>
      <c r="QKB37" s="267"/>
      <c r="QKC37" s="267"/>
      <c r="QKD37" s="267"/>
      <c r="QKE37" s="267"/>
      <c r="QKF37" s="267"/>
      <c r="QKG37" s="267"/>
      <c r="QKH37" s="267"/>
      <c r="QKI37" s="267"/>
      <c r="QKJ37" s="267"/>
      <c r="QKK37" s="267"/>
      <c r="QKL37" s="267"/>
      <c r="QKM37" s="267"/>
      <c r="QKN37" s="267"/>
      <c r="QKO37" s="267"/>
      <c r="QKP37" s="267"/>
      <c r="QKQ37" s="267"/>
      <c r="QKR37" s="267"/>
      <c r="QKS37" s="267"/>
      <c r="QKT37" s="267"/>
      <c r="QKU37" s="267"/>
      <c r="QKV37" s="267"/>
      <c r="QKW37" s="267"/>
      <c r="QKX37" s="267"/>
      <c r="QKY37" s="267"/>
      <c r="QKZ37" s="267"/>
      <c r="QLA37" s="267"/>
      <c r="QLB37" s="267"/>
      <c r="QLC37" s="267"/>
      <c r="QLD37" s="267"/>
      <c r="QLE37" s="267"/>
      <c r="QLF37" s="267"/>
      <c r="QLG37" s="267"/>
      <c r="QLH37" s="267"/>
      <c r="QLI37" s="267"/>
      <c r="QLJ37" s="267"/>
      <c r="QLK37" s="267"/>
      <c r="QLL37" s="267"/>
      <c r="QLM37" s="267"/>
      <c r="QLN37" s="267"/>
      <c r="QLO37" s="267"/>
      <c r="QLP37" s="267"/>
      <c r="QLQ37" s="267"/>
      <c r="QLR37" s="267"/>
      <c r="QLS37" s="267"/>
      <c r="QLT37" s="267"/>
      <c r="QLU37" s="267"/>
      <c r="QLV37" s="267"/>
      <c r="QLW37" s="267"/>
      <c r="QLX37" s="267"/>
      <c r="QLY37" s="267"/>
      <c r="QLZ37" s="267"/>
      <c r="QMA37" s="267"/>
      <c r="QMB37" s="267"/>
      <c r="QMC37" s="267"/>
      <c r="QMD37" s="267"/>
      <c r="QME37" s="267"/>
      <c r="QMF37" s="267"/>
      <c r="QMG37" s="267"/>
      <c r="QMH37" s="267"/>
      <c r="QMI37" s="267"/>
      <c r="QMJ37" s="267"/>
      <c r="QMK37" s="267"/>
      <c r="QML37" s="267"/>
      <c r="QMM37" s="267"/>
      <c r="QMN37" s="267"/>
      <c r="QMO37" s="267"/>
      <c r="QMP37" s="267"/>
      <c r="QMQ37" s="267"/>
      <c r="QMR37" s="267"/>
      <c r="QMS37" s="267"/>
      <c r="QMT37" s="267"/>
      <c r="QMU37" s="267"/>
      <c r="QMV37" s="267"/>
      <c r="QMW37" s="267"/>
      <c r="QMX37" s="267"/>
      <c r="QMY37" s="267"/>
      <c r="QMZ37" s="267"/>
      <c r="QNA37" s="267"/>
      <c r="QNB37" s="267"/>
      <c r="QNC37" s="267"/>
      <c r="QND37" s="267"/>
      <c r="QNE37" s="267"/>
      <c r="QNF37" s="267"/>
      <c r="QNG37" s="267"/>
      <c r="QNH37" s="267"/>
      <c r="QNI37" s="267"/>
      <c r="QNJ37" s="267"/>
      <c r="QNK37" s="267"/>
      <c r="QNL37" s="267"/>
      <c r="QNM37" s="267"/>
      <c r="QNN37" s="267"/>
      <c r="QNO37" s="267"/>
      <c r="QNP37" s="267"/>
      <c r="QNQ37" s="267"/>
      <c r="QNR37" s="267"/>
      <c r="QNS37" s="267"/>
      <c r="QNT37" s="267"/>
      <c r="QNU37" s="267"/>
      <c r="QNV37" s="267"/>
      <c r="QNW37" s="267"/>
      <c r="QNX37" s="267"/>
      <c r="QNY37" s="267"/>
      <c r="QNZ37" s="267"/>
      <c r="QOA37" s="267"/>
      <c r="QOB37" s="267"/>
      <c r="QOC37" s="267"/>
      <c r="QOD37" s="267"/>
      <c r="QOE37" s="267"/>
      <c r="QOF37" s="267"/>
      <c r="QOG37" s="267"/>
      <c r="QOH37" s="267"/>
      <c r="QOI37" s="267"/>
      <c r="QOJ37" s="267"/>
      <c r="QOK37" s="267"/>
      <c r="QOL37" s="267"/>
      <c r="QOM37" s="267"/>
      <c r="QON37" s="267"/>
      <c r="QOO37" s="267"/>
      <c r="QOP37" s="267"/>
      <c r="QOQ37" s="267"/>
      <c r="QOR37" s="267"/>
      <c r="QOS37" s="267"/>
      <c r="QOT37" s="267"/>
      <c r="QOU37" s="267"/>
      <c r="QOV37" s="267"/>
      <c r="QOW37" s="267"/>
      <c r="QOX37" s="267"/>
      <c r="QOY37" s="267"/>
      <c r="QOZ37" s="267"/>
      <c r="QPA37" s="267"/>
      <c r="QPB37" s="267"/>
      <c r="QPC37" s="267"/>
      <c r="QPD37" s="267"/>
      <c r="QPE37" s="267"/>
      <c r="QPF37" s="267"/>
      <c r="QPG37" s="267"/>
      <c r="QPH37" s="267"/>
      <c r="QPI37" s="267"/>
      <c r="QPJ37" s="267"/>
      <c r="QPK37" s="267"/>
      <c r="QPL37" s="267"/>
      <c r="QPM37" s="267"/>
      <c r="QPN37" s="267"/>
      <c r="QPO37" s="267"/>
      <c r="QPP37" s="267"/>
      <c r="QPQ37" s="267"/>
      <c r="QPR37" s="267"/>
      <c r="QPS37" s="267"/>
      <c r="QPT37" s="267"/>
      <c r="QPU37" s="267"/>
      <c r="QPV37" s="267"/>
      <c r="QPW37" s="267"/>
      <c r="QPX37" s="267"/>
      <c r="QPY37" s="267"/>
      <c r="QPZ37" s="267"/>
      <c r="QQA37" s="267"/>
      <c r="QQB37" s="267"/>
      <c r="QQC37" s="267"/>
      <c r="QQD37" s="267"/>
      <c r="QQE37" s="267"/>
      <c r="QQF37" s="267"/>
      <c r="QQG37" s="267"/>
      <c r="QQH37" s="267"/>
      <c r="QQI37" s="267"/>
      <c r="QQJ37" s="267"/>
      <c r="QQK37" s="267"/>
      <c r="QQL37" s="267"/>
      <c r="QQM37" s="267"/>
      <c r="QQN37" s="267"/>
      <c r="QQO37" s="267"/>
      <c r="QQP37" s="267"/>
      <c r="QQQ37" s="267"/>
      <c r="QQR37" s="267"/>
      <c r="QQS37" s="267"/>
      <c r="QQT37" s="267"/>
      <c r="QQU37" s="267"/>
      <c r="QQV37" s="267"/>
      <c r="QQW37" s="267"/>
      <c r="QQX37" s="267"/>
      <c r="QQY37" s="267"/>
      <c r="QQZ37" s="267"/>
      <c r="QRA37" s="267"/>
      <c r="QRB37" s="267"/>
      <c r="QRC37" s="267"/>
      <c r="QRD37" s="267"/>
      <c r="QRE37" s="267"/>
      <c r="QRF37" s="267"/>
      <c r="QRG37" s="267"/>
      <c r="QRH37" s="267"/>
      <c r="QRI37" s="267"/>
      <c r="QRJ37" s="267"/>
      <c r="QRK37" s="267"/>
      <c r="QRL37" s="267"/>
      <c r="QRM37" s="267"/>
      <c r="QRN37" s="267"/>
      <c r="QRO37" s="267"/>
      <c r="QRP37" s="267"/>
      <c r="QRQ37" s="267"/>
      <c r="QRR37" s="267"/>
      <c r="QRS37" s="267"/>
      <c r="QRT37" s="267"/>
      <c r="QRU37" s="267"/>
      <c r="QRV37" s="267"/>
      <c r="QRW37" s="267"/>
      <c r="QRX37" s="267"/>
      <c r="QRY37" s="267"/>
      <c r="QRZ37" s="267"/>
      <c r="QSA37" s="267"/>
      <c r="QSB37" s="267"/>
      <c r="QSC37" s="267"/>
      <c r="QSD37" s="267"/>
      <c r="QSE37" s="267"/>
      <c r="QSF37" s="267"/>
      <c r="QSG37" s="267"/>
      <c r="QSH37" s="267"/>
      <c r="QSI37" s="267"/>
      <c r="QSJ37" s="267"/>
      <c r="QSK37" s="267"/>
      <c r="QSL37" s="267"/>
      <c r="QSM37" s="267"/>
      <c r="QSN37" s="267"/>
      <c r="QSO37" s="267"/>
      <c r="QSP37" s="267"/>
      <c r="QSQ37" s="267"/>
      <c r="QSR37" s="267"/>
      <c r="QSS37" s="267"/>
      <c r="QST37" s="267"/>
      <c r="QSU37" s="267"/>
      <c r="QSV37" s="267"/>
      <c r="QSW37" s="267"/>
      <c r="QSX37" s="267"/>
      <c r="QSY37" s="267"/>
      <c r="QSZ37" s="267"/>
      <c r="QTA37" s="267"/>
      <c r="QTB37" s="267"/>
      <c r="QTC37" s="267"/>
      <c r="QTD37" s="267"/>
      <c r="QTE37" s="267"/>
      <c r="QTF37" s="267"/>
      <c r="QTG37" s="267"/>
      <c r="QTH37" s="267"/>
      <c r="QTI37" s="267"/>
      <c r="QTJ37" s="267"/>
      <c r="QTK37" s="267"/>
      <c r="QTL37" s="267"/>
      <c r="QTM37" s="267"/>
      <c r="QTN37" s="267"/>
      <c r="QTO37" s="267"/>
      <c r="QTP37" s="267"/>
      <c r="QTQ37" s="267"/>
      <c r="QTR37" s="267"/>
      <c r="QTS37" s="267"/>
      <c r="QTT37" s="267"/>
      <c r="QTU37" s="267"/>
      <c r="QTV37" s="267"/>
      <c r="QTW37" s="267"/>
      <c r="QTX37" s="267"/>
      <c r="QTY37" s="267"/>
      <c r="QTZ37" s="267"/>
      <c r="QUA37" s="267"/>
      <c r="QUB37" s="267"/>
      <c r="QUC37" s="267"/>
      <c r="QUD37" s="267"/>
      <c r="QUE37" s="267"/>
      <c r="QUF37" s="267"/>
      <c r="QUG37" s="267"/>
      <c r="QUH37" s="267"/>
      <c r="QUI37" s="267"/>
      <c r="QUJ37" s="267"/>
      <c r="QUK37" s="267"/>
      <c r="QUL37" s="267"/>
      <c r="QUM37" s="267"/>
      <c r="QUN37" s="267"/>
      <c r="QUO37" s="267"/>
      <c r="QUP37" s="267"/>
      <c r="QUQ37" s="267"/>
      <c r="QUR37" s="267"/>
      <c r="QUS37" s="267"/>
      <c r="QUT37" s="267"/>
      <c r="QUU37" s="267"/>
      <c r="QUV37" s="267"/>
      <c r="QUW37" s="267"/>
      <c r="QUX37" s="267"/>
      <c r="QUY37" s="267"/>
      <c r="QUZ37" s="267"/>
      <c r="QVA37" s="267"/>
      <c r="QVB37" s="267"/>
      <c r="QVC37" s="267"/>
      <c r="QVD37" s="267"/>
      <c r="QVE37" s="267"/>
      <c r="QVF37" s="267"/>
      <c r="QVG37" s="267"/>
      <c r="QVH37" s="267"/>
      <c r="QVI37" s="267"/>
      <c r="QVJ37" s="267"/>
      <c r="QVK37" s="267"/>
      <c r="QVL37" s="267"/>
      <c r="QVM37" s="267"/>
      <c r="QVN37" s="267"/>
      <c r="QVO37" s="267"/>
      <c r="QVP37" s="267"/>
      <c r="QVQ37" s="267"/>
      <c r="QVR37" s="267"/>
      <c r="QVS37" s="267"/>
      <c r="QVT37" s="267"/>
      <c r="QVU37" s="267"/>
      <c r="QVV37" s="267"/>
      <c r="QVW37" s="267"/>
      <c r="QVX37" s="267"/>
      <c r="QVY37" s="267"/>
      <c r="QVZ37" s="267"/>
      <c r="QWA37" s="267"/>
      <c r="QWB37" s="267"/>
      <c r="QWC37" s="267"/>
      <c r="QWD37" s="267"/>
      <c r="QWE37" s="267"/>
      <c r="QWF37" s="267"/>
      <c r="QWG37" s="267"/>
      <c r="QWH37" s="267"/>
      <c r="QWI37" s="267"/>
      <c r="QWJ37" s="267"/>
      <c r="QWK37" s="267"/>
      <c r="QWL37" s="267"/>
      <c r="QWM37" s="267"/>
      <c r="QWN37" s="267"/>
      <c r="QWO37" s="267"/>
      <c r="QWP37" s="267"/>
      <c r="QWQ37" s="267"/>
      <c r="QWR37" s="267"/>
      <c r="QWS37" s="267"/>
      <c r="QWT37" s="267"/>
      <c r="QWU37" s="267"/>
      <c r="QWV37" s="267"/>
      <c r="QWW37" s="267"/>
      <c r="QWX37" s="267"/>
      <c r="QWY37" s="267"/>
      <c r="QWZ37" s="267"/>
      <c r="QXA37" s="267"/>
      <c r="QXB37" s="267"/>
      <c r="QXC37" s="267"/>
      <c r="QXD37" s="267"/>
      <c r="QXE37" s="267"/>
      <c r="QXF37" s="267"/>
      <c r="QXG37" s="267"/>
      <c r="QXH37" s="267"/>
      <c r="QXI37" s="267"/>
      <c r="QXJ37" s="267"/>
      <c r="QXK37" s="267"/>
      <c r="QXL37" s="267"/>
      <c r="QXM37" s="267"/>
      <c r="QXN37" s="267"/>
      <c r="QXO37" s="267"/>
      <c r="QXP37" s="267"/>
      <c r="QXQ37" s="267"/>
      <c r="QXR37" s="267"/>
      <c r="QXS37" s="267"/>
      <c r="QXT37" s="267"/>
      <c r="QXU37" s="267"/>
      <c r="QXV37" s="267"/>
      <c r="QXW37" s="267"/>
      <c r="QXX37" s="267"/>
      <c r="QXY37" s="267"/>
      <c r="QXZ37" s="267"/>
      <c r="QYA37" s="267"/>
      <c r="QYB37" s="267"/>
      <c r="QYC37" s="267"/>
      <c r="QYD37" s="267"/>
      <c r="QYE37" s="267"/>
      <c r="QYF37" s="267"/>
      <c r="QYG37" s="267"/>
      <c r="QYH37" s="267"/>
      <c r="QYI37" s="267"/>
      <c r="QYJ37" s="267"/>
      <c r="QYK37" s="267"/>
      <c r="QYL37" s="267"/>
      <c r="QYM37" s="267"/>
      <c r="QYN37" s="267"/>
      <c r="QYO37" s="267"/>
      <c r="QYP37" s="267"/>
      <c r="QYQ37" s="267"/>
      <c r="QYR37" s="267"/>
      <c r="QYS37" s="267"/>
      <c r="QYT37" s="267"/>
      <c r="QYU37" s="267"/>
      <c r="QYV37" s="267"/>
      <c r="QYW37" s="267"/>
      <c r="QYX37" s="267"/>
      <c r="QYY37" s="267"/>
      <c r="QYZ37" s="267"/>
      <c r="QZA37" s="267"/>
      <c r="QZB37" s="267"/>
      <c r="QZC37" s="267"/>
      <c r="QZD37" s="267"/>
      <c r="QZE37" s="267"/>
      <c r="QZF37" s="267"/>
      <c r="QZG37" s="267"/>
      <c r="QZH37" s="267"/>
      <c r="QZI37" s="267"/>
      <c r="QZJ37" s="267"/>
      <c r="QZK37" s="267"/>
      <c r="QZL37" s="267"/>
      <c r="QZM37" s="267"/>
      <c r="QZN37" s="267"/>
      <c r="QZO37" s="267"/>
      <c r="QZP37" s="267"/>
      <c r="QZQ37" s="267"/>
      <c r="QZR37" s="267"/>
      <c r="QZS37" s="267"/>
      <c r="QZT37" s="267"/>
      <c r="QZU37" s="267"/>
      <c r="QZV37" s="267"/>
      <c r="QZW37" s="267"/>
      <c r="QZX37" s="267"/>
      <c r="QZY37" s="267"/>
      <c r="QZZ37" s="267"/>
      <c r="RAA37" s="267"/>
      <c r="RAB37" s="267"/>
      <c r="RAC37" s="267"/>
      <c r="RAD37" s="267"/>
      <c r="RAE37" s="267"/>
      <c r="RAF37" s="267"/>
      <c r="RAG37" s="267"/>
      <c r="RAH37" s="267"/>
      <c r="RAI37" s="267"/>
      <c r="RAJ37" s="267"/>
      <c r="RAK37" s="267"/>
      <c r="RAL37" s="267"/>
      <c r="RAM37" s="267"/>
      <c r="RAN37" s="267"/>
      <c r="RAO37" s="267"/>
      <c r="RAP37" s="267"/>
      <c r="RAQ37" s="267"/>
      <c r="RAR37" s="267"/>
      <c r="RAS37" s="267"/>
      <c r="RAT37" s="267"/>
      <c r="RAU37" s="267"/>
      <c r="RAV37" s="267"/>
      <c r="RAW37" s="267"/>
      <c r="RAX37" s="267"/>
      <c r="RAY37" s="267"/>
      <c r="RAZ37" s="267"/>
      <c r="RBA37" s="267"/>
      <c r="RBB37" s="267"/>
      <c r="RBC37" s="267"/>
      <c r="RBD37" s="267"/>
      <c r="RBE37" s="267"/>
      <c r="RBF37" s="267"/>
      <c r="RBG37" s="267"/>
      <c r="RBH37" s="267"/>
      <c r="RBI37" s="267"/>
      <c r="RBJ37" s="267"/>
      <c r="RBK37" s="267"/>
      <c r="RBL37" s="267"/>
      <c r="RBM37" s="267"/>
      <c r="RBN37" s="267"/>
      <c r="RBO37" s="267"/>
      <c r="RBP37" s="267"/>
      <c r="RBQ37" s="267"/>
      <c r="RBR37" s="267"/>
      <c r="RBS37" s="267"/>
      <c r="RBT37" s="267"/>
      <c r="RBU37" s="267"/>
      <c r="RBV37" s="267"/>
      <c r="RBW37" s="267"/>
      <c r="RBX37" s="267"/>
      <c r="RBY37" s="267"/>
      <c r="RBZ37" s="267"/>
      <c r="RCA37" s="267"/>
      <c r="RCB37" s="267"/>
      <c r="RCC37" s="267"/>
      <c r="RCD37" s="267"/>
      <c r="RCE37" s="267"/>
      <c r="RCF37" s="267"/>
      <c r="RCG37" s="267"/>
      <c r="RCH37" s="267"/>
      <c r="RCI37" s="267"/>
      <c r="RCJ37" s="267"/>
      <c r="RCK37" s="267"/>
      <c r="RCL37" s="267"/>
      <c r="RCM37" s="267"/>
      <c r="RCN37" s="267"/>
      <c r="RCO37" s="267"/>
      <c r="RCP37" s="267"/>
      <c r="RCQ37" s="267"/>
      <c r="RCR37" s="267"/>
      <c r="RCS37" s="267"/>
      <c r="RCT37" s="267"/>
      <c r="RCU37" s="267"/>
      <c r="RCV37" s="267"/>
      <c r="RCW37" s="267"/>
      <c r="RCX37" s="267"/>
      <c r="RCY37" s="267"/>
      <c r="RCZ37" s="267"/>
      <c r="RDA37" s="267"/>
      <c r="RDB37" s="267"/>
      <c r="RDC37" s="267"/>
      <c r="RDD37" s="267"/>
      <c r="RDE37" s="267"/>
      <c r="RDF37" s="267"/>
      <c r="RDG37" s="267"/>
      <c r="RDH37" s="267"/>
      <c r="RDI37" s="267"/>
      <c r="RDJ37" s="267"/>
      <c r="RDK37" s="267"/>
      <c r="RDL37" s="267"/>
      <c r="RDM37" s="267"/>
      <c r="RDN37" s="267"/>
      <c r="RDO37" s="267"/>
      <c r="RDP37" s="267"/>
      <c r="RDQ37" s="267"/>
      <c r="RDR37" s="267"/>
      <c r="RDS37" s="267"/>
      <c r="RDT37" s="267"/>
      <c r="RDU37" s="267"/>
      <c r="RDV37" s="267"/>
      <c r="RDW37" s="267"/>
      <c r="RDX37" s="267"/>
      <c r="RDY37" s="267"/>
      <c r="RDZ37" s="267"/>
      <c r="REA37" s="267"/>
      <c r="REB37" s="267"/>
      <c r="REC37" s="267"/>
      <c r="RED37" s="267"/>
      <c r="REE37" s="267"/>
      <c r="REF37" s="267"/>
      <c r="REG37" s="267"/>
      <c r="REH37" s="267"/>
      <c r="REI37" s="267"/>
      <c r="REJ37" s="267"/>
      <c r="REK37" s="267"/>
      <c r="REL37" s="267"/>
      <c r="REM37" s="267"/>
      <c r="REN37" s="267"/>
      <c r="REO37" s="267"/>
      <c r="REP37" s="267"/>
      <c r="REQ37" s="267"/>
      <c r="RER37" s="267"/>
      <c r="RES37" s="267"/>
      <c r="RET37" s="267"/>
      <c r="REU37" s="267"/>
      <c r="REV37" s="267"/>
      <c r="REW37" s="267"/>
      <c r="REX37" s="267"/>
      <c r="REY37" s="267"/>
      <c r="REZ37" s="267"/>
      <c r="RFA37" s="267"/>
      <c r="RFB37" s="267"/>
      <c r="RFC37" s="267"/>
      <c r="RFD37" s="267"/>
      <c r="RFE37" s="267"/>
      <c r="RFF37" s="267"/>
      <c r="RFG37" s="267"/>
      <c r="RFH37" s="267"/>
      <c r="RFI37" s="267"/>
      <c r="RFJ37" s="267"/>
      <c r="RFK37" s="267"/>
      <c r="RFL37" s="267"/>
      <c r="RFM37" s="267"/>
      <c r="RFN37" s="267"/>
      <c r="RFO37" s="267"/>
      <c r="RFP37" s="267"/>
      <c r="RFQ37" s="267"/>
      <c r="RFR37" s="267"/>
      <c r="RFS37" s="267"/>
      <c r="RFT37" s="267"/>
      <c r="RFU37" s="267"/>
      <c r="RFV37" s="267"/>
      <c r="RFW37" s="267"/>
      <c r="RFX37" s="267"/>
      <c r="RFY37" s="267"/>
      <c r="RFZ37" s="267"/>
      <c r="RGA37" s="267"/>
      <c r="RGB37" s="267"/>
      <c r="RGC37" s="267"/>
      <c r="RGD37" s="267"/>
      <c r="RGE37" s="267"/>
      <c r="RGF37" s="267"/>
      <c r="RGG37" s="267"/>
      <c r="RGH37" s="267"/>
      <c r="RGI37" s="267"/>
      <c r="RGJ37" s="267"/>
      <c r="RGK37" s="267"/>
      <c r="RGL37" s="267"/>
      <c r="RGM37" s="267"/>
      <c r="RGN37" s="267"/>
      <c r="RGO37" s="267"/>
      <c r="RGP37" s="267"/>
      <c r="RGQ37" s="267"/>
      <c r="RGR37" s="267"/>
      <c r="RGS37" s="267"/>
      <c r="RGT37" s="267"/>
      <c r="RGU37" s="267"/>
      <c r="RGV37" s="267"/>
      <c r="RGW37" s="267"/>
      <c r="RGX37" s="267"/>
      <c r="RGY37" s="267"/>
      <c r="RGZ37" s="267"/>
      <c r="RHA37" s="267"/>
      <c r="RHB37" s="267"/>
      <c r="RHC37" s="267"/>
      <c r="RHD37" s="267"/>
      <c r="RHE37" s="267"/>
      <c r="RHF37" s="267"/>
      <c r="RHG37" s="267"/>
      <c r="RHH37" s="267"/>
      <c r="RHI37" s="267"/>
      <c r="RHJ37" s="267"/>
      <c r="RHK37" s="267"/>
      <c r="RHL37" s="267"/>
      <c r="RHM37" s="267"/>
      <c r="RHN37" s="267"/>
      <c r="RHO37" s="267"/>
      <c r="RHP37" s="267"/>
      <c r="RHQ37" s="267"/>
      <c r="RHR37" s="267"/>
      <c r="RHS37" s="267"/>
      <c r="RHT37" s="267"/>
      <c r="RHU37" s="267"/>
      <c r="RHV37" s="267"/>
      <c r="RHW37" s="267"/>
      <c r="RHX37" s="267"/>
      <c r="RHY37" s="267"/>
      <c r="RHZ37" s="267"/>
      <c r="RIA37" s="267"/>
      <c r="RIB37" s="267"/>
      <c r="RIC37" s="267"/>
      <c r="RID37" s="267"/>
      <c r="RIE37" s="267"/>
      <c r="RIF37" s="267"/>
      <c r="RIG37" s="267"/>
      <c r="RIH37" s="267"/>
      <c r="RII37" s="267"/>
      <c r="RIJ37" s="267"/>
      <c r="RIK37" s="267"/>
      <c r="RIL37" s="267"/>
      <c r="RIM37" s="267"/>
      <c r="RIN37" s="267"/>
      <c r="RIO37" s="267"/>
      <c r="RIP37" s="267"/>
      <c r="RIQ37" s="267"/>
      <c r="RIR37" s="267"/>
      <c r="RIS37" s="267"/>
      <c r="RIT37" s="267"/>
      <c r="RIU37" s="267"/>
      <c r="RIV37" s="267"/>
      <c r="RIW37" s="267"/>
      <c r="RIX37" s="267"/>
      <c r="RIY37" s="267"/>
      <c r="RIZ37" s="267"/>
      <c r="RJA37" s="267"/>
      <c r="RJB37" s="267"/>
      <c r="RJC37" s="267"/>
      <c r="RJD37" s="267"/>
      <c r="RJE37" s="267"/>
      <c r="RJF37" s="267"/>
      <c r="RJG37" s="267"/>
      <c r="RJH37" s="267"/>
      <c r="RJI37" s="267"/>
      <c r="RJJ37" s="267"/>
      <c r="RJK37" s="267"/>
      <c r="RJL37" s="267"/>
      <c r="RJM37" s="267"/>
      <c r="RJN37" s="267"/>
      <c r="RJO37" s="267"/>
      <c r="RJP37" s="267"/>
      <c r="RJQ37" s="267"/>
      <c r="RJR37" s="267"/>
      <c r="RJS37" s="267"/>
      <c r="RJT37" s="267"/>
      <c r="RJU37" s="267"/>
      <c r="RJV37" s="267"/>
      <c r="RJW37" s="267"/>
      <c r="RJX37" s="267"/>
      <c r="RJY37" s="267"/>
      <c r="RJZ37" s="267"/>
      <c r="RKA37" s="267"/>
      <c r="RKB37" s="267"/>
      <c r="RKC37" s="267"/>
      <c r="RKD37" s="267"/>
      <c r="RKE37" s="267"/>
      <c r="RKF37" s="267"/>
      <c r="RKG37" s="267"/>
      <c r="RKH37" s="267"/>
      <c r="RKI37" s="267"/>
      <c r="RKJ37" s="267"/>
      <c r="RKK37" s="267"/>
      <c r="RKL37" s="267"/>
      <c r="RKM37" s="267"/>
      <c r="RKN37" s="267"/>
      <c r="RKO37" s="267"/>
      <c r="RKP37" s="267"/>
      <c r="RKQ37" s="267"/>
      <c r="RKR37" s="267"/>
      <c r="RKS37" s="267"/>
      <c r="RKT37" s="267"/>
      <c r="RKU37" s="267"/>
      <c r="RKV37" s="267"/>
      <c r="RKW37" s="267"/>
      <c r="RKX37" s="267"/>
      <c r="RKY37" s="267"/>
      <c r="RKZ37" s="267"/>
      <c r="RLA37" s="267"/>
      <c r="RLB37" s="267"/>
      <c r="RLC37" s="267"/>
      <c r="RLD37" s="267"/>
      <c r="RLE37" s="267"/>
      <c r="RLF37" s="267"/>
      <c r="RLG37" s="267"/>
      <c r="RLH37" s="267"/>
      <c r="RLI37" s="267"/>
      <c r="RLJ37" s="267"/>
      <c r="RLK37" s="267"/>
      <c r="RLL37" s="267"/>
      <c r="RLM37" s="267"/>
      <c r="RLN37" s="267"/>
      <c r="RLO37" s="267"/>
      <c r="RLP37" s="267"/>
      <c r="RLQ37" s="267"/>
      <c r="RLR37" s="267"/>
      <c r="RLS37" s="267"/>
      <c r="RLT37" s="267"/>
      <c r="RLU37" s="267"/>
      <c r="RLV37" s="267"/>
      <c r="RLW37" s="267"/>
      <c r="RLX37" s="267"/>
      <c r="RLY37" s="267"/>
      <c r="RLZ37" s="267"/>
      <c r="RMA37" s="267"/>
      <c r="RMB37" s="267"/>
      <c r="RMC37" s="267"/>
      <c r="RMD37" s="267"/>
      <c r="RME37" s="267"/>
      <c r="RMF37" s="267"/>
      <c r="RMG37" s="267"/>
      <c r="RMH37" s="267"/>
      <c r="RMI37" s="267"/>
      <c r="RMJ37" s="267"/>
      <c r="RMK37" s="267"/>
      <c r="RML37" s="267"/>
      <c r="RMM37" s="267"/>
      <c r="RMN37" s="267"/>
      <c r="RMO37" s="267"/>
      <c r="RMP37" s="267"/>
      <c r="RMQ37" s="267"/>
      <c r="RMR37" s="267"/>
      <c r="RMS37" s="267"/>
      <c r="RMT37" s="267"/>
      <c r="RMU37" s="267"/>
      <c r="RMV37" s="267"/>
      <c r="RMW37" s="267"/>
      <c r="RMX37" s="267"/>
      <c r="RMY37" s="267"/>
      <c r="RMZ37" s="267"/>
      <c r="RNA37" s="267"/>
      <c r="RNB37" s="267"/>
      <c r="RNC37" s="267"/>
      <c r="RND37" s="267"/>
      <c r="RNE37" s="267"/>
      <c r="RNF37" s="267"/>
      <c r="RNG37" s="267"/>
      <c r="RNH37" s="267"/>
      <c r="RNI37" s="267"/>
      <c r="RNJ37" s="267"/>
      <c r="RNK37" s="267"/>
      <c r="RNL37" s="267"/>
      <c r="RNM37" s="267"/>
      <c r="RNN37" s="267"/>
      <c r="RNO37" s="267"/>
      <c r="RNP37" s="267"/>
      <c r="RNQ37" s="267"/>
      <c r="RNR37" s="267"/>
      <c r="RNS37" s="267"/>
      <c r="RNT37" s="267"/>
      <c r="RNU37" s="267"/>
      <c r="RNV37" s="267"/>
      <c r="RNW37" s="267"/>
      <c r="RNX37" s="267"/>
      <c r="RNY37" s="267"/>
      <c r="RNZ37" s="267"/>
      <c r="ROA37" s="267"/>
      <c r="ROB37" s="267"/>
      <c r="ROC37" s="267"/>
      <c r="ROD37" s="267"/>
      <c r="ROE37" s="267"/>
      <c r="ROF37" s="267"/>
      <c r="ROG37" s="267"/>
      <c r="ROH37" s="267"/>
      <c r="ROI37" s="267"/>
      <c r="ROJ37" s="267"/>
      <c r="ROK37" s="267"/>
      <c r="ROL37" s="267"/>
      <c r="ROM37" s="267"/>
      <c r="RON37" s="267"/>
      <c r="ROO37" s="267"/>
      <c r="ROP37" s="267"/>
      <c r="ROQ37" s="267"/>
      <c r="ROR37" s="267"/>
      <c r="ROS37" s="267"/>
      <c r="ROT37" s="267"/>
      <c r="ROU37" s="267"/>
      <c r="ROV37" s="267"/>
      <c r="ROW37" s="267"/>
      <c r="ROX37" s="267"/>
      <c r="ROY37" s="267"/>
      <c r="ROZ37" s="267"/>
      <c r="RPA37" s="267"/>
      <c r="RPB37" s="267"/>
      <c r="RPC37" s="267"/>
      <c r="RPD37" s="267"/>
      <c r="RPE37" s="267"/>
      <c r="RPF37" s="267"/>
      <c r="RPG37" s="267"/>
      <c r="RPH37" s="267"/>
      <c r="RPI37" s="267"/>
      <c r="RPJ37" s="267"/>
      <c r="RPK37" s="267"/>
      <c r="RPL37" s="267"/>
      <c r="RPM37" s="267"/>
      <c r="RPN37" s="267"/>
      <c r="RPO37" s="267"/>
      <c r="RPP37" s="267"/>
      <c r="RPQ37" s="267"/>
      <c r="RPR37" s="267"/>
      <c r="RPS37" s="267"/>
      <c r="RPT37" s="267"/>
      <c r="RPU37" s="267"/>
      <c r="RPV37" s="267"/>
      <c r="RPW37" s="267"/>
      <c r="RPX37" s="267"/>
      <c r="RPY37" s="267"/>
      <c r="RPZ37" s="267"/>
      <c r="RQA37" s="267"/>
      <c r="RQB37" s="267"/>
      <c r="RQC37" s="267"/>
      <c r="RQD37" s="267"/>
      <c r="RQE37" s="267"/>
      <c r="RQF37" s="267"/>
      <c r="RQG37" s="267"/>
      <c r="RQH37" s="267"/>
      <c r="RQI37" s="267"/>
      <c r="RQJ37" s="267"/>
      <c r="RQK37" s="267"/>
      <c r="RQL37" s="267"/>
      <c r="RQM37" s="267"/>
      <c r="RQN37" s="267"/>
      <c r="RQO37" s="267"/>
      <c r="RQP37" s="267"/>
      <c r="RQQ37" s="267"/>
      <c r="RQR37" s="267"/>
      <c r="RQS37" s="267"/>
      <c r="RQT37" s="267"/>
      <c r="RQU37" s="267"/>
      <c r="RQV37" s="267"/>
      <c r="RQW37" s="267"/>
      <c r="RQX37" s="267"/>
      <c r="RQY37" s="267"/>
      <c r="RQZ37" s="267"/>
      <c r="RRA37" s="267"/>
      <c r="RRB37" s="267"/>
      <c r="RRC37" s="267"/>
      <c r="RRD37" s="267"/>
      <c r="RRE37" s="267"/>
      <c r="RRF37" s="267"/>
      <c r="RRG37" s="267"/>
      <c r="RRH37" s="267"/>
      <c r="RRI37" s="267"/>
      <c r="RRJ37" s="267"/>
      <c r="RRK37" s="267"/>
      <c r="RRL37" s="267"/>
      <c r="RRM37" s="267"/>
      <c r="RRN37" s="267"/>
      <c r="RRO37" s="267"/>
      <c r="RRP37" s="267"/>
      <c r="RRQ37" s="267"/>
      <c r="RRR37" s="267"/>
      <c r="RRS37" s="267"/>
      <c r="RRT37" s="267"/>
      <c r="RRU37" s="267"/>
      <c r="RRV37" s="267"/>
      <c r="RRW37" s="267"/>
      <c r="RRX37" s="267"/>
      <c r="RRY37" s="267"/>
      <c r="RRZ37" s="267"/>
      <c r="RSA37" s="267"/>
      <c r="RSB37" s="267"/>
      <c r="RSC37" s="267"/>
      <c r="RSD37" s="267"/>
      <c r="RSE37" s="267"/>
      <c r="RSF37" s="267"/>
      <c r="RSG37" s="267"/>
      <c r="RSH37" s="267"/>
      <c r="RSI37" s="267"/>
      <c r="RSJ37" s="267"/>
      <c r="RSK37" s="267"/>
      <c r="RSL37" s="267"/>
      <c r="RSM37" s="267"/>
      <c r="RSN37" s="267"/>
      <c r="RSO37" s="267"/>
      <c r="RSP37" s="267"/>
      <c r="RSQ37" s="267"/>
      <c r="RSR37" s="267"/>
      <c r="RSS37" s="267"/>
      <c r="RST37" s="267"/>
      <c r="RSU37" s="267"/>
      <c r="RSV37" s="267"/>
      <c r="RSW37" s="267"/>
      <c r="RSX37" s="267"/>
      <c r="RSY37" s="267"/>
      <c r="RSZ37" s="267"/>
      <c r="RTA37" s="267"/>
      <c r="RTB37" s="267"/>
      <c r="RTC37" s="267"/>
      <c r="RTD37" s="267"/>
      <c r="RTE37" s="267"/>
      <c r="RTF37" s="267"/>
      <c r="RTG37" s="267"/>
      <c r="RTH37" s="267"/>
      <c r="RTI37" s="267"/>
      <c r="RTJ37" s="267"/>
      <c r="RTK37" s="267"/>
      <c r="RTL37" s="267"/>
      <c r="RTM37" s="267"/>
      <c r="RTN37" s="267"/>
      <c r="RTO37" s="267"/>
      <c r="RTP37" s="267"/>
      <c r="RTQ37" s="267"/>
      <c r="RTR37" s="267"/>
      <c r="RTS37" s="267"/>
      <c r="RTT37" s="267"/>
      <c r="RTU37" s="267"/>
      <c r="RTV37" s="267"/>
      <c r="RTW37" s="267"/>
      <c r="RTX37" s="267"/>
      <c r="RTY37" s="267"/>
      <c r="RTZ37" s="267"/>
      <c r="RUA37" s="267"/>
      <c r="RUB37" s="267"/>
      <c r="RUC37" s="267"/>
      <c r="RUD37" s="267"/>
      <c r="RUE37" s="267"/>
      <c r="RUF37" s="267"/>
      <c r="RUG37" s="267"/>
      <c r="RUH37" s="267"/>
      <c r="RUI37" s="267"/>
      <c r="RUJ37" s="267"/>
      <c r="RUK37" s="267"/>
      <c r="RUL37" s="267"/>
      <c r="RUM37" s="267"/>
      <c r="RUN37" s="267"/>
      <c r="RUO37" s="267"/>
      <c r="RUP37" s="267"/>
      <c r="RUQ37" s="267"/>
      <c r="RUR37" s="267"/>
      <c r="RUS37" s="267"/>
      <c r="RUT37" s="267"/>
      <c r="RUU37" s="267"/>
      <c r="RUV37" s="267"/>
      <c r="RUW37" s="267"/>
      <c r="RUX37" s="267"/>
      <c r="RUY37" s="267"/>
      <c r="RUZ37" s="267"/>
      <c r="RVA37" s="267"/>
      <c r="RVB37" s="267"/>
      <c r="RVC37" s="267"/>
      <c r="RVD37" s="267"/>
      <c r="RVE37" s="267"/>
      <c r="RVF37" s="267"/>
      <c r="RVG37" s="267"/>
      <c r="RVH37" s="267"/>
      <c r="RVI37" s="267"/>
      <c r="RVJ37" s="267"/>
      <c r="RVK37" s="267"/>
      <c r="RVL37" s="267"/>
      <c r="RVM37" s="267"/>
      <c r="RVN37" s="267"/>
      <c r="RVO37" s="267"/>
      <c r="RVP37" s="267"/>
      <c r="RVQ37" s="267"/>
      <c r="RVR37" s="267"/>
      <c r="RVS37" s="267"/>
      <c r="RVT37" s="267"/>
      <c r="RVU37" s="267"/>
      <c r="RVV37" s="267"/>
      <c r="RVW37" s="267"/>
      <c r="RVX37" s="267"/>
      <c r="RVY37" s="267"/>
      <c r="RVZ37" s="267"/>
      <c r="RWA37" s="267"/>
      <c r="RWB37" s="267"/>
      <c r="RWC37" s="267"/>
      <c r="RWD37" s="267"/>
      <c r="RWE37" s="267"/>
      <c r="RWF37" s="267"/>
      <c r="RWG37" s="267"/>
      <c r="RWH37" s="267"/>
      <c r="RWI37" s="267"/>
      <c r="RWJ37" s="267"/>
      <c r="RWK37" s="267"/>
      <c r="RWL37" s="267"/>
      <c r="RWM37" s="267"/>
      <c r="RWN37" s="267"/>
      <c r="RWO37" s="267"/>
      <c r="RWP37" s="267"/>
      <c r="RWQ37" s="267"/>
      <c r="RWR37" s="267"/>
      <c r="RWS37" s="267"/>
      <c r="RWT37" s="267"/>
      <c r="RWU37" s="267"/>
      <c r="RWV37" s="267"/>
      <c r="RWW37" s="267"/>
      <c r="RWX37" s="267"/>
      <c r="RWY37" s="267"/>
      <c r="RWZ37" s="267"/>
      <c r="RXA37" s="267"/>
      <c r="RXB37" s="267"/>
      <c r="RXC37" s="267"/>
      <c r="RXD37" s="267"/>
      <c r="RXE37" s="267"/>
      <c r="RXF37" s="267"/>
      <c r="RXG37" s="267"/>
      <c r="RXH37" s="267"/>
      <c r="RXI37" s="267"/>
      <c r="RXJ37" s="267"/>
      <c r="RXK37" s="267"/>
      <c r="RXL37" s="267"/>
      <c r="RXM37" s="267"/>
      <c r="RXN37" s="267"/>
      <c r="RXO37" s="267"/>
      <c r="RXP37" s="267"/>
      <c r="RXQ37" s="267"/>
      <c r="RXR37" s="267"/>
      <c r="RXS37" s="267"/>
      <c r="RXT37" s="267"/>
      <c r="RXU37" s="267"/>
      <c r="RXV37" s="267"/>
      <c r="RXW37" s="267"/>
      <c r="RXX37" s="267"/>
      <c r="RXY37" s="267"/>
      <c r="RXZ37" s="267"/>
      <c r="RYA37" s="267"/>
      <c r="RYB37" s="267"/>
      <c r="RYC37" s="267"/>
      <c r="RYD37" s="267"/>
      <c r="RYE37" s="267"/>
      <c r="RYF37" s="267"/>
      <c r="RYG37" s="267"/>
      <c r="RYH37" s="267"/>
      <c r="RYI37" s="267"/>
      <c r="RYJ37" s="267"/>
      <c r="RYK37" s="267"/>
      <c r="RYL37" s="267"/>
      <c r="RYM37" s="267"/>
      <c r="RYN37" s="267"/>
      <c r="RYO37" s="267"/>
      <c r="RYP37" s="267"/>
      <c r="RYQ37" s="267"/>
      <c r="RYR37" s="267"/>
      <c r="RYS37" s="267"/>
      <c r="RYT37" s="267"/>
      <c r="RYU37" s="267"/>
      <c r="RYV37" s="267"/>
      <c r="RYW37" s="267"/>
      <c r="RYX37" s="267"/>
      <c r="RYY37" s="267"/>
      <c r="RYZ37" s="267"/>
      <c r="RZA37" s="267"/>
      <c r="RZB37" s="267"/>
      <c r="RZC37" s="267"/>
      <c r="RZD37" s="267"/>
      <c r="RZE37" s="267"/>
      <c r="RZF37" s="267"/>
      <c r="RZG37" s="267"/>
      <c r="RZH37" s="267"/>
      <c r="RZI37" s="267"/>
      <c r="RZJ37" s="267"/>
      <c r="RZK37" s="267"/>
      <c r="RZL37" s="267"/>
      <c r="RZM37" s="267"/>
      <c r="RZN37" s="267"/>
      <c r="RZO37" s="267"/>
      <c r="RZP37" s="267"/>
      <c r="RZQ37" s="267"/>
      <c r="RZR37" s="267"/>
      <c r="RZS37" s="267"/>
      <c r="RZT37" s="267"/>
      <c r="RZU37" s="267"/>
      <c r="RZV37" s="267"/>
      <c r="RZW37" s="267"/>
      <c r="RZX37" s="267"/>
      <c r="RZY37" s="267"/>
      <c r="RZZ37" s="267"/>
      <c r="SAA37" s="267"/>
      <c r="SAB37" s="267"/>
      <c r="SAC37" s="267"/>
      <c r="SAD37" s="267"/>
      <c r="SAE37" s="267"/>
      <c r="SAF37" s="267"/>
      <c r="SAG37" s="267"/>
      <c r="SAH37" s="267"/>
      <c r="SAI37" s="267"/>
      <c r="SAJ37" s="267"/>
      <c r="SAK37" s="267"/>
      <c r="SAL37" s="267"/>
      <c r="SAM37" s="267"/>
      <c r="SAN37" s="267"/>
      <c r="SAO37" s="267"/>
      <c r="SAP37" s="267"/>
      <c r="SAQ37" s="267"/>
      <c r="SAR37" s="267"/>
      <c r="SAS37" s="267"/>
      <c r="SAT37" s="267"/>
      <c r="SAU37" s="267"/>
      <c r="SAV37" s="267"/>
      <c r="SAW37" s="267"/>
      <c r="SAX37" s="267"/>
      <c r="SAY37" s="267"/>
      <c r="SAZ37" s="267"/>
      <c r="SBA37" s="267"/>
      <c r="SBB37" s="267"/>
      <c r="SBC37" s="267"/>
      <c r="SBD37" s="267"/>
      <c r="SBE37" s="267"/>
      <c r="SBF37" s="267"/>
      <c r="SBG37" s="267"/>
      <c r="SBH37" s="267"/>
      <c r="SBI37" s="267"/>
      <c r="SBJ37" s="267"/>
      <c r="SBK37" s="267"/>
      <c r="SBL37" s="267"/>
      <c r="SBM37" s="267"/>
      <c r="SBN37" s="267"/>
      <c r="SBO37" s="267"/>
      <c r="SBP37" s="267"/>
      <c r="SBQ37" s="267"/>
      <c r="SBR37" s="267"/>
      <c r="SBS37" s="267"/>
      <c r="SBT37" s="267"/>
      <c r="SBU37" s="267"/>
      <c r="SBV37" s="267"/>
      <c r="SBW37" s="267"/>
      <c r="SBX37" s="267"/>
      <c r="SBY37" s="267"/>
      <c r="SBZ37" s="267"/>
      <c r="SCA37" s="267"/>
      <c r="SCB37" s="267"/>
      <c r="SCC37" s="267"/>
      <c r="SCD37" s="267"/>
      <c r="SCE37" s="267"/>
      <c r="SCF37" s="267"/>
      <c r="SCG37" s="267"/>
      <c r="SCH37" s="267"/>
      <c r="SCI37" s="267"/>
      <c r="SCJ37" s="267"/>
      <c r="SCK37" s="267"/>
      <c r="SCL37" s="267"/>
      <c r="SCM37" s="267"/>
      <c r="SCN37" s="267"/>
      <c r="SCO37" s="267"/>
      <c r="SCP37" s="267"/>
      <c r="SCQ37" s="267"/>
      <c r="SCR37" s="267"/>
      <c r="SCS37" s="267"/>
      <c r="SCT37" s="267"/>
      <c r="SCU37" s="267"/>
      <c r="SCV37" s="267"/>
      <c r="SCW37" s="267"/>
      <c r="SCX37" s="267"/>
      <c r="SCY37" s="267"/>
      <c r="SCZ37" s="267"/>
      <c r="SDA37" s="267"/>
      <c r="SDB37" s="267"/>
      <c r="SDC37" s="267"/>
      <c r="SDD37" s="267"/>
      <c r="SDE37" s="267"/>
      <c r="SDF37" s="267"/>
      <c r="SDG37" s="267"/>
      <c r="SDH37" s="267"/>
      <c r="SDI37" s="267"/>
      <c r="SDJ37" s="267"/>
      <c r="SDK37" s="267"/>
      <c r="SDL37" s="267"/>
      <c r="SDM37" s="267"/>
      <c r="SDN37" s="267"/>
      <c r="SDO37" s="267"/>
      <c r="SDP37" s="267"/>
      <c r="SDQ37" s="267"/>
      <c r="SDR37" s="267"/>
      <c r="SDS37" s="267"/>
      <c r="SDT37" s="267"/>
      <c r="SDU37" s="267"/>
      <c r="SDV37" s="267"/>
      <c r="SDW37" s="267"/>
      <c r="SDX37" s="267"/>
      <c r="SDY37" s="267"/>
      <c r="SDZ37" s="267"/>
      <c r="SEA37" s="267"/>
      <c r="SEB37" s="267"/>
      <c r="SEC37" s="267"/>
      <c r="SED37" s="267"/>
      <c r="SEE37" s="267"/>
      <c r="SEF37" s="267"/>
      <c r="SEG37" s="267"/>
      <c r="SEH37" s="267"/>
      <c r="SEI37" s="267"/>
      <c r="SEJ37" s="267"/>
      <c r="SEK37" s="267"/>
      <c r="SEL37" s="267"/>
      <c r="SEM37" s="267"/>
      <c r="SEN37" s="267"/>
      <c r="SEO37" s="267"/>
      <c r="SEP37" s="267"/>
      <c r="SEQ37" s="267"/>
      <c r="SER37" s="267"/>
      <c r="SES37" s="267"/>
      <c r="SET37" s="267"/>
      <c r="SEU37" s="267"/>
      <c r="SEV37" s="267"/>
      <c r="SEW37" s="267"/>
      <c r="SEX37" s="267"/>
      <c r="SEY37" s="267"/>
      <c r="SEZ37" s="267"/>
      <c r="SFA37" s="267"/>
      <c r="SFB37" s="267"/>
      <c r="SFC37" s="267"/>
      <c r="SFD37" s="267"/>
      <c r="SFE37" s="267"/>
      <c r="SFF37" s="267"/>
      <c r="SFG37" s="267"/>
      <c r="SFH37" s="267"/>
      <c r="SFI37" s="267"/>
      <c r="SFJ37" s="267"/>
      <c r="SFK37" s="267"/>
      <c r="SFL37" s="267"/>
      <c r="SFM37" s="267"/>
      <c r="SFN37" s="267"/>
      <c r="SFO37" s="267"/>
      <c r="SFP37" s="267"/>
      <c r="SFQ37" s="267"/>
      <c r="SFR37" s="267"/>
      <c r="SFS37" s="267"/>
      <c r="SFT37" s="267"/>
      <c r="SFU37" s="267"/>
      <c r="SFV37" s="267"/>
      <c r="SFW37" s="267"/>
      <c r="SFX37" s="267"/>
      <c r="SFY37" s="267"/>
      <c r="SFZ37" s="267"/>
      <c r="SGA37" s="267"/>
      <c r="SGB37" s="267"/>
      <c r="SGC37" s="267"/>
      <c r="SGD37" s="267"/>
      <c r="SGE37" s="267"/>
      <c r="SGF37" s="267"/>
      <c r="SGG37" s="267"/>
      <c r="SGH37" s="267"/>
      <c r="SGI37" s="267"/>
      <c r="SGJ37" s="267"/>
      <c r="SGK37" s="267"/>
      <c r="SGL37" s="267"/>
      <c r="SGM37" s="267"/>
      <c r="SGN37" s="267"/>
      <c r="SGO37" s="267"/>
      <c r="SGP37" s="267"/>
      <c r="SGQ37" s="267"/>
      <c r="SGR37" s="267"/>
      <c r="SGS37" s="267"/>
      <c r="SGT37" s="267"/>
      <c r="SGU37" s="267"/>
      <c r="SGV37" s="267"/>
      <c r="SGW37" s="267"/>
      <c r="SGX37" s="267"/>
      <c r="SGY37" s="267"/>
      <c r="SGZ37" s="267"/>
      <c r="SHA37" s="267"/>
      <c r="SHB37" s="267"/>
      <c r="SHC37" s="267"/>
      <c r="SHD37" s="267"/>
      <c r="SHE37" s="267"/>
      <c r="SHF37" s="267"/>
      <c r="SHG37" s="267"/>
      <c r="SHH37" s="267"/>
      <c r="SHI37" s="267"/>
      <c r="SHJ37" s="267"/>
      <c r="SHK37" s="267"/>
      <c r="SHL37" s="267"/>
      <c r="SHM37" s="267"/>
      <c r="SHN37" s="267"/>
      <c r="SHO37" s="267"/>
      <c r="SHP37" s="267"/>
      <c r="SHQ37" s="267"/>
      <c r="SHR37" s="267"/>
      <c r="SHS37" s="267"/>
      <c r="SHT37" s="267"/>
      <c r="SHU37" s="267"/>
      <c r="SHV37" s="267"/>
      <c r="SHW37" s="267"/>
      <c r="SHX37" s="267"/>
      <c r="SHY37" s="267"/>
      <c r="SHZ37" s="267"/>
      <c r="SIA37" s="267"/>
      <c r="SIB37" s="267"/>
      <c r="SIC37" s="267"/>
      <c r="SID37" s="267"/>
      <c r="SIE37" s="267"/>
      <c r="SIF37" s="267"/>
      <c r="SIG37" s="267"/>
      <c r="SIH37" s="267"/>
      <c r="SII37" s="267"/>
      <c r="SIJ37" s="267"/>
      <c r="SIK37" s="267"/>
      <c r="SIL37" s="267"/>
      <c r="SIM37" s="267"/>
      <c r="SIN37" s="267"/>
      <c r="SIO37" s="267"/>
      <c r="SIP37" s="267"/>
      <c r="SIQ37" s="267"/>
      <c r="SIR37" s="267"/>
      <c r="SIS37" s="267"/>
      <c r="SIT37" s="267"/>
      <c r="SIU37" s="267"/>
      <c r="SIV37" s="267"/>
      <c r="SIW37" s="267"/>
      <c r="SIX37" s="267"/>
      <c r="SIY37" s="267"/>
      <c r="SIZ37" s="267"/>
      <c r="SJA37" s="267"/>
      <c r="SJB37" s="267"/>
      <c r="SJC37" s="267"/>
      <c r="SJD37" s="267"/>
      <c r="SJE37" s="267"/>
      <c r="SJF37" s="267"/>
      <c r="SJG37" s="267"/>
      <c r="SJH37" s="267"/>
      <c r="SJI37" s="267"/>
      <c r="SJJ37" s="267"/>
      <c r="SJK37" s="267"/>
      <c r="SJL37" s="267"/>
      <c r="SJM37" s="267"/>
      <c r="SJN37" s="267"/>
      <c r="SJO37" s="267"/>
      <c r="SJP37" s="267"/>
      <c r="SJQ37" s="267"/>
      <c r="SJR37" s="267"/>
      <c r="SJS37" s="267"/>
      <c r="SJT37" s="267"/>
      <c r="SJU37" s="267"/>
      <c r="SJV37" s="267"/>
      <c r="SJW37" s="267"/>
      <c r="SJX37" s="267"/>
      <c r="SJY37" s="267"/>
      <c r="SJZ37" s="267"/>
      <c r="SKA37" s="267"/>
      <c r="SKB37" s="267"/>
      <c r="SKC37" s="267"/>
      <c r="SKD37" s="267"/>
      <c r="SKE37" s="267"/>
      <c r="SKF37" s="267"/>
      <c r="SKG37" s="267"/>
      <c r="SKH37" s="267"/>
      <c r="SKI37" s="267"/>
      <c r="SKJ37" s="267"/>
      <c r="SKK37" s="267"/>
      <c r="SKL37" s="267"/>
      <c r="SKM37" s="267"/>
      <c r="SKN37" s="267"/>
      <c r="SKO37" s="267"/>
      <c r="SKP37" s="267"/>
      <c r="SKQ37" s="267"/>
      <c r="SKR37" s="267"/>
      <c r="SKS37" s="267"/>
      <c r="SKT37" s="267"/>
      <c r="SKU37" s="267"/>
      <c r="SKV37" s="267"/>
      <c r="SKW37" s="267"/>
      <c r="SKX37" s="267"/>
      <c r="SKY37" s="267"/>
      <c r="SKZ37" s="267"/>
      <c r="SLA37" s="267"/>
      <c r="SLB37" s="267"/>
      <c r="SLC37" s="267"/>
      <c r="SLD37" s="267"/>
      <c r="SLE37" s="267"/>
      <c r="SLF37" s="267"/>
      <c r="SLG37" s="267"/>
      <c r="SLH37" s="267"/>
      <c r="SLI37" s="267"/>
      <c r="SLJ37" s="267"/>
      <c r="SLK37" s="267"/>
      <c r="SLL37" s="267"/>
      <c r="SLM37" s="267"/>
      <c r="SLN37" s="267"/>
      <c r="SLO37" s="267"/>
      <c r="SLP37" s="267"/>
      <c r="SLQ37" s="267"/>
      <c r="SLR37" s="267"/>
      <c r="SLS37" s="267"/>
      <c r="SLT37" s="267"/>
      <c r="SLU37" s="267"/>
      <c r="SLV37" s="267"/>
      <c r="SLW37" s="267"/>
      <c r="SLX37" s="267"/>
      <c r="SLY37" s="267"/>
      <c r="SLZ37" s="267"/>
      <c r="SMA37" s="267"/>
      <c r="SMB37" s="267"/>
      <c r="SMC37" s="267"/>
      <c r="SMD37" s="267"/>
      <c r="SME37" s="267"/>
      <c r="SMF37" s="267"/>
      <c r="SMG37" s="267"/>
      <c r="SMH37" s="267"/>
      <c r="SMI37" s="267"/>
      <c r="SMJ37" s="267"/>
      <c r="SMK37" s="267"/>
      <c r="SML37" s="267"/>
      <c r="SMM37" s="267"/>
      <c r="SMN37" s="267"/>
      <c r="SMO37" s="267"/>
      <c r="SMP37" s="267"/>
      <c r="SMQ37" s="267"/>
      <c r="SMR37" s="267"/>
      <c r="SMS37" s="267"/>
      <c r="SMT37" s="267"/>
      <c r="SMU37" s="267"/>
      <c r="SMV37" s="267"/>
      <c r="SMW37" s="267"/>
      <c r="SMX37" s="267"/>
      <c r="SMY37" s="267"/>
      <c r="SMZ37" s="267"/>
      <c r="SNA37" s="267"/>
      <c r="SNB37" s="267"/>
      <c r="SNC37" s="267"/>
      <c r="SND37" s="267"/>
      <c r="SNE37" s="267"/>
      <c r="SNF37" s="267"/>
      <c r="SNG37" s="267"/>
      <c r="SNH37" s="267"/>
      <c r="SNI37" s="267"/>
      <c r="SNJ37" s="267"/>
      <c r="SNK37" s="267"/>
      <c r="SNL37" s="267"/>
      <c r="SNM37" s="267"/>
      <c r="SNN37" s="267"/>
      <c r="SNO37" s="267"/>
      <c r="SNP37" s="267"/>
      <c r="SNQ37" s="267"/>
      <c r="SNR37" s="267"/>
      <c r="SNS37" s="267"/>
      <c r="SNT37" s="267"/>
      <c r="SNU37" s="267"/>
      <c r="SNV37" s="267"/>
      <c r="SNW37" s="267"/>
      <c r="SNX37" s="267"/>
      <c r="SNY37" s="267"/>
      <c r="SNZ37" s="267"/>
      <c r="SOA37" s="267"/>
      <c r="SOB37" s="267"/>
      <c r="SOC37" s="267"/>
      <c r="SOD37" s="267"/>
      <c r="SOE37" s="267"/>
      <c r="SOF37" s="267"/>
      <c r="SOG37" s="267"/>
      <c r="SOH37" s="267"/>
      <c r="SOI37" s="267"/>
      <c r="SOJ37" s="267"/>
      <c r="SOK37" s="267"/>
      <c r="SOL37" s="267"/>
      <c r="SOM37" s="267"/>
      <c r="SON37" s="267"/>
      <c r="SOO37" s="267"/>
      <c r="SOP37" s="267"/>
      <c r="SOQ37" s="267"/>
      <c r="SOR37" s="267"/>
      <c r="SOS37" s="267"/>
      <c r="SOT37" s="267"/>
      <c r="SOU37" s="267"/>
      <c r="SOV37" s="267"/>
      <c r="SOW37" s="267"/>
      <c r="SOX37" s="267"/>
      <c r="SOY37" s="267"/>
      <c r="SOZ37" s="267"/>
      <c r="SPA37" s="267"/>
      <c r="SPB37" s="267"/>
      <c r="SPC37" s="267"/>
      <c r="SPD37" s="267"/>
      <c r="SPE37" s="267"/>
      <c r="SPF37" s="267"/>
      <c r="SPG37" s="267"/>
      <c r="SPH37" s="267"/>
      <c r="SPI37" s="267"/>
      <c r="SPJ37" s="267"/>
      <c r="SPK37" s="267"/>
      <c r="SPL37" s="267"/>
      <c r="SPM37" s="267"/>
      <c r="SPN37" s="267"/>
      <c r="SPO37" s="267"/>
      <c r="SPP37" s="267"/>
      <c r="SPQ37" s="267"/>
      <c r="SPR37" s="267"/>
      <c r="SPS37" s="267"/>
      <c r="SPT37" s="267"/>
      <c r="SPU37" s="267"/>
      <c r="SPV37" s="267"/>
      <c r="SPW37" s="267"/>
      <c r="SPX37" s="267"/>
      <c r="SPY37" s="267"/>
      <c r="SPZ37" s="267"/>
      <c r="SQA37" s="267"/>
      <c r="SQB37" s="267"/>
      <c r="SQC37" s="267"/>
      <c r="SQD37" s="267"/>
      <c r="SQE37" s="267"/>
      <c r="SQF37" s="267"/>
      <c r="SQG37" s="267"/>
      <c r="SQH37" s="267"/>
      <c r="SQI37" s="267"/>
      <c r="SQJ37" s="267"/>
      <c r="SQK37" s="267"/>
      <c r="SQL37" s="267"/>
      <c r="SQM37" s="267"/>
      <c r="SQN37" s="267"/>
      <c r="SQO37" s="267"/>
      <c r="SQP37" s="267"/>
      <c r="SQQ37" s="267"/>
      <c r="SQR37" s="267"/>
      <c r="SQS37" s="267"/>
      <c r="SQT37" s="267"/>
      <c r="SQU37" s="267"/>
      <c r="SQV37" s="267"/>
      <c r="SQW37" s="267"/>
      <c r="SQX37" s="267"/>
      <c r="SQY37" s="267"/>
      <c r="SQZ37" s="267"/>
      <c r="SRA37" s="267"/>
      <c r="SRB37" s="267"/>
      <c r="SRC37" s="267"/>
      <c r="SRD37" s="267"/>
      <c r="SRE37" s="267"/>
      <c r="SRF37" s="267"/>
      <c r="SRG37" s="267"/>
      <c r="SRH37" s="267"/>
      <c r="SRI37" s="267"/>
      <c r="SRJ37" s="267"/>
      <c r="SRK37" s="267"/>
      <c r="SRL37" s="267"/>
      <c r="SRM37" s="267"/>
      <c r="SRN37" s="267"/>
      <c r="SRO37" s="267"/>
      <c r="SRP37" s="267"/>
      <c r="SRQ37" s="267"/>
      <c r="SRR37" s="267"/>
      <c r="SRS37" s="267"/>
      <c r="SRT37" s="267"/>
      <c r="SRU37" s="267"/>
      <c r="SRV37" s="267"/>
      <c r="SRW37" s="267"/>
      <c r="SRX37" s="267"/>
      <c r="SRY37" s="267"/>
      <c r="SRZ37" s="267"/>
      <c r="SSA37" s="267"/>
      <c r="SSB37" s="267"/>
      <c r="SSC37" s="267"/>
      <c r="SSD37" s="267"/>
      <c r="SSE37" s="267"/>
      <c r="SSF37" s="267"/>
      <c r="SSG37" s="267"/>
      <c r="SSH37" s="267"/>
      <c r="SSI37" s="267"/>
      <c r="SSJ37" s="267"/>
      <c r="SSK37" s="267"/>
      <c r="SSL37" s="267"/>
      <c r="SSM37" s="267"/>
      <c r="SSN37" s="267"/>
      <c r="SSO37" s="267"/>
      <c r="SSP37" s="267"/>
      <c r="SSQ37" s="267"/>
      <c r="SSR37" s="267"/>
      <c r="SSS37" s="267"/>
      <c r="SST37" s="267"/>
      <c r="SSU37" s="267"/>
      <c r="SSV37" s="267"/>
      <c r="SSW37" s="267"/>
      <c r="SSX37" s="267"/>
      <c r="SSY37" s="267"/>
      <c r="SSZ37" s="267"/>
      <c r="STA37" s="267"/>
      <c r="STB37" s="267"/>
      <c r="STC37" s="267"/>
      <c r="STD37" s="267"/>
      <c r="STE37" s="267"/>
      <c r="STF37" s="267"/>
      <c r="STG37" s="267"/>
      <c r="STH37" s="267"/>
      <c r="STI37" s="267"/>
      <c r="STJ37" s="267"/>
      <c r="STK37" s="267"/>
      <c r="STL37" s="267"/>
      <c r="STM37" s="267"/>
      <c r="STN37" s="267"/>
      <c r="STO37" s="267"/>
      <c r="STP37" s="267"/>
      <c r="STQ37" s="267"/>
      <c r="STR37" s="267"/>
      <c r="STS37" s="267"/>
      <c r="STT37" s="267"/>
      <c r="STU37" s="267"/>
      <c r="STV37" s="267"/>
      <c r="STW37" s="267"/>
      <c r="STX37" s="267"/>
      <c r="STY37" s="267"/>
      <c r="STZ37" s="267"/>
      <c r="SUA37" s="267"/>
      <c r="SUB37" s="267"/>
      <c r="SUC37" s="267"/>
      <c r="SUD37" s="267"/>
      <c r="SUE37" s="267"/>
      <c r="SUF37" s="267"/>
      <c r="SUG37" s="267"/>
      <c r="SUH37" s="267"/>
      <c r="SUI37" s="267"/>
      <c r="SUJ37" s="267"/>
      <c r="SUK37" s="267"/>
      <c r="SUL37" s="267"/>
      <c r="SUM37" s="267"/>
      <c r="SUN37" s="267"/>
      <c r="SUO37" s="267"/>
      <c r="SUP37" s="267"/>
      <c r="SUQ37" s="267"/>
      <c r="SUR37" s="267"/>
      <c r="SUS37" s="267"/>
      <c r="SUT37" s="267"/>
      <c r="SUU37" s="267"/>
      <c r="SUV37" s="267"/>
      <c r="SUW37" s="267"/>
      <c r="SUX37" s="267"/>
      <c r="SUY37" s="267"/>
      <c r="SUZ37" s="267"/>
      <c r="SVA37" s="267"/>
      <c r="SVB37" s="267"/>
      <c r="SVC37" s="267"/>
      <c r="SVD37" s="267"/>
      <c r="SVE37" s="267"/>
      <c r="SVF37" s="267"/>
      <c r="SVG37" s="267"/>
      <c r="SVH37" s="267"/>
      <c r="SVI37" s="267"/>
      <c r="SVJ37" s="267"/>
      <c r="SVK37" s="267"/>
      <c r="SVL37" s="267"/>
      <c r="SVM37" s="267"/>
      <c r="SVN37" s="267"/>
      <c r="SVO37" s="267"/>
      <c r="SVP37" s="267"/>
      <c r="SVQ37" s="267"/>
      <c r="SVR37" s="267"/>
      <c r="SVS37" s="267"/>
      <c r="SVT37" s="267"/>
      <c r="SVU37" s="267"/>
      <c r="SVV37" s="267"/>
      <c r="SVW37" s="267"/>
      <c r="SVX37" s="267"/>
      <c r="SVY37" s="267"/>
      <c r="SVZ37" s="267"/>
      <c r="SWA37" s="267"/>
      <c r="SWB37" s="267"/>
      <c r="SWC37" s="267"/>
      <c r="SWD37" s="267"/>
      <c r="SWE37" s="267"/>
      <c r="SWF37" s="267"/>
      <c r="SWG37" s="267"/>
      <c r="SWH37" s="267"/>
      <c r="SWI37" s="267"/>
      <c r="SWJ37" s="267"/>
      <c r="SWK37" s="267"/>
      <c r="SWL37" s="267"/>
      <c r="SWM37" s="267"/>
      <c r="SWN37" s="267"/>
      <c r="SWO37" s="267"/>
      <c r="SWP37" s="267"/>
      <c r="SWQ37" s="267"/>
      <c r="SWR37" s="267"/>
      <c r="SWS37" s="267"/>
      <c r="SWT37" s="267"/>
      <c r="SWU37" s="267"/>
      <c r="SWV37" s="267"/>
      <c r="SWW37" s="267"/>
      <c r="SWX37" s="267"/>
      <c r="SWY37" s="267"/>
      <c r="SWZ37" s="267"/>
      <c r="SXA37" s="267"/>
      <c r="SXB37" s="267"/>
      <c r="SXC37" s="267"/>
      <c r="SXD37" s="267"/>
      <c r="SXE37" s="267"/>
      <c r="SXF37" s="267"/>
      <c r="SXG37" s="267"/>
      <c r="SXH37" s="267"/>
      <c r="SXI37" s="267"/>
      <c r="SXJ37" s="267"/>
      <c r="SXK37" s="267"/>
      <c r="SXL37" s="267"/>
      <c r="SXM37" s="267"/>
      <c r="SXN37" s="267"/>
      <c r="SXO37" s="267"/>
      <c r="SXP37" s="267"/>
      <c r="SXQ37" s="267"/>
      <c r="SXR37" s="267"/>
      <c r="SXS37" s="267"/>
      <c r="SXT37" s="267"/>
      <c r="SXU37" s="267"/>
      <c r="SXV37" s="267"/>
      <c r="SXW37" s="267"/>
      <c r="SXX37" s="267"/>
      <c r="SXY37" s="267"/>
      <c r="SXZ37" s="267"/>
      <c r="SYA37" s="267"/>
      <c r="SYB37" s="267"/>
      <c r="SYC37" s="267"/>
      <c r="SYD37" s="267"/>
      <c r="SYE37" s="267"/>
      <c r="SYF37" s="267"/>
      <c r="SYG37" s="267"/>
      <c r="SYH37" s="267"/>
      <c r="SYI37" s="267"/>
      <c r="SYJ37" s="267"/>
      <c r="SYK37" s="267"/>
      <c r="SYL37" s="267"/>
      <c r="SYM37" s="267"/>
      <c r="SYN37" s="267"/>
      <c r="SYO37" s="267"/>
      <c r="SYP37" s="267"/>
      <c r="SYQ37" s="267"/>
      <c r="SYR37" s="267"/>
      <c r="SYS37" s="267"/>
      <c r="SYT37" s="267"/>
      <c r="SYU37" s="267"/>
      <c r="SYV37" s="267"/>
      <c r="SYW37" s="267"/>
      <c r="SYX37" s="267"/>
      <c r="SYY37" s="267"/>
      <c r="SYZ37" s="267"/>
      <c r="SZA37" s="267"/>
      <c r="SZB37" s="267"/>
      <c r="SZC37" s="267"/>
      <c r="SZD37" s="267"/>
      <c r="SZE37" s="267"/>
      <c r="SZF37" s="267"/>
      <c r="SZG37" s="267"/>
      <c r="SZH37" s="267"/>
      <c r="SZI37" s="267"/>
      <c r="SZJ37" s="267"/>
      <c r="SZK37" s="267"/>
      <c r="SZL37" s="267"/>
      <c r="SZM37" s="267"/>
      <c r="SZN37" s="267"/>
      <c r="SZO37" s="267"/>
      <c r="SZP37" s="267"/>
      <c r="SZQ37" s="267"/>
      <c r="SZR37" s="267"/>
      <c r="SZS37" s="267"/>
      <c r="SZT37" s="267"/>
      <c r="SZU37" s="267"/>
      <c r="SZV37" s="267"/>
      <c r="SZW37" s="267"/>
      <c r="SZX37" s="267"/>
      <c r="SZY37" s="267"/>
      <c r="SZZ37" s="267"/>
      <c r="TAA37" s="267"/>
      <c r="TAB37" s="267"/>
      <c r="TAC37" s="267"/>
      <c r="TAD37" s="267"/>
      <c r="TAE37" s="267"/>
      <c r="TAF37" s="267"/>
      <c r="TAG37" s="267"/>
      <c r="TAH37" s="267"/>
      <c r="TAI37" s="267"/>
      <c r="TAJ37" s="267"/>
      <c r="TAK37" s="267"/>
      <c r="TAL37" s="267"/>
      <c r="TAM37" s="267"/>
      <c r="TAN37" s="267"/>
      <c r="TAO37" s="267"/>
      <c r="TAP37" s="267"/>
      <c r="TAQ37" s="267"/>
      <c r="TAR37" s="267"/>
      <c r="TAS37" s="267"/>
      <c r="TAT37" s="267"/>
      <c r="TAU37" s="267"/>
      <c r="TAV37" s="267"/>
      <c r="TAW37" s="267"/>
      <c r="TAX37" s="267"/>
      <c r="TAY37" s="267"/>
      <c r="TAZ37" s="267"/>
      <c r="TBA37" s="267"/>
      <c r="TBB37" s="267"/>
      <c r="TBC37" s="267"/>
      <c r="TBD37" s="267"/>
      <c r="TBE37" s="267"/>
      <c r="TBF37" s="267"/>
      <c r="TBG37" s="267"/>
      <c r="TBH37" s="267"/>
      <c r="TBI37" s="267"/>
      <c r="TBJ37" s="267"/>
      <c r="TBK37" s="267"/>
      <c r="TBL37" s="267"/>
      <c r="TBM37" s="267"/>
      <c r="TBN37" s="267"/>
      <c r="TBO37" s="267"/>
      <c r="TBP37" s="267"/>
      <c r="TBQ37" s="267"/>
      <c r="TBR37" s="267"/>
      <c r="TBS37" s="267"/>
      <c r="TBT37" s="267"/>
      <c r="TBU37" s="267"/>
      <c r="TBV37" s="267"/>
      <c r="TBW37" s="267"/>
      <c r="TBX37" s="267"/>
      <c r="TBY37" s="267"/>
      <c r="TBZ37" s="267"/>
      <c r="TCA37" s="267"/>
      <c r="TCB37" s="267"/>
      <c r="TCC37" s="267"/>
      <c r="TCD37" s="267"/>
      <c r="TCE37" s="267"/>
      <c r="TCF37" s="267"/>
      <c r="TCG37" s="267"/>
      <c r="TCH37" s="267"/>
      <c r="TCI37" s="267"/>
      <c r="TCJ37" s="267"/>
      <c r="TCK37" s="267"/>
      <c r="TCL37" s="267"/>
      <c r="TCM37" s="267"/>
      <c r="TCN37" s="267"/>
      <c r="TCO37" s="267"/>
      <c r="TCP37" s="267"/>
      <c r="TCQ37" s="267"/>
      <c r="TCR37" s="267"/>
      <c r="TCS37" s="267"/>
      <c r="TCT37" s="267"/>
      <c r="TCU37" s="267"/>
      <c r="TCV37" s="267"/>
      <c r="TCW37" s="267"/>
      <c r="TCX37" s="267"/>
      <c r="TCY37" s="267"/>
      <c r="TCZ37" s="267"/>
      <c r="TDA37" s="267"/>
      <c r="TDB37" s="267"/>
      <c r="TDC37" s="267"/>
      <c r="TDD37" s="267"/>
      <c r="TDE37" s="267"/>
      <c r="TDF37" s="267"/>
      <c r="TDG37" s="267"/>
      <c r="TDH37" s="267"/>
      <c r="TDI37" s="267"/>
      <c r="TDJ37" s="267"/>
      <c r="TDK37" s="267"/>
      <c r="TDL37" s="267"/>
      <c r="TDM37" s="267"/>
      <c r="TDN37" s="267"/>
      <c r="TDO37" s="267"/>
      <c r="TDP37" s="267"/>
      <c r="TDQ37" s="267"/>
      <c r="TDR37" s="267"/>
      <c r="TDS37" s="267"/>
      <c r="TDT37" s="267"/>
      <c r="TDU37" s="267"/>
      <c r="TDV37" s="267"/>
      <c r="TDW37" s="267"/>
      <c r="TDX37" s="267"/>
      <c r="TDY37" s="267"/>
      <c r="TDZ37" s="267"/>
      <c r="TEA37" s="267"/>
      <c r="TEB37" s="267"/>
      <c r="TEC37" s="267"/>
      <c r="TED37" s="267"/>
      <c r="TEE37" s="267"/>
      <c r="TEF37" s="267"/>
      <c r="TEG37" s="267"/>
      <c r="TEH37" s="267"/>
      <c r="TEI37" s="267"/>
      <c r="TEJ37" s="267"/>
      <c r="TEK37" s="267"/>
      <c r="TEL37" s="267"/>
      <c r="TEM37" s="267"/>
      <c r="TEN37" s="267"/>
      <c r="TEO37" s="267"/>
      <c r="TEP37" s="267"/>
      <c r="TEQ37" s="267"/>
      <c r="TER37" s="267"/>
      <c r="TES37" s="267"/>
      <c r="TET37" s="267"/>
      <c r="TEU37" s="267"/>
      <c r="TEV37" s="267"/>
      <c r="TEW37" s="267"/>
      <c r="TEX37" s="267"/>
      <c r="TEY37" s="267"/>
      <c r="TEZ37" s="267"/>
      <c r="TFA37" s="267"/>
      <c r="TFB37" s="267"/>
      <c r="TFC37" s="267"/>
      <c r="TFD37" s="267"/>
      <c r="TFE37" s="267"/>
      <c r="TFF37" s="267"/>
      <c r="TFG37" s="267"/>
      <c r="TFH37" s="267"/>
      <c r="TFI37" s="267"/>
      <c r="TFJ37" s="267"/>
      <c r="TFK37" s="267"/>
      <c r="TFL37" s="267"/>
      <c r="TFM37" s="267"/>
      <c r="TFN37" s="267"/>
      <c r="TFO37" s="267"/>
      <c r="TFP37" s="267"/>
      <c r="TFQ37" s="267"/>
      <c r="TFR37" s="267"/>
      <c r="TFS37" s="267"/>
      <c r="TFT37" s="267"/>
      <c r="TFU37" s="267"/>
      <c r="TFV37" s="267"/>
      <c r="TFW37" s="267"/>
      <c r="TFX37" s="267"/>
      <c r="TFY37" s="267"/>
      <c r="TFZ37" s="267"/>
      <c r="TGA37" s="267"/>
      <c r="TGB37" s="267"/>
      <c r="TGC37" s="267"/>
      <c r="TGD37" s="267"/>
      <c r="TGE37" s="267"/>
      <c r="TGF37" s="267"/>
      <c r="TGG37" s="267"/>
      <c r="TGH37" s="267"/>
      <c r="TGI37" s="267"/>
      <c r="TGJ37" s="267"/>
      <c r="TGK37" s="267"/>
      <c r="TGL37" s="267"/>
      <c r="TGM37" s="267"/>
      <c r="TGN37" s="267"/>
      <c r="TGO37" s="267"/>
      <c r="TGP37" s="267"/>
      <c r="TGQ37" s="267"/>
      <c r="TGR37" s="267"/>
      <c r="TGS37" s="267"/>
      <c r="TGT37" s="267"/>
      <c r="TGU37" s="267"/>
      <c r="TGV37" s="267"/>
      <c r="TGW37" s="267"/>
      <c r="TGX37" s="267"/>
      <c r="TGY37" s="267"/>
      <c r="TGZ37" s="267"/>
      <c r="THA37" s="267"/>
      <c r="THB37" s="267"/>
      <c r="THC37" s="267"/>
      <c r="THD37" s="267"/>
      <c r="THE37" s="267"/>
      <c r="THF37" s="267"/>
      <c r="THG37" s="267"/>
      <c r="THH37" s="267"/>
      <c r="THI37" s="267"/>
      <c r="THJ37" s="267"/>
      <c r="THK37" s="267"/>
      <c r="THL37" s="267"/>
      <c r="THM37" s="267"/>
      <c r="THN37" s="267"/>
      <c r="THO37" s="267"/>
      <c r="THP37" s="267"/>
      <c r="THQ37" s="267"/>
      <c r="THR37" s="267"/>
      <c r="THS37" s="267"/>
      <c r="THT37" s="267"/>
      <c r="THU37" s="267"/>
      <c r="THV37" s="267"/>
      <c r="THW37" s="267"/>
      <c r="THX37" s="267"/>
      <c r="THY37" s="267"/>
      <c r="THZ37" s="267"/>
      <c r="TIA37" s="267"/>
      <c r="TIB37" s="267"/>
      <c r="TIC37" s="267"/>
      <c r="TID37" s="267"/>
      <c r="TIE37" s="267"/>
      <c r="TIF37" s="267"/>
      <c r="TIG37" s="267"/>
      <c r="TIH37" s="267"/>
      <c r="TII37" s="267"/>
      <c r="TIJ37" s="267"/>
      <c r="TIK37" s="267"/>
      <c r="TIL37" s="267"/>
      <c r="TIM37" s="267"/>
      <c r="TIN37" s="267"/>
      <c r="TIO37" s="267"/>
      <c r="TIP37" s="267"/>
      <c r="TIQ37" s="267"/>
      <c r="TIR37" s="267"/>
      <c r="TIS37" s="267"/>
      <c r="TIT37" s="267"/>
      <c r="TIU37" s="267"/>
      <c r="TIV37" s="267"/>
      <c r="TIW37" s="267"/>
      <c r="TIX37" s="267"/>
      <c r="TIY37" s="267"/>
      <c r="TIZ37" s="267"/>
      <c r="TJA37" s="267"/>
      <c r="TJB37" s="267"/>
      <c r="TJC37" s="267"/>
      <c r="TJD37" s="267"/>
      <c r="TJE37" s="267"/>
      <c r="TJF37" s="267"/>
      <c r="TJG37" s="267"/>
      <c r="TJH37" s="267"/>
      <c r="TJI37" s="267"/>
      <c r="TJJ37" s="267"/>
      <c r="TJK37" s="267"/>
      <c r="TJL37" s="267"/>
      <c r="TJM37" s="267"/>
      <c r="TJN37" s="267"/>
      <c r="TJO37" s="267"/>
      <c r="TJP37" s="267"/>
      <c r="TJQ37" s="267"/>
      <c r="TJR37" s="267"/>
      <c r="TJS37" s="267"/>
      <c r="TJT37" s="267"/>
      <c r="TJU37" s="267"/>
      <c r="TJV37" s="267"/>
      <c r="TJW37" s="267"/>
      <c r="TJX37" s="267"/>
      <c r="TJY37" s="267"/>
      <c r="TJZ37" s="267"/>
      <c r="TKA37" s="267"/>
      <c r="TKB37" s="267"/>
      <c r="TKC37" s="267"/>
      <c r="TKD37" s="267"/>
      <c r="TKE37" s="267"/>
      <c r="TKF37" s="267"/>
      <c r="TKG37" s="267"/>
      <c r="TKH37" s="267"/>
      <c r="TKI37" s="267"/>
      <c r="TKJ37" s="267"/>
      <c r="TKK37" s="267"/>
      <c r="TKL37" s="267"/>
      <c r="TKM37" s="267"/>
      <c r="TKN37" s="267"/>
      <c r="TKO37" s="267"/>
      <c r="TKP37" s="267"/>
      <c r="TKQ37" s="267"/>
      <c r="TKR37" s="267"/>
      <c r="TKS37" s="267"/>
      <c r="TKT37" s="267"/>
      <c r="TKU37" s="267"/>
      <c r="TKV37" s="267"/>
      <c r="TKW37" s="267"/>
      <c r="TKX37" s="267"/>
      <c r="TKY37" s="267"/>
      <c r="TKZ37" s="267"/>
      <c r="TLA37" s="267"/>
      <c r="TLB37" s="267"/>
      <c r="TLC37" s="267"/>
      <c r="TLD37" s="267"/>
      <c r="TLE37" s="267"/>
      <c r="TLF37" s="267"/>
      <c r="TLG37" s="267"/>
      <c r="TLH37" s="267"/>
      <c r="TLI37" s="267"/>
      <c r="TLJ37" s="267"/>
      <c r="TLK37" s="267"/>
      <c r="TLL37" s="267"/>
      <c r="TLM37" s="267"/>
      <c r="TLN37" s="267"/>
      <c r="TLO37" s="267"/>
      <c r="TLP37" s="267"/>
      <c r="TLQ37" s="267"/>
      <c r="TLR37" s="267"/>
      <c r="TLS37" s="267"/>
      <c r="TLT37" s="267"/>
      <c r="TLU37" s="267"/>
      <c r="TLV37" s="267"/>
      <c r="TLW37" s="267"/>
      <c r="TLX37" s="267"/>
      <c r="TLY37" s="267"/>
      <c r="TLZ37" s="267"/>
      <c r="TMA37" s="267"/>
      <c r="TMB37" s="267"/>
      <c r="TMC37" s="267"/>
      <c r="TMD37" s="267"/>
      <c r="TME37" s="267"/>
      <c r="TMF37" s="267"/>
      <c r="TMG37" s="267"/>
      <c r="TMH37" s="267"/>
      <c r="TMI37" s="267"/>
      <c r="TMJ37" s="267"/>
      <c r="TMK37" s="267"/>
      <c r="TML37" s="267"/>
      <c r="TMM37" s="267"/>
      <c r="TMN37" s="267"/>
      <c r="TMO37" s="267"/>
      <c r="TMP37" s="267"/>
      <c r="TMQ37" s="267"/>
      <c r="TMR37" s="267"/>
      <c r="TMS37" s="267"/>
      <c r="TMT37" s="267"/>
      <c r="TMU37" s="267"/>
      <c r="TMV37" s="267"/>
      <c r="TMW37" s="267"/>
      <c r="TMX37" s="267"/>
      <c r="TMY37" s="267"/>
      <c r="TMZ37" s="267"/>
      <c r="TNA37" s="267"/>
      <c r="TNB37" s="267"/>
      <c r="TNC37" s="267"/>
      <c r="TND37" s="267"/>
      <c r="TNE37" s="267"/>
      <c r="TNF37" s="267"/>
      <c r="TNG37" s="267"/>
      <c r="TNH37" s="267"/>
      <c r="TNI37" s="267"/>
      <c r="TNJ37" s="267"/>
      <c r="TNK37" s="267"/>
      <c r="TNL37" s="267"/>
      <c r="TNM37" s="267"/>
      <c r="TNN37" s="267"/>
      <c r="TNO37" s="267"/>
      <c r="TNP37" s="267"/>
      <c r="TNQ37" s="267"/>
      <c r="TNR37" s="267"/>
      <c r="TNS37" s="267"/>
      <c r="TNT37" s="267"/>
      <c r="TNU37" s="267"/>
      <c r="TNV37" s="267"/>
      <c r="TNW37" s="267"/>
      <c r="TNX37" s="267"/>
      <c r="TNY37" s="267"/>
      <c r="TNZ37" s="267"/>
      <c r="TOA37" s="267"/>
      <c r="TOB37" s="267"/>
      <c r="TOC37" s="267"/>
      <c r="TOD37" s="267"/>
      <c r="TOE37" s="267"/>
      <c r="TOF37" s="267"/>
      <c r="TOG37" s="267"/>
      <c r="TOH37" s="267"/>
      <c r="TOI37" s="267"/>
      <c r="TOJ37" s="267"/>
      <c r="TOK37" s="267"/>
      <c r="TOL37" s="267"/>
      <c r="TOM37" s="267"/>
      <c r="TON37" s="267"/>
      <c r="TOO37" s="267"/>
      <c r="TOP37" s="267"/>
      <c r="TOQ37" s="267"/>
      <c r="TOR37" s="267"/>
      <c r="TOS37" s="267"/>
      <c r="TOT37" s="267"/>
      <c r="TOU37" s="267"/>
      <c r="TOV37" s="267"/>
      <c r="TOW37" s="267"/>
      <c r="TOX37" s="267"/>
      <c r="TOY37" s="267"/>
      <c r="TOZ37" s="267"/>
      <c r="TPA37" s="267"/>
      <c r="TPB37" s="267"/>
      <c r="TPC37" s="267"/>
      <c r="TPD37" s="267"/>
      <c r="TPE37" s="267"/>
      <c r="TPF37" s="267"/>
      <c r="TPG37" s="267"/>
      <c r="TPH37" s="267"/>
      <c r="TPI37" s="267"/>
      <c r="TPJ37" s="267"/>
      <c r="TPK37" s="267"/>
      <c r="TPL37" s="267"/>
      <c r="TPM37" s="267"/>
      <c r="TPN37" s="267"/>
      <c r="TPO37" s="267"/>
      <c r="TPP37" s="267"/>
      <c r="TPQ37" s="267"/>
      <c r="TPR37" s="267"/>
      <c r="TPS37" s="267"/>
      <c r="TPT37" s="267"/>
      <c r="TPU37" s="267"/>
      <c r="TPV37" s="267"/>
      <c r="TPW37" s="267"/>
      <c r="TPX37" s="267"/>
      <c r="TPY37" s="267"/>
      <c r="TPZ37" s="267"/>
      <c r="TQA37" s="267"/>
      <c r="TQB37" s="267"/>
      <c r="TQC37" s="267"/>
      <c r="TQD37" s="267"/>
      <c r="TQE37" s="267"/>
      <c r="TQF37" s="267"/>
      <c r="TQG37" s="267"/>
      <c r="TQH37" s="267"/>
      <c r="TQI37" s="267"/>
      <c r="TQJ37" s="267"/>
      <c r="TQK37" s="267"/>
      <c r="TQL37" s="267"/>
      <c r="TQM37" s="267"/>
      <c r="TQN37" s="267"/>
      <c r="TQO37" s="267"/>
      <c r="TQP37" s="267"/>
      <c r="TQQ37" s="267"/>
      <c r="TQR37" s="267"/>
      <c r="TQS37" s="267"/>
      <c r="TQT37" s="267"/>
      <c r="TQU37" s="267"/>
      <c r="TQV37" s="267"/>
      <c r="TQW37" s="267"/>
      <c r="TQX37" s="267"/>
      <c r="TQY37" s="267"/>
      <c r="TQZ37" s="267"/>
      <c r="TRA37" s="267"/>
      <c r="TRB37" s="267"/>
      <c r="TRC37" s="267"/>
      <c r="TRD37" s="267"/>
      <c r="TRE37" s="267"/>
      <c r="TRF37" s="267"/>
      <c r="TRG37" s="267"/>
      <c r="TRH37" s="267"/>
      <c r="TRI37" s="267"/>
      <c r="TRJ37" s="267"/>
      <c r="TRK37" s="267"/>
      <c r="TRL37" s="267"/>
      <c r="TRM37" s="267"/>
      <c r="TRN37" s="267"/>
      <c r="TRO37" s="267"/>
      <c r="TRP37" s="267"/>
      <c r="TRQ37" s="267"/>
      <c r="TRR37" s="267"/>
      <c r="TRS37" s="267"/>
      <c r="TRT37" s="267"/>
      <c r="TRU37" s="267"/>
      <c r="TRV37" s="267"/>
      <c r="TRW37" s="267"/>
      <c r="TRX37" s="267"/>
      <c r="TRY37" s="267"/>
      <c r="TRZ37" s="267"/>
      <c r="TSA37" s="267"/>
      <c r="TSB37" s="267"/>
      <c r="TSC37" s="267"/>
      <c r="TSD37" s="267"/>
      <c r="TSE37" s="267"/>
      <c r="TSF37" s="267"/>
      <c r="TSG37" s="267"/>
      <c r="TSH37" s="267"/>
      <c r="TSI37" s="267"/>
      <c r="TSJ37" s="267"/>
      <c r="TSK37" s="267"/>
      <c r="TSL37" s="267"/>
      <c r="TSM37" s="267"/>
      <c r="TSN37" s="267"/>
      <c r="TSO37" s="267"/>
      <c r="TSP37" s="267"/>
      <c r="TSQ37" s="267"/>
      <c r="TSR37" s="267"/>
      <c r="TSS37" s="267"/>
      <c r="TST37" s="267"/>
      <c r="TSU37" s="267"/>
      <c r="TSV37" s="267"/>
      <c r="TSW37" s="267"/>
      <c r="TSX37" s="267"/>
      <c r="TSY37" s="267"/>
      <c r="TSZ37" s="267"/>
      <c r="TTA37" s="267"/>
      <c r="TTB37" s="267"/>
      <c r="TTC37" s="267"/>
      <c r="TTD37" s="267"/>
      <c r="TTE37" s="267"/>
      <c r="TTF37" s="267"/>
      <c r="TTG37" s="267"/>
      <c r="TTH37" s="267"/>
      <c r="TTI37" s="267"/>
      <c r="TTJ37" s="267"/>
      <c r="TTK37" s="267"/>
      <c r="TTL37" s="267"/>
      <c r="TTM37" s="267"/>
      <c r="TTN37" s="267"/>
      <c r="TTO37" s="267"/>
      <c r="TTP37" s="267"/>
      <c r="TTQ37" s="267"/>
      <c r="TTR37" s="267"/>
      <c r="TTS37" s="267"/>
      <c r="TTT37" s="267"/>
      <c r="TTU37" s="267"/>
      <c r="TTV37" s="267"/>
      <c r="TTW37" s="267"/>
      <c r="TTX37" s="267"/>
      <c r="TTY37" s="267"/>
      <c r="TTZ37" s="267"/>
      <c r="TUA37" s="267"/>
      <c r="TUB37" s="267"/>
      <c r="TUC37" s="267"/>
      <c r="TUD37" s="267"/>
      <c r="TUE37" s="267"/>
      <c r="TUF37" s="267"/>
      <c r="TUG37" s="267"/>
      <c r="TUH37" s="267"/>
      <c r="TUI37" s="267"/>
      <c r="TUJ37" s="267"/>
      <c r="TUK37" s="267"/>
      <c r="TUL37" s="267"/>
      <c r="TUM37" s="267"/>
      <c r="TUN37" s="267"/>
      <c r="TUO37" s="267"/>
      <c r="TUP37" s="267"/>
      <c r="TUQ37" s="267"/>
      <c r="TUR37" s="267"/>
      <c r="TUS37" s="267"/>
      <c r="TUT37" s="267"/>
      <c r="TUU37" s="267"/>
      <c r="TUV37" s="267"/>
      <c r="TUW37" s="267"/>
      <c r="TUX37" s="267"/>
      <c r="TUY37" s="267"/>
      <c r="TUZ37" s="267"/>
      <c r="TVA37" s="267"/>
      <c r="TVB37" s="267"/>
      <c r="TVC37" s="267"/>
      <c r="TVD37" s="267"/>
      <c r="TVE37" s="267"/>
      <c r="TVF37" s="267"/>
      <c r="TVG37" s="267"/>
      <c r="TVH37" s="267"/>
      <c r="TVI37" s="267"/>
      <c r="TVJ37" s="267"/>
      <c r="TVK37" s="267"/>
      <c r="TVL37" s="267"/>
      <c r="TVM37" s="267"/>
      <c r="TVN37" s="267"/>
      <c r="TVO37" s="267"/>
      <c r="TVP37" s="267"/>
      <c r="TVQ37" s="267"/>
      <c r="TVR37" s="267"/>
      <c r="TVS37" s="267"/>
      <c r="TVT37" s="267"/>
      <c r="TVU37" s="267"/>
      <c r="TVV37" s="267"/>
      <c r="TVW37" s="267"/>
      <c r="TVX37" s="267"/>
      <c r="TVY37" s="267"/>
      <c r="TVZ37" s="267"/>
      <c r="TWA37" s="267"/>
      <c r="TWB37" s="267"/>
      <c r="TWC37" s="267"/>
      <c r="TWD37" s="267"/>
      <c r="TWE37" s="267"/>
      <c r="TWF37" s="267"/>
      <c r="TWG37" s="267"/>
      <c r="TWH37" s="267"/>
      <c r="TWI37" s="267"/>
      <c r="TWJ37" s="267"/>
      <c r="TWK37" s="267"/>
      <c r="TWL37" s="267"/>
      <c r="TWM37" s="267"/>
      <c r="TWN37" s="267"/>
      <c r="TWO37" s="267"/>
      <c r="TWP37" s="267"/>
      <c r="TWQ37" s="267"/>
      <c r="TWR37" s="267"/>
      <c r="TWS37" s="267"/>
      <c r="TWT37" s="267"/>
      <c r="TWU37" s="267"/>
      <c r="TWV37" s="267"/>
      <c r="TWW37" s="267"/>
      <c r="TWX37" s="267"/>
      <c r="TWY37" s="267"/>
      <c r="TWZ37" s="267"/>
      <c r="TXA37" s="267"/>
      <c r="TXB37" s="267"/>
      <c r="TXC37" s="267"/>
      <c r="TXD37" s="267"/>
      <c r="TXE37" s="267"/>
      <c r="TXF37" s="267"/>
      <c r="TXG37" s="267"/>
      <c r="TXH37" s="267"/>
      <c r="TXI37" s="267"/>
      <c r="TXJ37" s="267"/>
      <c r="TXK37" s="267"/>
      <c r="TXL37" s="267"/>
      <c r="TXM37" s="267"/>
      <c r="TXN37" s="267"/>
      <c r="TXO37" s="267"/>
      <c r="TXP37" s="267"/>
      <c r="TXQ37" s="267"/>
      <c r="TXR37" s="267"/>
      <c r="TXS37" s="267"/>
      <c r="TXT37" s="267"/>
      <c r="TXU37" s="267"/>
      <c r="TXV37" s="267"/>
      <c r="TXW37" s="267"/>
      <c r="TXX37" s="267"/>
      <c r="TXY37" s="267"/>
      <c r="TXZ37" s="267"/>
      <c r="TYA37" s="267"/>
      <c r="TYB37" s="267"/>
      <c r="TYC37" s="267"/>
      <c r="TYD37" s="267"/>
      <c r="TYE37" s="267"/>
      <c r="TYF37" s="267"/>
      <c r="TYG37" s="267"/>
      <c r="TYH37" s="267"/>
      <c r="TYI37" s="267"/>
      <c r="TYJ37" s="267"/>
      <c r="TYK37" s="267"/>
      <c r="TYL37" s="267"/>
      <c r="TYM37" s="267"/>
      <c r="TYN37" s="267"/>
      <c r="TYO37" s="267"/>
      <c r="TYP37" s="267"/>
      <c r="TYQ37" s="267"/>
      <c r="TYR37" s="267"/>
      <c r="TYS37" s="267"/>
      <c r="TYT37" s="267"/>
      <c r="TYU37" s="267"/>
      <c r="TYV37" s="267"/>
      <c r="TYW37" s="267"/>
      <c r="TYX37" s="267"/>
      <c r="TYY37" s="267"/>
      <c r="TYZ37" s="267"/>
      <c r="TZA37" s="267"/>
      <c r="TZB37" s="267"/>
      <c r="TZC37" s="267"/>
      <c r="TZD37" s="267"/>
      <c r="TZE37" s="267"/>
      <c r="TZF37" s="267"/>
      <c r="TZG37" s="267"/>
      <c r="TZH37" s="267"/>
      <c r="TZI37" s="267"/>
      <c r="TZJ37" s="267"/>
      <c r="TZK37" s="267"/>
      <c r="TZL37" s="267"/>
      <c r="TZM37" s="267"/>
      <c r="TZN37" s="267"/>
      <c r="TZO37" s="267"/>
      <c r="TZP37" s="267"/>
      <c r="TZQ37" s="267"/>
      <c r="TZR37" s="267"/>
      <c r="TZS37" s="267"/>
      <c r="TZT37" s="267"/>
      <c r="TZU37" s="267"/>
      <c r="TZV37" s="267"/>
      <c r="TZW37" s="267"/>
      <c r="TZX37" s="267"/>
      <c r="TZY37" s="267"/>
      <c r="TZZ37" s="267"/>
      <c r="UAA37" s="267"/>
      <c r="UAB37" s="267"/>
      <c r="UAC37" s="267"/>
      <c r="UAD37" s="267"/>
      <c r="UAE37" s="267"/>
      <c r="UAF37" s="267"/>
      <c r="UAG37" s="267"/>
      <c r="UAH37" s="267"/>
      <c r="UAI37" s="267"/>
      <c r="UAJ37" s="267"/>
      <c r="UAK37" s="267"/>
      <c r="UAL37" s="267"/>
      <c r="UAM37" s="267"/>
      <c r="UAN37" s="267"/>
      <c r="UAO37" s="267"/>
      <c r="UAP37" s="267"/>
      <c r="UAQ37" s="267"/>
      <c r="UAR37" s="267"/>
      <c r="UAS37" s="267"/>
      <c r="UAT37" s="267"/>
      <c r="UAU37" s="267"/>
      <c r="UAV37" s="267"/>
      <c r="UAW37" s="267"/>
      <c r="UAX37" s="267"/>
      <c r="UAY37" s="267"/>
      <c r="UAZ37" s="267"/>
      <c r="UBA37" s="267"/>
      <c r="UBB37" s="267"/>
      <c r="UBC37" s="267"/>
      <c r="UBD37" s="267"/>
      <c r="UBE37" s="267"/>
      <c r="UBF37" s="267"/>
      <c r="UBG37" s="267"/>
      <c r="UBH37" s="267"/>
      <c r="UBI37" s="267"/>
      <c r="UBJ37" s="267"/>
      <c r="UBK37" s="267"/>
      <c r="UBL37" s="267"/>
      <c r="UBM37" s="267"/>
      <c r="UBN37" s="267"/>
      <c r="UBO37" s="267"/>
      <c r="UBP37" s="267"/>
      <c r="UBQ37" s="267"/>
      <c r="UBR37" s="267"/>
      <c r="UBS37" s="267"/>
      <c r="UBT37" s="267"/>
      <c r="UBU37" s="267"/>
      <c r="UBV37" s="267"/>
      <c r="UBW37" s="267"/>
      <c r="UBX37" s="267"/>
      <c r="UBY37" s="267"/>
      <c r="UBZ37" s="267"/>
      <c r="UCA37" s="267"/>
      <c r="UCB37" s="267"/>
      <c r="UCC37" s="267"/>
      <c r="UCD37" s="267"/>
      <c r="UCE37" s="267"/>
      <c r="UCF37" s="267"/>
      <c r="UCG37" s="267"/>
      <c r="UCH37" s="267"/>
      <c r="UCI37" s="267"/>
      <c r="UCJ37" s="267"/>
      <c r="UCK37" s="267"/>
      <c r="UCL37" s="267"/>
      <c r="UCM37" s="267"/>
      <c r="UCN37" s="267"/>
      <c r="UCO37" s="267"/>
      <c r="UCP37" s="267"/>
      <c r="UCQ37" s="267"/>
      <c r="UCR37" s="267"/>
      <c r="UCS37" s="267"/>
      <c r="UCT37" s="267"/>
      <c r="UCU37" s="267"/>
      <c r="UCV37" s="267"/>
      <c r="UCW37" s="267"/>
      <c r="UCX37" s="267"/>
      <c r="UCY37" s="267"/>
      <c r="UCZ37" s="267"/>
      <c r="UDA37" s="267"/>
      <c r="UDB37" s="267"/>
      <c r="UDC37" s="267"/>
      <c r="UDD37" s="267"/>
      <c r="UDE37" s="267"/>
      <c r="UDF37" s="267"/>
      <c r="UDG37" s="267"/>
      <c r="UDH37" s="267"/>
      <c r="UDI37" s="267"/>
      <c r="UDJ37" s="267"/>
      <c r="UDK37" s="267"/>
      <c r="UDL37" s="267"/>
      <c r="UDM37" s="267"/>
      <c r="UDN37" s="267"/>
      <c r="UDO37" s="267"/>
      <c r="UDP37" s="267"/>
      <c r="UDQ37" s="267"/>
      <c r="UDR37" s="267"/>
      <c r="UDS37" s="267"/>
      <c r="UDT37" s="267"/>
      <c r="UDU37" s="267"/>
      <c r="UDV37" s="267"/>
      <c r="UDW37" s="267"/>
      <c r="UDX37" s="267"/>
      <c r="UDY37" s="267"/>
      <c r="UDZ37" s="267"/>
      <c r="UEA37" s="267"/>
      <c r="UEB37" s="267"/>
      <c r="UEC37" s="267"/>
      <c r="UED37" s="267"/>
      <c r="UEE37" s="267"/>
      <c r="UEF37" s="267"/>
      <c r="UEG37" s="267"/>
      <c r="UEH37" s="267"/>
      <c r="UEI37" s="267"/>
      <c r="UEJ37" s="267"/>
      <c r="UEK37" s="267"/>
      <c r="UEL37" s="267"/>
      <c r="UEM37" s="267"/>
      <c r="UEN37" s="267"/>
      <c r="UEO37" s="267"/>
      <c r="UEP37" s="267"/>
      <c r="UEQ37" s="267"/>
      <c r="UER37" s="267"/>
      <c r="UES37" s="267"/>
      <c r="UET37" s="267"/>
      <c r="UEU37" s="267"/>
      <c r="UEV37" s="267"/>
      <c r="UEW37" s="267"/>
      <c r="UEX37" s="267"/>
      <c r="UEY37" s="267"/>
      <c r="UEZ37" s="267"/>
      <c r="UFA37" s="267"/>
      <c r="UFB37" s="267"/>
      <c r="UFC37" s="267"/>
      <c r="UFD37" s="267"/>
      <c r="UFE37" s="267"/>
      <c r="UFF37" s="267"/>
      <c r="UFG37" s="267"/>
      <c r="UFH37" s="267"/>
      <c r="UFI37" s="267"/>
      <c r="UFJ37" s="267"/>
      <c r="UFK37" s="267"/>
      <c r="UFL37" s="267"/>
      <c r="UFM37" s="267"/>
      <c r="UFN37" s="267"/>
      <c r="UFO37" s="267"/>
      <c r="UFP37" s="267"/>
      <c r="UFQ37" s="267"/>
      <c r="UFR37" s="267"/>
      <c r="UFS37" s="267"/>
      <c r="UFT37" s="267"/>
      <c r="UFU37" s="267"/>
      <c r="UFV37" s="267"/>
      <c r="UFW37" s="267"/>
      <c r="UFX37" s="267"/>
      <c r="UFY37" s="267"/>
      <c r="UFZ37" s="267"/>
      <c r="UGA37" s="267"/>
      <c r="UGB37" s="267"/>
      <c r="UGC37" s="267"/>
      <c r="UGD37" s="267"/>
      <c r="UGE37" s="267"/>
      <c r="UGF37" s="267"/>
      <c r="UGG37" s="267"/>
      <c r="UGH37" s="267"/>
      <c r="UGI37" s="267"/>
      <c r="UGJ37" s="267"/>
      <c r="UGK37" s="267"/>
      <c r="UGL37" s="267"/>
      <c r="UGM37" s="267"/>
      <c r="UGN37" s="267"/>
      <c r="UGO37" s="267"/>
      <c r="UGP37" s="267"/>
      <c r="UGQ37" s="267"/>
      <c r="UGR37" s="267"/>
      <c r="UGS37" s="267"/>
      <c r="UGT37" s="267"/>
      <c r="UGU37" s="267"/>
      <c r="UGV37" s="267"/>
      <c r="UGW37" s="267"/>
      <c r="UGX37" s="267"/>
      <c r="UGY37" s="267"/>
      <c r="UGZ37" s="267"/>
      <c r="UHA37" s="267"/>
      <c r="UHB37" s="267"/>
      <c r="UHC37" s="267"/>
      <c r="UHD37" s="267"/>
      <c r="UHE37" s="267"/>
      <c r="UHF37" s="267"/>
      <c r="UHG37" s="267"/>
      <c r="UHH37" s="267"/>
      <c r="UHI37" s="267"/>
      <c r="UHJ37" s="267"/>
      <c r="UHK37" s="267"/>
      <c r="UHL37" s="267"/>
      <c r="UHM37" s="267"/>
      <c r="UHN37" s="267"/>
      <c r="UHO37" s="267"/>
      <c r="UHP37" s="267"/>
      <c r="UHQ37" s="267"/>
      <c r="UHR37" s="267"/>
      <c r="UHS37" s="267"/>
      <c r="UHT37" s="267"/>
      <c r="UHU37" s="267"/>
      <c r="UHV37" s="267"/>
      <c r="UHW37" s="267"/>
      <c r="UHX37" s="267"/>
      <c r="UHY37" s="267"/>
      <c r="UHZ37" s="267"/>
      <c r="UIA37" s="267"/>
      <c r="UIB37" s="267"/>
      <c r="UIC37" s="267"/>
      <c r="UID37" s="267"/>
      <c r="UIE37" s="267"/>
      <c r="UIF37" s="267"/>
      <c r="UIG37" s="267"/>
      <c r="UIH37" s="267"/>
      <c r="UII37" s="267"/>
      <c r="UIJ37" s="267"/>
      <c r="UIK37" s="267"/>
      <c r="UIL37" s="267"/>
      <c r="UIM37" s="267"/>
      <c r="UIN37" s="267"/>
      <c r="UIO37" s="267"/>
      <c r="UIP37" s="267"/>
      <c r="UIQ37" s="267"/>
      <c r="UIR37" s="267"/>
      <c r="UIS37" s="267"/>
      <c r="UIT37" s="267"/>
      <c r="UIU37" s="267"/>
      <c r="UIV37" s="267"/>
      <c r="UIW37" s="267"/>
      <c r="UIX37" s="267"/>
      <c r="UIY37" s="267"/>
      <c r="UIZ37" s="267"/>
      <c r="UJA37" s="267"/>
      <c r="UJB37" s="267"/>
      <c r="UJC37" s="267"/>
      <c r="UJD37" s="267"/>
      <c r="UJE37" s="267"/>
      <c r="UJF37" s="267"/>
      <c r="UJG37" s="267"/>
      <c r="UJH37" s="267"/>
      <c r="UJI37" s="267"/>
      <c r="UJJ37" s="267"/>
      <c r="UJK37" s="267"/>
      <c r="UJL37" s="267"/>
      <c r="UJM37" s="267"/>
      <c r="UJN37" s="267"/>
      <c r="UJO37" s="267"/>
      <c r="UJP37" s="267"/>
      <c r="UJQ37" s="267"/>
      <c r="UJR37" s="267"/>
      <c r="UJS37" s="267"/>
      <c r="UJT37" s="267"/>
      <c r="UJU37" s="267"/>
      <c r="UJV37" s="267"/>
      <c r="UJW37" s="267"/>
      <c r="UJX37" s="267"/>
      <c r="UJY37" s="267"/>
      <c r="UJZ37" s="267"/>
      <c r="UKA37" s="267"/>
      <c r="UKB37" s="267"/>
      <c r="UKC37" s="267"/>
      <c r="UKD37" s="267"/>
      <c r="UKE37" s="267"/>
      <c r="UKF37" s="267"/>
      <c r="UKG37" s="267"/>
      <c r="UKH37" s="267"/>
      <c r="UKI37" s="267"/>
      <c r="UKJ37" s="267"/>
      <c r="UKK37" s="267"/>
      <c r="UKL37" s="267"/>
      <c r="UKM37" s="267"/>
      <c r="UKN37" s="267"/>
      <c r="UKO37" s="267"/>
      <c r="UKP37" s="267"/>
      <c r="UKQ37" s="267"/>
      <c r="UKR37" s="267"/>
      <c r="UKS37" s="267"/>
      <c r="UKT37" s="267"/>
      <c r="UKU37" s="267"/>
      <c r="UKV37" s="267"/>
      <c r="UKW37" s="267"/>
      <c r="UKX37" s="267"/>
      <c r="UKY37" s="267"/>
      <c r="UKZ37" s="267"/>
      <c r="ULA37" s="267"/>
      <c r="ULB37" s="267"/>
      <c r="ULC37" s="267"/>
      <c r="ULD37" s="267"/>
      <c r="ULE37" s="267"/>
      <c r="ULF37" s="267"/>
      <c r="ULG37" s="267"/>
      <c r="ULH37" s="267"/>
      <c r="ULI37" s="267"/>
      <c r="ULJ37" s="267"/>
      <c r="ULK37" s="267"/>
      <c r="ULL37" s="267"/>
      <c r="ULM37" s="267"/>
      <c r="ULN37" s="267"/>
      <c r="ULO37" s="267"/>
      <c r="ULP37" s="267"/>
      <c r="ULQ37" s="267"/>
      <c r="ULR37" s="267"/>
      <c r="ULS37" s="267"/>
      <c r="ULT37" s="267"/>
      <c r="ULU37" s="267"/>
      <c r="ULV37" s="267"/>
      <c r="ULW37" s="267"/>
      <c r="ULX37" s="267"/>
      <c r="ULY37" s="267"/>
      <c r="ULZ37" s="267"/>
      <c r="UMA37" s="267"/>
      <c r="UMB37" s="267"/>
      <c r="UMC37" s="267"/>
      <c r="UMD37" s="267"/>
      <c r="UME37" s="267"/>
      <c r="UMF37" s="267"/>
      <c r="UMG37" s="267"/>
      <c r="UMH37" s="267"/>
      <c r="UMI37" s="267"/>
      <c r="UMJ37" s="267"/>
      <c r="UMK37" s="267"/>
      <c r="UML37" s="267"/>
      <c r="UMM37" s="267"/>
      <c r="UMN37" s="267"/>
      <c r="UMO37" s="267"/>
      <c r="UMP37" s="267"/>
      <c r="UMQ37" s="267"/>
      <c r="UMR37" s="267"/>
      <c r="UMS37" s="267"/>
      <c r="UMT37" s="267"/>
      <c r="UMU37" s="267"/>
      <c r="UMV37" s="267"/>
      <c r="UMW37" s="267"/>
      <c r="UMX37" s="267"/>
      <c r="UMY37" s="267"/>
      <c r="UMZ37" s="267"/>
      <c r="UNA37" s="267"/>
      <c r="UNB37" s="267"/>
      <c r="UNC37" s="267"/>
      <c r="UND37" s="267"/>
      <c r="UNE37" s="267"/>
      <c r="UNF37" s="267"/>
      <c r="UNG37" s="267"/>
      <c r="UNH37" s="267"/>
      <c r="UNI37" s="267"/>
      <c r="UNJ37" s="267"/>
      <c r="UNK37" s="267"/>
      <c r="UNL37" s="267"/>
      <c r="UNM37" s="267"/>
      <c r="UNN37" s="267"/>
      <c r="UNO37" s="267"/>
      <c r="UNP37" s="267"/>
      <c r="UNQ37" s="267"/>
      <c r="UNR37" s="267"/>
      <c r="UNS37" s="267"/>
      <c r="UNT37" s="267"/>
      <c r="UNU37" s="267"/>
      <c r="UNV37" s="267"/>
      <c r="UNW37" s="267"/>
      <c r="UNX37" s="267"/>
      <c r="UNY37" s="267"/>
      <c r="UNZ37" s="267"/>
      <c r="UOA37" s="267"/>
      <c r="UOB37" s="267"/>
      <c r="UOC37" s="267"/>
      <c r="UOD37" s="267"/>
      <c r="UOE37" s="267"/>
      <c r="UOF37" s="267"/>
      <c r="UOG37" s="267"/>
      <c r="UOH37" s="267"/>
      <c r="UOI37" s="267"/>
      <c r="UOJ37" s="267"/>
      <c r="UOK37" s="267"/>
      <c r="UOL37" s="267"/>
      <c r="UOM37" s="267"/>
      <c r="UON37" s="267"/>
      <c r="UOO37" s="267"/>
      <c r="UOP37" s="267"/>
      <c r="UOQ37" s="267"/>
      <c r="UOR37" s="267"/>
      <c r="UOS37" s="267"/>
      <c r="UOT37" s="267"/>
      <c r="UOU37" s="267"/>
      <c r="UOV37" s="267"/>
      <c r="UOW37" s="267"/>
      <c r="UOX37" s="267"/>
      <c r="UOY37" s="267"/>
      <c r="UOZ37" s="267"/>
      <c r="UPA37" s="267"/>
      <c r="UPB37" s="267"/>
      <c r="UPC37" s="267"/>
      <c r="UPD37" s="267"/>
      <c r="UPE37" s="267"/>
      <c r="UPF37" s="267"/>
      <c r="UPG37" s="267"/>
      <c r="UPH37" s="267"/>
      <c r="UPI37" s="267"/>
      <c r="UPJ37" s="267"/>
      <c r="UPK37" s="267"/>
      <c r="UPL37" s="267"/>
      <c r="UPM37" s="267"/>
      <c r="UPN37" s="267"/>
      <c r="UPO37" s="267"/>
      <c r="UPP37" s="267"/>
      <c r="UPQ37" s="267"/>
      <c r="UPR37" s="267"/>
      <c r="UPS37" s="267"/>
      <c r="UPT37" s="267"/>
      <c r="UPU37" s="267"/>
      <c r="UPV37" s="267"/>
      <c r="UPW37" s="267"/>
      <c r="UPX37" s="267"/>
      <c r="UPY37" s="267"/>
      <c r="UPZ37" s="267"/>
      <c r="UQA37" s="267"/>
      <c r="UQB37" s="267"/>
      <c r="UQC37" s="267"/>
      <c r="UQD37" s="267"/>
      <c r="UQE37" s="267"/>
      <c r="UQF37" s="267"/>
      <c r="UQG37" s="267"/>
      <c r="UQH37" s="267"/>
      <c r="UQI37" s="267"/>
      <c r="UQJ37" s="267"/>
      <c r="UQK37" s="267"/>
      <c r="UQL37" s="267"/>
      <c r="UQM37" s="267"/>
      <c r="UQN37" s="267"/>
      <c r="UQO37" s="267"/>
      <c r="UQP37" s="267"/>
      <c r="UQQ37" s="267"/>
      <c r="UQR37" s="267"/>
      <c r="UQS37" s="267"/>
      <c r="UQT37" s="267"/>
      <c r="UQU37" s="267"/>
      <c r="UQV37" s="267"/>
      <c r="UQW37" s="267"/>
      <c r="UQX37" s="267"/>
      <c r="UQY37" s="267"/>
      <c r="UQZ37" s="267"/>
      <c r="URA37" s="267"/>
      <c r="URB37" s="267"/>
      <c r="URC37" s="267"/>
      <c r="URD37" s="267"/>
      <c r="URE37" s="267"/>
      <c r="URF37" s="267"/>
      <c r="URG37" s="267"/>
      <c r="URH37" s="267"/>
      <c r="URI37" s="267"/>
      <c r="URJ37" s="267"/>
      <c r="URK37" s="267"/>
      <c r="URL37" s="267"/>
      <c r="URM37" s="267"/>
      <c r="URN37" s="267"/>
      <c r="URO37" s="267"/>
      <c r="URP37" s="267"/>
      <c r="URQ37" s="267"/>
      <c r="URR37" s="267"/>
      <c r="URS37" s="267"/>
      <c r="URT37" s="267"/>
      <c r="URU37" s="267"/>
      <c r="URV37" s="267"/>
      <c r="URW37" s="267"/>
      <c r="URX37" s="267"/>
      <c r="URY37" s="267"/>
      <c r="URZ37" s="267"/>
      <c r="USA37" s="267"/>
      <c r="USB37" s="267"/>
      <c r="USC37" s="267"/>
      <c r="USD37" s="267"/>
      <c r="USE37" s="267"/>
      <c r="USF37" s="267"/>
      <c r="USG37" s="267"/>
      <c r="USH37" s="267"/>
      <c r="USI37" s="267"/>
      <c r="USJ37" s="267"/>
      <c r="USK37" s="267"/>
      <c r="USL37" s="267"/>
      <c r="USM37" s="267"/>
      <c r="USN37" s="267"/>
      <c r="USO37" s="267"/>
      <c r="USP37" s="267"/>
      <c r="USQ37" s="267"/>
      <c r="USR37" s="267"/>
      <c r="USS37" s="267"/>
      <c r="UST37" s="267"/>
      <c r="USU37" s="267"/>
      <c r="USV37" s="267"/>
      <c r="USW37" s="267"/>
      <c r="USX37" s="267"/>
      <c r="USY37" s="267"/>
      <c r="USZ37" s="267"/>
      <c r="UTA37" s="267"/>
      <c r="UTB37" s="267"/>
      <c r="UTC37" s="267"/>
      <c r="UTD37" s="267"/>
      <c r="UTE37" s="267"/>
      <c r="UTF37" s="267"/>
      <c r="UTG37" s="267"/>
      <c r="UTH37" s="267"/>
      <c r="UTI37" s="267"/>
      <c r="UTJ37" s="267"/>
      <c r="UTK37" s="267"/>
      <c r="UTL37" s="267"/>
      <c r="UTM37" s="267"/>
      <c r="UTN37" s="267"/>
      <c r="UTO37" s="267"/>
      <c r="UTP37" s="267"/>
      <c r="UTQ37" s="267"/>
      <c r="UTR37" s="267"/>
      <c r="UTS37" s="267"/>
      <c r="UTT37" s="267"/>
      <c r="UTU37" s="267"/>
      <c r="UTV37" s="267"/>
      <c r="UTW37" s="267"/>
      <c r="UTX37" s="267"/>
      <c r="UTY37" s="267"/>
      <c r="UTZ37" s="267"/>
      <c r="UUA37" s="267"/>
      <c r="UUB37" s="267"/>
      <c r="UUC37" s="267"/>
      <c r="UUD37" s="267"/>
      <c r="UUE37" s="267"/>
      <c r="UUF37" s="267"/>
      <c r="UUG37" s="267"/>
      <c r="UUH37" s="267"/>
      <c r="UUI37" s="267"/>
      <c r="UUJ37" s="267"/>
      <c r="UUK37" s="267"/>
      <c r="UUL37" s="267"/>
      <c r="UUM37" s="267"/>
      <c r="UUN37" s="267"/>
      <c r="UUO37" s="267"/>
      <c r="UUP37" s="267"/>
      <c r="UUQ37" s="267"/>
      <c r="UUR37" s="267"/>
      <c r="UUS37" s="267"/>
      <c r="UUT37" s="267"/>
      <c r="UUU37" s="267"/>
      <c r="UUV37" s="267"/>
      <c r="UUW37" s="267"/>
      <c r="UUX37" s="267"/>
      <c r="UUY37" s="267"/>
      <c r="UUZ37" s="267"/>
      <c r="UVA37" s="267"/>
      <c r="UVB37" s="267"/>
      <c r="UVC37" s="267"/>
      <c r="UVD37" s="267"/>
      <c r="UVE37" s="267"/>
      <c r="UVF37" s="267"/>
      <c r="UVG37" s="267"/>
      <c r="UVH37" s="267"/>
      <c r="UVI37" s="267"/>
      <c r="UVJ37" s="267"/>
      <c r="UVK37" s="267"/>
      <c r="UVL37" s="267"/>
      <c r="UVM37" s="267"/>
      <c r="UVN37" s="267"/>
      <c r="UVO37" s="267"/>
      <c r="UVP37" s="267"/>
      <c r="UVQ37" s="267"/>
      <c r="UVR37" s="267"/>
      <c r="UVS37" s="267"/>
      <c r="UVT37" s="267"/>
      <c r="UVU37" s="267"/>
      <c r="UVV37" s="267"/>
      <c r="UVW37" s="267"/>
      <c r="UVX37" s="267"/>
      <c r="UVY37" s="267"/>
      <c r="UVZ37" s="267"/>
      <c r="UWA37" s="267"/>
      <c r="UWB37" s="267"/>
      <c r="UWC37" s="267"/>
      <c r="UWD37" s="267"/>
      <c r="UWE37" s="267"/>
      <c r="UWF37" s="267"/>
      <c r="UWG37" s="267"/>
      <c r="UWH37" s="267"/>
      <c r="UWI37" s="267"/>
      <c r="UWJ37" s="267"/>
      <c r="UWK37" s="267"/>
      <c r="UWL37" s="267"/>
      <c r="UWM37" s="267"/>
      <c r="UWN37" s="267"/>
      <c r="UWO37" s="267"/>
      <c r="UWP37" s="267"/>
      <c r="UWQ37" s="267"/>
      <c r="UWR37" s="267"/>
      <c r="UWS37" s="267"/>
      <c r="UWT37" s="267"/>
      <c r="UWU37" s="267"/>
      <c r="UWV37" s="267"/>
      <c r="UWW37" s="267"/>
      <c r="UWX37" s="267"/>
      <c r="UWY37" s="267"/>
      <c r="UWZ37" s="267"/>
      <c r="UXA37" s="267"/>
      <c r="UXB37" s="267"/>
      <c r="UXC37" s="267"/>
      <c r="UXD37" s="267"/>
      <c r="UXE37" s="267"/>
      <c r="UXF37" s="267"/>
      <c r="UXG37" s="267"/>
      <c r="UXH37" s="267"/>
      <c r="UXI37" s="267"/>
      <c r="UXJ37" s="267"/>
      <c r="UXK37" s="267"/>
      <c r="UXL37" s="267"/>
      <c r="UXM37" s="267"/>
      <c r="UXN37" s="267"/>
      <c r="UXO37" s="267"/>
      <c r="UXP37" s="267"/>
      <c r="UXQ37" s="267"/>
      <c r="UXR37" s="267"/>
      <c r="UXS37" s="267"/>
      <c r="UXT37" s="267"/>
      <c r="UXU37" s="267"/>
      <c r="UXV37" s="267"/>
      <c r="UXW37" s="267"/>
      <c r="UXX37" s="267"/>
      <c r="UXY37" s="267"/>
      <c r="UXZ37" s="267"/>
      <c r="UYA37" s="267"/>
      <c r="UYB37" s="267"/>
      <c r="UYC37" s="267"/>
      <c r="UYD37" s="267"/>
      <c r="UYE37" s="267"/>
      <c r="UYF37" s="267"/>
      <c r="UYG37" s="267"/>
      <c r="UYH37" s="267"/>
      <c r="UYI37" s="267"/>
      <c r="UYJ37" s="267"/>
      <c r="UYK37" s="267"/>
      <c r="UYL37" s="267"/>
      <c r="UYM37" s="267"/>
      <c r="UYN37" s="267"/>
      <c r="UYO37" s="267"/>
      <c r="UYP37" s="267"/>
      <c r="UYQ37" s="267"/>
      <c r="UYR37" s="267"/>
      <c r="UYS37" s="267"/>
      <c r="UYT37" s="267"/>
      <c r="UYU37" s="267"/>
      <c r="UYV37" s="267"/>
      <c r="UYW37" s="267"/>
      <c r="UYX37" s="267"/>
      <c r="UYY37" s="267"/>
      <c r="UYZ37" s="267"/>
      <c r="UZA37" s="267"/>
      <c r="UZB37" s="267"/>
      <c r="UZC37" s="267"/>
      <c r="UZD37" s="267"/>
      <c r="UZE37" s="267"/>
      <c r="UZF37" s="267"/>
      <c r="UZG37" s="267"/>
      <c r="UZH37" s="267"/>
      <c r="UZI37" s="267"/>
      <c r="UZJ37" s="267"/>
      <c r="UZK37" s="267"/>
      <c r="UZL37" s="267"/>
      <c r="UZM37" s="267"/>
      <c r="UZN37" s="267"/>
      <c r="UZO37" s="267"/>
      <c r="UZP37" s="267"/>
      <c r="UZQ37" s="267"/>
      <c r="UZR37" s="267"/>
      <c r="UZS37" s="267"/>
      <c r="UZT37" s="267"/>
      <c r="UZU37" s="267"/>
      <c r="UZV37" s="267"/>
      <c r="UZW37" s="267"/>
      <c r="UZX37" s="267"/>
      <c r="UZY37" s="267"/>
      <c r="UZZ37" s="267"/>
      <c r="VAA37" s="267"/>
      <c r="VAB37" s="267"/>
      <c r="VAC37" s="267"/>
      <c r="VAD37" s="267"/>
      <c r="VAE37" s="267"/>
      <c r="VAF37" s="267"/>
      <c r="VAG37" s="267"/>
      <c r="VAH37" s="267"/>
      <c r="VAI37" s="267"/>
      <c r="VAJ37" s="267"/>
      <c r="VAK37" s="267"/>
      <c r="VAL37" s="267"/>
      <c r="VAM37" s="267"/>
      <c r="VAN37" s="267"/>
      <c r="VAO37" s="267"/>
      <c r="VAP37" s="267"/>
      <c r="VAQ37" s="267"/>
      <c r="VAR37" s="267"/>
      <c r="VAS37" s="267"/>
      <c r="VAT37" s="267"/>
      <c r="VAU37" s="267"/>
      <c r="VAV37" s="267"/>
      <c r="VAW37" s="267"/>
      <c r="VAX37" s="267"/>
      <c r="VAY37" s="267"/>
      <c r="VAZ37" s="267"/>
      <c r="VBA37" s="267"/>
      <c r="VBB37" s="267"/>
      <c r="VBC37" s="267"/>
      <c r="VBD37" s="267"/>
      <c r="VBE37" s="267"/>
      <c r="VBF37" s="267"/>
      <c r="VBG37" s="267"/>
      <c r="VBH37" s="267"/>
      <c r="VBI37" s="267"/>
      <c r="VBJ37" s="267"/>
      <c r="VBK37" s="267"/>
      <c r="VBL37" s="267"/>
      <c r="VBM37" s="267"/>
      <c r="VBN37" s="267"/>
      <c r="VBO37" s="267"/>
      <c r="VBP37" s="267"/>
      <c r="VBQ37" s="267"/>
      <c r="VBR37" s="267"/>
      <c r="VBS37" s="267"/>
      <c r="VBT37" s="267"/>
      <c r="VBU37" s="267"/>
      <c r="VBV37" s="267"/>
      <c r="VBW37" s="267"/>
      <c r="VBX37" s="267"/>
      <c r="VBY37" s="267"/>
      <c r="VBZ37" s="267"/>
      <c r="VCA37" s="267"/>
      <c r="VCB37" s="267"/>
      <c r="VCC37" s="267"/>
      <c r="VCD37" s="267"/>
      <c r="VCE37" s="267"/>
      <c r="VCF37" s="267"/>
      <c r="VCG37" s="267"/>
      <c r="VCH37" s="267"/>
      <c r="VCI37" s="267"/>
      <c r="VCJ37" s="267"/>
      <c r="VCK37" s="267"/>
      <c r="VCL37" s="267"/>
      <c r="VCM37" s="267"/>
      <c r="VCN37" s="267"/>
      <c r="VCO37" s="267"/>
      <c r="VCP37" s="267"/>
      <c r="VCQ37" s="267"/>
      <c r="VCR37" s="267"/>
      <c r="VCS37" s="267"/>
      <c r="VCT37" s="267"/>
      <c r="VCU37" s="267"/>
      <c r="VCV37" s="267"/>
      <c r="VCW37" s="267"/>
      <c r="VCX37" s="267"/>
      <c r="VCY37" s="267"/>
      <c r="VCZ37" s="267"/>
      <c r="VDA37" s="267"/>
      <c r="VDB37" s="267"/>
      <c r="VDC37" s="267"/>
      <c r="VDD37" s="267"/>
      <c r="VDE37" s="267"/>
      <c r="VDF37" s="267"/>
      <c r="VDG37" s="267"/>
      <c r="VDH37" s="267"/>
      <c r="VDI37" s="267"/>
      <c r="VDJ37" s="267"/>
      <c r="VDK37" s="267"/>
      <c r="VDL37" s="267"/>
      <c r="VDM37" s="267"/>
      <c r="VDN37" s="267"/>
      <c r="VDO37" s="267"/>
      <c r="VDP37" s="267"/>
      <c r="VDQ37" s="267"/>
      <c r="VDR37" s="267"/>
      <c r="VDS37" s="267"/>
      <c r="VDT37" s="267"/>
      <c r="VDU37" s="267"/>
      <c r="VDV37" s="267"/>
      <c r="VDW37" s="267"/>
      <c r="VDX37" s="267"/>
      <c r="VDY37" s="267"/>
      <c r="VDZ37" s="267"/>
      <c r="VEA37" s="267"/>
      <c r="VEB37" s="267"/>
      <c r="VEC37" s="267"/>
      <c r="VED37" s="267"/>
      <c r="VEE37" s="267"/>
      <c r="VEF37" s="267"/>
      <c r="VEG37" s="267"/>
      <c r="VEH37" s="267"/>
      <c r="VEI37" s="267"/>
      <c r="VEJ37" s="267"/>
      <c r="VEK37" s="267"/>
      <c r="VEL37" s="267"/>
      <c r="VEM37" s="267"/>
      <c r="VEN37" s="267"/>
      <c r="VEO37" s="267"/>
      <c r="VEP37" s="267"/>
      <c r="VEQ37" s="267"/>
      <c r="VER37" s="267"/>
      <c r="VES37" s="267"/>
      <c r="VET37" s="267"/>
      <c r="VEU37" s="267"/>
      <c r="VEV37" s="267"/>
      <c r="VEW37" s="267"/>
      <c r="VEX37" s="267"/>
      <c r="VEY37" s="267"/>
      <c r="VEZ37" s="267"/>
      <c r="VFA37" s="267"/>
      <c r="VFB37" s="267"/>
      <c r="VFC37" s="267"/>
      <c r="VFD37" s="267"/>
      <c r="VFE37" s="267"/>
      <c r="VFF37" s="267"/>
      <c r="VFG37" s="267"/>
      <c r="VFH37" s="267"/>
      <c r="VFI37" s="267"/>
      <c r="VFJ37" s="267"/>
      <c r="VFK37" s="267"/>
      <c r="VFL37" s="267"/>
      <c r="VFM37" s="267"/>
      <c r="VFN37" s="267"/>
      <c r="VFO37" s="267"/>
      <c r="VFP37" s="267"/>
      <c r="VFQ37" s="267"/>
      <c r="VFR37" s="267"/>
      <c r="VFS37" s="267"/>
      <c r="VFT37" s="267"/>
      <c r="VFU37" s="267"/>
      <c r="VFV37" s="267"/>
      <c r="VFW37" s="267"/>
      <c r="VFX37" s="267"/>
      <c r="VFY37" s="267"/>
      <c r="VFZ37" s="267"/>
      <c r="VGA37" s="267"/>
      <c r="VGB37" s="267"/>
      <c r="VGC37" s="267"/>
      <c r="VGD37" s="267"/>
      <c r="VGE37" s="267"/>
      <c r="VGF37" s="267"/>
      <c r="VGG37" s="267"/>
      <c r="VGH37" s="267"/>
      <c r="VGI37" s="267"/>
      <c r="VGJ37" s="267"/>
      <c r="VGK37" s="267"/>
      <c r="VGL37" s="267"/>
      <c r="VGM37" s="267"/>
      <c r="VGN37" s="267"/>
      <c r="VGO37" s="267"/>
      <c r="VGP37" s="267"/>
      <c r="VGQ37" s="267"/>
      <c r="VGR37" s="267"/>
      <c r="VGS37" s="267"/>
      <c r="VGT37" s="267"/>
      <c r="VGU37" s="267"/>
      <c r="VGV37" s="267"/>
      <c r="VGW37" s="267"/>
      <c r="VGX37" s="267"/>
      <c r="VGY37" s="267"/>
      <c r="VGZ37" s="267"/>
      <c r="VHA37" s="267"/>
      <c r="VHB37" s="267"/>
      <c r="VHC37" s="267"/>
      <c r="VHD37" s="267"/>
      <c r="VHE37" s="267"/>
      <c r="VHF37" s="267"/>
      <c r="VHG37" s="267"/>
      <c r="VHH37" s="267"/>
      <c r="VHI37" s="267"/>
      <c r="VHJ37" s="267"/>
      <c r="VHK37" s="267"/>
      <c r="VHL37" s="267"/>
      <c r="VHM37" s="267"/>
      <c r="VHN37" s="267"/>
      <c r="VHO37" s="267"/>
      <c r="VHP37" s="267"/>
      <c r="VHQ37" s="267"/>
      <c r="VHR37" s="267"/>
      <c r="VHS37" s="267"/>
      <c r="VHT37" s="267"/>
      <c r="VHU37" s="267"/>
      <c r="VHV37" s="267"/>
      <c r="VHW37" s="267"/>
      <c r="VHX37" s="267"/>
      <c r="VHY37" s="267"/>
      <c r="VHZ37" s="267"/>
      <c r="VIA37" s="267"/>
      <c r="VIB37" s="267"/>
      <c r="VIC37" s="267"/>
      <c r="VID37" s="267"/>
      <c r="VIE37" s="267"/>
      <c r="VIF37" s="267"/>
      <c r="VIG37" s="267"/>
      <c r="VIH37" s="267"/>
      <c r="VII37" s="267"/>
      <c r="VIJ37" s="267"/>
      <c r="VIK37" s="267"/>
      <c r="VIL37" s="267"/>
      <c r="VIM37" s="267"/>
      <c r="VIN37" s="267"/>
      <c r="VIO37" s="267"/>
      <c r="VIP37" s="267"/>
      <c r="VIQ37" s="267"/>
      <c r="VIR37" s="267"/>
      <c r="VIS37" s="267"/>
      <c r="VIT37" s="267"/>
      <c r="VIU37" s="267"/>
      <c r="VIV37" s="267"/>
      <c r="VIW37" s="267"/>
      <c r="VIX37" s="267"/>
      <c r="VIY37" s="267"/>
      <c r="VIZ37" s="267"/>
      <c r="VJA37" s="267"/>
      <c r="VJB37" s="267"/>
      <c r="VJC37" s="267"/>
      <c r="VJD37" s="267"/>
      <c r="VJE37" s="267"/>
      <c r="VJF37" s="267"/>
      <c r="VJG37" s="267"/>
      <c r="VJH37" s="267"/>
      <c r="VJI37" s="267"/>
      <c r="VJJ37" s="267"/>
      <c r="VJK37" s="267"/>
      <c r="VJL37" s="267"/>
      <c r="VJM37" s="267"/>
      <c r="VJN37" s="267"/>
      <c r="VJO37" s="267"/>
      <c r="VJP37" s="267"/>
      <c r="VJQ37" s="267"/>
      <c r="VJR37" s="267"/>
      <c r="VJS37" s="267"/>
      <c r="VJT37" s="267"/>
      <c r="VJU37" s="267"/>
      <c r="VJV37" s="267"/>
      <c r="VJW37" s="267"/>
      <c r="VJX37" s="267"/>
      <c r="VJY37" s="267"/>
      <c r="VJZ37" s="267"/>
      <c r="VKA37" s="267"/>
      <c r="VKB37" s="267"/>
      <c r="VKC37" s="267"/>
      <c r="VKD37" s="267"/>
      <c r="VKE37" s="267"/>
      <c r="VKF37" s="267"/>
      <c r="VKG37" s="267"/>
      <c r="VKH37" s="267"/>
      <c r="VKI37" s="267"/>
      <c r="VKJ37" s="267"/>
      <c r="VKK37" s="267"/>
      <c r="VKL37" s="267"/>
      <c r="VKM37" s="267"/>
      <c r="VKN37" s="267"/>
      <c r="VKO37" s="267"/>
      <c r="VKP37" s="267"/>
      <c r="VKQ37" s="267"/>
      <c r="VKR37" s="267"/>
      <c r="VKS37" s="267"/>
      <c r="VKT37" s="267"/>
      <c r="VKU37" s="267"/>
      <c r="VKV37" s="267"/>
      <c r="VKW37" s="267"/>
      <c r="VKX37" s="267"/>
      <c r="VKY37" s="267"/>
      <c r="VKZ37" s="267"/>
      <c r="VLA37" s="267"/>
      <c r="VLB37" s="267"/>
      <c r="VLC37" s="267"/>
      <c r="VLD37" s="267"/>
      <c r="VLE37" s="267"/>
      <c r="VLF37" s="267"/>
      <c r="VLG37" s="267"/>
      <c r="VLH37" s="267"/>
      <c r="VLI37" s="267"/>
      <c r="VLJ37" s="267"/>
      <c r="VLK37" s="267"/>
      <c r="VLL37" s="267"/>
      <c r="VLM37" s="267"/>
      <c r="VLN37" s="267"/>
      <c r="VLO37" s="267"/>
      <c r="VLP37" s="267"/>
      <c r="VLQ37" s="267"/>
      <c r="VLR37" s="267"/>
      <c r="VLS37" s="267"/>
      <c r="VLT37" s="267"/>
      <c r="VLU37" s="267"/>
      <c r="VLV37" s="267"/>
      <c r="VLW37" s="267"/>
      <c r="VLX37" s="267"/>
      <c r="VLY37" s="267"/>
      <c r="VLZ37" s="267"/>
      <c r="VMA37" s="267"/>
      <c r="VMB37" s="267"/>
      <c r="VMC37" s="267"/>
      <c r="VMD37" s="267"/>
      <c r="VME37" s="267"/>
      <c r="VMF37" s="267"/>
      <c r="VMG37" s="267"/>
      <c r="VMH37" s="267"/>
      <c r="VMI37" s="267"/>
      <c r="VMJ37" s="267"/>
      <c r="VMK37" s="267"/>
      <c r="VML37" s="267"/>
      <c r="VMM37" s="267"/>
      <c r="VMN37" s="267"/>
      <c r="VMO37" s="267"/>
      <c r="VMP37" s="267"/>
      <c r="VMQ37" s="267"/>
      <c r="VMR37" s="267"/>
      <c r="VMS37" s="267"/>
      <c r="VMT37" s="267"/>
      <c r="VMU37" s="267"/>
      <c r="VMV37" s="267"/>
      <c r="VMW37" s="267"/>
      <c r="VMX37" s="267"/>
      <c r="VMY37" s="267"/>
      <c r="VMZ37" s="267"/>
      <c r="VNA37" s="267"/>
      <c r="VNB37" s="267"/>
      <c r="VNC37" s="267"/>
      <c r="VND37" s="267"/>
      <c r="VNE37" s="267"/>
      <c r="VNF37" s="267"/>
      <c r="VNG37" s="267"/>
      <c r="VNH37" s="267"/>
      <c r="VNI37" s="267"/>
      <c r="VNJ37" s="267"/>
      <c r="VNK37" s="267"/>
      <c r="VNL37" s="267"/>
      <c r="VNM37" s="267"/>
      <c r="VNN37" s="267"/>
      <c r="VNO37" s="267"/>
      <c r="VNP37" s="267"/>
      <c r="VNQ37" s="267"/>
      <c r="VNR37" s="267"/>
      <c r="VNS37" s="267"/>
      <c r="VNT37" s="267"/>
      <c r="VNU37" s="267"/>
      <c r="VNV37" s="267"/>
      <c r="VNW37" s="267"/>
      <c r="VNX37" s="267"/>
      <c r="VNY37" s="267"/>
      <c r="VNZ37" s="267"/>
      <c r="VOA37" s="267"/>
      <c r="VOB37" s="267"/>
      <c r="VOC37" s="267"/>
      <c r="VOD37" s="267"/>
      <c r="VOE37" s="267"/>
      <c r="VOF37" s="267"/>
      <c r="VOG37" s="267"/>
      <c r="VOH37" s="267"/>
      <c r="VOI37" s="267"/>
      <c r="VOJ37" s="267"/>
      <c r="VOK37" s="267"/>
      <c r="VOL37" s="267"/>
      <c r="VOM37" s="267"/>
      <c r="VON37" s="267"/>
      <c r="VOO37" s="267"/>
      <c r="VOP37" s="267"/>
      <c r="VOQ37" s="267"/>
      <c r="VOR37" s="267"/>
      <c r="VOS37" s="267"/>
      <c r="VOT37" s="267"/>
      <c r="VOU37" s="267"/>
      <c r="VOV37" s="267"/>
      <c r="VOW37" s="267"/>
      <c r="VOX37" s="267"/>
      <c r="VOY37" s="267"/>
      <c r="VOZ37" s="267"/>
      <c r="VPA37" s="267"/>
      <c r="VPB37" s="267"/>
      <c r="VPC37" s="267"/>
      <c r="VPD37" s="267"/>
      <c r="VPE37" s="267"/>
      <c r="VPF37" s="267"/>
      <c r="VPG37" s="267"/>
      <c r="VPH37" s="267"/>
      <c r="VPI37" s="267"/>
      <c r="VPJ37" s="267"/>
      <c r="VPK37" s="267"/>
      <c r="VPL37" s="267"/>
      <c r="VPM37" s="267"/>
      <c r="VPN37" s="267"/>
      <c r="VPO37" s="267"/>
      <c r="VPP37" s="267"/>
      <c r="VPQ37" s="267"/>
      <c r="VPR37" s="267"/>
      <c r="VPS37" s="267"/>
      <c r="VPT37" s="267"/>
      <c r="VPU37" s="267"/>
      <c r="VPV37" s="267"/>
      <c r="VPW37" s="267"/>
      <c r="VPX37" s="267"/>
      <c r="VPY37" s="267"/>
      <c r="VPZ37" s="267"/>
      <c r="VQA37" s="267"/>
      <c r="VQB37" s="267"/>
      <c r="VQC37" s="267"/>
      <c r="VQD37" s="267"/>
      <c r="VQE37" s="267"/>
      <c r="VQF37" s="267"/>
      <c r="VQG37" s="267"/>
      <c r="VQH37" s="267"/>
      <c r="VQI37" s="267"/>
      <c r="VQJ37" s="267"/>
      <c r="VQK37" s="267"/>
      <c r="VQL37" s="267"/>
      <c r="VQM37" s="267"/>
      <c r="VQN37" s="267"/>
      <c r="VQO37" s="267"/>
      <c r="VQP37" s="267"/>
      <c r="VQQ37" s="267"/>
      <c r="VQR37" s="267"/>
      <c r="VQS37" s="267"/>
      <c r="VQT37" s="267"/>
      <c r="VQU37" s="267"/>
      <c r="VQV37" s="267"/>
      <c r="VQW37" s="267"/>
      <c r="VQX37" s="267"/>
      <c r="VQY37" s="267"/>
      <c r="VQZ37" s="267"/>
      <c r="VRA37" s="267"/>
      <c r="VRB37" s="267"/>
      <c r="VRC37" s="267"/>
      <c r="VRD37" s="267"/>
      <c r="VRE37" s="267"/>
      <c r="VRF37" s="267"/>
      <c r="VRG37" s="267"/>
      <c r="VRH37" s="267"/>
      <c r="VRI37" s="267"/>
      <c r="VRJ37" s="267"/>
      <c r="VRK37" s="267"/>
      <c r="VRL37" s="267"/>
      <c r="VRM37" s="267"/>
      <c r="VRN37" s="267"/>
      <c r="VRO37" s="267"/>
      <c r="VRP37" s="267"/>
      <c r="VRQ37" s="267"/>
      <c r="VRR37" s="267"/>
      <c r="VRS37" s="267"/>
      <c r="VRT37" s="267"/>
      <c r="VRU37" s="267"/>
      <c r="VRV37" s="267"/>
      <c r="VRW37" s="267"/>
      <c r="VRX37" s="267"/>
      <c r="VRY37" s="267"/>
      <c r="VRZ37" s="267"/>
      <c r="VSA37" s="267"/>
      <c r="VSB37" s="267"/>
      <c r="VSC37" s="267"/>
      <c r="VSD37" s="267"/>
      <c r="VSE37" s="267"/>
      <c r="VSF37" s="267"/>
      <c r="VSG37" s="267"/>
      <c r="VSH37" s="267"/>
      <c r="VSI37" s="267"/>
      <c r="VSJ37" s="267"/>
      <c r="VSK37" s="267"/>
      <c r="VSL37" s="267"/>
      <c r="VSM37" s="267"/>
      <c r="VSN37" s="267"/>
      <c r="VSO37" s="267"/>
      <c r="VSP37" s="267"/>
      <c r="VSQ37" s="267"/>
      <c r="VSR37" s="267"/>
      <c r="VSS37" s="267"/>
      <c r="VST37" s="267"/>
      <c r="VSU37" s="267"/>
      <c r="VSV37" s="267"/>
      <c r="VSW37" s="267"/>
      <c r="VSX37" s="267"/>
      <c r="VSY37" s="267"/>
      <c r="VSZ37" s="267"/>
      <c r="VTA37" s="267"/>
      <c r="VTB37" s="267"/>
      <c r="VTC37" s="267"/>
      <c r="VTD37" s="267"/>
      <c r="VTE37" s="267"/>
      <c r="VTF37" s="267"/>
      <c r="VTG37" s="267"/>
      <c r="VTH37" s="267"/>
      <c r="VTI37" s="267"/>
      <c r="VTJ37" s="267"/>
      <c r="VTK37" s="267"/>
      <c r="VTL37" s="267"/>
      <c r="VTM37" s="267"/>
      <c r="VTN37" s="267"/>
      <c r="VTO37" s="267"/>
      <c r="VTP37" s="267"/>
      <c r="VTQ37" s="267"/>
      <c r="VTR37" s="267"/>
      <c r="VTS37" s="267"/>
      <c r="VTT37" s="267"/>
      <c r="VTU37" s="267"/>
      <c r="VTV37" s="267"/>
      <c r="VTW37" s="267"/>
      <c r="VTX37" s="267"/>
      <c r="VTY37" s="267"/>
      <c r="VTZ37" s="267"/>
      <c r="VUA37" s="267"/>
      <c r="VUB37" s="267"/>
      <c r="VUC37" s="267"/>
      <c r="VUD37" s="267"/>
      <c r="VUE37" s="267"/>
      <c r="VUF37" s="267"/>
      <c r="VUG37" s="267"/>
      <c r="VUH37" s="267"/>
      <c r="VUI37" s="267"/>
      <c r="VUJ37" s="267"/>
      <c r="VUK37" s="267"/>
      <c r="VUL37" s="267"/>
      <c r="VUM37" s="267"/>
      <c r="VUN37" s="267"/>
      <c r="VUO37" s="267"/>
      <c r="VUP37" s="267"/>
      <c r="VUQ37" s="267"/>
      <c r="VUR37" s="267"/>
      <c r="VUS37" s="267"/>
      <c r="VUT37" s="267"/>
      <c r="VUU37" s="267"/>
      <c r="VUV37" s="267"/>
      <c r="VUW37" s="267"/>
      <c r="VUX37" s="267"/>
      <c r="VUY37" s="267"/>
      <c r="VUZ37" s="267"/>
      <c r="VVA37" s="267"/>
      <c r="VVB37" s="267"/>
      <c r="VVC37" s="267"/>
      <c r="VVD37" s="267"/>
      <c r="VVE37" s="267"/>
      <c r="VVF37" s="267"/>
      <c r="VVG37" s="267"/>
      <c r="VVH37" s="267"/>
      <c r="VVI37" s="267"/>
      <c r="VVJ37" s="267"/>
      <c r="VVK37" s="267"/>
      <c r="VVL37" s="267"/>
      <c r="VVM37" s="267"/>
      <c r="VVN37" s="267"/>
      <c r="VVO37" s="267"/>
      <c r="VVP37" s="267"/>
      <c r="VVQ37" s="267"/>
      <c r="VVR37" s="267"/>
      <c r="VVS37" s="267"/>
      <c r="VVT37" s="267"/>
      <c r="VVU37" s="267"/>
      <c r="VVV37" s="267"/>
      <c r="VVW37" s="267"/>
      <c r="VVX37" s="267"/>
      <c r="VVY37" s="267"/>
      <c r="VVZ37" s="267"/>
      <c r="VWA37" s="267"/>
      <c r="VWB37" s="267"/>
      <c r="VWC37" s="267"/>
      <c r="VWD37" s="267"/>
      <c r="VWE37" s="267"/>
      <c r="VWF37" s="267"/>
      <c r="VWG37" s="267"/>
      <c r="VWH37" s="267"/>
      <c r="VWI37" s="267"/>
      <c r="VWJ37" s="267"/>
      <c r="VWK37" s="267"/>
      <c r="VWL37" s="267"/>
      <c r="VWM37" s="267"/>
      <c r="VWN37" s="267"/>
      <c r="VWO37" s="267"/>
      <c r="VWP37" s="267"/>
      <c r="VWQ37" s="267"/>
      <c r="VWR37" s="267"/>
      <c r="VWS37" s="267"/>
      <c r="VWT37" s="267"/>
      <c r="VWU37" s="267"/>
      <c r="VWV37" s="267"/>
      <c r="VWW37" s="267"/>
      <c r="VWX37" s="267"/>
      <c r="VWY37" s="267"/>
      <c r="VWZ37" s="267"/>
      <c r="VXA37" s="267"/>
      <c r="VXB37" s="267"/>
      <c r="VXC37" s="267"/>
      <c r="VXD37" s="267"/>
      <c r="VXE37" s="267"/>
      <c r="VXF37" s="267"/>
      <c r="VXG37" s="267"/>
      <c r="VXH37" s="267"/>
      <c r="VXI37" s="267"/>
      <c r="VXJ37" s="267"/>
      <c r="VXK37" s="267"/>
      <c r="VXL37" s="267"/>
      <c r="VXM37" s="267"/>
      <c r="VXN37" s="267"/>
      <c r="VXO37" s="267"/>
      <c r="VXP37" s="267"/>
      <c r="VXQ37" s="267"/>
      <c r="VXR37" s="267"/>
      <c r="VXS37" s="267"/>
      <c r="VXT37" s="267"/>
      <c r="VXU37" s="267"/>
      <c r="VXV37" s="267"/>
      <c r="VXW37" s="267"/>
      <c r="VXX37" s="267"/>
      <c r="VXY37" s="267"/>
      <c r="VXZ37" s="267"/>
      <c r="VYA37" s="267"/>
      <c r="VYB37" s="267"/>
      <c r="VYC37" s="267"/>
      <c r="VYD37" s="267"/>
      <c r="VYE37" s="267"/>
      <c r="VYF37" s="267"/>
      <c r="VYG37" s="267"/>
      <c r="VYH37" s="267"/>
      <c r="VYI37" s="267"/>
      <c r="VYJ37" s="267"/>
      <c r="VYK37" s="267"/>
      <c r="VYL37" s="267"/>
      <c r="VYM37" s="267"/>
      <c r="VYN37" s="267"/>
      <c r="VYO37" s="267"/>
      <c r="VYP37" s="267"/>
      <c r="VYQ37" s="267"/>
      <c r="VYR37" s="267"/>
      <c r="VYS37" s="267"/>
      <c r="VYT37" s="267"/>
      <c r="VYU37" s="267"/>
      <c r="VYV37" s="267"/>
      <c r="VYW37" s="267"/>
      <c r="VYX37" s="267"/>
      <c r="VYY37" s="267"/>
      <c r="VYZ37" s="267"/>
      <c r="VZA37" s="267"/>
      <c r="VZB37" s="267"/>
      <c r="VZC37" s="267"/>
      <c r="VZD37" s="267"/>
      <c r="VZE37" s="267"/>
      <c r="VZF37" s="267"/>
      <c r="VZG37" s="267"/>
      <c r="VZH37" s="267"/>
      <c r="VZI37" s="267"/>
      <c r="VZJ37" s="267"/>
      <c r="VZK37" s="267"/>
      <c r="VZL37" s="267"/>
      <c r="VZM37" s="267"/>
      <c r="VZN37" s="267"/>
      <c r="VZO37" s="267"/>
      <c r="VZP37" s="267"/>
      <c r="VZQ37" s="267"/>
      <c r="VZR37" s="267"/>
      <c r="VZS37" s="267"/>
      <c r="VZT37" s="267"/>
      <c r="VZU37" s="267"/>
      <c r="VZV37" s="267"/>
      <c r="VZW37" s="267"/>
      <c r="VZX37" s="267"/>
      <c r="VZY37" s="267"/>
      <c r="VZZ37" s="267"/>
      <c r="WAA37" s="267"/>
      <c r="WAB37" s="267"/>
      <c r="WAC37" s="267"/>
      <c r="WAD37" s="267"/>
      <c r="WAE37" s="267"/>
      <c r="WAF37" s="267"/>
      <c r="WAG37" s="267"/>
      <c r="WAH37" s="267"/>
      <c r="WAI37" s="267"/>
      <c r="WAJ37" s="267"/>
      <c r="WAK37" s="267"/>
      <c r="WAL37" s="267"/>
      <c r="WAM37" s="267"/>
      <c r="WAN37" s="267"/>
      <c r="WAO37" s="267"/>
      <c r="WAP37" s="267"/>
      <c r="WAQ37" s="267"/>
      <c r="WAR37" s="267"/>
      <c r="WAS37" s="267"/>
      <c r="WAT37" s="267"/>
      <c r="WAU37" s="267"/>
      <c r="WAV37" s="267"/>
      <c r="WAW37" s="267"/>
      <c r="WAX37" s="267"/>
      <c r="WAY37" s="267"/>
      <c r="WAZ37" s="267"/>
      <c r="WBA37" s="267"/>
      <c r="WBB37" s="267"/>
      <c r="WBC37" s="267"/>
      <c r="WBD37" s="267"/>
      <c r="WBE37" s="267"/>
      <c r="WBF37" s="267"/>
      <c r="WBG37" s="267"/>
      <c r="WBH37" s="267"/>
      <c r="WBI37" s="267"/>
      <c r="WBJ37" s="267"/>
      <c r="WBK37" s="267"/>
      <c r="WBL37" s="267"/>
      <c r="WBM37" s="267"/>
      <c r="WBN37" s="267"/>
      <c r="WBO37" s="267"/>
      <c r="WBP37" s="267"/>
      <c r="WBQ37" s="267"/>
      <c r="WBR37" s="267"/>
      <c r="WBS37" s="267"/>
      <c r="WBT37" s="267"/>
      <c r="WBU37" s="267"/>
      <c r="WBV37" s="267"/>
      <c r="WBW37" s="267"/>
      <c r="WBX37" s="267"/>
      <c r="WBY37" s="267"/>
      <c r="WBZ37" s="267"/>
      <c r="WCA37" s="267"/>
      <c r="WCB37" s="267"/>
      <c r="WCC37" s="267"/>
      <c r="WCD37" s="267"/>
      <c r="WCE37" s="267"/>
      <c r="WCF37" s="267"/>
      <c r="WCG37" s="267"/>
      <c r="WCH37" s="267"/>
      <c r="WCI37" s="267"/>
      <c r="WCJ37" s="267"/>
      <c r="WCK37" s="267"/>
      <c r="WCL37" s="267"/>
      <c r="WCM37" s="267"/>
      <c r="WCN37" s="267"/>
      <c r="WCO37" s="267"/>
      <c r="WCP37" s="267"/>
      <c r="WCQ37" s="267"/>
      <c r="WCR37" s="267"/>
      <c r="WCS37" s="267"/>
      <c r="WCT37" s="267"/>
      <c r="WCU37" s="267"/>
      <c r="WCV37" s="267"/>
      <c r="WCW37" s="267"/>
      <c r="WCX37" s="267"/>
      <c r="WCY37" s="267"/>
      <c r="WCZ37" s="267"/>
      <c r="WDA37" s="267"/>
      <c r="WDB37" s="267"/>
      <c r="WDC37" s="267"/>
      <c r="WDD37" s="267"/>
      <c r="WDE37" s="267"/>
      <c r="WDF37" s="267"/>
      <c r="WDG37" s="267"/>
      <c r="WDH37" s="267"/>
      <c r="WDI37" s="267"/>
      <c r="WDJ37" s="267"/>
      <c r="WDK37" s="267"/>
      <c r="WDL37" s="267"/>
      <c r="WDM37" s="267"/>
      <c r="WDN37" s="267"/>
      <c r="WDO37" s="267"/>
      <c r="WDP37" s="267"/>
      <c r="WDQ37" s="267"/>
      <c r="WDR37" s="267"/>
      <c r="WDS37" s="267"/>
      <c r="WDT37" s="267"/>
      <c r="WDU37" s="267"/>
      <c r="WDV37" s="267"/>
      <c r="WDW37" s="267"/>
      <c r="WDX37" s="267"/>
      <c r="WDY37" s="267"/>
      <c r="WDZ37" s="267"/>
      <c r="WEA37" s="267"/>
      <c r="WEB37" s="267"/>
      <c r="WEC37" s="267"/>
      <c r="WED37" s="267"/>
      <c r="WEE37" s="267"/>
      <c r="WEF37" s="267"/>
      <c r="WEG37" s="267"/>
      <c r="WEH37" s="267"/>
      <c r="WEI37" s="267"/>
      <c r="WEJ37" s="267"/>
      <c r="WEK37" s="267"/>
      <c r="WEL37" s="267"/>
      <c r="WEM37" s="267"/>
      <c r="WEN37" s="267"/>
      <c r="WEO37" s="267"/>
      <c r="WEP37" s="267"/>
      <c r="WEQ37" s="267"/>
      <c r="WER37" s="267"/>
      <c r="WES37" s="267"/>
      <c r="WET37" s="267"/>
      <c r="WEU37" s="267"/>
      <c r="WEV37" s="267"/>
      <c r="WEW37" s="267"/>
      <c r="WEX37" s="267"/>
      <c r="WEY37" s="267"/>
      <c r="WEZ37" s="267"/>
      <c r="WFA37" s="267"/>
      <c r="WFB37" s="267"/>
      <c r="WFC37" s="267"/>
      <c r="WFD37" s="267"/>
      <c r="WFE37" s="267"/>
      <c r="WFF37" s="267"/>
      <c r="WFG37" s="267"/>
      <c r="WFH37" s="267"/>
      <c r="WFI37" s="267"/>
      <c r="WFJ37" s="267"/>
      <c r="WFK37" s="267"/>
      <c r="WFL37" s="267"/>
      <c r="WFM37" s="267"/>
      <c r="WFN37" s="267"/>
      <c r="WFO37" s="267"/>
      <c r="WFP37" s="267"/>
      <c r="WFQ37" s="267"/>
      <c r="WFR37" s="267"/>
      <c r="WFS37" s="267"/>
      <c r="WFT37" s="267"/>
      <c r="WFU37" s="267"/>
      <c r="WFV37" s="267"/>
      <c r="WFW37" s="267"/>
      <c r="WFX37" s="267"/>
      <c r="WFY37" s="267"/>
      <c r="WFZ37" s="267"/>
      <c r="WGA37" s="267"/>
      <c r="WGB37" s="267"/>
      <c r="WGC37" s="267"/>
      <c r="WGD37" s="267"/>
      <c r="WGE37" s="267"/>
      <c r="WGF37" s="267"/>
      <c r="WGG37" s="267"/>
      <c r="WGH37" s="267"/>
      <c r="WGI37" s="267"/>
      <c r="WGJ37" s="267"/>
      <c r="WGK37" s="267"/>
      <c r="WGL37" s="267"/>
      <c r="WGM37" s="267"/>
      <c r="WGN37" s="267"/>
      <c r="WGO37" s="267"/>
      <c r="WGP37" s="267"/>
      <c r="WGQ37" s="267"/>
      <c r="WGR37" s="267"/>
      <c r="WGS37" s="267"/>
      <c r="WGT37" s="267"/>
      <c r="WGU37" s="267"/>
      <c r="WGV37" s="267"/>
      <c r="WGW37" s="267"/>
      <c r="WGX37" s="267"/>
      <c r="WGY37" s="267"/>
      <c r="WGZ37" s="267"/>
      <c r="WHA37" s="267"/>
      <c r="WHB37" s="267"/>
      <c r="WHC37" s="267"/>
      <c r="WHD37" s="267"/>
      <c r="WHE37" s="267"/>
      <c r="WHF37" s="267"/>
      <c r="WHG37" s="267"/>
      <c r="WHH37" s="267"/>
      <c r="WHI37" s="267"/>
      <c r="WHJ37" s="267"/>
      <c r="WHK37" s="267"/>
      <c r="WHL37" s="267"/>
      <c r="WHM37" s="267"/>
      <c r="WHN37" s="267"/>
      <c r="WHO37" s="267"/>
      <c r="WHP37" s="267"/>
      <c r="WHQ37" s="267"/>
      <c r="WHR37" s="267"/>
      <c r="WHS37" s="267"/>
      <c r="WHT37" s="267"/>
      <c r="WHU37" s="267"/>
      <c r="WHV37" s="267"/>
      <c r="WHW37" s="267"/>
      <c r="WHX37" s="267"/>
      <c r="WHY37" s="267"/>
      <c r="WHZ37" s="267"/>
      <c r="WIA37" s="267"/>
      <c r="WIB37" s="267"/>
      <c r="WIC37" s="267"/>
      <c r="WID37" s="267"/>
      <c r="WIE37" s="267"/>
      <c r="WIF37" s="267"/>
      <c r="WIG37" s="267"/>
      <c r="WIH37" s="267"/>
      <c r="WII37" s="267"/>
      <c r="WIJ37" s="267"/>
      <c r="WIK37" s="267"/>
      <c r="WIL37" s="267"/>
      <c r="WIM37" s="267"/>
      <c r="WIN37" s="267"/>
      <c r="WIO37" s="267"/>
      <c r="WIP37" s="267"/>
      <c r="WIQ37" s="267"/>
      <c r="WIR37" s="267"/>
      <c r="WIS37" s="267"/>
      <c r="WIT37" s="267"/>
      <c r="WIU37" s="267"/>
      <c r="WIV37" s="267"/>
      <c r="WIW37" s="267"/>
      <c r="WIX37" s="267"/>
      <c r="WIY37" s="267"/>
      <c r="WIZ37" s="267"/>
      <c r="WJA37" s="267"/>
      <c r="WJB37" s="267"/>
      <c r="WJC37" s="267"/>
      <c r="WJD37" s="267"/>
      <c r="WJE37" s="267"/>
      <c r="WJF37" s="267"/>
      <c r="WJG37" s="267"/>
      <c r="WJH37" s="267"/>
      <c r="WJI37" s="267"/>
      <c r="WJJ37" s="267"/>
      <c r="WJK37" s="267"/>
      <c r="WJL37" s="267"/>
      <c r="WJM37" s="267"/>
      <c r="WJN37" s="267"/>
      <c r="WJO37" s="267"/>
      <c r="WJP37" s="267"/>
      <c r="WJQ37" s="267"/>
      <c r="WJR37" s="267"/>
      <c r="WJS37" s="267"/>
      <c r="WJT37" s="267"/>
      <c r="WJU37" s="267"/>
      <c r="WJV37" s="267"/>
      <c r="WJW37" s="267"/>
      <c r="WJX37" s="267"/>
      <c r="WJY37" s="267"/>
      <c r="WJZ37" s="267"/>
      <c r="WKA37" s="267"/>
      <c r="WKB37" s="267"/>
      <c r="WKC37" s="267"/>
      <c r="WKD37" s="267"/>
      <c r="WKE37" s="267"/>
      <c r="WKF37" s="267"/>
      <c r="WKG37" s="267"/>
      <c r="WKH37" s="267"/>
      <c r="WKI37" s="267"/>
      <c r="WKJ37" s="267"/>
      <c r="WKK37" s="267"/>
      <c r="WKL37" s="267"/>
      <c r="WKM37" s="267"/>
      <c r="WKN37" s="267"/>
      <c r="WKO37" s="267"/>
      <c r="WKP37" s="267"/>
      <c r="WKQ37" s="267"/>
      <c r="WKR37" s="267"/>
      <c r="WKS37" s="267"/>
      <c r="WKT37" s="267"/>
      <c r="WKU37" s="267"/>
      <c r="WKV37" s="267"/>
      <c r="WKW37" s="267"/>
      <c r="WKX37" s="267"/>
      <c r="WKY37" s="267"/>
      <c r="WKZ37" s="267"/>
      <c r="WLA37" s="267"/>
      <c r="WLB37" s="267"/>
      <c r="WLC37" s="267"/>
      <c r="WLD37" s="267"/>
      <c r="WLE37" s="267"/>
      <c r="WLF37" s="267"/>
      <c r="WLG37" s="267"/>
      <c r="WLH37" s="267"/>
      <c r="WLI37" s="267"/>
      <c r="WLJ37" s="267"/>
      <c r="WLK37" s="267"/>
      <c r="WLL37" s="267"/>
      <c r="WLM37" s="267"/>
      <c r="WLN37" s="267"/>
      <c r="WLO37" s="267"/>
      <c r="WLP37" s="267"/>
      <c r="WLQ37" s="267"/>
      <c r="WLR37" s="267"/>
      <c r="WLS37" s="267"/>
      <c r="WLT37" s="267"/>
      <c r="WLU37" s="267"/>
      <c r="WLV37" s="267"/>
      <c r="WLW37" s="267"/>
      <c r="WLX37" s="267"/>
      <c r="WLY37" s="267"/>
      <c r="WLZ37" s="267"/>
      <c r="WMA37" s="267"/>
      <c r="WMB37" s="267"/>
      <c r="WMC37" s="267"/>
      <c r="WMD37" s="267"/>
      <c r="WME37" s="267"/>
      <c r="WMF37" s="267"/>
      <c r="WMG37" s="267"/>
      <c r="WMH37" s="267"/>
      <c r="WMI37" s="267"/>
      <c r="WMJ37" s="267"/>
      <c r="WMK37" s="267"/>
      <c r="WML37" s="267"/>
      <c r="WMM37" s="267"/>
      <c r="WMN37" s="267"/>
      <c r="WMO37" s="267"/>
      <c r="WMP37" s="267"/>
      <c r="WMQ37" s="267"/>
      <c r="WMR37" s="267"/>
      <c r="WMS37" s="267"/>
      <c r="WMT37" s="267"/>
      <c r="WMU37" s="267"/>
      <c r="WMV37" s="267"/>
      <c r="WMW37" s="267"/>
      <c r="WMX37" s="267"/>
      <c r="WMY37" s="267"/>
      <c r="WMZ37" s="267"/>
      <c r="WNA37" s="267"/>
      <c r="WNB37" s="267"/>
      <c r="WNC37" s="267"/>
      <c r="WND37" s="267"/>
      <c r="WNE37" s="267"/>
      <c r="WNF37" s="267"/>
      <c r="WNG37" s="267"/>
      <c r="WNH37" s="267"/>
      <c r="WNI37" s="267"/>
      <c r="WNJ37" s="267"/>
      <c r="WNK37" s="267"/>
      <c r="WNL37" s="267"/>
      <c r="WNM37" s="267"/>
      <c r="WNN37" s="267"/>
      <c r="WNO37" s="267"/>
      <c r="WNP37" s="267"/>
      <c r="WNQ37" s="267"/>
      <c r="WNR37" s="267"/>
      <c r="WNS37" s="267"/>
      <c r="WNT37" s="267"/>
      <c r="WNU37" s="267"/>
      <c r="WNV37" s="267"/>
      <c r="WNW37" s="267"/>
      <c r="WNX37" s="267"/>
      <c r="WNY37" s="267"/>
      <c r="WNZ37" s="267"/>
      <c r="WOA37" s="267"/>
      <c r="WOB37" s="267"/>
      <c r="WOC37" s="267"/>
      <c r="WOD37" s="267"/>
      <c r="WOE37" s="267"/>
      <c r="WOF37" s="267"/>
      <c r="WOG37" s="267"/>
      <c r="WOH37" s="267"/>
      <c r="WOI37" s="267"/>
      <c r="WOJ37" s="267"/>
      <c r="WOK37" s="267"/>
      <c r="WOL37" s="267"/>
      <c r="WOM37" s="267"/>
      <c r="WON37" s="267"/>
      <c r="WOO37" s="267"/>
      <c r="WOP37" s="267"/>
      <c r="WOQ37" s="267"/>
      <c r="WOR37" s="267"/>
      <c r="WOS37" s="267"/>
      <c r="WOT37" s="267"/>
      <c r="WOU37" s="267"/>
      <c r="WOV37" s="267"/>
      <c r="WOW37" s="267"/>
      <c r="WOX37" s="267"/>
      <c r="WOY37" s="267"/>
      <c r="WOZ37" s="267"/>
      <c r="WPA37" s="267"/>
      <c r="WPB37" s="267"/>
      <c r="WPC37" s="267"/>
      <c r="WPD37" s="267"/>
      <c r="WPE37" s="267"/>
      <c r="WPF37" s="267"/>
      <c r="WPG37" s="267"/>
      <c r="WPH37" s="267"/>
      <c r="WPI37" s="267"/>
      <c r="WPJ37" s="267"/>
      <c r="WPK37" s="267"/>
      <c r="WPL37" s="267"/>
      <c r="WPM37" s="267"/>
      <c r="WPN37" s="267"/>
      <c r="WPO37" s="267"/>
      <c r="WPP37" s="267"/>
      <c r="WPQ37" s="267"/>
      <c r="WPR37" s="267"/>
      <c r="WPS37" s="267"/>
      <c r="WPT37" s="267"/>
      <c r="WPU37" s="267"/>
      <c r="WPV37" s="267"/>
      <c r="WPW37" s="267"/>
      <c r="WPX37" s="267"/>
      <c r="WPY37" s="267"/>
      <c r="WPZ37" s="267"/>
      <c r="WQA37" s="267"/>
      <c r="WQB37" s="267"/>
      <c r="WQC37" s="267"/>
      <c r="WQD37" s="267"/>
      <c r="WQE37" s="267"/>
      <c r="WQF37" s="267"/>
      <c r="WQG37" s="267"/>
      <c r="WQH37" s="267"/>
      <c r="WQI37" s="267"/>
      <c r="WQJ37" s="267"/>
      <c r="WQK37" s="267"/>
      <c r="WQL37" s="267"/>
      <c r="WQM37" s="267"/>
      <c r="WQN37" s="267"/>
      <c r="WQO37" s="267"/>
      <c r="WQP37" s="267"/>
      <c r="WQQ37" s="267"/>
      <c r="WQR37" s="267"/>
      <c r="WQS37" s="267"/>
      <c r="WQT37" s="267"/>
      <c r="WQU37" s="267"/>
      <c r="WQV37" s="267"/>
      <c r="WQW37" s="267"/>
      <c r="WQX37" s="267"/>
      <c r="WQY37" s="267"/>
      <c r="WQZ37" s="267"/>
      <c r="WRA37" s="267"/>
      <c r="WRB37" s="267"/>
      <c r="WRC37" s="267"/>
      <c r="WRD37" s="267"/>
      <c r="WRE37" s="267"/>
      <c r="WRF37" s="267"/>
      <c r="WRG37" s="267"/>
      <c r="WRH37" s="267"/>
      <c r="WRI37" s="267"/>
      <c r="WRJ37" s="267"/>
      <c r="WRK37" s="267"/>
      <c r="WRL37" s="267"/>
      <c r="WRM37" s="267"/>
      <c r="WRN37" s="267"/>
      <c r="WRO37" s="267"/>
      <c r="WRP37" s="267"/>
      <c r="WRQ37" s="267"/>
      <c r="WRR37" s="267"/>
      <c r="WRS37" s="267"/>
      <c r="WRT37" s="267"/>
      <c r="WRU37" s="267"/>
      <c r="WRV37" s="267"/>
      <c r="WRW37" s="267"/>
      <c r="WRX37" s="267"/>
      <c r="WRY37" s="267"/>
      <c r="WRZ37" s="267"/>
      <c r="WSA37" s="267"/>
      <c r="WSB37" s="267"/>
      <c r="WSC37" s="267"/>
      <c r="WSD37" s="267"/>
      <c r="WSE37" s="267"/>
      <c r="WSF37" s="267"/>
      <c r="WSG37" s="267"/>
      <c r="WSH37" s="267"/>
      <c r="WSI37" s="267"/>
      <c r="WSJ37" s="267"/>
      <c r="WSK37" s="267"/>
      <c r="WSL37" s="267"/>
      <c r="WSM37" s="267"/>
      <c r="WSN37" s="267"/>
      <c r="WSO37" s="267"/>
      <c r="WSP37" s="267"/>
      <c r="WSQ37" s="267"/>
      <c r="WSR37" s="267"/>
      <c r="WSS37" s="267"/>
      <c r="WST37" s="267"/>
      <c r="WSU37" s="267"/>
      <c r="WSV37" s="267"/>
      <c r="WSW37" s="267"/>
      <c r="WSX37" s="267"/>
      <c r="WSY37" s="267"/>
      <c r="WSZ37" s="267"/>
      <c r="WTA37" s="267"/>
      <c r="WTB37" s="267"/>
      <c r="WTC37" s="267"/>
      <c r="WTD37" s="267"/>
      <c r="WTE37" s="267"/>
      <c r="WTF37" s="267"/>
      <c r="WTG37" s="267"/>
      <c r="WTH37" s="267"/>
      <c r="WTI37" s="267"/>
      <c r="WTJ37" s="267"/>
      <c r="WTK37" s="267"/>
      <c r="WTL37" s="267"/>
      <c r="WTM37" s="267"/>
      <c r="WTN37" s="267"/>
      <c r="WTO37" s="267"/>
      <c r="WTP37" s="267"/>
      <c r="WTQ37" s="267"/>
      <c r="WTR37" s="267"/>
      <c r="WTS37" s="267"/>
      <c r="WTT37" s="267"/>
      <c r="WTU37" s="267"/>
      <c r="WTV37" s="267"/>
      <c r="WTW37" s="267"/>
      <c r="WTX37" s="267"/>
      <c r="WTY37" s="267"/>
      <c r="WTZ37" s="267"/>
      <c r="WUA37" s="267"/>
      <c r="WUB37" s="267"/>
      <c r="WUC37" s="267"/>
      <c r="WUD37" s="267"/>
      <c r="WUE37" s="267"/>
      <c r="WUF37" s="267"/>
      <c r="WUG37" s="267"/>
      <c r="WUH37" s="267"/>
      <c r="WUI37" s="267"/>
      <c r="WUJ37" s="267"/>
      <c r="WUK37" s="267"/>
      <c r="WUL37" s="267"/>
      <c r="WUM37" s="267"/>
      <c r="WUN37" s="267"/>
      <c r="WUO37" s="267"/>
      <c r="WUP37" s="267"/>
      <c r="WUQ37" s="267"/>
      <c r="WUR37" s="267"/>
      <c r="WUS37" s="267"/>
      <c r="WUT37" s="267"/>
      <c r="WUU37" s="267"/>
      <c r="WUV37" s="267"/>
      <c r="WUW37" s="267"/>
      <c r="WUX37" s="267"/>
      <c r="WUY37" s="267"/>
      <c r="WUZ37" s="267"/>
      <c r="WVA37" s="267"/>
      <c r="WVB37" s="267"/>
      <c r="WVC37" s="267"/>
      <c r="WVD37" s="267"/>
      <c r="WVE37" s="267"/>
      <c r="WVF37" s="267"/>
      <c r="WVG37" s="267"/>
      <c r="WVH37" s="267"/>
      <c r="WVI37" s="267"/>
      <c r="WVJ37" s="267"/>
      <c r="WVK37" s="267"/>
      <c r="WVL37" s="267"/>
      <c r="WVM37" s="267"/>
      <c r="WVN37" s="267"/>
      <c r="WVO37" s="267"/>
      <c r="WVP37" s="267"/>
      <c r="WVQ37" s="267"/>
      <c r="WVR37" s="267"/>
      <c r="WVS37" s="267"/>
      <c r="WVT37" s="267"/>
      <c r="WVU37" s="267"/>
      <c r="WVV37" s="267"/>
      <c r="WVW37" s="267"/>
      <c r="WVX37" s="267"/>
      <c r="WVY37" s="267"/>
      <c r="WVZ37" s="267"/>
      <c r="WWA37" s="267"/>
      <c r="WWB37" s="267"/>
      <c r="WWC37" s="267"/>
      <c r="WWD37" s="267"/>
      <c r="WWE37" s="267"/>
      <c r="WWF37" s="267"/>
      <c r="WWG37" s="267"/>
      <c r="WWH37" s="267"/>
      <c r="WWI37" s="267"/>
      <c r="WWJ37" s="267"/>
      <c r="WWK37" s="267"/>
      <c r="WWL37" s="267"/>
      <c r="WWM37" s="267"/>
      <c r="WWN37" s="267"/>
      <c r="WWO37" s="267"/>
      <c r="WWP37" s="267"/>
      <c r="WWQ37" s="267"/>
      <c r="WWR37" s="267"/>
      <c r="WWS37" s="267"/>
      <c r="WWT37" s="267"/>
      <c r="WWU37" s="267"/>
      <c r="WWV37" s="267"/>
      <c r="WWW37" s="267"/>
      <c r="WWX37" s="267"/>
      <c r="WWY37" s="267"/>
      <c r="WWZ37" s="267"/>
      <c r="WXA37" s="267"/>
      <c r="WXB37" s="267"/>
      <c r="WXC37" s="267"/>
      <c r="WXD37" s="267"/>
      <c r="WXE37" s="267"/>
      <c r="WXF37" s="267"/>
      <c r="WXG37" s="267"/>
      <c r="WXH37" s="267"/>
      <c r="WXI37" s="267"/>
      <c r="WXJ37" s="267"/>
      <c r="WXK37" s="267"/>
      <c r="WXL37" s="267"/>
      <c r="WXM37" s="267"/>
      <c r="WXN37" s="267"/>
      <c r="WXO37" s="267"/>
      <c r="WXP37" s="267"/>
      <c r="WXQ37" s="267"/>
      <c r="WXR37" s="267"/>
      <c r="WXS37" s="267"/>
      <c r="WXT37" s="267"/>
      <c r="WXU37" s="267"/>
      <c r="WXV37" s="267"/>
      <c r="WXW37" s="267"/>
      <c r="WXX37" s="267"/>
      <c r="WXY37" s="267"/>
      <c r="WXZ37" s="267"/>
      <c r="WYA37" s="267"/>
      <c r="WYB37" s="267"/>
      <c r="WYC37" s="267"/>
      <c r="WYD37" s="267"/>
      <c r="WYE37" s="267"/>
      <c r="WYF37" s="267"/>
      <c r="WYG37" s="267"/>
      <c r="WYH37" s="267"/>
      <c r="WYI37" s="267"/>
      <c r="WYJ37" s="267"/>
      <c r="WYK37" s="267"/>
      <c r="WYL37" s="267"/>
      <c r="WYM37" s="267"/>
      <c r="WYN37" s="267"/>
      <c r="WYO37" s="267"/>
      <c r="WYP37" s="267"/>
      <c r="WYQ37" s="267"/>
      <c r="WYR37" s="267"/>
      <c r="WYS37" s="267"/>
      <c r="WYT37" s="267"/>
      <c r="WYU37" s="267"/>
      <c r="WYV37" s="267"/>
      <c r="WYW37" s="267"/>
      <c r="WYX37" s="267"/>
      <c r="WYY37" s="267"/>
      <c r="WYZ37" s="267"/>
      <c r="WZA37" s="267"/>
      <c r="WZB37" s="267"/>
      <c r="WZC37" s="267"/>
      <c r="WZD37" s="267"/>
      <c r="WZE37" s="267"/>
      <c r="WZF37" s="267"/>
      <c r="WZG37" s="267"/>
      <c r="WZH37" s="267"/>
      <c r="WZI37" s="267"/>
      <c r="WZJ37" s="267"/>
      <c r="WZK37" s="267"/>
      <c r="WZL37" s="267"/>
      <c r="WZM37" s="267"/>
      <c r="WZN37" s="267"/>
      <c r="WZO37" s="267"/>
      <c r="WZP37" s="267"/>
      <c r="WZQ37" s="267"/>
      <c r="WZR37" s="267"/>
      <c r="WZS37" s="267"/>
      <c r="WZT37" s="267"/>
      <c r="WZU37" s="267"/>
      <c r="WZV37" s="267"/>
      <c r="WZW37" s="267"/>
      <c r="WZX37" s="267"/>
      <c r="WZY37" s="267"/>
      <c r="WZZ37" s="267"/>
      <c r="XAA37" s="267"/>
      <c r="XAB37" s="267"/>
      <c r="XAC37" s="267"/>
      <c r="XAD37" s="267"/>
      <c r="XAE37" s="267"/>
      <c r="XAF37" s="267"/>
      <c r="XAG37" s="267"/>
      <c r="XAH37" s="267"/>
      <c r="XAI37" s="267"/>
      <c r="XAJ37" s="267"/>
      <c r="XAK37" s="267"/>
      <c r="XAL37" s="267"/>
      <c r="XAM37" s="267"/>
      <c r="XAN37" s="267"/>
      <c r="XAO37" s="267"/>
      <c r="XAP37" s="267"/>
      <c r="XAQ37" s="267"/>
      <c r="XAR37" s="267"/>
      <c r="XAS37" s="267"/>
      <c r="XAT37" s="267"/>
      <c r="XAU37" s="267"/>
      <c r="XAV37" s="267"/>
      <c r="XAW37" s="267"/>
      <c r="XAX37" s="267"/>
      <c r="XAY37" s="267"/>
      <c r="XAZ37" s="267"/>
      <c r="XBA37" s="267"/>
      <c r="XBB37" s="267"/>
      <c r="XBC37" s="267"/>
      <c r="XBD37" s="267"/>
      <c r="XBE37" s="267"/>
      <c r="XBF37" s="267"/>
      <c r="XBG37" s="267"/>
      <c r="XBH37" s="267"/>
      <c r="XBI37" s="267"/>
      <c r="XBJ37" s="267"/>
      <c r="XBK37" s="267"/>
      <c r="XBL37" s="267"/>
      <c r="XBM37" s="267"/>
      <c r="XBN37" s="267"/>
      <c r="XBO37" s="267"/>
      <c r="XBP37" s="267"/>
      <c r="XBQ37" s="267"/>
      <c r="XBR37" s="267"/>
      <c r="XBS37" s="267"/>
      <c r="XBT37" s="267"/>
      <c r="XBU37" s="267"/>
      <c r="XBV37" s="267"/>
      <c r="XBW37" s="267"/>
      <c r="XBX37" s="267"/>
      <c r="XBY37" s="267"/>
      <c r="XBZ37" s="267"/>
      <c r="XCA37" s="267"/>
      <c r="XCB37" s="267"/>
      <c r="XCC37" s="267"/>
      <c r="XCD37" s="267"/>
      <c r="XCE37" s="267"/>
      <c r="XCF37" s="267"/>
      <c r="XCG37" s="267"/>
      <c r="XCH37" s="267"/>
      <c r="XCI37" s="267"/>
      <c r="XCJ37" s="267"/>
      <c r="XCK37" s="267"/>
      <c r="XCL37" s="267"/>
      <c r="XCM37" s="267"/>
      <c r="XCN37" s="267"/>
      <c r="XCO37" s="267"/>
      <c r="XCP37" s="267"/>
      <c r="XCQ37" s="267"/>
      <c r="XCR37" s="267"/>
      <c r="XCS37" s="267"/>
      <c r="XCT37" s="267"/>
      <c r="XCU37" s="267"/>
      <c r="XCV37" s="267"/>
      <c r="XCW37" s="267"/>
      <c r="XCX37" s="267"/>
      <c r="XCY37" s="267"/>
      <c r="XCZ37" s="267"/>
      <c r="XDA37" s="267"/>
      <c r="XDB37" s="267"/>
      <c r="XDC37" s="267"/>
      <c r="XDD37" s="267"/>
      <c r="XDE37" s="267"/>
      <c r="XDF37" s="267"/>
      <c r="XDG37" s="267"/>
      <c r="XDH37" s="267"/>
      <c r="XDI37" s="267"/>
      <c r="XDJ37" s="267"/>
      <c r="XDK37" s="267"/>
      <c r="XDL37" s="267"/>
      <c r="XDM37" s="267"/>
      <c r="XDN37" s="267"/>
      <c r="XDO37" s="267"/>
      <c r="XDP37" s="267"/>
      <c r="XDQ37" s="267"/>
      <c r="XDR37" s="267"/>
      <c r="XDS37" s="267"/>
      <c r="XDT37" s="267"/>
      <c r="XDU37" s="267"/>
      <c r="XDV37" s="267"/>
      <c r="XDW37" s="267"/>
      <c r="XDX37" s="267"/>
      <c r="XDY37" s="267"/>
      <c r="XDZ37" s="267"/>
      <c r="XEA37" s="267"/>
      <c r="XEB37" s="267"/>
      <c r="XEC37" s="267"/>
      <c r="XED37" s="267"/>
      <c r="XEE37" s="267"/>
      <c r="XEF37" s="267"/>
      <c r="XEG37" s="267"/>
      <c r="XEH37" s="267"/>
      <c r="XEI37" s="267"/>
      <c r="XEJ37" s="267"/>
      <c r="XEK37" s="267"/>
      <c r="XEL37" s="267"/>
      <c r="XEM37" s="267"/>
      <c r="XEN37" s="267"/>
      <c r="XEO37" s="267"/>
      <c r="XEP37" s="267"/>
      <c r="XEQ37" s="267"/>
      <c r="XER37" s="267"/>
      <c r="XES37" s="267"/>
      <c r="XET37" s="267"/>
      <c r="XEU37" s="267"/>
      <c r="XEV37" s="267"/>
      <c r="XEW37" s="267"/>
      <c r="XEX37" s="267"/>
      <c r="XEY37" s="267"/>
      <c r="XEZ37" s="267"/>
      <c r="XFA37" s="267"/>
      <c r="XFB37" s="267"/>
      <c r="XFC37" s="267"/>
      <c r="XFD37" s="267"/>
    </row>
    <row r="38" spans="1:16384" ht="62.5" customHeight="1">
      <c r="A38" s="267"/>
      <c r="B38" s="267"/>
      <c r="C38" s="267"/>
      <c r="D38" s="267"/>
      <c r="E38" s="267"/>
      <c r="F38" s="267"/>
      <c r="G38" s="267"/>
      <c r="H38" s="267"/>
      <c r="I38" s="267"/>
      <c r="J38" s="267"/>
      <c r="K38" s="267"/>
      <c r="L38" s="267"/>
      <c r="M38" s="267"/>
      <c r="N38" s="267"/>
      <c r="O38" s="267"/>
      <c r="P38" s="267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7"/>
      <c r="AH38" s="267"/>
      <c r="AI38" s="267"/>
      <c r="AJ38" s="267"/>
      <c r="AK38" s="267"/>
      <c r="AL38" s="267"/>
      <c r="AM38" s="267"/>
      <c r="AN38" s="267"/>
      <c r="AO38" s="267"/>
      <c r="AP38" s="267"/>
      <c r="AQ38" s="267"/>
      <c r="AR38" s="267"/>
      <c r="AS38" s="267"/>
      <c r="AT38" s="267"/>
      <c r="AU38" s="267"/>
      <c r="AV38" s="267"/>
      <c r="AW38" s="267"/>
      <c r="AX38" s="267"/>
      <c r="AY38" s="267"/>
      <c r="AZ38" s="267"/>
      <c r="BA38" s="267"/>
      <c r="BB38" s="267"/>
      <c r="BC38" s="267"/>
      <c r="BD38" s="267"/>
      <c r="BE38" s="267"/>
      <c r="BF38" s="267"/>
      <c r="BG38" s="267"/>
      <c r="BH38" s="267"/>
      <c r="BI38" s="267"/>
      <c r="BJ38" s="267"/>
      <c r="BK38" s="267"/>
      <c r="BL38" s="267"/>
      <c r="BM38" s="267"/>
      <c r="BN38" s="267"/>
      <c r="BO38" s="267"/>
      <c r="BP38" s="267"/>
      <c r="BQ38" s="267"/>
      <c r="BR38" s="267"/>
      <c r="BS38" s="267"/>
      <c r="BT38" s="267"/>
      <c r="BU38" s="267"/>
      <c r="BV38" s="267"/>
      <c r="BW38" s="267"/>
      <c r="BX38" s="267"/>
      <c r="BY38" s="267"/>
      <c r="BZ38" s="267"/>
      <c r="CA38" s="267"/>
      <c r="CB38" s="267"/>
      <c r="CC38" s="267"/>
      <c r="CD38" s="267"/>
      <c r="CE38" s="267"/>
      <c r="CF38" s="267"/>
      <c r="CG38" s="267"/>
      <c r="CH38" s="267"/>
      <c r="CI38" s="267"/>
      <c r="CJ38" s="267"/>
      <c r="CK38" s="267"/>
      <c r="CL38" s="267"/>
      <c r="CM38" s="267"/>
      <c r="CN38" s="267"/>
      <c r="CO38" s="267"/>
      <c r="CP38" s="267"/>
      <c r="CQ38" s="267"/>
      <c r="CR38" s="267"/>
      <c r="CS38" s="267"/>
      <c r="CT38" s="267"/>
      <c r="CU38" s="267"/>
      <c r="CV38" s="267"/>
      <c r="CW38" s="267"/>
      <c r="CX38" s="267"/>
      <c r="CY38" s="267"/>
      <c r="CZ38" s="267"/>
      <c r="DA38" s="267"/>
      <c r="DB38" s="267"/>
      <c r="DC38" s="267"/>
      <c r="DD38" s="267"/>
      <c r="DE38" s="267"/>
      <c r="DF38" s="267"/>
      <c r="DG38" s="267"/>
      <c r="DH38" s="267"/>
      <c r="DI38" s="267"/>
      <c r="DJ38" s="267"/>
      <c r="DK38" s="267"/>
      <c r="DL38" s="267"/>
      <c r="DM38" s="267"/>
      <c r="DN38" s="267"/>
      <c r="DO38" s="267"/>
      <c r="DP38" s="267"/>
      <c r="DQ38" s="267"/>
      <c r="DR38" s="267"/>
      <c r="DS38" s="267"/>
      <c r="DT38" s="267"/>
      <c r="DU38" s="267"/>
      <c r="DV38" s="267"/>
      <c r="DW38" s="267"/>
      <c r="DX38" s="267"/>
      <c r="DY38" s="267"/>
      <c r="DZ38" s="267"/>
      <c r="EA38" s="267"/>
      <c r="EB38" s="267"/>
      <c r="EC38" s="267"/>
      <c r="ED38" s="267"/>
      <c r="EE38" s="267"/>
      <c r="EF38" s="267"/>
      <c r="EG38" s="267"/>
      <c r="EH38" s="267"/>
      <c r="EI38" s="267"/>
      <c r="EJ38" s="267"/>
      <c r="EK38" s="267"/>
      <c r="EL38" s="267"/>
      <c r="EM38" s="267"/>
      <c r="EN38" s="267"/>
      <c r="EO38" s="267"/>
      <c r="EP38" s="267"/>
      <c r="EQ38" s="267"/>
      <c r="ER38" s="267"/>
      <c r="ES38" s="267"/>
      <c r="ET38" s="267"/>
      <c r="EU38" s="267"/>
      <c r="EV38" s="267"/>
      <c r="EW38" s="267"/>
      <c r="EX38" s="267"/>
      <c r="EY38" s="267"/>
      <c r="EZ38" s="267"/>
      <c r="FA38" s="267"/>
      <c r="FB38" s="267"/>
      <c r="FC38" s="267"/>
      <c r="FD38" s="267"/>
      <c r="FE38" s="267"/>
      <c r="FF38" s="267"/>
      <c r="FG38" s="267"/>
      <c r="FH38" s="267"/>
      <c r="FI38" s="267"/>
      <c r="FJ38" s="267"/>
      <c r="FK38" s="267"/>
      <c r="FL38" s="267"/>
      <c r="FM38" s="267"/>
      <c r="FN38" s="267"/>
      <c r="FO38" s="267"/>
      <c r="FP38" s="267"/>
      <c r="FQ38" s="267"/>
      <c r="FR38" s="267"/>
      <c r="FS38" s="267"/>
      <c r="FT38" s="267"/>
      <c r="FU38" s="267"/>
      <c r="FV38" s="267"/>
      <c r="FW38" s="267"/>
      <c r="FX38" s="267"/>
      <c r="FY38" s="267"/>
      <c r="FZ38" s="267"/>
      <c r="GA38" s="267"/>
      <c r="GB38" s="267"/>
      <c r="GC38" s="267"/>
      <c r="GD38" s="267"/>
      <c r="GE38" s="267"/>
      <c r="GF38" s="267"/>
      <c r="GG38" s="267"/>
      <c r="GH38" s="267"/>
      <c r="GI38" s="267"/>
      <c r="GJ38" s="267"/>
      <c r="GK38" s="267"/>
      <c r="GL38" s="267"/>
      <c r="GM38" s="267"/>
      <c r="GN38" s="267"/>
      <c r="GO38" s="267"/>
      <c r="GP38" s="267"/>
      <c r="GQ38" s="267"/>
      <c r="GR38" s="267"/>
      <c r="GS38" s="267"/>
      <c r="GT38" s="267"/>
      <c r="GU38" s="267"/>
      <c r="GV38" s="267"/>
      <c r="GW38" s="267"/>
      <c r="GX38" s="267"/>
      <c r="GY38" s="267"/>
      <c r="GZ38" s="267"/>
      <c r="HA38" s="267"/>
      <c r="HB38" s="267"/>
      <c r="HC38" s="267"/>
      <c r="HD38" s="267"/>
      <c r="HE38" s="267"/>
      <c r="HF38" s="267"/>
      <c r="HG38" s="267"/>
      <c r="HH38" s="267"/>
      <c r="HI38" s="267"/>
      <c r="HJ38" s="267"/>
      <c r="HK38" s="267"/>
      <c r="HL38" s="267"/>
      <c r="HM38" s="267"/>
      <c r="HN38" s="267"/>
      <c r="HO38" s="267"/>
      <c r="HP38" s="267"/>
      <c r="HQ38" s="267"/>
      <c r="HR38" s="267"/>
      <c r="HS38" s="267"/>
      <c r="HT38" s="267"/>
      <c r="HU38" s="267"/>
      <c r="HV38" s="267"/>
      <c r="HW38" s="267"/>
      <c r="HX38" s="267"/>
      <c r="HY38" s="267"/>
      <c r="HZ38" s="267"/>
      <c r="IA38" s="267"/>
      <c r="IB38" s="267"/>
      <c r="IC38" s="267"/>
      <c r="ID38" s="267"/>
      <c r="IE38" s="267"/>
      <c r="IF38" s="267"/>
      <c r="IG38" s="267"/>
      <c r="IH38" s="267"/>
      <c r="II38" s="267"/>
      <c r="IJ38" s="267"/>
      <c r="IK38" s="267"/>
      <c r="IL38" s="267"/>
      <c r="IM38" s="267"/>
      <c r="IN38" s="267"/>
      <c r="IO38" s="267"/>
      <c r="IP38" s="267"/>
      <c r="IQ38" s="267"/>
      <c r="IR38" s="267"/>
      <c r="IS38" s="267"/>
      <c r="IT38" s="267"/>
      <c r="IU38" s="267"/>
      <c r="IV38" s="267"/>
      <c r="IW38" s="267"/>
      <c r="IX38" s="267"/>
      <c r="IY38" s="267"/>
      <c r="IZ38" s="267"/>
      <c r="JA38" s="267"/>
      <c r="JB38" s="267"/>
      <c r="JC38" s="267"/>
      <c r="JD38" s="267"/>
      <c r="JE38" s="267"/>
      <c r="JF38" s="267"/>
      <c r="JG38" s="267"/>
      <c r="JH38" s="267"/>
      <c r="JI38" s="267"/>
      <c r="JJ38" s="267"/>
      <c r="JK38" s="267"/>
      <c r="JL38" s="267"/>
      <c r="JM38" s="267"/>
      <c r="JN38" s="267"/>
      <c r="JO38" s="267"/>
      <c r="JP38" s="267"/>
      <c r="JQ38" s="267"/>
      <c r="JR38" s="267"/>
      <c r="JS38" s="267"/>
      <c r="JT38" s="267"/>
      <c r="JU38" s="267"/>
      <c r="JV38" s="267"/>
      <c r="JW38" s="267"/>
      <c r="JX38" s="267"/>
      <c r="JY38" s="267"/>
      <c r="JZ38" s="267"/>
      <c r="KA38" s="267"/>
      <c r="KB38" s="267"/>
      <c r="KC38" s="267"/>
      <c r="KD38" s="267"/>
      <c r="KE38" s="267"/>
      <c r="KF38" s="267"/>
      <c r="KG38" s="267"/>
      <c r="KH38" s="267"/>
      <c r="KI38" s="267"/>
      <c r="KJ38" s="267"/>
      <c r="KK38" s="267"/>
      <c r="KL38" s="267"/>
      <c r="KM38" s="267"/>
      <c r="KN38" s="267"/>
      <c r="KO38" s="267"/>
      <c r="KP38" s="267"/>
      <c r="KQ38" s="267"/>
      <c r="KR38" s="267"/>
      <c r="KS38" s="267"/>
      <c r="KT38" s="267"/>
      <c r="KU38" s="267"/>
      <c r="KV38" s="267"/>
      <c r="KW38" s="267"/>
      <c r="KX38" s="267"/>
      <c r="KY38" s="267"/>
      <c r="KZ38" s="267"/>
      <c r="LA38" s="267"/>
      <c r="LB38" s="267"/>
      <c r="LC38" s="267"/>
      <c r="LD38" s="267"/>
      <c r="LE38" s="267"/>
      <c r="LF38" s="267"/>
      <c r="LG38" s="267"/>
      <c r="LH38" s="267"/>
      <c r="LI38" s="267"/>
      <c r="LJ38" s="267"/>
      <c r="LK38" s="267"/>
      <c r="LL38" s="267"/>
      <c r="LM38" s="267"/>
      <c r="LN38" s="267"/>
      <c r="LO38" s="267"/>
      <c r="LP38" s="267"/>
      <c r="LQ38" s="267"/>
      <c r="LR38" s="267"/>
      <c r="LS38" s="267"/>
      <c r="LT38" s="267"/>
      <c r="LU38" s="267"/>
      <c r="LV38" s="267"/>
      <c r="LW38" s="267"/>
      <c r="LX38" s="267"/>
      <c r="LY38" s="267"/>
      <c r="LZ38" s="267"/>
      <c r="MA38" s="267"/>
      <c r="MB38" s="267"/>
      <c r="MC38" s="267"/>
      <c r="MD38" s="267"/>
      <c r="ME38" s="267"/>
      <c r="MF38" s="267"/>
      <c r="MG38" s="267"/>
      <c r="MH38" s="267"/>
      <c r="MI38" s="267"/>
      <c r="MJ38" s="267"/>
      <c r="MK38" s="267"/>
      <c r="ML38" s="267"/>
      <c r="MM38" s="267"/>
      <c r="MN38" s="267"/>
      <c r="MO38" s="267"/>
      <c r="MP38" s="267"/>
      <c r="MQ38" s="267"/>
      <c r="MR38" s="267"/>
      <c r="MS38" s="267"/>
      <c r="MT38" s="267"/>
      <c r="MU38" s="267"/>
      <c r="MV38" s="267"/>
      <c r="MW38" s="267"/>
      <c r="MX38" s="267"/>
      <c r="MY38" s="267"/>
      <c r="MZ38" s="267"/>
      <c r="NA38" s="267"/>
      <c r="NB38" s="267"/>
      <c r="NC38" s="267"/>
      <c r="ND38" s="267"/>
      <c r="NE38" s="267"/>
      <c r="NF38" s="267"/>
      <c r="NG38" s="267"/>
      <c r="NH38" s="267"/>
      <c r="NI38" s="267"/>
      <c r="NJ38" s="267"/>
      <c r="NK38" s="267"/>
      <c r="NL38" s="267"/>
      <c r="NM38" s="267"/>
      <c r="NN38" s="267"/>
      <c r="NO38" s="267"/>
      <c r="NP38" s="267"/>
      <c r="NQ38" s="267"/>
      <c r="NR38" s="267"/>
      <c r="NS38" s="267"/>
      <c r="NT38" s="267"/>
      <c r="NU38" s="267"/>
      <c r="NV38" s="267"/>
      <c r="NW38" s="267"/>
      <c r="NX38" s="267"/>
      <c r="NY38" s="267"/>
      <c r="NZ38" s="267"/>
      <c r="OA38" s="267"/>
      <c r="OB38" s="267"/>
      <c r="OC38" s="267"/>
      <c r="OD38" s="267"/>
      <c r="OE38" s="267"/>
      <c r="OF38" s="267"/>
      <c r="OG38" s="267"/>
      <c r="OH38" s="267"/>
      <c r="OI38" s="267"/>
      <c r="OJ38" s="267"/>
      <c r="OK38" s="267"/>
      <c r="OL38" s="267"/>
      <c r="OM38" s="267"/>
      <c r="ON38" s="267"/>
      <c r="OO38" s="267"/>
      <c r="OP38" s="267"/>
      <c r="OQ38" s="267"/>
      <c r="OR38" s="267"/>
      <c r="OS38" s="267"/>
      <c r="OT38" s="267"/>
      <c r="OU38" s="267"/>
      <c r="OV38" s="267"/>
      <c r="OW38" s="267"/>
      <c r="OX38" s="267"/>
      <c r="OY38" s="267"/>
      <c r="OZ38" s="267"/>
      <c r="PA38" s="267"/>
      <c r="PB38" s="267"/>
      <c r="PC38" s="267"/>
      <c r="PD38" s="267"/>
      <c r="PE38" s="267"/>
      <c r="PF38" s="267"/>
      <c r="PG38" s="267"/>
      <c r="PH38" s="267"/>
      <c r="PI38" s="267"/>
      <c r="PJ38" s="267"/>
      <c r="PK38" s="267"/>
      <c r="PL38" s="267"/>
      <c r="PM38" s="267"/>
      <c r="PN38" s="267"/>
      <c r="PO38" s="267"/>
      <c r="PP38" s="267"/>
      <c r="PQ38" s="267"/>
      <c r="PR38" s="267"/>
      <c r="PS38" s="267"/>
      <c r="PT38" s="267"/>
      <c r="PU38" s="267"/>
      <c r="PV38" s="267"/>
      <c r="PW38" s="267"/>
      <c r="PX38" s="267"/>
      <c r="PY38" s="267"/>
      <c r="PZ38" s="267"/>
      <c r="QA38" s="267"/>
      <c r="QB38" s="267"/>
      <c r="QC38" s="267"/>
      <c r="QD38" s="267"/>
      <c r="QE38" s="267"/>
      <c r="QF38" s="267"/>
      <c r="QG38" s="267"/>
      <c r="QH38" s="267"/>
      <c r="QI38" s="267"/>
      <c r="QJ38" s="267"/>
      <c r="QK38" s="267"/>
      <c r="QL38" s="267"/>
      <c r="QM38" s="267"/>
      <c r="QN38" s="267"/>
      <c r="QO38" s="267"/>
      <c r="QP38" s="267"/>
      <c r="QQ38" s="267"/>
      <c r="QR38" s="267"/>
      <c r="QS38" s="267"/>
      <c r="QT38" s="267"/>
      <c r="QU38" s="267"/>
      <c r="QV38" s="267"/>
      <c r="QW38" s="267"/>
      <c r="QX38" s="267"/>
      <c r="QY38" s="267"/>
      <c r="QZ38" s="267"/>
      <c r="RA38" s="267"/>
      <c r="RB38" s="267"/>
      <c r="RC38" s="267"/>
      <c r="RD38" s="267"/>
      <c r="RE38" s="267"/>
      <c r="RF38" s="267"/>
      <c r="RG38" s="267"/>
      <c r="RH38" s="267"/>
      <c r="RI38" s="267"/>
      <c r="RJ38" s="267"/>
      <c r="RK38" s="267"/>
      <c r="RL38" s="267"/>
      <c r="RM38" s="267"/>
      <c r="RN38" s="267"/>
      <c r="RO38" s="267"/>
      <c r="RP38" s="267"/>
      <c r="RQ38" s="267"/>
      <c r="RR38" s="267"/>
      <c r="RS38" s="267"/>
      <c r="RT38" s="267"/>
      <c r="RU38" s="267"/>
      <c r="RV38" s="267"/>
      <c r="RW38" s="267"/>
      <c r="RX38" s="267"/>
      <c r="RY38" s="267"/>
      <c r="RZ38" s="267"/>
      <c r="SA38" s="267"/>
      <c r="SB38" s="267"/>
      <c r="SC38" s="267"/>
      <c r="SD38" s="267"/>
      <c r="SE38" s="267"/>
      <c r="SF38" s="267"/>
      <c r="SG38" s="267"/>
      <c r="SH38" s="267"/>
      <c r="SI38" s="267"/>
      <c r="SJ38" s="267"/>
      <c r="SK38" s="267"/>
      <c r="SL38" s="267"/>
      <c r="SM38" s="267"/>
      <c r="SN38" s="267"/>
      <c r="SO38" s="267"/>
      <c r="SP38" s="267"/>
      <c r="SQ38" s="267"/>
      <c r="SR38" s="267"/>
      <c r="SS38" s="267"/>
      <c r="ST38" s="267"/>
      <c r="SU38" s="267"/>
      <c r="SV38" s="267"/>
      <c r="SW38" s="267"/>
      <c r="SX38" s="267"/>
      <c r="SY38" s="267"/>
      <c r="SZ38" s="267"/>
      <c r="TA38" s="267"/>
      <c r="TB38" s="267"/>
      <c r="TC38" s="267"/>
      <c r="TD38" s="267"/>
      <c r="TE38" s="267"/>
      <c r="TF38" s="267"/>
      <c r="TG38" s="267"/>
      <c r="TH38" s="267"/>
      <c r="TI38" s="267"/>
      <c r="TJ38" s="267"/>
      <c r="TK38" s="267"/>
      <c r="TL38" s="267"/>
      <c r="TM38" s="267"/>
      <c r="TN38" s="267"/>
      <c r="TO38" s="267"/>
      <c r="TP38" s="267"/>
      <c r="TQ38" s="267"/>
      <c r="TR38" s="267"/>
      <c r="TS38" s="267"/>
      <c r="TT38" s="267"/>
      <c r="TU38" s="267"/>
      <c r="TV38" s="267"/>
      <c r="TW38" s="267"/>
      <c r="TX38" s="267"/>
      <c r="TY38" s="267"/>
      <c r="TZ38" s="267"/>
      <c r="UA38" s="267"/>
      <c r="UB38" s="267"/>
      <c r="UC38" s="267"/>
      <c r="UD38" s="267"/>
      <c r="UE38" s="267"/>
      <c r="UF38" s="267"/>
      <c r="UG38" s="267"/>
      <c r="UH38" s="267"/>
      <c r="UI38" s="267"/>
      <c r="UJ38" s="267"/>
      <c r="UK38" s="267"/>
      <c r="UL38" s="267"/>
      <c r="UM38" s="267"/>
      <c r="UN38" s="267"/>
      <c r="UO38" s="267"/>
      <c r="UP38" s="267"/>
      <c r="UQ38" s="267"/>
      <c r="UR38" s="267"/>
      <c r="US38" s="267"/>
      <c r="UT38" s="267"/>
      <c r="UU38" s="267"/>
      <c r="UV38" s="267"/>
      <c r="UW38" s="267"/>
      <c r="UX38" s="267"/>
      <c r="UY38" s="267"/>
      <c r="UZ38" s="267"/>
      <c r="VA38" s="267"/>
      <c r="VB38" s="267"/>
      <c r="VC38" s="267"/>
      <c r="VD38" s="267"/>
      <c r="VE38" s="267"/>
      <c r="VF38" s="267"/>
      <c r="VG38" s="267"/>
      <c r="VH38" s="267"/>
      <c r="VI38" s="267"/>
      <c r="VJ38" s="267"/>
      <c r="VK38" s="267"/>
      <c r="VL38" s="267"/>
      <c r="VM38" s="267"/>
      <c r="VN38" s="267"/>
      <c r="VO38" s="267"/>
      <c r="VP38" s="267"/>
      <c r="VQ38" s="267"/>
      <c r="VR38" s="267"/>
      <c r="VS38" s="267"/>
      <c r="VT38" s="267"/>
      <c r="VU38" s="267"/>
      <c r="VV38" s="267"/>
      <c r="VW38" s="267"/>
      <c r="VX38" s="267"/>
      <c r="VY38" s="267"/>
      <c r="VZ38" s="267"/>
      <c r="WA38" s="267"/>
      <c r="WB38" s="267"/>
      <c r="WC38" s="267"/>
      <c r="WD38" s="267"/>
      <c r="WE38" s="267"/>
      <c r="WF38" s="267"/>
      <c r="WG38" s="267"/>
      <c r="WH38" s="267"/>
      <c r="WI38" s="267"/>
      <c r="WJ38" s="267"/>
      <c r="WK38" s="267"/>
      <c r="WL38" s="267"/>
      <c r="WM38" s="267"/>
      <c r="WN38" s="267"/>
      <c r="WO38" s="267"/>
      <c r="WP38" s="267"/>
      <c r="WQ38" s="267"/>
      <c r="WR38" s="267"/>
      <c r="WS38" s="267"/>
      <c r="WT38" s="267"/>
      <c r="WU38" s="267"/>
      <c r="WV38" s="267"/>
      <c r="WW38" s="267"/>
      <c r="WX38" s="267"/>
      <c r="WY38" s="267"/>
      <c r="WZ38" s="267"/>
      <c r="XA38" s="267"/>
      <c r="XB38" s="267"/>
      <c r="XC38" s="267"/>
      <c r="XD38" s="267"/>
      <c r="XE38" s="267"/>
      <c r="XF38" s="267"/>
      <c r="XG38" s="267"/>
      <c r="XH38" s="267"/>
      <c r="XI38" s="267"/>
      <c r="XJ38" s="267"/>
      <c r="XK38" s="267"/>
      <c r="XL38" s="267"/>
      <c r="XM38" s="267"/>
      <c r="XN38" s="267"/>
      <c r="XO38" s="267"/>
      <c r="XP38" s="267"/>
      <c r="XQ38" s="267"/>
      <c r="XR38" s="267"/>
      <c r="XS38" s="267"/>
      <c r="XT38" s="267"/>
      <c r="XU38" s="267"/>
      <c r="XV38" s="267"/>
      <c r="XW38" s="267"/>
      <c r="XX38" s="267"/>
      <c r="XY38" s="267"/>
      <c r="XZ38" s="267"/>
      <c r="YA38" s="267"/>
      <c r="YB38" s="267"/>
      <c r="YC38" s="267"/>
      <c r="YD38" s="267"/>
      <c r="YE38" s="267"/>
      <c r="YF38" s="267"/>
      <c r="YG38" s="267"/>
      <c r="YH38" s="267"/>
      <c r="YI38" s="267"/>
      <c r="YJ38" s="267"/>
      <c r="YK38" s="267"/>
      <c r="YL38" s="267"/>
      <c r="YM38" s="267"/>
      <c r="YN38" s="267"/>
      <c r="YO38" s="267"/>
      <c r="YP38" s="267"/>
      <c r="YQ38" s="267"/>
      <c r="YR38" s="267"/>
      <c r="YS38" s="267"/>
      <c r="YT38" s="267"/>
      <c r="YU38" s="267"/>
      <c r="YV38" s="267"/>
      <c r="YW38" s="267"/>
      <c r="YX38" s="267"/>
      <c r="YY38" s="267"/>
      <c r="YZ38" s="267"/>
      <c r="ZA38" s="267"/>
      <c r="ZB38" s="267"/>
      <c r="ZC38" s="267"/>
      <c r="ZD38" s="267"/>
      <c r="ZE38" s="267"/>
      <c r="ZF38" s="267"/>
      <c r="ZG38" s="267"/>
      <c r="ZH38" s="267"/>
      <c r="ZI38" s="267"/>
      <c r="ZJ38" s="267"/>
      <c r="ZK38" s="267"/>
      <c r="ZL38" s="267"/>
      <c r="ZM38" s="267"/>
      <c r="ZN38" s="267"/>
      <c r="ZO38" s="267"/>
      <c r="ZP38" s="267"/>
      <c r="ZQ38" s="267"/>
      <c r="ZR38" s="267"/>
      <c r="ZS38" s="267"/>
      <c r="ZT38" s="267"/>
      <c r="ZU38" s="267"/>
      <c r="ZV38" s="267"/>
      <c r="ZW38" s="267"/>
      <c r="ZX38" s="267"/>
      <c r="ZY38" s="267"/>
      <c r="ZZ38" s="267"/>
      <c r="AAA38" s="267"/>
      <c r="AAB38" s="267"/>
      <c r="AAC38" s="267"/>
      <c r="AAD38" s="267"/>
      <c r="AAE38" s="267"/>
      <c r="AAF38" s="267"/>
      <c r="AAG38" s="267"/>
      <c r="AAH38" s="267"/>
      <c r="AAI38" s="267"/>
      <c r="AAJ38" s="267"/>
      <c r="AAK38" s="267"/>
      <c r="AAL38" s="267"/>
      <c r="AAM38" s="267"/>
      <c r="AAN38" s="267"/>
      <c r="AAO38" s="267"/>
      <c r="AAP38" s="267"/>
      <c r="AAQ38" s="267"/>
      <c r="AAR38" s="267"/>
      <c r="AAS38" s="267"/>
      <c r="AAT38" s="267"/>
      <c r="AAU38" s="267"/>
      <c r="AAV38" s="267"/>
      <c r="AAW38" s="267"/>
      <c r="AAX38" s="267"/>
      <c r="AAY38" s="267"/>
      <c r="AAZ38" s="267"/>
      <c r="ABA38" s="267"/>
      <c r="ABB38" s="267"/>
      <c r="ABC38" s="267"/>
      <c r="ABD38" s="267"/>
      <c r="ABE38" s="267"/>
      <c r="ABF38" s="267"/>
      <c r="ABG38" s="267"/>
      <c r="ABH38" s="267"/>
      <c r="ABI38" s="267"/>
      <c r="ABJ38" s="267"/>
      <c r="ABK38" s="267"/>
      <c r="ABL38" s="267"/>
      <c r="ABM38" s="267"/>
      <c r="ABN38" s="267"/>
      <c r="ABO38" s="267"/>
      <c r="ABP38" s="267"/>
      <c r="ABQ38" s="267"/>
      <c r="ABR38" s="267"/>
      <c r="ABS38" s="267"/>
      <c r="ABT38" s="267"/>
      <c r="ABU38" s="267"/>
      <c r="ABV38" s="267"/>
      <c r="ABW38" s="267"/>
      <c r="ABX38" s="267"/>
      <c r="ABY38" s="267"/>
      <c r="ABZ38" s="267"/>
      <c r="ACA38" s="267"/>
      <c r="ACB38" s="267"/>
      <c r="ACC38" s="267"/>
      <c r="ACD38" s="267"/>
      <c r="ACE38" s="267"/>
      <c r="ACF38" s="267"/>
      <c r="ACG38" s="267"/>
      <c r="ACH38" s="267"/>
      <c r="ACI38" s="267"/>
      <c r="ACJ38" s="267"/>
      <c r="ACK38" s="267"/>
      <c r="ACL38" s="267"/>
      <c r="ACM38" s="267"/>
      <c r="ACN38" s="267"/>
      <c r="ACO38" s="267"/>
      <c r="ACP38" s="267"/>
      <c r="ACQ38" s="267"/>
      <c r="ACR38" s="267"/>
      <c r="ACS38" s="267"/>
      <c r="ACT38" s="267"/>
      <c r="ACU38" s="267"/>
      <c r="ACV38" s="267"/>
      <c r="ACW38" s="267"/>
      <c r="ACX38" s="267"/>
      <c r="ACY38" s="267"/>
      <c r="ACZ38" s="267"/>
      <c r="ADA38" s="267"/>
      <c r="ADB38" s="267"/>
      <c r="ADC38" s="267"/>
      <c r="ADD38" s="267"/>
      <c r="ADE38" s="267"/>
      <c r="ADF38" s="267"/>
      <c r="ADG38" s="267"/>
      <c r="ADH38" s="267"/>
      <c r="ADI38" s="267"/>
      <c r="ADJ38" s="267"/>
      <c r="ADK38" s="267"/>
      <c r="ADL38" s="267"/>
      <c r="ADM38" s="267"/>
      <c r="ADN38" s="267"/>
      <c r="ADO38" s="267"/>
      <c r="ADP38" s="267"/>
      <c r="ADQ38" s="267"/>
      <c r="ADR38" s="267"/>
      <c r="ADS38" s="267"/>
      <c r="ADT38" s="267"/>
      <c r="ADU38" s="267"/>
      <c r="ADV38" s="267"/>
      <c r="ADW38" s="267"/>
      <c r="ADX38" s="267"/>
      <c r="ADY38" s="267"/>
      <c r="ADZ38" s="267"/>
      <c r="AEA38" s="267"/>
      <c r="AEB38" s="267"/>
      <c r="AEC38" s="267"/>
      <c r="AED38" s="267"/>
      <c r="AEE38" s="267"/>
      <c r="AEF38" s="267"/>
      <c r="AEG38" s="267"/>
      <c r="AEH38" s="267"/>
      <c r="AEI38" s="267"/>
      <c r="AEJ38" s="267"/>
      <c r="AEK38" s="267"/>
      <c r="AEL38" s="267"/>
      <c r="AEM38" s="267"/>
      <c r="AEN38" s="267"/>
      <c r="AEO38" s="267"/>
      <c r="AEP38" s="267"/>
      <c r="AEQ38" s="267"/>
      <c r="AER38" s="267"/>
      <c r="AES38" s="267"/>
      <c r="AET38" s="267"/>
      <c r="AEU38" s="267"/>
      <c r="AEV38" s="267"/>
      <c r="AEW38" s="267"/>
      <c r="AEX38" s="267"/>
      <c r="AEY38" s="267"/>
      <c r="AEZ38" s="267"/>
      <c r="AFA38" s="267"/>
      <c r="AFB38" s="267"/>
      <c r="AFC38" s="267"/>
      <c r="AFD38" s="267"/>
      <c r="AFE38" s="267"/>
      <c r="AFF38" s="267"/>
      <c r="AFG38" s="267"/>
      <c r="AFH38" s="267"/>
      <c r="AFI38" s="267"/>
      <c r="AFJ38" s="267"/>
      <c r="AFK38" s="267"/>
      <c r="AFL38" s="267"/>
      <c r="AFM38" s="267"/>
      <c r="AFN38" s="267"/>
      <c r="AFO38" s="267"/>
      <c r="AFP38" s="267"/>
      <c r="AFQ38" s="267"/>
      <c r="AFR38" s="267"/>
      <c r="AFS38" s="267"/>
      <c r="AFT38" s="267"/>
      <c r="AFU38" s="267"/>
      <c r="AFV38" s="267"/>
      <c r="AFW38" s="267"/>
      <c r="AFX38" s="267"/>
      <c r="AFY38" s="267"/>
      <c r="AFZ38" s="267"/>
      <c r="AGA38" s="267"/>
      <c r="AGB38" s="267"/>
      <c r="AGC38" s="267"/>
      <c r="AGD38" s="267"/>
      <c r="AGE38" s="267"/>
      <c r="AGF38" s="267"/>
      <c r="AGG38" s="267"/>
      <c r="AGH38" s="267"/>
      <c r="AGI38" s="267"/>
      <c r="AGJ38" s="267"/>
      <c r="AGK38" s="267"/>
      <c r="AGL38" s="267"/>
      <c r="AGM38" s="267"/>
      <c r="AGN38" s="267"/>
      <c r="AGO38" s="267"/>
      <c r="AGP38" s="267"/>
      <c r="AGQ38" s="267"/>
      <c r="AGR38" s="267"/>
      <c r="AGS38" s="267"/>
      <c r="AGT38" s="267"/>
      <c r="AGU38" s="267"/>
      <c r="AGV38" s="267"/>
      <c r="AGW38" s="267"/>
      <c r="AGX38" s="267"/>
      <c r="AGY38" s="267"/>
      <c r="AGZ38" s="267"/>
      <c r="AHA38" s="267"/>
      <c r="AHB38" s="267"/>
      <c r="AHC38" s="267"/>
      <c r="AHD38" s="267"/>
      <c r="AHE38" s="267"/>
      <c r="AHF38" s="267"/>
      <c r="AHG38" s="267"/>
      <c r="AHH38" s="267"/>
      <c r="AHI38" s="267"/>
      <c r="AHJ38" s="267"/>
      <c r="AHK38" s="267"/>
      <c r="AHL38" s="267"/>
      <c r="AHM38" s="267"/>
      <c r="AHN38" s="267"/>
      <c r="AHO38" s="267"/>
      <c r="AHP38" s="267"/>
      <c r="AHQ38" s="267"/>
      <c r="AHR38" s="267"/>
      <c r="AHS38" s="267"/>
      <c r="AHT38" s="267"/>
      <c r="AHU38" s="267"/>
      <c r="AHV38" s="267"/>
      <c r="AHW38" s="267"/>
      <c r="AHX38" s="267"/>
      <c r="AHY38" s="267"/>
      <c r="AHZ38" s="267"/>
      <c r="AIA38" s="267"/>
      <c r="AIB38" s="267"/>
      <c r="AIC38" s="267"/>
      <c r="AID38" s="267"/>
      <c r="AIE38" s="267"/>
      <c r="AIF38" s="267"/>
      <c r="AIG38" s="267"/>
      <c r="AIH38" s="267"/>
      <c r="AII38" s="267"/>
      <c r="AIJ38" s="267"/>
      <c r="AIK38" s="267"/>
      <c r="AIL38" s="267"/>
      <c r="AIM38" s="267"/>
      <c r="AIN38" s="267"/>
      <c r="AIO38" s="267"/>
      <c r="AIP38" s="267"/>
      <c r="AIQ38" s="267"/>
      <c r="AIR38" s="267"/>
      <c r="AIS38" s="267"/>
      <c r="AIT38" s="267"/>
      <c r="AIU38" s="267"/>
      <c r="AIV38" s="267"/>
      <c r="AIW38" s="267"/>
      <c r="AIX38" s="267"/>
      <c r="AIY38" s="267"/>
      <c r="AIZ38" s="267"/>
      <c r="AJA38" s="267"/>
      <c r="AJB38" s="267"/>
      <c r="AJC38" s="267"/>
      <c r="AJD38" s="267"/>
      <c r="AJE38" s="267"/>
      <c r="AJF38" s="267"/>
      <c r="AJG38" s="267"/>
      <c r="AJH38" s="267"/>
      <c r="AJI38" s="267"/>
      <c r="AJJ38" s="267"/>
      <c r="AJK38" s="267"/>
      <c r="AJL38" s="267"/>
      <c r="AJM38" s="267"/>
      <c r="AJN38" s="267"/>
      <c r="AJO38" s="267"/>
      <c r="AJP38" s="267"/>
      <c r="AJQ38" s="267"/>
      <c r="AJR38" s="267"/>
      <c r="AJS38" s="267"/>
      <c r="AJT38" s="267"/>
      <c r="AJU38" s="267"/>
      <c r="AJV38" s="267"/>
      <c r="AJW38" s="267"/>
      <c r="AJX38" s="267"/>
      <c r="AJY38" s="267"/>
      <c r="AJZ38" s="267"/>
      <c r="AKA38" s="267"/>
      <c r="AKB38" s="267"/>
      <c r="AKC38" s="267"/>
      <c r="AKD38" s="267"/>
      <c r="AKE38" s="267"/>
      <c r="AKF38" s="267"/>
      <c r="AKG38" s="267"/>
      <c r="AKH38" s="267"/>
      <c r="AKI38" s="267"/>
      <c r="AKJ38" s="267"/>
      <c r="AKK38" s="267"/>
      <c r="AKL38" s="267"/>
      <c r="AKM38" s="267"/>
      <c r="AKN38" s="267"/>
      <c r="AKO38" s="267"/>
      <c r="AKP38" s="267"/>
      <c r="AKQ38" s="267"/>
      <c r="AKR38" s="267"/>
      <c r="AKS38" s="267"/>
      <c r="AKT38" s="267"/>
      <c r="AKU38" s="267"/>
      <c r="AKV38" s="267"/>
      <c r="AKW38" s="267"/>
      <c r="AKX38" s="267"/>
      <c r="AKY38" s="267"/>
      <c r="AKZ38" s="267"/>
      <c r="ALA38" s="267"/>
      <c r="ALB38" s="267"/>
      <c r="ALC38" s="267"/>
      <c r="ALD38" s="267"/>
      <c r="ALE38" s="267"/>
      <c r="ALF38" s="267"/>
      <c r="ALG38" s="267"/>
      <c r="ALH38" s="267"/>
      <c r="ALI38" s="267"/>
      <c r="ALJ38" s="267"/>
      <c r="ALK38" s="267"/>
      <c r="ALL38" s="267"/>
      <c r="ALM38" s="267"/>
      <c r="ALN38" s="267"/>
      <c r="ALO38" s="267"/>
      <c r="ALP38" s="267"/>
      <c r="ALQ38" s="267"/>
      <c r="ALR38" s="267"/>
      <c r="ALS38" s="267"/>
      <c r="ALT38" s="267"/>
      <c r="ALU38" s="267"/>
      <c r="ALV38" s="267"/>
      <c r="ALW38" s="267"/>
      <c r="ALX38" s="267"/>
      <c r="ALY38" s="267"/>
      <c r="ALZ38" s="267"/>
      <c r="AMA38" s="267"/>
      <c r="AMB38" s="267"/>
      <c r="AMC38" s="267"/>
      <c r="AMD38" s="267"/>
      <c r="AME38" s="267"/>
      <c r="AMF38" s="267"/>
      <c r="AMG38" s="267"/>
      <c r="AMH38" s="267"/>
      <c r="AMI38" s="267"/>
      <c r="AMJ38" s="267"/>
      <c r="AMK38" s="267"/>
      <c r="AML38" s="267"/>
      <c r="AMM38" s="267"/>
      <c r="AMN38" s="267"/>
      <c r="AMO38" s="267"/>
      <c r="AMP38" s="267"/>
      <c r="AMQ38" s="267"/>
      <c r="AMR38" s="267"/>
      <c r="AMS38" s="267"/>
      <c r="AMT38" s="267"/>
      <c r="AMU38" s="267"/>
      <c r="AMV38" s="267"/>
      <c r="AMW38" s="267"/>
      <c r="AMX38" s="267"/>
      <c r="AMY38" s="267"/>
      <c r="AMZ38" s="267"/>
      <c r="ANA38" s="267"/>
      <c r="ANB38" s="267"/>
      <c r="ANC38" s="267"/>
      <c r="AND38" s="267"/>
      <c r="ANE38" s="267"/>
      <c r="ANF38" s="267"/>
      <c r="ANG38" s="267"/>
      <c r="ANH38" s="267"/>
      <c r="ANI38" s="267"/>
      <c r="ANJ38" s="267"/>
      <c r="ANK38" s="267"/>
      <c r="ANL38" s="267"/>
      <c r="ANM38" s="267"/>
      <c r="ANN38" s="267"/>
      <c r="ANO38" s="267"/>
      <c r="ANP38" s="267"/>
      <c r="ANQ38" s="267"/>
      <c r="ANR38" s="267"/>
      <c r="ANS38" s="267"/>
      <c r="ANT38" s="267"/>
      <c r="ANU38" s="267"/>
      <c r="ANV38" s="267"/>
      <c r="ANW38" s="267"/>
      <c r="ANX38" s="267"/>
      <c r="ANY38" s="267"/>
      <c r="ANZ38" s="267"/>
      <c r="AOA38" s="267"/>
      <c r="AOB38" s="267"/>
      <c r="AOC38" s="267"/>
      <c r="AOD38" s="267"/>
      <c r="AOE38" s="267"/>
      <c r="AOF38" s="267"/>
      <c r="AOG38" s="267"/>
      <c r="AOH38" s="267"/>
      <c r="AOI38" s="267"/>
      <c r="AOJ38" s="267"/>
      <c r="AOK38" s="267"/>
      <c r="AOL38" s="267"/>
      <c r="AOM38" s="267"/>
      <c r="AON38" s="267"/>
      <c r="AOO38" s="267"/>
      <c r="AOP38" s="267"/>
      <c r="AOQ38" s="267"/>
      <c r="AOR38" s="267"/>
      <c r="AOS38" s="267"/>
      <c r="AOT38" s="267"/>
      <c r="AOU38" s="267"/>
      <c r="AOV38" s="267"/>
      <c r="AOW38" s="267"/>
      <c r="AOX38" s="267"/>
      <c r="AOY38" s="267"/>
      <c r="AOZ38" s="267"/>
      <c r="APA38" s="267"/>
      <c r="APB38" s="267"/>
      <c r="APC38" s="267"/>
      <c r="APD38" s="267"/>
      <c r="APE38" s="267"/>
      <c r="APF38" s="267"/>
      <c r="APG38" s="267"/>
      <c r="APH38" s="267"/>
      <c r="API38" s="267"/>
      <c r="APJ38" s="267"/>
      <c r="APK38" s="267"/>
      <c r="APL38" s="267"/>
      <c r="APM38" s="267"/>
      <c r="APN38" s="267"/>
      <c r="APO38" s="267"/>
      <c r="APP38" s="267"/>
      <c r="APQ38" s="267"/>
      <c r="APR38" s="267"/>
      <c r="APS38" s="267"/>
      <c r="APT38" s="267"/>
      <c r="APU38" s="267"/>
      <c r="APV38" s="267"/>
      <c r="APW38" s="267"/>
      <c r="APX38" s="267"/>
      <c r="APY38" s="267"/>
      <c r="APZ38" s="267"/>
      <c r="AQA38" s="267"/>
      <c r="AQB38" s="267"/>
      <c r="AQC38" s="267"/>
      <c r="AQD38" s="267"/>
      <c r="AQE38" s="267"/>
      <c r="AQF38" s="267"/>
      <c r="AQG38" s="267"/>
      <c r="AQH38" s="267"/>
      <c r="AQI38" s="267"/>
      <c r="AQJ38" s="267"/>
      <c r="AQK38" s="267"/>
      <c r="AQL38" s="267"/>
      <c r="AQM38" s="267"/>
      <c r="AQN38" s="267"/>
      <c r="AQO38" s="267"/>
      <c r="AQP38" s="267"/>
      <c r="AQQ38" s="267"/>
      <c r="AQR38" s="267"/>
      <c r="AQS38" s="267"/>
      <c r="AQT38" s="267"/>
      <c r="AQU38" s="267"/>
      <c r="AQV38" s="267"/>
      <c r="AQW38" s="267"/>
      <c r="AQX38" s="267"/>
      <c r="AQY38" s="267"/>
      <c r="AQZ38" s="267"/>
      <c r="ARA38" s="267"/>
      <c r="ARB38" s="267"/>
      <c r="ARC38" s="267"/>
      <c r="ARD38" s="267"/>
      <c r="ARE38" s="267"/>
      <c r="ARF38" s="267"/>
      <c r="ARG38" s="267"/>
      <c r="ARH38" s="267"/>
      <c r="ARI38" s="267"/>
      <c r="ARJ38" s="267"/>
      <c r="ARK38" s="267"/>
      <c r="ARL38" s="267"/>
      <c r="ARM38" s="267"/>
      <c r="ARN38" s="267"/>
      <c r="ARO38" s="267"/>
      <c r="ARP38" s="267"/>
      <c r="ARQ38" s="267"/>
      <c r="ARR38" s="267"/>
      <c r="ARS38" s="267"/>
      <c r="ART38" s="267"/>
      <c r="ARU38" s="267"/>
      <c r="ARV38" s="267"/>
      <c r="ARW38" s="267"/>
      <c r="ARX38" s="267"/>
      <c r="ARY38" s="267"/>
      <c r="ARZ38" s="267"/>
      <c r="ASA38" s="267"/>
      <c r="ASB38" s="267"/>
      <c r="ASC38" s="267"/>
      <c r="ASD38" s="267"/>
      <c r="ASE38" s="267"/>
      <c r="ASF38" s="267"/>
      <c r="ASG38" s="267"/>
      <c r="ASH38" s="267"/>
      <c r="ASI38" s="267"/>
      <c r="ASJ38" s="267"/>
      <c r="ASK38" s="267"/>
      <c r="ASL38" s="267"/>
      <c r="ASM38" s="267"/>
      <c r="ASN38" s="267"/>
      <c r="ASO38" s="267"/>
      <c r="ASP38" s="267"/>
      <c r="ASQ38" s="267"/>
      <c r="ASR38" s="267"/>
      <c r="ASS38" s="267"/>
      <c r="AST38" s="267"/>
      <c r="ASU38" s="267"/>
      <c r="ASV38" s="267"/>
      <c r="ASW38" s="267"/>
      <c r="ASX38" s="267"/>
      <c r="ASY38" s="267"/>
      <c r="ASZ38" s="267"/>
      <c r="ATA38" s="267"/>
      <c r="ATB38" s="267"/>
      <c r="ATC38" s="267"/>
      <c r="ATD38" s="267"/>
      <c r="ATE38" s="267"/>
      <c r="ATF38" s="267"/>
      <c r="ATG38" s="267"/>
      <c r="ATH38" s="267"/>
      <c r="ATI38" s="267"/>
      <c r="ATJ38" s="267"/>
      <c r="ATK38" s="267"/>
      <c r="ATL38" s="267"/>
      <c r="ATM38" s="267"/>
      <c r="ATN38" s="267"/>
      <c r="ATO38" s="267"/>
      <c r="ATP38" s="267"/>
      <c r="ATQ38" s="267"/>
      <c r="ATR38" s="267"/>
      <c r="ATS38" s="267"/>
      <c r="ATT38" s="267"/>
      <c r="ATU38" s="267"/>
      <c r="ATV38" s="267"/>
      <c r="ATW38" s="267"/>
      <c r="ATX38" s="267"/>
      <c r="ATY38" s="267"/>
      <c r="ATZ38" s="267"/>
      <c r="AUA38" s="267"/>
      <c r="AUB38" s="267"/>
      <c r="AUC38" s="267"/>
      <c r="AUD38" s="267"/>
      <c r="AUE38" s="267"/>
      <c r="AUF38" s="267"/>
      <c r="AUG38" s="267"/>
      <c r="AUH38" s="267"/>
      <c r="AUI38" s="267"/>
      <c r="AUJ38" s="267"/>
      <c r="AUK38" s="267"/>
      <c r="AUL38" s="267"/>
      <c r="AUM38" s="267"/>
      <c r="AUN38" s="267"/>
      <c r="AUO38" s="267"/>
      <c r="AUP38" s="267"/>
      <c r="AUQ38" s="267"/>
      <c r="AUR38" s="267"/>
      <c r="AUS38" s="267"/>
      <c r="AUT38" s="267"/>
      <c r="AUU38" s="267"/>
      <c r="AUV38" s="267"/>
      <c r="AUW38" s="267"/>
      <c r="AUX38" s="267"/>
      <c r="AUY38" s="267"/>
      <c r="AUZ38" s="267"/>
      <c r="AVA38" s="267"/>
      <c r="AVB38" s="267"/>
      <c r="AVC38" s="267"/>
      <c r="AVD38" s="267"/>
      <c r="AVE38" s="267"/>
      <c r="AVF38" s="267"/>
      <c r="AVG38" s="267"/>
      <c r="AVH38" s="267"/>
      <c r="AVI38" s="267"/>
      <c r="AVJ38" s="267"/>
      <c r="AVK38" s="267"/>
      <c r="AVL38" s="267"/>
      <c r="AVM38" s="267"/>
      <c r="AVN38" s="267"/>
      <c r="AVO38" s="267"/>
      <c r="AVP38" s="267"/>
      <c r="AVQ38" s="267"/>
      <c r="AVR38" s="267"/>
      <c r="AVS38" s="267"/>
      <c r="AVT38" s="267"/>
      <c r="AVU38" s="267"/>
      <c r="AVV38" s="267"/>
      <c r="AVW38" s="267"/>
      <c r="AVX38" s="267"/>
      <c r="AVY38" s="267"/>
      <c r="AVZ38" s="267"/>
      <c r="AWA38" s="267"/>
      <c r="AWB38" s="267"/>
      <c r="AWC38" s="267"/>
      <c r="AWD38" s="267"/>
      <c r="AWE38" s="267"/>
      <c r="AWF38" s="267"/>
      <c r="AWG38" s="267"/>
      <c r="AWH38" s="267"/>
      <c r="AWI38" s="267"/>
      <c r="AWJ38" s="267"/>
      <c r="AWK38" s="267"/>
      <c r="AWL38" s="267"/>
      <c r="AWM38" s="267"/>
      <c r="AWN38" s="267"/>
      <c r="AWO38" s="267"/>
      <c r="AWP38" s="267"/>
      <c r="AWQ38" s="267"/>
      <c r="AWR38" s="267"/>
      <c r="AWS38" s="267"/>
      <c r="AWT38" s="267"/>
      <c r="AWU38" s="267"/>
      <c r="AWV38" s="267"/>
      <c r="AWW38" s="267"/>
      <c r="AWX38" s="267"/>
      <c r="AWY38" s="267"/>
      <c r="AWZ38" s="267"/>
      <c r="AXA38" s="267"/>
      <c r="AXB38" s="267"/>
      <c r="AXC38" s="267"/>
      <c r="AXD38" s="267"/>
      <c r="AXE38" s="267"/>
      <c r="AXF38" s="267"/>
      <c r="AXG38" s="267"/>
      <c r="AXH38" s="267"/>
      <c r="AXI38" s="267"/>
      <c r="AXJ38" s="267"/>
      <c r="AXK38" s="267"/>
      <c r="AXL38" s="267"/>
      <c r="AXM38" s="267"/>
      <c r="AXN38" s="267"/>
      <c r="AXO38" s="267"/>
      <c r="AXP38" s="267"/>
      <c r="AXQ38" s="267"/>
      <c r="AXR38" s="267"/>
      <c r="AXS38" s="267"/>
      <c r="AXT38" s="267"/>
      <c r="AXU38" s="267"/>
      <c r="AXV38" s="267"/>
      <c r="AXW38" s="267"/>
      <c r="AXX38" s="267"/>
      <c r="AXY38" s="267"/>
      <c r="AXZ38" s="267"/>
      <c r="AYA38" s="267"/>
      <c r="AYB38" s="267"/>
      <c r="AYC38" s="267"/>
      <c r="AYD38" s="267"/>
      <c r="AYE38" s="267"/>
      <c r="AYF38" s="267"/>
      <c r="AYG38" s="267"/>
      <c r="AYH38" s="267"/>
      <c r="AYI38" s="267"/>
      <c r="AYJ38" s="267"/>
      <c r="AYK38" s="267"/>
      <c r="AYL38" s="267"/>
      <c r="AYM38" s="267"/>
      <c r="AYN38" s="267"/>
      <c r="AYO38" s="267"/>
      <c r="AYP38" s="267"/>
      <c r="AYQ38" s="267"/>
      <c r="AYR38" s="267"/>
      <c r="AYS38" s="267"/>
      <c r="AYT38" s="267"/>
      <c r="AYU38" s="267"/>
      <c r="AYV38" s="267"/>
      <c r="AYW38" s="267"/>
      <c r="AYX38" s="267"/>
      <c r="AYY38" s="267"/>
      <c r="AYZ38" s="267"/>
      <c r="AZA38" s="267"/>
      <c r="AZB38" s="267"/>
      <c r="AZC38" s="267"/>
      <c r="AZD38" s="267"/>
      <c r="AZE38" s="267"/>
      <c r="AZF38" s="267"/>
      <c r="AZG38" s="267"/>
      <c r="AZH38" s="267"/>
      <c r="AZI38" s="267"/>
      <c r="AZJ38" s="267"/>
      <c r="AZK38" s="267"/>
      <c r="AZL38" s="267"/>
      <c r="AZM38" s="267"/>
      <c r="AZN38" s="267"/>
      <c r="AZO38" s="267"/>
      <c r="AZP38" s="267"/>
      <c r="AZQ38" s="267"/>
      <c r="AZR38" s="267"/>
      <c r="AZS38" s="267"/>
      <c r="AZT38" s="267"/>
      <c r="AZU38" s="267"/>
      <c r="AZV38" s="267"/>
      <c r="AZW38" s="267"/>
      <c r="AZX38" s="267"/>
      <c r="AZY38" s="267"/>
      <c r="AZZ38" s="267"/>
      <c r="BAA38" s="267"/>
      <c r="BAB38" s="267"/>
      <c r="BAC38" s="267"/>
      <c r="BAD38" s="267"/>
      <c r="BAE38" s="267"/>
      <c r="BAF38" s="267"/>
      <c r="BAG38" s="267"/>
      <c r="BAH38" s="267"/>
      <c r="BAI38" s="267"/>
      <c r="BAJ38" s="267"/>
      <c r="BAK38" s="267"/>
      <c r="BAL38" s="267"/>
      <c r="BAM38" s="267"/>
      <c r="BAN38" s="267"/>
      <c r="BAO38" s="267"/>
      <c r="BAP38" s="267"/>
      <c r="BAQ38" s="267"/>
      <c r="BAR38" s="267"/>
      <c r="BAS38" s="267"/>
      <c r="BAT38" s="267"/>
      <c r="BAU38" s="267"/>
      <c r="BAV38" s="267"/>
      <c r="BAW38" s="267"/>
      <c r="BAX38" s="267"/>
      <c r="BAY38" s="267"/>
      <c r="BAZ38" s="267"/>
      <c r="BBA38" s="267"/>
      <c r="BBB38" s="267"/>
      <c r="BBC38" s="267"/>
      <c r="BBD38" s="267"/>
      <c r="BBE38" s="267"/>
      <c r="BBF38" s="267"/>
      <c r="BBG38" s="267"/>
      <c r="BBH38" s="267"/>
      <c r="BBI38" s="267"/>
      <c r="BBJ38" s="267"/>
      <c r="BBK38" s="267"/>
      <c r="BBL38" s="267"/>
      <c r="BBM38" s="267"/>
      <c r="BBN38" s="267"/>
      <c r="BBO38" s="267"/>
      <c r="BBP38" s="267"/>
      <c r="BBQ38" s="267"/>
      <c r="BBR38" s="267"/>
      <c r="BBS38" s="267"/>
      <c r="BBT38" s="267"/>
      <c r="BBU38" s="267"/>
      <c r="BBV38" s="267"/>
      <c r="BBW38" s="267"/>
      <c r="BBX38" s="267"/>
      <c r="BBY38" s="267"/>
      <c r="BBZ38" s="267"/>
      <c r="BCA38" s="267"/>
      <c r="BCB38" s="267"/>
      <c r="BCC38" s="267"/>
      <c r="BCD38" s="267"/>
      <c r="BCE38" s="267"/>
      <c r="BCF38" s="267"/>
      <c r="BCG38" s="267"/>
      <c r="BCH38" s="267"/>
      <c r="BCI38" s="267"/>
      <c r="BCJ38" s="267"/>
      <c r="BCK38" s="267"/>
      <c r="BCL38" s="267"/>
      <c r="BCM38" s="267"/>
      <c r="BCN38" s="267"/>
      <c r="BCO38" s="267"/>
      <c r="BCP38" s="267"/>
      <c r="BCQ38" s="267"/>
      <c r="BCR38" s="267"/>
      <c r="BCS38" s="267"/>
      <c r="BCT38" s="267"/>
      <c r="BCU38" s="267"/>
      <c r="BCV38" s="267"/>
      <c r="BCW38" s="267"/>
      <c r="BCX38" s="267"/>
      <c r="BCY38" s="267"/>
      <c r="BCZ38" s="267"/>
      <c r="BDA38" s="267"/>
      <c r="BDB38" s="267"/>
      <c r="BDC38" s="267"/>
      <c r="BDD38" s="267"/>
      <c r="BDE38" s="267"/>
      <c r="BDF38" s="267"/>
      <c r="BDG38" s="267"/>
      <c r="BDH38" s="267"/>
      <c r="BDI38" s="267"/>
      <c r="BDJ38" s="267"/>
      <c r="BDK38" s="267"/>
      <c r="BDL38" s="267"/>
      <c r="BDM38" s="267"/>
      <c r="BDN38" s="267"/>
      <c r="BDO38" s="267"/>
      <c r="BDP38" s="267"/>
      <c r="BDQ38" s="267"/>
      <c r="BDR38" s="267"/>
      <c r="BDS38" s="267"/>
      <c r="BDT38" s="267"/>
      <c r="BDU38" s="267"/>
      <c r="BDV38" s="267"/>
      <c r="BDW38" s="267"/>
      <c r="BDX38" s="267"/>
      <c r="BDY38" s="267"/>
      <c r="BDZ38" s="267"/>
      <c r="BEA38" s="267"/>
      <c r="BEB38" s="267"/>
      <c r="BEC38" s="267"/>
      <c r="BED38" s="267"/>
      <c r="BEE38" s="267"/>
      <c r="BEF38" s="267"/>
      <c r="BEG38" s="267"/>
      <c r="BEH38" s="267"/>
      <c r="BEI38" s="267"/>
      <c r="BEJ38" s="267"/>
      <c r="BEK38" s="267"/>
      <c r="BEL38" s="267"/>
      <c r="BEM38" s="267"/>
      <c r="BEN38" s="267"/>
      <c r="BEO38" s="267"/>
      <c r="BEP38" s="267"/>
      <c r="BEQ38" s="267"/>
      <c r="BER38" s="267"/>
      <c r="BES38" s="267"/>
      <c r="BET38" s="267"/>
      <c r="BEU38" s="267"/>
      <c r="BEV38" s="267"/>
      <c r="BEW38" s="267"/>
      <c r="BEX38" s="267"/>
      <c r="BEY38" s="267"/>
      <c r="BEZ38" s="267"/>
      <c r="BFA38" s="267"/>
      <c r="BFB38" s="267"/>
      <c r="BFC38" s="267"/>
      <c r="BFD38" s="267"/>
      <c r="BFE38" s="267"/>
      <c r="BFF38" s="267"/>
      <c r="BFG38" s="267"/>
      <c r="BFH38" s="267"/>
      <c r="BFI38" s="267"/>
      <c r="BFJ38" s="267"/>
      <c r="BFK38" s="267"/>
      <c r="BFL38" s="267"/>
      <c r="BFM38" s="267"/>
      <c r="BFN38" s="267"/>
      <c r="BFO38" s="267"/>
      <c r="BFP38" s="267"/>
      <c r="BFQ38" s="267"/>
      <c r="BFR38" s="267"/>
      <c r="BFS38" s="267"/>
      <c r="BFT38" s="267"/>
      <c r="BFU38" s="267"/>
      <c r="BFV38" s="267"/>
      <c r="BFW38" s="267"/>
      <c r="BFX38" s="267"/>
      <c r="BFY38" s="267"/>
      <c r="BFZ38" s="267"/>
      <c r="BGA38" s="267"/>
      <c r="BGB38" s="267"/>
      <c r="BGC38" s="267"/>
      <c r="BGD38" s="267"/>
      <c r="BGE38" s="267"/>
      <c r="BGF38" s="267"/>
      <c r="BGG38" s="267"/>
      <c r="BGH38" s="267"/>
      <c r="BGI38" s="267"/>
      <c r="BGJ38" s="267"/>
      <c r="BGK38" s="267"/>
      <c r="BGL38" s="267"/>
      <c r="BGM38" s="267"/>
      <c r="BGN38" s="267"/>
      <c r="BGO38" s="267"/>
      <c r="BGP38" s="267"/>
      <c r="BGQ38" s="267"/>
      <c r="BGR38" s="267"/>
      <c r="BGS38" s="267"/>
      <c r="BGT38" s="267"/>
      <c r="BGU38" s="267"/>
      <c r="BGV38" s="267"/>
      <c r="BGW38" s="267"/>
      <c r="BGX38" s="267"/>
      <c r="BGY38" s="267"/>
      <c r="BGZ38" s="267"/>
      <c r="BHA38" s="267"/>
      <c r="BHB38" s="267"/>
      <c r="BHC38" s="267"/>
      <c r="BHD38" s="267"/>
      <c r="BHE38" s="267"/>
      <c r="BHF38" s="267"/>
      <c r="BHG38" s="267"/>
      <c r="BHH38" s="267"/>
      <c r="BHI38" s="267"/>
      <c r="BHJ38" s="267"/>
      <c r="BHK38" s="267"/>
      <c r="BHL38" s="267"/>
      <c r="BHM38" s="267"/>
      <c r="BHN38" s="267"/>
      <c r="BHO38" s="267"/>
      <c r="BHP38" s="267"/>
      <c r="BHQ38" s="267"/>
      <c r="BHR38" s="267"/>
      <c r="BHS38" s="267"/>
      <c r="BHT38" s="267"/>
      <c r="BHU38" s="267"/>
      <c r="BHV38" s="267"/>
      <c r="BHW38" s="267"/>
      <c r="BHX38" s="267"/>
      <c r="BHY38" s="267"/>
      <c r="BHZ38" s="267"/>
      <c r="BIA38" s="267"/>
      <c r="BIB38" s="267"/>
      <c r="BIC38" s="267"/>
      <c r="BID38" s="267"/>
      <c r="BIE38" s="267"/>
      <c r="BIF38" s="267"/>
      <c r="BIG38" s="267"/>
      <c r="BIH38" s="267"/>
      <c r="BII38" s="267"/>
      <c r="BIJ38" s="267"/>
      <c r="BIK38" s="267"/>
      <c r="BIL38" s="267"/>
      <c r="BIM38" s="267"/>
      <c r="BIN38" s="267"/>
      <c r="BIO38" s="267"/>
      <c r="BIP38" s="267"/>
      <c r="BIQ38" s="267"/>
      <c r="BIR38" s="267"/>
      <c r="BIS38" s="267"/>
      <c r="BIT38" s="267"/>
      <c r="BIU38" s="267"/>
      <c r="BIV38" s="267"/>
      <c r="BIW38" s="267"/>
      <c r="BIX38" s="267"/>
      <c r="BIY38" s="267"/>
      <c r="BIZ38" s="267"/>
      <c r="BJA38" s="267"/>
      <c r="BJB38" s="267"/>
      <c r="BJC38" s="267"/>
      <c r="BJD38" s="267"/>
      <c r="BJE38" s="267"/>
      <c r="BJF38" s="267"/>
      <c r="BJG38" s="267"/>
      <c r="BJH38" s="267"/>
      <c r="BJI38" s="267"/>
      <c r="BJJ38" s="267"/>
      <c r="BJK38" s="267"/>
      <c r="BJL38" s="267"/>
      <c r="BJM38" s="267"/>
      <c r="BJN38" s="267"/>
      <c r="BJO38" s="267"/>
      <c r="BJP38" s="267"/>
      <c r="BJQ38" s="267"/>
      <c r="BJR38" s="267"/>
      <c r="BJS38" s="267"/>
      <c r="BJT38" s="267"/>
      <c r="BJU38" s="267"/>
      <c r="BJV38" s="267"/>
      <c r="BJW38" s="267"/>
      <c r="BJX38" s="267"/>
      <c r="BJY38" s="267"/>
      <c r="BJZ38" s="267"/>
      <c r="BKA38" s="267"/>
      <c r="BKB38" s="267"/>
      <c r="BKC38" s="267"/>
      <c r="BKD38" s="267"/>
      <c r="BKE38" s="267"/>
      <c r="BKF38" s="267"/>
      <c r="BKG38" s="267"/>
      <c r="BKH38" s="267"/>
      <c r="BKI38" s="267"/>
      <c r="BKJ38" s="267"/>
      <c r="BKK38" s="267"/>
      <c r="BKL38" s="267"/>
      <c r="BKM38" s="267"/>
      <c r="BKN38" s="267"/>
      <c r="BKO38" s="267"/>
      <c r="BKP38" s="267"/>
      <c r="BKQ38" s="267"/>
      <c r="BKR38" s="267"/>
      <c r="BKS38" s="267"/>
      <c r="BKT38" s="267"/>
      <c r="BKU38" s="267"/>
      <c r="BKV38" s="267"/>
      <c r="BKW38" s="267"/>
      <c r="BKX38" s="267"/>
      <c r="BKY38" s="267"/>
      <c r="BKZ38" s="267"/>
      <c r="BLA38" s="267"/>
      <c r="BLB38" s="267"/>
      <c r="BLC38" s="267"/>
      <c r="BLD38" s="267"/>
      <c r="BLE38" s="267"/>
      <c r="BLF38" s="267"/>
      <c r="BLG38" s="267"/>
      <c r="BLH38" s="267"/>
      <c r="BLI38" s="267"/>
      <c r="BLJ38" s="267"/>
      <c r="BLK38" s="267"/>
      <c r="BLL38" s="267"/>
      <c r="BLM38" s="267"/>
      <c r="BLN38" s="267"/>
      <c r="BLO38" s="267"/>
      <c r="BLP38" s="267"/>
      <c r="BLQ38" s="267"/>
      <c r="BLR38" s="267"/>
      <c r="BLS38" s="267"/>
      <c r="BLT38" s="267"/>
      <c r="BLU38" s="267"/>
      <c r="BLV38" s="267"/>
      <c r="BLW38" s="267"/>
      <c r="BLX38" s="267"/>
      <c r="BLY38" s="267"/>
      <c r="BLZ38" s="267"/>
      <c r="BMA38" s="267"/>
      <c r="BMB38" s="267"/>
      <c r="BMC38" s="267"/>
      <c r="BMD38" s="267"/>
      <c r="BME38" s="267"/>
      <c r="BMF38" s="267"/>
      <c r="BMG38" s="267"/>
      <c r="BMH38" s="267"/>
      <c r="BMI38" s="267"/>
      <c r="BMJ38" s="267"/>
      <c r="BMK38" s="267"/>
      <c r="BML38" s="267"/>
      <c r="BMM38" s="267"/>
      <c r="BMN38" s="267"/>
      <c r="BMO38" s="267"/>
      <c r="BMP38" s="267"/>
      <c r="BMQ38" s="267"/>
      <c r="BMR38" s="267"/>
      <c r="BMS38" s="267"/>
      <c r="BMT38" s="267"/>
      <c r="BMU38" s="267"/>
      <c r="BMV38" s="267"/>
      <c r="BMW38" s="267"/>
      <c r="BMX38" s="267"/>
      <c r="BMY38" s="267"/>
      <c r="BMZ38" s="267"/>
      <c r="BNA38" s="267"/>
      <c r="BNB38" s="267"/>
      <c r="BNC38" s="267"/>
      <c r="BND38" s="267"/>
      <c r="BNE38" s="267"/>
      <c r="BNF38" s="267"/>
      <c r="BNG38" s="267"/>
      <c r="BNH38" s="267"/>
      <c r="BNI38" s="267"/>
      <c r="BNJ38" s="267"/>
      <c r="BNK38" s="267"/>
      <c r="BNL38" s="267"/>
      <c r="BNM38" s="267"/>
      <c r="BNN38" s="267"/>
      <c r="BNO38" s="267"/>
      <c r="BNP38" s="267"/>
      <c r="BNQ38" s="267"/>
      <c r="BNR38" s="267"/>
      <c r="BNS38" s="267"/>
      <c r="BNT38" s="267"/>
      <c r="BNU38" s="267"/>
      <c r="BNV38" s="267"/>
      <c r="BNW38" s="267"/>
      <c r="BNX38" s="267"/>
      <c r="BNY38" s="267"/>
      <c r="BNZ38" s="267"/>
      <c r="BOA38" s="267"/>
      <c r="BOB38" s="267"/>
      <c r="BOC38" s="267"/>
      <c r="BOD38" s="267"/>
      <c r="BOE38" s="267"/>
      <c r="BOF38" s="267"/>
      <c r="BOG38" s="267"/>
      <c r="BOH38" s="267"/>
      <c r="BOI38" s="267"/>
      <c r="BOJ38" s="267"/>
      <c r="BOK38" s="267"/>
      <c r="BOL38" s="267"/>
      <c r="BOM38" s="267"/>
      <c r="BON38" s="267"/>
      <c r="BOO38" s="267"/>
      <c r="BOP38" s="267"/>
      <c r="BOQ38" s="267"/>
      <c r="BOR38" s="267"/>
      <c r="BOS38" s="267"/>
      <c r="BOT38" s="267"/>
      <c r="BOU38" s="267"/>
      <c r="BOV38" s="267"/>
      <c r="BOW38" s="267"/>
      <c r="BOX38" s="267"/>
      <c r="BOY38" s="267"/>
      <c r="BOZ38" s="267"/>
      <c r="BPA38" s="267"/>
      <c r="BPB38" s="267"/>
      <c r="BPC38" s="267"/>
      <c r="BPD38" s="267"/>
      <c r="BPE38" s="267"/>
      <c r="BPF38" s="267"/>
      <c r="BPG38" s="267"/>
      <c r="BPH38" s="267"/>
      <c r="BPI38" s="267"/>
      <c r="BPJ38" s="267"/>
      <c r="BPK38" s="267"/>
      <c r="BPL38" s="267"/>
      <c r="BPM38" s="267"/>
      <c r="BPN38" s="267"/>
      <c r="BPO38" s="267"/>
      <c r="BPP38" s="267"/>
      <c r="BPQ38" s="267"/>
      <c r="BPR38" s="267"/>
      <c r="BPS38" s="267"/>
      <c r="BPT38" s="267"/>
      <c r="BPU38" s="267"/>
      <c r="BPV38" s="267"/>
      <c r="BPW38" s="267"/>
      <c r="BPX38" s="267"/>
      <c r="BPY38" s="267"/>
      <c r="BPZ38" s="267"/>
      <c r="BQA38" s="267"/>
      <c r="BQB38" s="267"/>
      <c r="BQC38" s="267"/>
      <c r="BQD38" s="267"/>
      <c r="BQE38" s="267"/>
      <c r="BQF38" s="267"/>
      <c r="BQG38" s="267"/>
      <c r="BQH38" s="267"/>
      <c r="BQI38" s="267"/>
      <c r="BQJ38" s="267"/>
      <c r="BQK38" s="267"/>
      <c r="BQL38" s="267"/>
      <c r="BQM38" s="267"/>
      <c r="BQN38" s="267"/>
      <c r="BQO38" s="267"/>
      <c r="BQP38" s="267"/>
      <c r="BQQ38" s="267"/>
      <c r="BQR38" s="267"/>
      <c r="BQS38" s="267"/>
      <c r="BQT38" s="267"/>
      <c r="BQU38" s="267"/>
      <c r="BQV38" s="267"/>
      <c r="BQW38" s="267"/>
      <c r="BQX38" s="267"/>
      <c r="BQY38" s="267"/>
      <c r="BQZ38" s="267"/>
      <c r="BRA38" s="267"/>
      <c r="BRB38" s="267"/>
      <c r="BRC38" s="267"/>
      <c r="BRD38" s="267"/>
      <c r="BRE38" s="267"/>
      <c r="BRF38" s="267"/>
      <c r="BRG38" s="267"/>
      <c r="BRH38" s="267"/>
      <c r="BRI38" s="267"/>
      <c r="BRJ38" s="267"/>
      <c r="BRK38" s="267"/>
      <c r="BRL38" s="267"/>
      <c r="BRM38" s="267"/>
      <c r="BRN38" s="267"/>
      <c r="BRO38" s="267"/>
      <c r="BRP38" s="267"/>
      <c r="BRQ38" s="267"/>
      <c r="BRR38" s="267"/>
      <c r="BRS38" s="267"/>
      <c r="BRT38" s="267"/>
      <c r="BRU38" s="267"/>
      <c r="BRV38" s="267"/>
      <c r="BRW38" s="267"/>
      <c r="BRX38" s="267"/>
      <c r="BRY38" s="267"/>
      <c r="BRZ38" s="267"/>
      <c r="BSA38" s="267"/>
      <c r="BSB38" s="267"/>
      <c r="BSC38" s="267"/>
      <c r="BSD38" s="267"/>
      <c r="BSE38" s="267"/>
      <c r="BSF38" s="267"/>
      <c r="BSG38" s="267"/>
      <c r="BSH38" s="267"/>
      <c r="BSI38" s="267"/>
      <c r="BSJ38" s="267"/>
      <c r="BSK38" s="267"/>
      <c r="BSL38" s="267"/>
      <c r="BSM38" s="267"/>
      <c r="BSN38" s="267"/>
      <c r="BSO38" s="267"/>
      <c r="BSP38" s="267"/>
      <c r="BSQ38" s="267"/>
      <c r="BSR38" s="267"/>
      <c r="BSS38" s="267"/>
      <c r="BST38" s="267"/>
      <c r="BSU38" s="267"/>
      <c r="BSV38" s="267"/>
      <c r="BSW38" s="267"/>
      <c r="BSX38" s="267"/>
      <c r="BSY38" s="267"/>
      <c r="BSZ38" s="267"/>
      <c r="BTA38" s="267"/>
      <c r="BTB38" s="267"/>
      <c r="BTC38" s="267"/>
      <c r="BTD38" s="267"/>
      <c r="BTE38" s="267"/>
      <c r="BTF38" s="267"/>
      <c r="BTG38" s="267"/>
      <c r="BTH38" s="267"/>
      <c r="BTI38" s="267"/>
      <c r="BTJ38" s="267"/>
      <c r="BTK38" s="267"/>
      <c r="BTL38" s="267"/>
      <c r="BTM38" s="267"/>
      <c r="BTN38" s="267"/>
      <c r="BTO38" s="267"/>
      <c r="BTP38" s="267"/>
      <c r="BTQ38" s="267"/>
      <c r="BTR38" s="267"/>
      <c r="BTS38" s="267"/>
      <c r="BTT38" s="267"/>
      <c r="BTU38" s="267"/>
      <c r="BTV38" s="267"/>
      <c r="BTW38" s="267"/>
      <c r="BTX38" s="267"/>
      <c r="BTY38" s="267"/>
      <c r="BTZ38" s="267"/>
      <c r="BUA38" s="267"/>
      <c r="BUB38" s="267"/>
      <c r="BUC38" s="267"/>
      <c r="BUD38" s="267"/>
      <c r="BUE38" s="267"/>
      <c r="BUF38" s="267"/>
      <c r="BUG38" s="267"/>
      <c r="BUH38" s="267"/>
      <c r="BUI38" s="267"/>
      <c r="BUJ38" s="267"/>
      <c r="BUK38" s="267"/>
      <c r="BUL38" s="267"/>
      <c r="BUM38" s="267"/>
      <c r="BUN38" s="267"/>
      <c r="BUO38" s="267"/>
      <c r="BUP38" s="267"/>
      <c r="BUQ38" s="267"/>
      <c r="BUR38" s="267"/>
      <c r="BUS38" s="267"/>
      <c r="BUT38" s="267"/>
      <c r="BUU38" s="267"/>
      <c r="BUV38" s="267"/>
      <c r="BUW38" s="267"/>
      <c r="BUX38" s="267"/>
      <c r="BUY38" s="267"/>
      <c r="BUZ38" s="267"/>
      <c r="BVA38" s="267"/>
      <c r="BVB38" s="267"/>
      <c r="BVC38" s="267"/>
      <c r="BVD38" s="267"/>
      <c r="BVE38" s="267"/>
      <c r="BVF38" s="267"/>
      <c r="BVG38" s="267"/>
      <c r="BVH38" s="267"/>
      <c r="BVI38" s="267"/>
      <c r="BVJ38" s="267"/>
      <c r="BVK38" s="267"/>
      <c r="BVL38" s="267"/>
      <c r="BVM38" s="267"/>
      <c r="BVN38" s="267"/>
      <c r="BVO38" s="267"/>
      <c r="BVP38" s="267"/>
      <c r="BVQ38" s="267"/>
      <c r="BVR38" s="267"/>
      <c r="BVS38" s="267"/>
      <c r="BVT38" s="267"/>
      <c r="BVU38" s="267"/>
      <c r="BVV38" s="267"/>
      <c r="BVW38" s="267"/>
      <c r="BVX38" s="267"/>
      <c r="BVY38" s="267"/>
      <c r="BVZ38" s="267"/>
      <c r="BWA38" s="267"/>
      <c r="BWB38" s="267"/>
      <c r="BWC38" s="267"/>
      <c r="BWD38" s="267"/>
      <c r="BWE38" s="267"/>
      <c r="BWF38" s="267"/>
      <c r="BWG38" s="267"/>
      <c r="BWH38" s="267"/>
      <c r="BWI38" s="267"/>
      <c r="BWJ38" s="267"/>
      <c r="BWK38" s="267"/>
      <c r="BWL38" s="267"/>
      <c r="BWM38" s="267"/>
      <c r="BWN38" s="267"/>
      <c r="BWO38" s="267"/>
      <c r="BWP38" s="267"/>
      <c r="BWQ38" s="267"/>
      <c r="BWR38" s="267"/>
      <c r="BWS38" s="267"/>
      <c r="BWT38" s="267"/>
      <c r="BWU38" s="267"/>
      <c r="BWV38" s="267"/>
      <c r="BWW38" s="267"/>
      <c r="BWX38" s="267"/>
      <c r="BWY38" s="267"/>
      <c r="BWZ38" s="267"/>
      <c r="BXA38" s="267"/>
      <c r="BXB38" s="267"/>
      <c r="BXC38" s="267"/>
      <c r="BXD38" s="267"/>
      <c r="BXE38" s="267"/>
      <c r="BXF38" s="267"/>
      <c r="BXG38" s="267"/>
      <c r="BXH38" s="267"/>
      <c r="BXI38" s="267"/>
      <c r="BXJ38" s="267"/>
      <c r="BXK38" s="267"/>
      <c r="BXL38" s="267"/>
      <c r="BXM38" s="267"/>
      <c r="BXN38" s="267"/>
      <c r="BXO38" s="267"/>
      <c r="BXP38" s="267"/>
      <c r="BXQ38" s="267"/>
      <c r="BXR38" s="267"/>
      <c r="BXS38" s="267"/>
      <c r="BXT38" s="267"/>
      <c r="BXU38" s="267"/>
      <c r="BXV38" s="267"/>
      <c r="BXW38" s="267"/>
      <c r="BXX38" s="267"/>
      <c r="BXY38" s="267"/>
      <c r="BXZ38" s="267"/>
      <c r="BYA38" s="267"/>
      <c r="BYB38" s="267"/>
      <c r="BYC38" s="267"/>
      <c r="BYD38" s="267"/>
      <c r="BYE38" s="267"/>
      <c r="BYF38" s="267"/>
      <c r="BYG38" s="267"/>
      <c r="BYH38" s="267"/>
      <c r="BYI38" s="267"/>
      <c r="BYJ38" s="267"/>
      <c r="BYK38" s="267"/>
      <c r="BYL38" s="267"/>
      <c r="BYM38" s="267"/>
      <c r="BYN38" s="267"/>
      <c r="BYO38" s="267"/>
      <c r="BYP38" s="267"/>
      <c r="BYQ38" s="267"/>
      <c r="BYR38" s="267"/>
      <c r="BYS38" s="267"/>
      <c r="BYT38" s="267"/>
      <c r="BYU38" s="267"/>
      <c r="BYV38" s="267"/>
      <c r="BYW38" s="267"/>
      <c r="BYX38" s="267"/>
      <c r="BYY38" s="267"/>
      <c r="BYZ38" s="267"/>
      <c r="BZA38" s="267"/>
      <c r="BZB38" s="267"/>
      <c r="BZC38" s="267"/>
      <c r="BZD38" s="267"/>
      <c r="BZE38" s="267"/>
      <c r="BZF38" s="267"/>
      <c r="BZG38" s="267"/>
      <c r="BZH38" s="267"/>
      <c r="BZI38" s="267"/>
      <c r="BZJ38" s="267"/>
      <c r="BZK38" s="267"/>
      <c r="BZL38" s="267"/>
      <c r="BZM38" s="267"/>
      <c r="BZN38" s="267"/>
      <c r="BZO38" s="267"/>
      <c r="BZP38" s="267"/>
      <c r="BZQ38" s="267"/>
      <c r="BZR38" s="267"/>
      <c r="BZS38" s="267"/>
      <c r="BZT38" s="267"/>
      <c r="BZU38" s="267"/>
      <c r="BZV38" s="267"/>
      <c r="BZW38" s="267"/>
      <c r="BZX38" s="267"/>
      <c r="BZY38" s="267"/>
      <c r="BZZ38" s="267"/>
      <c r="CAA38" s="267"/>
      <c r="CAB38" s="267"/>
      <c r="CAC38" s="267"/>
      <c r="CAD38" s="267"/>
      <c r="CAE38" s="267"/>
      <c r="CAF38" s="267"/>
      <c r="CAG38" s="267"/>
      <c r="CAH38" s="267"/>
      <c r="CAI38" s="267"/>
      <c r="CAJ38" s="267"/>
      <c r="CAK38" s="267"/>
      <c r="CAL38" s="267"/>
      <c r="CAM38" s="267"/>
      <c r="CAN38" s="267"/>
      <c r="CAO38" s="267"/>
      <c r="CAP38" s="267"/>
      <c r="CAQ38" s="267"/>
      <c r="CAR38" s="267"/>
      <c r="CAS38" s="267"/>
      <c r="CAT38" s="267"/>
      <c r="CAU38" s="267"/>
      <c r="CAV38" s="267"/>
      <c r="CAW38" s="267"/>
      <c r="CAX38" s="267"/>
      <c r="CAY38" s="267"/>
      <c r="CAZ38" s="267"/>
      <c r="CBA38" s="267"/>
      <c r="CBB38" s="267"/>
      <c r="CBC38" s="267"/>
      <c r="CBD38" s="267"/>
      <c r="CBE38" s="267"/>
      <c r="CBF38" s="267"/>
      <c r="CBG38" s="267"/>
      <c r="CBH38" s="267"/>
      <c r="CBI38" s="267"/>
      <c r="CBJ38" s="267"/>
      <c r="CBK38" s="267"/>
      <c r="CBL38" s="267"/>
      <c r="CBM38" s="267"/>
      <c r="CBN38" s="267"/>
      <c r="CBO38" s="267"/>
      <c r="CBP38" s="267"/>
      <c r="CBQ38" s="267"/>
      <c r="CBR38" s="267"/>
      <c r="CBS38" s="267"/>
      <c r="CBT38" s="267"/>
      <c r="CBU38" s="267"/>
      <c r="CBV38" s="267"/>
      <c r="CBW38" s="267"/>
      <c r="CBX38" s="267"/>
      <c r="CBY38" s="267"/>
      <c r="CBZ38" s="267"/>
      <c r="CCA38" s="267"/>
      <c r="CCB38" s="267"/>
      <c r="CCC38" s="267"/>
      <c r="CCD38" s="267"/>
      <c r="CCE38" s="267"/>
      <c r="CCF38" s="267"/>
      <c r="CCG38" s="267"/>
      <c r="CCH38" s="267"/>
      <c r="CCI38" s="267"/>
      <c r="CCJ38" s="267"/>
      <c r="CCK38" s="267"/>
      <c r="CCL38" s="267"/>
      <c r="CCM38" s="267"/>
      <c r="CCN38" s="267"/>
      <c r="CCO38" s="267"/>
      <c r="CCP38" s="267"/>
      <c r="CCQ38" s="267"/>
      <c r="CCR38" s="267"/>
      <c r="CCS38" s="267"/>
      <c r="CCT38" s="267"/>
      <c r="CCU38" s="267"/>
      <c r="CCV38" s="267"/>
      <c r="CCW38" s="267"/>
      <c r="CCX38" s="267"/>
      <c r="CCY38" s="267"/>
      <c r="CCZ38" s="267"/>
      <c r="CDA38" s="267"/>
      <c r="CDB38" s="267"/>
      <c r="CDC38" s="267"/>
      <c r="CDD38" s="267"/>
      <c r="CDE38" s="267"/>
      <c r="CDF38" s="267"/>
      <c r="CDG38" s="267"/>
      <c r="CDH38" s="267"/>
      <c r="CDI38" s="267"/>
      <c r="CDJ38" s="267"/>
      <c r="CDK38" s="267"/>
      <c r="CDL38" s="267"/>
      <c r="CDM38" s="267"/>
      <c r="CDN38" s="267"/>
      <c r="CDO38" s="267"/>
      <c r="CDP38" s="267"/>
      <c r="CDQ38" s="267"/>
      <c r="CDR38" s="267"/>
      <c r="CDS38" s="267"/>
      <c r="CDT38" s="267"/>
      <c r="CDU38" s="267"/>
      <c r="CDV38" s="267"/>
      <c r="CDW38" s="267"/>
      <c r="CDX38" s="267"/>
      <c r="CDY38" s="267"/>
      <c r="CDZ38" s="267"/>
      <c r="CEA38" s="267"/>
      <c r="CEB38" s="267"/>
      <c r="CEC38" s="267"/>
      <c r="CED38" s="267"/>
      <c r="CEE38" s="267"/>
      <c r="CEF38" s="267"/>
      <c r="CEG38" s="267"/>
      <c r="CEH38" s="267"/>
      <c r="CEI38" s="267"/>
      <c r="CEJ38" s="267"/>
      <c r="CEK38" s="267"/>
      <c r="CEL38" s="267"/>
      <c r="CEM38" s="267"/>
      <c r="CEN38" s="267"/>
      <c r="CEO38" s="267"/>
      <c r="CEP38" s="267"/>
      <c r="CEQ38" s="267"/>
      <c r="CER38" s="267"/>
      <c r="CES38" s="267"/>
      <c r="CET38" s="267"/>
      <c r="CEU38" s="267"/>
      <c r="CEV38" s="267"/>
      <c r="CEW38" s="267"/>
      <c r="CEX38" s="267"/>
      <c r="CEY38" s="267"/>
      <c r="CEZ38" s="267"/>
      <c r="CFA38" s="267"/>
      <c r="CFB38" s="267"/>
      <c r="CFC38" s="267"/>
      <c r="CFD38" s="267"/>
      <c r="CFE38" s="267"/>
      <c r="CFF38" s="267"/>
      <c r="CFG38" s="267"/>
      <c r="CFH38" s="267"/>
      <c r="CFI38" s="267"/>
      <c r="CFJ38" s="267"/>
      <c r="CFK38" s="267"/>
      <c r="CFL38" s="267"/>
      <c r="CFM38" s="267"/>
      <c r="CFN38" s="267"/>
      <c r="CFO38" s="267"/>
      <c r="CFP38" s="267"/>
      <c r="CFQ38" s="267"/>
      <c r="CFR38" s="267"/>
      <c r="CFS38" s="267"/>
      <c r="CFT38" s="267"/>
      <c r="CFU38" s="267"/>
      <c r="CFV38" s="267"/>
      <c r="CFW38" s="267"/>
      <c r="CFX38" s="267"/>
      <c r="CFY38" s="267"/>
      <c r="CFZ38" s="267"/>
      <c r="CGA38" s="267"/>
      <c r="CGB38" s="267"/>
      <c r="CGC38" s="267"/>
      <c r="CGD38" s="267"/>
      <c r="CGE38" s="267"/>
      <c r="CGF38" s="267"/>
      <c r="CGG38" s="267"/>
      <c r="CGH38" s="267"/>
      <c r="CGI38" s="267"/>
      <c r="CGJ38" s="267"/>
      <c r="CGK38" s="267"/>
      <c r="CGL38" s="267"/>
      <c r="CGM38" s="267"/>
      <c r="CGN38" s="267"/>
      <c r="CGO38" s="267"/>
      <c r="CGP38" s="267"/>
      <c r="CGQ38" s="267"/>
      <c r="CGR38" s="267"/>
      <c r="CGS38" s="267"/>
      <c r="CGT38" s="267"/>
      <c r="CGU38" s="267"/>
      <c r="CGV38" s="267"/>
      <c r="CGW38" s="267"/>
      <c r="CGX38" s="267"/>
      <c r="CGY38" s="267"/>
      <c r="CGZ38" s="267"/>
      <c r="CHA38" s="267"/>
      <c r="CHB38" s="267"/>
      <c r="CHC38" s="267"/>
      <c r="CHD38" s="267"/>
      <c r="CHE38" s="267"/>
      <c r="CHF38" s="267"/>
      <c r="CHG38" s="267"/>
      <c r="CHH38" s="267"/>
      <c r="CHI38" s="267"/>
      <c r="CHJ38" s="267"/>
      <c r="CHK38" s="267"/>
      <c r="CHL38" s="267"/>
      <c r="CHM38" s="267"/>
      <c r="CHN38" s="267"/>
      <c r="CHO38" s="267"/>
      <c r="CHP38" s="267"/>
      <c r="CHQ38" s="267"/>
      <c r="CHR38" s="267"/>
      <c r="CHS38" s="267"/>
      <c r="CHT38" s="267"/>
      <c r="CHU38" s="267"/>
      <c r="CHV38" s="267"/>
      <c r="CHW38" s="267"/>
      <c r="CHX38" s="267"/>
      <c r="CHY38" s="267"/>
      <c r="CHZ38" s="267"/>
      <c r="CIA38" s="267"/>
      <c r="CIB38" s="267"/>
      <c r="CIC38" s="267"/>
      <c r="CID38" s="267"/>
      <c r="CIE38" s="267"/>
      <c r="CIF38" s="267"/>
      <c r="CIG38" s="267"/>
      <c r="CIH38" s="267"/>
      <c r="CII38" s="267"/>
      <c r="CIJ38" s="267"/>
      <c r="CIK38" s="267"/>
      <c r="CIL38" s="267"/>
      <c r="CIM38" s="267"/>
      <c r="CIN38" s="267"/>
      <c r="CIO38" s="267"/>
      <c r="CIP38" s="267"/>
      <c r="CIQ38" s="267"/>
      <c r="CIR38" s="267"/>
      <c r="CIS38" s="267"/>
      <c r="CIT38" s="267"/>
      <c r="CIU38" s="267"/>
      <c r="CIV38" s="267"/>
      <c r="CIW38" s="267"/>
      <c r="CIX38" s="267"/>
      <c r="CIY38" s="267"/>
      <c r="CIZ38" s="267"/>
      <c r="CJA38" s="267"/>
      <c r="CJB38" s="267"/>
      <c r="CJC38" s="267"/>
      <c r="CJD38" s="267"/>
      <c r="CJE38" s="267"/>
      <c r="CJF38" s="267"/>
      <c r="CJG38" s="267"/>
      <c r="CJH38" s="267"/>
      <c r="CJI38" s="267"/>
      <c r="CJJ38" s="267"/>
      <c r="CJK38" s="267"/>
      <c r="CJL38" s="267"/>
      <c r="CJM38" s="267"/>
      <c r="CJN38" s="267"/>
      <c r="CJO38" s="267"/>
      <c r="CJP38" s="267"/>
      <c r="CJQ38" s="267"/>
      <c r="CJR38" s="267"/>
      <c r="CJS38" s="267"/>
      <c r="CJT38" s="267"/>
      <c r="CJU38" s="267"/>
      <c r="CJV38" s="267"/>
      <c r="CJW38" s="267"/>
      <c r="CJX38" s="267"/>
      <c r="CJY38" s="267"/>
      <c r="CJZ38" s="267"/>
      <c r="CKA38" s="267"/>
      <c r="CKB38" s="267"/>
      <c r="CKC38" s="267"/>
      <c r="CKD38" s="267"/>
      <c r="CKE38" s="267"/>
      <c r="CKF38" s="267"/>
      <c r="CKG38" s="267"/>
      <c r="CKH38" s="267"/>
      <c r="CKI38" s="267"/>
      <c r="CKJ38" s="267"/>
      <c r="CKK38" s="267"/>
      <c r="CKL38" s="267"/>
      <c r="CKM38" s="267"/>
      <c r="CKN38" s="267"/>
      <c r="CKO38" s="267"/>
      <c r="CKP38" s="267"/>
      <c r="CKQ38" s="267"/>
      <c r="CKR38" s="267"/>
      <c r="CKS38" s="267"/>
      <c r="CKT38" s="267"/>
      <c r="CKU38" s="267"/>
      <c r="CKV38" s="267"/>
      <c r="CKW38" s="267"/>
      <c r="CKX38" s="267"/>
      <c r="CKY38" s="267"/>
      <c r="CKZ38" s="267"/>
      <c r="CLA38" s="267"/>
      <c r="CLB38" s="267"/>
      <c r="CLC38" s="267"/>
      <c r="CLD38" s="267"/>
      <c r="CLE38" s="267"/>
      <c r="CLF38" s="267"/>
      <c r="CLG38" s="267"/>
      <c r="CLH38" s="267"/>
      <c r="CLI38" s="267"/>
      <c r="CLJ38" s="267"/>
      <c r="CLK38" s="267"/>
      <c r="CLL38" s="267"/>
      <c r="CLM38" s="267"/>
      <c r="CLN38" s="267"/>
      <c r="CLO38" s="267"/>
      <c r="CLP38" s="267"/>
      <c r="CLQ38" s="267"/>
      <c r="CLR38" s="267"/>
      <c r="CLS38" s="267"/>
      <c r="CLT38" s="267"/>
      <c r="CLU38" s="267"/>
      <c r="CLV38" s="267"/>
      <c r="CLW38" s="267"/>
      <c r="CLX38" s="267"/>
      <c r="CLY38" s="267"/>
      <c r="CLZ38" s="267"/>
      <c r="CMA38" s="267"/>
      <c r="CMB38" s="267"/>
      <c r="CMC38" s="267"/>
      <c r="CMD38" s="267"/>
      <c r="CME38" s="267"/>
      <c r="CMF38" s="267"/>
      <c r="CMG38" s="267"/>
      <c r="CMH38" s="267"/>
      <c r="CMI38" s="267"/>
      <c r="CMJ38" s="267"/>
      <c r="CMK38" s="267"/>
      <c r="CML38" s="267"/>
      <c r="CMM38" s="267"/>
      <c r="CMN38" s="267"/>
      <c r="CMO38" s="267"/>
      <c r="CMP38" s="267"/>
      <c r="CMQ38" s="267"/>
      <c r="CMR38" s="267"/>
      <c r="CMS38" s="267"/>
      <c r="CMT38" s="267"/>
      <c r="CMU38" s="267"/>
      <c r="CMV38" s="267"/>
      <c r="CMW38" s="267"/>
      <c r="CMX38" s="267"/>
      <c r="CMY38" s="267"/>
      <c r="CMZ38" s="267"/>
      <c r="CNA38" s="267"/>
      <c r="CNB38" s="267"/>
      <c r="CNC38" s="267"/>
      <c r="CND38" s="267"/>
      <c r="CNE38" s="267"/>
      <c r="CNF38" s="267"/>
      <c r="CNG38" s="267"/>
      <c r="CNH38" s="267"/>
      <c r="CNI38" s="267"/>
      <c r="CNJ38" s="267"/>
      <c r="CNK38" s="267"/>
      <c r="CNL38" s="267"/>
      <c r="CNM38" s="267"/>
      <c r="CNN38" s="267"/>
      <c r="CNO38" s="267"/>
      <c r="CNP38" s="267"/>
      <c r="CNQ38" s="267"/>
      <c r="CNR38" s="267"/>
      <c r="CNS38" s="267"/>
      <c r="CNT38" s="267"/>
      <c r="CNU38" s="267"/>
      <c r="CNV38" s="267"/>
      <c r="CNW38" s="267"/>
      <c r="CNX38" s="267"/>
      <c r="CNY38" s="267"/>
      <c r="CNZ38" s="267"/>
      <c r="COA38" s="267"/>
      <c r="COB38" s="267"/>
      <c r="COC38" s="267"/>
      <c r="COD38" s="267"/>
      <c r="COE38" s="267"/>
      <c r="COF38" s="267"/>
      <c r="COG38" s="267"/>
      <c r="COH38" s="267"/>
      <c r="COI38" s="267"/>
      <c r="COJ38" s="267"/>
      <c r="COK38" s="267"/>
      <c r="COL38" s="267"/>
      <c r="COM38" s="267"/>
      <c r="CON38" s="267"/>
      <c r="COO38" s="267"/>
      <c r="COP38" s="267"/>
      <c r="COQ38" s="267"/>
      <c r="COR38" s="267"/>
      <c r="COS38" s="267"/>
      <c r="COT38" s="267"/>
      <c r="COU38" s="267"/>
      <c r="COV38" s="267"/>
      <c r="COW38" s="267"/>
      <c r="COX38" s="267"/>
      <c r="COY38" s="267"/>
      <c r="COZ38" s="267"/>
      <c r="CPA38" s="267"/>
      <c r="CPB38" s="267"/>
      <c r="CPC38" s="267"/>
      <c r="CPD38" s="267"/>
      <c r="CPE38" s="267"/>
      <c r="CPF38" s="267"/>
      <c r="CPG38" s="267"/>
      <c r="CPH38" s="267"/>
      <c r="CPI38" s="267"/>
      <c r="CPJ38" s="267"/>
      <c r="CPK38" s="267"/>
      <c r="CPL38" s="267"/>
      <c r="CPM38" s="267"/>
      <c r="CPN38" s="267"/>
      <c r="CPO38" s="267"/>
      <c r="CPP38" s="267"/>
      <c r="CPQ38" s="267"/>
      <c r="CPR38" s="267"/>
      <c r="CPS38" s="267"/>
      <c r="CPT38" s="267"/>
      <c r="CPU38" s="267"/>
      <c r="CPV38" s="267"/>
      <c r="CPW38" s="267"/>
      <c r="CPX38" s="267"/>
      <c r="CPY38" s="267"/>
      <c r="CPZ38" s="267"/>
      <c r="CQA38" s="267"/>
      <c r="CQB38" s="267"/>
      <c r="CQC38" s="267"/>
      <c r="CQD38" s="267"/>
      <c r="CQE38" s="267"/>
      <c r="CQF38" s="267"/>
      <c r="CQG38" s="267"/>
      <c r="CQH38" s="267"/>
      <c r="CQI38" s="267"/>
      <c r="CQJ38" s="267"/>
      <c r="CQK38" s="267"/>
      <c r="CQL38" s="267"/>
      <c r="CQM38" s="267"/>
      <c r="CQN38" s="267"/>
      <c r="CQO38" s="267"/>
      <c r="CQP38" s="267"/>
      <c r="CQQ38" s="267"/>
      <c r="CQR38" s="267"/>
      <c r="CQS38" s="267"/>
      <c r="CQT38" s="267"/>
      <c r="CQU38" s="267"/>
      <c r="CQV38" s="267"/>
      <c r="CQW38" s="267"/>
      <c r="CQX38" s="267"/>
      <c r="CQY38" s="267"/>
      <c r="CQZ38" s="267"/>
      <c r="CRA38" s="267"/>
      <c r="CRB38" s="267"/>
      <c r="CRC38" s="267"/>
      <c r="CRD38" s="267"/>
      <c r="CRE38" s="267"/>
      <c r="CRF38" s="267"/>
      <c r="CRG38" s="267"/>
      <c r="CRH38" s="267"/>
      <c r="CRI38" s="267"/>
      <c r="CRJ38" s="267"/>
      <c r="CRK38" s="267"/>
      <c r="CRL38" s="267"/>
      <c r="CRM38" s="267"/>
      <c r="CRN38" s="267"/>
      <c r="CRO38" s="267"/>
      <c r="CRP38" s="267"/>
      <c r="CRQ38" s="267"/>
      <c r="CRR38" s="267"/>
      <c r="CRS38" s="267"/>
      <c r="CRT38" s="267"/>
      <c r="CRU38" s="267"/>
      <c r="CRV38" s="267"/>
      <c r="CRW38" s="267"/>
      <c r="CRX38" s="267"/>
      <c r="CRY38" s="267"/>
      <c r="CRZ38" s="267"/>
      <c r="CSA38" s="267"/>
      <c r="CSB38" s="267"/>
      <c r="CSC38" s="267"/>
      <c r="CSD38" s="267"/>
      <c r="CSE38" s="267"/>
      <c r="CSF38" s="267"/>
      <c r="CSG38" s="267"/>
      <c r="CSH38" s="267"/>
      <c r="CSI38" s="267"/>
      <c r="CSJ38" s="267"/>
      <c r="CSK38" s="267"/>
      <c r="CSL38" s="267"/>
      <c r="CSM38" s="267"/>
      <c r="CSN38" s="267"/>
      <c r="CSO38" s="267"/>
      <c r="CSP38" s="267"/>
      <c r="CSQ38" s="267"/>
      <c r="CSR38" s="267"/>
      <c r="CSS38" s="267"/>
      <c r="CST38" s="267"/>
      <c r="CSU38" s="267"/>
      <c r="CSV38" s="267"/>
      <c r="CSW38" s="267"/>
      <c r="CSX38" s="267"/>
      <c r="CSY38" s="267"/>
      <c r="CSZ38" s="267"/>
      <c r="CTA38" s="267"/>
      <c r="CTB38" s="267"/>
      <c r="CTC38" s="267"/>
      <c r="CTD38" s="267"/>
      <c r="CTE38" s="267"/>
      <c r="CTF38" s="267"/>
      <c r="CTG38" s="267"/>
      <c r="CTH38" s="267"/>
      <c r="CTI38" s="267"/>
      <c r="CTJ38" s="267"/>
      <c r="CTK38" s="267"/>
      <c r="CTL38" s="267"/>
      <c r="CTM38" s="267"/>
      <c r="CTN38" s="267"/>
      <c r="CTO38" s="267"/>
      <c r="CTP38" s="267"/>
      <c r="CTQ38" s="267"/>
      <c r="CTR38" s="267"/>
      <c r="CTS38" s="267"/>
      <c r="CTT38" s="267"/>
      <c r="CTU38" s="267"/>
      <c r="CTV38" s="267"/>
      <c r="CTW38" s="267"/>
      <c r="CTX38" s="267"/>
      <c r="CTY38" s="267"/>
      <c r="CTZ38" s="267"/>
      <c r="CUA38" s="267"/>
      <c r="CUB38" s="267"/>
      <c r="CUC38" s="267"/>
      <c r="CUD38" s="267"/>
      <c r="CUE38" s="267"/>
      <c r="CUF38" s="267"/>
      <c r="CUG38" s="267"/>
      <c r="CUH38" s="267"/>
      <c r="CUI38" s="267"/>
      <c r="CUJ38" s="267"/>
      <c r="CUK38" s="267"/>
      <c r="CUL38" s="267"/>
      <c r="CUM38" s="267"/>
      <c r="CUN38" s="267"/>
      <c r="CUO38" s="267"/>
      <c r="CUP38" s="267"/>
      <c r="CUQ38" s="267"/>
      <c r="CUR38" s="267"/>
      <c r="CUS38" s="267"/>
      <c r="CUT38" s="267"/>
      <c r="CUU38" s="267"/>
      <c r="CUV38" s="267"/>
      <c r="CUW38" s="267"/>
      <c r="CUX38" s="267"/>
      <c r="CUY38" s="267"/>
      <c r="CUZ38" s="267"/>
      <c r="CVA38" s="267"/>
      <c r="CVB38" s="267"/>
      <c r="CVC38" s="267"/>
      <c r="CVD38" s="267"/>
      <c r="CVE38" s="267"/>
      <c r="CVF38" s="267"/>
      <c r="CVG38" s="267"/>
      <c r="CVH38" s="267"/>
      <c r="CVI38" s="267"/>
      <c r="CVJ38" s="267"/>
      <c r="CVK38" s="267"/>
      <c r="CVL38" s="267"/>
      <c r="CVM38" s="267"/>
      <c r="CVN38" s="267"/>
      <c r="CVO38" s="267"/>
      <c r="CVP38" s="267"/>
      <c r="CVQ38" s="267"/>
      <c r="CVR38" s="267"/>
      <c r="CVS38" s="267"/>
      <c r="CVT38" s="267"/>
      <c r="CVU38" s="267"/>
      <c r="CVV38" s="267"/>
      <c r="CVW38" s="267"/>
      <c r="CVX38" s="267"/>
      <c r="CVY38" s="267"/>
      <c r="CVZ38" s="267"/>
      <c r="CWA38" s="267"/>
      <c r="CWB38" s="267"/>
      <c r="CWC38" s="267"/>
      <c r="CWD38" s="267"/>
      <c r="CWE38" s="267"/>
      <c r="CWF38" s="267"/>
      <c r="CWG38" s="267"/>
      <c r="CWH38" s="267"/>
      <c r="CWI38" s="267"/>
      <c r="CWJ38" s="267"/>
      <c r="CWK38" s="267"/>
      <c r="CWL38" s="267"/>
      <c r="CWM38" s="267"/>
      <c r="CWN38" s="267"/>
      <c r="CWO38" s="267"/>
      <c r="CWP38" s="267"/>
      <c r="CWQ38" s="267"/>
      <c r="CWR38" s="267"/>
      <c r="CWS38" s="267"/>
      <c r="CWT38" s="267"/>
      <c r="CWU38" s="267"/>
      <c r="CWV38" s="267"/>
      <c r="CWW38" s="267"/>
      <c r="CWX38" s="267"/>
      <c r="CWY38" s="267"/>
      <c r="CWZ38" s="267"/>
      <c r="CXA38" s="267"/>
      <c r="CXB38" s="267"/>
      <c r="CXC38" s="267"/>
      <c r="CXD38" s="267"/>
      <c r="CXE38" s="267"/>
      <c r="CXF38" s="267"/>
      <c r="CXG38" s="267"/>
      <c r="CXH38" s="267"/>
      <c r="CXI38" s="267"/>
      <c r="CXJ38" s="267"/>
      <c r="CXK38" s="267"/>
      <c r="CXL38" s="267"/>
      <c r="CXM38" s="267"/>
      <c r="CXN38" s="267"/>
      <c r="CXO38" s="267"/>
      <c r="CXP38" s="267"/>
      <c r="CXQ38" s="267"/>
      <c r="CXR38" s="267"/>
      <c r="CXS38" s="267"/>
      <c r="CXT38" s="267"/>
      <c r="CXU38" s="267"/>
      <c r="CXV38" s="267"/>
      <c r="CXW38" s="267"/>
      <c r="CXX38" s="267"/>
      <c r="CXY38" s="267"/>
      <c r="CXZ38" s="267"/>
      <c r="CYA38" s="267"/>
      <c r="CYB38" s="267"/>
      <c r="CYC38" s="267"/>
      <c r="CYD38" s="267"/>
      <c r="CYE38" s="267"/>
      <c r="CYF38" s="267"/>
      <c r="CYG38" s="267"/>
      <c r="CYH38" s="267"/>
      <c r="CYI38" s="267"/>
      <c r="CYJ38" s="267"/>
      <c r="CYK38" s="267"/>
      <c r="CYL38" s="267"/>
      <c r="CYM38" s="267"/>
      <c r="CYN38" s="267"/>
      <c r="CYO38" s="267"/>
      <c r="CYP38" s="267"/>
      <c r="CYQ38" s="267"/>
      <c r="CYR38" s="267"/>
      <c r="CYS38" s="267"/>
      <c r="CYT38" s="267"/>
      <c r="CYU38" s="267"/>
      <c r="CYV38" s="267"/>
      <c r="CYW38" s="267"/>
      <c r="CYX38" s="267"/>
      <c r="CYY38" s="267"/>
      <c r="CYZ38" s="267"/>
      <c r="CZA38" s="267"/>
      <c r="CZB38" s="267"/>
      <c r="CZC38" s="267"/>
      <c r="CZD38" s="267"/>
      <c r="CZE38" s="267"/>
      <c r="CZF38" s="267"/>
      <c r="CZG38" s="267"/>
      <c r="CZH38" s="267"/>
      <c r="CZI38" s="267"/>
      <c r="CZJ38" s="267"/>
      <c r="CZK38" s="267"/>
      <c r="CZL38" s="267"/>
      <c r="CZM38" s="267"/>
      <c r="CZN38" s="267"/>
      <c r="CZO38" s="267"/>
      <c r="CZP38" s="267"/>
      <c r="CZQ38" s="267"/>
      <c r="CZR38" s="267"/>
      <c r="CZS38" s="267"/>
      <c r="CZT38" s="267"/>
      <c r="CZU38" s="267"/>
      <c r="CZV38" s="267"/>
      <c r="CZW38" s="267"/>
      <c r="CZX38" s="267"/>
      <c r="CZY38" s="267"/>
      <c r="CZZ38" s="267"/>
      <c r="DAA38" s="267"/>
      <c r="DAB38" s="267"/>
      <c r="DAC38" s="267"/>
      <c r="DAD38" s="267"/>
      <c r="DAE38" s="267"/>
      <c r="DAF38" s="267"/>
      <c r="DAG38" s="267"/>
      <c r="DAH38" s="267"/>
      <c r="DAI38" s="267"/>
      <c r="DAJ38" s="267"/>
      <c r="DAK38" s="267"/>
      <c r="DAL38" s="267"/>
      <c r="DAM38" s="267"/>
      <c r="DAN38" s="267"/>
      <c r="DAO38" s="267"/>
      <c r="DAP38" s="267"/>
      <c r="DAQ38" s="267"/>
      <c r="DAR38" s="267"/>
      <c r="DAS38" s="267"/>
      <c r="DAT38" s="267"/>
      <c r="DAU38" s="267"/>
      <c r="DAV38" s="267"/>
      <c r="DAW38" s="267"/>
      <c r="DAX38" s="267"/>
      <c r="DAY38" s="267"/>
      <c r="DAZ38" s="267"/>
      <c r="DBA38" s="267"/>
      <c r="DBB38" s="267"/>
      <c r="DBC38" s="267"/>
      <c r="DBD38" s="267"/>
      <c r="DBE38" s="267"/>
      <c r="DBF38" s="267"/>
      <c r="DBG38" s="267"/>
      <c r="DBH38" s="267"/>
      <c r="DBI38" s="267"/>
      <c r="DBJ38" s="267"/>
      <c r="DBK38" s="267"/>
      <c r="DBL38" s="267"/>
      <c r="DBM38" s="267"/>
      <c r="DBN38" s="267"/>
      <c r="DBO38" s="267"/>
      <c r="DBP38" s="267"/>
      <c r="DBQ38" s="267"/>
      <c r="DBR38" s="267"/>
      <c r="DBS38" s="267"/>
      <c r="DBT38" s="267"/>
      <c r="DBU38" s="267"/>
      <c r="DBV38" s="267"/>
      <c r="DBW38" s="267"/>
      <c r="DBX38" s="267"/>
      <c r="DBY38" s="267"/>
      <c r="DBZ38" s="267"/>
      <c r="DCA38" s="267"/>
      <c r="DCB38" s="267"/>
      <c r="DCC38" s="267"/>
      <c r="DCD38" s="267"/>
      <c r="DCE38" s="267"/>
      <c r="DCF38" s="267"/>
      <c r="DCG38" s="267"/>
      <c r="DCH38" s="267"/>
      <c r="DCI38" s="267"/>
      <c r="DCJ38" s="267"/>
      <c r="DCK38" s="267"/>
      <c r="DCL38" s="267"/>
      <c r="DCM38" s="267"/>
      <c r="DCN38" s="267"/>
      <c r="DCO38" s="267"/>
      <c r="DCP38" s="267"/>
      <c r="DCQ38" s="267"/>
      <c r="DCR38" s="267"/>
      <c r="DCS38" s="267"/>
      <c r="DCT38" s="267"/>
      <c r="DCU38" s="267"/>
      <c r="DCV38" s="267"/>
      <c r="DCW38" s="267"/>
      <c r="DCX38" s="267"/>
      <c r="DCY38" s="267"/>
      <c r="DCZ38" s="267"/>
      <c r="DDA38" s="267"/>
      <c r="DDB38" s="267"/>
      <c r="DDC38" s="267"/>
      <c r="DDD38" s="267"/>
      <c r="DDE38" s="267"/>
      <c r="DDF38" s="267"/>
      <c r="DDG38" s="267"/>
      <c r="DDH38" s="267"/>
      <c r="DDI38" s="267"/>
      <c r="DDJ38" s="267"/>
      <c r="DDK38" s="267"/>
      <c r="DDL38" s="267"/>
      <c r="DDM38" s="267"/>
      <c r="DDN38" s="267"/>
      <c r="DDO38" s="267"/>
      <c r="DDP38" s="267"/>
      <c r="DDQ38" s="267"/>
      <c r="DDR38" s="267"/>
      <c r="DDS38" s="267"/>
      <c r="DDT38" s="267"/>
      <c r="DDU38" s="267"/>
      <c r="DDV38" s="267"/>
      <c r="DDW38" s="267"/>
      <c r="DDX38" s="267"/>
      <c r="DDY38" s="267"/>
      <c r="DDZ38" s="267"/>
      <c r="DEA38" s="267"/>
      <c r="DEB38" s="267"/>
      <c r="DEC38" s="267"/>
      <c r="DED38" s="267"/>
      <c r="DEE38" s="267"/>
      <c r="DEF38" s="267"/>
      <c r="DEG38" s="267"/>
      <c r="DEH38" s="267"/>
      <c r="DEI38" s="267"/>
      <c r="DEJ38" s="267"/>
      <c r="DEK38" s="267"/>
      <c r="DEL38" s="267"/>
      <c r="DEM38" s="267"/>
      <c r="DEN38" s="267"/>
      <c r="DEO38" s="267"/>
      <c r="DEP38" s="267"/>
      <c r="DEQ38" s="267"/>
      <c r="DER38" s="267"/>
      <c r="DES38" s="267"/>
      <c r="DET38" s="267"/>
      <c r="DEU38" s="267"/>
      <c r="DEV38" s="267"/>
      <c r="DEW38" s="267"/>
      <c r="DEX38" s="267"/>
      <c r="DEY38" s="267"/>
      <c r="DEZ38" s="267"/>
      <c r="DFA38" s="267"/>
      <c r="DFB38" s="267"/>
      <c r="DFC38" s="267"/>
      <c r="DFD38" s="267"/>
      <c r="DFE38" s="267"/>
      <c r="DFF38" s="267"/>
      <c r="DFG38" s="267"/>
      <c r="DFH38" s="267"/>
      <c r="DFI38" s="267"/>
      <c r="DFJ38" s="267"/>
      <c r="DFK38" s="267"/>
      <c r="DFL38" s="267"/>
      <c r="DFM38" s="267"/>
      <c r="DFN38" s="267"/>
      <c r="DFO38" s="267"/>
      <c r="DFP38" s="267"/>
      <c r="DFQ38" s="267"/>
      <c r="DFR38" s="267"/>
      <c r="DFS38" s="267"/>
      <c r="DFT38" s="267"/>
      <c r="DFU38" s="267"/>
      <c r="DFV38" s="267"/>
      <c r="DFW38" s="267"/>
      <c r="DFX38" s="267"/>
      <c r="DFY38" s="267"/>
      <c r="DFZ38" s="267"/>
      <c r="DGA38" s="267"/>
      <c r="DGB38" s="267"/>
      <c r="DGC38" s="267"/>
      <c r="DGD38" s="267"/>
      <c r="DGE38" s="267"/>
      <c r="DGF38" s="267"/>
      <c r="DGG38" s="267"/>
      <c r="DGH38" s="267"/>
      <c r="DGI38" s="267"/>
      <c r="DGJ38" s="267"/>
      <c r="DGK38" s="267"/>
      <c r="DGL38" s="267"/>
      <c r="DGM38" s="267"/>
      <c r="DGN38" s="267"/>
      <c r="DGO38" s="267"/>
      <c r="DGP38" s="267"/>
      <c r="DGQ38" s="267"/>
      <c r="DGR38" s="267"/>
      <c r="DGS38" s="267"/>
      <c r="DGT38" s="267"/>
      <c r="DGU38" s="267"/>
      <c r="DGV38" s="267"/>
      <c r="DGW38" s="267"/>
      <c r="DGX38" s="267"/>
      <c r="DGY38" s="267"/>
      <c r="DGZ38" s="267"/>
      <c r="DHA38" s="267"/>
      <c r="DHB38" s="267"/>
      <c r="DHC38" s="267"/>
      <c r="DHD38" s="267"/>
      <c r="DHE38" s="267"/>
      <c r="DHF38" s="267"/>
      <c r="DHG38" s="267"/>
      <c r="DHH38" s="267"/>
      <c r="DHI38" s="267"/>
      <c r="DHJ38" s="267"/>
      <c r="DHK38" s="267"/>
      <c r="DHL38" s="267"/>
      <c r="DHM38" s="267"/>
      <c r="DHN38" s="267"/>
      <c r="DHO38" s="267"/>
      <c r="DHP38" s="267"/>
      <c r="DHQ38" s="267"/>
      <c r="DHR38" s="267"/>
      <c r="DHS38" s="267"/>
      <c r="DHT38" s="267"/>
      <c r="DHU38" s="267"/>
      <c r="DHV38" s="267"/>
      <c r="DHW38" s="267"/>
      <c r="DHX38" s="267"/>
      <c r="DHY38" s="267"/>
      <c r="DHZ38" s="267"/>
      <c r="DIA38" s="267"/>
      <c r="DIB38" s="267"/>
      <c r="DIC38" s="267"/>
      <c r="DID38" s="267"/>
      <c r="DIE38" s="267"/>
      <c r="DIF38" s="267"/>
      <c r="DIG38" s="267"/>
      <c r="DIH38" s="267"/>
      <c r="DII38" s="267"/>
      <c r="DIJ38" s="267"/>
      <c r="DIK38" s="267"/>
      <c r="DIL38" s="267"/>
      <c r="DIM38" s="267"/>
      <c r="DIN38" s="267"/>
      <c r="DIO38" s="267"/>
      <c r="DIP38" s="267"/>
      <c r="DIQ38" s="267"/>
      <c r="DIR38" s="267"/>
      <c r="DIS38" s="267"/>
      <c r="DIT38" s="267"/>
      <c r="DIU38" s="267"/>
      <c r="DIV38" s="267"/>
      <c r="DIW38" s="267"/>
      <c r="DIX38" s="267"/>
      <c r="DIY38" s="267"/>
      <c r="DIZ38" s="267"/>
      <c r="DJA38" s="267"/>
      <c r="DJB38" s="267"/>
      <c r="DJC38" s="267"/>
      <c r="DJD38" s="267"/>
      <c r="DJE38" s="267"/>
      <c r="DJF38" s="267"/>
      <c r="DJG38" s="267"/>
      <c r="DJH38" s="267"/>
      <c r="DJI38" s="267"/>
      <c r="DJJ38" s="267"/>
      <c r="DJK38" s="267"/>
      <c r="DJL38" s="267"/>
      <c r="DJM38" s="267"/>
      <c r="DJN38" s="267"/>
      <c r="DJO38" s="267"/>
      <c r="DJP38" s="267"/>
      <c r="DJQ38" s="267"/>
      <c r="DJR38" s="267"/>
      <c r="DJS38" s="267"/>
      <c r="DJT38" s="267"/>
      <c r="DJU38" s="267"/>
      <c r="DJV38" s="267"/>
      <c r="DJW38" s="267"/>
      <c r="DJX38" s="267"/>
      <c r="DJY38" s="267"/>
      <c r="DJZ38" s="267"/>
      <c r="DKA38" s="267"/>
      <c r="DKB38" s="267"/>
      <c r="DKC38" s="267"/>
      <c r="DKD38" s="267"/>
      <c r="DKE38" s="267"/>
      <c r="DKF38" s="267"/>
      <c r="DKG38" s="267"/>
      <c r="DKH38" s="267"/>
      <c r="DKI38" s="267"/>
      <c r="DKJ38" s="267"/>
      <c r="DKK38" s="267"/>
      <c r="DKL38" s="267"/>
      <c r="DKM38" s="267"/>
      <c r="DKN38" s="267"/>
      <c r="DKO38" s="267"/>
      <c r="DKP38" s="267"/>
      <c r="DKQ38" s="267"/>
      <c r="DKR38" s="267"/>
      <c r="DKS38" s="267"/>
      <c r="DKT38" s="267"/>
      <c r="DKU38" s="267"/>
      <c r="DKV38" s="267"/>
      <c r="DKW38" s="267"/>
      <c r="DKX38" s="267"/>
      <c r="DKY38" s="267"/>
      <c r="DKZ38" s="267"/>
      <c r="DLA38" s="267"/>
      <c r="DLB38" s="267"/>
      <c r="DLC38" s="267"/>
      <c r="DLD38" s="267"/>
      <c r="DLE38" s="267"/>
      <c r="DLF38" s="267"/>
      <c r="DLG38" s="267"/>
      <c r="DLH38" s="267"/>
      <c r="DLI38" s="267"/>
      <c r="DLJ38" s="267"/>
      <c r="DLK38" s="267"/>
      <c r="DLL38" s="267"/>
      <c r="DLM38" s="267"/>
      <c r="DLN38" s="267"/>
      <c r="DLO38" s="267"/>
      <c r="DLP38" s="267"/>
      <c r="DLQ38" s="267"/>
      <c r="DLR38" s="267"/>
      <c r="DLS38" s="267"/>
      <c r="DLT38" s="267"/>
      <c r="DLU38" s="267"/>
      <c r="DLV38" s="267"/>
      <c r="DLW38" s="267"/>
      <c r="DLX38" s="267"/>
      <c r="DLY38" s="267"/>
      <c r="DLZ38" s="267"/>
      <c r="DMA38" s="267"/>
      <c r="DMB38" s="267"/>
      <c r="DMC38" s="267"/>
      <c r="DMD38" s="267"/>
      <c r="DME38" s="267"/>
      <c r="DMF38" s="267"/>
      <c r="DMG38" s="267"/>
      <c r="DMH38" s="267"/>
      <c r="DMI38" s="267"/>
      <c r="DMJ38" s="267"/>
      <c r="DMK38" s="267"/>
      <c r="DML38" s="267"/>
      <c r="DMM38" s="267"/>
      <c r="DMN38" s="267"/>
      <c r="DMO38" s="267"/>
      <c r="DMP38" s="267"/>
      <c r="DMQ38" s="267"/>
      <c r="DMR38" s="267"/>
      <c r="DMS38" s="267"/>
      <c r="DMT38" s="267"/>
      <c r="DMU38" s="267"/>
      <c r="DMV38" s="267"/>
      <c r="DMW38" s="267"/>
      <c r="DMX38" s="267"/>
      <c r="DMY38" s="267"/>
      <c r="DMZ38" s="267"/>
      <c r="DNA38" s="267"/>
      <c r="DNB38" s="267"/>
      <c r="DNC38" s="267"/>
      <c r="DND38" s="267"/>
      <c r="DNE38" s="267"/>
      <c r="DNF38" s="267"/>
      <c r="DNG38" s="267"/>
      <c r="DNH38" s="267"/>
      <c r="DNI38" s="267"/>
      <c r="DNJ38" s="267"/>
      <c r="DNK38" s="267"/>
      <c r="DNL38" s="267"/>
      <c r="DNM38" s="267"/>
      <c r="DNN38" s="267"/>
      <c r="DNO38" s="267"/>
      <c r="DNP38" s="267"/>
      <c r="DNQ38" s="267"/>
      <c r="DNR38" s="267"/>
      <c r="DNS38" s="267"/>
      <c r="DNT38" s="267"/>
      <c r="DNU38" s="267"/>
      <c r="DNV38" s="267"/>
      <c r="DNW38" s="267"/>
      <c r="DNX38" s="267"/>
      <c r="DNY38" s="267"/>
      <c r="DNZ38" s="267"/>
      <c r="DOA38" s="267"/>
      <c r="DOB38" s="267"/>
      <c r="DOC38" s="267"/>
      <c r="DOD38" s="267"/>
      <c r="DOE38" s="267"/>
      <c r="DOF38" s="267"/>
      <c r="DOG38" s="267"/>
      <c r="DOH38" s="267"/>
      <c r="DOI38" s="267"/>
      <c r="DOJ38" s="267"/>
      <c r="DOK38" s="267"/>
      <c r="DOL38" s="267"/>
      <c r="DOM38" s="267"/>
      <c r="DON38" s="267"/>
      <c r="DOO38" s="267"/>
      <c r="DOP38" s="267"/>
      <c r="DOQ38" s="267"/>
      <c r="DOR38" s="267"/>
      <c r="DOS38" s="267"/>
      <c r="DOT38" s="267"/>
      <c r="DOU38" s="267"/>
      <c r="DOV38" s="267"/>
      <c r="DOW38" s="267"/>
      <c r="DOX38" s="267"/>
      <c r="DOY38" s="267"/>
      <c r="DOZ38" s="267"/>
      <c r="DPA38" s="267"/>
      <c r="DPB38" s="267"/>
      <c r="DPC38" s="267"/>
      <c r="DPD38" s="267"/>
      <c r="DPE38" s="267"/>
      <c r="DPF38" s="267"/>
      <c r="DPG38" s="267"/>
      <c r="DPH38" s="267"/>
      <c r="DPI38" s="267"/>
      <c r="DPJ38" s="267"/>
      <c r="DPK38" s="267"/>
      <c r="DPL38" s="267"/>
      <c r="DPM38" s="267"/>
      <c r="DPN38" s="267"/>
      <c r="DPO38" s="267"/>
      <c r="DPP38" s="267"/>
      <c r="DPQ38" s="267"/>
      <c r="DPR38" s="267"/>
      <c r="DPS38" s="267"/>
      <c r="DPT38" s="267"/>
      <c r="DPU38" s="267"/>
      <c r="DPV38" s="267"/>
      <c r="DPW38" s="267"/>
      <c r="DPX38" s="267"/>
      <c r="DPY38" s="267"/>
      <c r="DPZ38" s="267"/>
      <c r="DQA38" s="267"/>
      <c r="DQB38" s="267"/>
      <c r="DQC38" s="267"/>
      <c r="DQD38" s="267"/>
      <c r="DQE38" s="267"/>
      <c r="DQF38" s="267"/>
      <c r="DQG38" s="267"/>
      <c r="DQH38" s="267"/>
      <c r="DQI38" s="267"/>
      <c r="DQJ38" s="267"/>
      <c r="DQK38" s="267"/>
      <c r="DQL38" s="267"/>
      <c r="DQM38" s="267"/>
      <c r="DQN38" s="267"/>
      <c r="DQO38" s="267"/>
      <c r="DQP38" s="267"/>
      <c r="DQQ38" s="267"/>
      <c r="DQR38" s="267"/>
      <c r="DQS38" s="267"/>
      <c r="DQT38" s="267"/>
      <c r="DQU38" s="267"/>
      <c r="DQV38" s="267"/>
      <c r="DQW38" s="267"/>
      <c r="DQX38" s="267"/>
      <c r="DQY38" s="267"/>
      <c r="DQZ38" s="267"/>
      <c r="DRA38" s="267"/>
      <c r="DRB38" s="267"/>
      <c r="DRC38" s="267"/>
      <c r="DRD38" s="267"/>
      <c r="DRE38" s="267"/>
      <c r="DRF38" s="267"/>
      <c r="DRG38" s="267"/>
      <c r="DRH38" s="267"/>
      <c r="DRI38" s="267"/>
      <c r="DRJ38" s="267"/>
      <c r="DRK38" s="267"/>
      <c r="DRL38" s="267"/>
      <c r="DRM38" s="267"/>
      <c r="DRN38" s="267"/>
      <c r="DRO38" s="267"/>
      <c r="DRP38" s="267"/>
      <c r="DRQ38" s="267"/>
      <c r="DRR38" s="267"/>
      <c r="DRS38" s="267"/>
      <c r="DRT38" s="267"/>
      <c r="DRU38" s="267"/>
      <c r="DRV38" s="267"/>
      <c r="DRW38" s="267"/>
      <c r="DRX38" s="267"/>
      <c r="DRY38" s="267"/>
      <c r="DRZ38" s="267"/>
      <c r="DSA38" s="267"/>
      <c r="DSB38" s="267"/>
      <c r="DSC38" s="267"/>
      <c r="DSD38" s="267"/>
      <c r="DSE38" s="267"/>
      <c r="DSF38" s="267"/>
      <c r="DSG38" s="267"/>
      <c r="DSH38" s="267"/>
      <c r="DSI38" s="267"/>
      <c r="DSJ38" s="267"/>
      <c r="DSK38" s="267"/>
      <c r="DSL38" s="267"/>
      <c r="DSM38" s="267"/>
      <c r="DSN38" s="267"/>
      <c r="DSO38" s="267"/>
      <c r="DSP38" s="267"/>
      <c r="DSQ38" s="267"/>
      <c r="DSR38" s="267"/>
      <c r="DSS38" s="267"/>
      <c r="DST38" s="267"/>
      <c r="DSU38" s="267"/>
      <c r="DSV38" s="267"/>
      <c r="DSW38" s="267"/>
      <c r="DSX38" s="267"/>
      <c r="DSY38" s="267"/>
      <c r="DSZ38" s="267"/>
      <c r="DTA38" s="267"/>
      <c r="DTB38" s="267"/>
      <c r="DTC38" s="267"/>
      <c r="DTD38" s="267"/>
      <c r="DTE38" s="267"/>
      <c r="DTF38" s="267"/>
      <c r="DTG38" s="267"/>
      <c r="DTH38" s="267"/>
      <c r="DTI38" s="267"/>
      <c r="DTJ38" s="267"/>
      <c r="DTK38" s="267"/>
      <c r="DTL38" s="267"/>
      <c r="DTM38" s="267"/>
      <c r="DTN38" s="267"/>
      <c r="DTO38" s="267"/>
      <c r="DTP38" s="267"/>
      <c r="DTQ38" s="267"/>
      <c r="DTR38" s="267"/>
      <c r="DTS38" s="267"/>
      <c r="DTT38" s="267"/>
      <c r="DTU38" s="267"/>
      <c r="DTV38" s="267"/>
      <c r="DTW38" s="267"/>
      <c r="DTX38" s="267"/>
      <c r="DTY38" s="267"/>
      <c r="DTZ38" s="267"/>
      <c r="DUA38" s="267"/>
      <c r="DUB38" s="267"/>
      <c r="DUC38" s="267"/>
      <c r="DUD38" s="267"/>
      <c r="DUE38" s="267"/>
      <c r="DUF38" s="267"/>
      <c r="DUG38" s="267"/>
      <c r="DUH38" s="267"/>
      <c r="DUI38" s="267"/>
      <c r="DUJ38" s="267"/>
      <c r="DUK38" s="267"/>
      <c r="DUL38" s="267"/>
      <c r="DUM38" s="267"/>
      <c r="DUN38" s="267"/>
      <c r="DUO38" s="267"/>
      <c r="DUP38" s="267"/>
      <c r="DUQ38" s="267"/>
      <c r="DUR38" s="267"/>
      <c r="DUS38" s="267"/>
      <c r="DUT38" s="267"/>
      <c r="DUU38" s="267"/>
      <c r="DUV38" s="267"/>
      <c r="DUW38" s="267"/>
      <c r="DUX38" s="267"/>
      <c r="DUY38" s="267"/>
      <c r="DUZ38" s="267"/>
      <c r="DVA38" s="267"/>
      <c r="DVB38" s="267"/>
      <c r="DVC38" s="267"/>
      <c r="DVD38" s="267"/>
      <c r="DVE38" s="267"/>
      <c r="DVF38" s="267"/>
      <c r="DVG38" s="267"/>
      <c r="DVH38" s="267"/>
      <c r="DVI38" s="267"/>
      <c r="DVJ38" s="267"/>
      <c r="DVK38" s="267"/>
      <c r="DVL38" s="267"/>
      <c r="DVM38" s="267"/>
      <c r="DVN38" s="267"/>
      <c r="DVO38" s="267"/>
      <c r="DVP38" s="267"/>
      <c r="DVQ38" s="267"/>
      <c r="DVR38" s="267"/>
      <c r="DVS38" s="267"/>
      <c r="DVT38" s="267"/>
      <c r="DVU38" s="267"/>
      <c r="DVV38" s="267"/>
      <c r="DVW38" s="267"/>
      <c r="DVX38" s="267"/>
      <c r="DVY38" s="267"/>
      <c r="DVZ38" s="267"/>
      <c r="DWA38" s="267"/>
      <c r="DWB38" s="267"/>
      <c r="DWC38" s="267"/>
      <c r="DWD38" s="267"/>
      <c r="DWE38" s="267"/>
      <c r="DWF38" s="267"/>
      <c r="DWG38" s="267"/>
      <c r="DWH38" s="267"/>
      <c r="DWI38" s="267"/>
      <c r="DWJ38" s="267"/>
      <c r="DWK38" s="267"/>
      <c r="DWL38" s="267"/>
      <c r="DWM38" s="267"/>
      <c r="DWN38" s="267"/>
      <c r="DWO38" s="267"/>
      <c r="DWP38" s="267"/>
      <c r="DWQ38" s="267"/>
      <c r="DWR38" s="267"/>
      <c r="DWS38" s="267"/>
      <c r="DWT38" s="267"/>
      <c r="DWU38" s="267"/>
      <c r="DWV38" s="267"/>
      <c r="DWW38" s="267"/>
      <c r="DWX38" s="267"/>
      <c r="DWY38" s="267"/>
      <c r="DWZ38" s="267"/>
      <c r="DXA38" s="267"/>
      <c r="DXB38" s="267"/>
      <c r="DXC38" s="267"/>
      <c r="DXD38" s="267"/>
      <c r="DXE38" s="267"/>
      <c r="DXF38" s="267"/>
      <c r="DXG38" s="267"/>
      <c r="DXH38" s="267"/>
      <c r="DXI38" s="267"/>
      <c r="DXJ38" s="267"/>
      <c r="DXK38" s="267"/>
      <c r="DXL38" s="267"/>
      <c r="DXM38" s="267"/>
      <c r="DXN38" s="267"/>
      <c r="DXO38" s="267"/>
      <c r="DXP38" s="267"/>
      <c r="DXQ38" s="267"/>
      <c r="DXR38" s="267"/>
      <c r="DXS38" s="267"/>
      <c r="DXT38" s="267"/>
      <c r="DXU38" s="267"/>
      <c r="DXV38" s="267"/>
      <c r="DXW38" s="267"/>
      <c r="DXX38" s="267"/>
      <c r="DXY38" s="267"/>
      <c r="DXZ38" s="267"/>
      <c r="DYA38" s="267"/>
      <c r="DYB38" s="267"/>
      <c r="DYC38" s="267"/>
      <c r="DYD38" s="267"/>
      <c r="DYE38" s="267"/>
      <c r="DYF38" s="267"/>
      <c r="DYG38" s="267"/>
      <c r="DYH38" s="267"/>
      <c r="DYI38" s="267"/>
      <c r="DYJ38" s="267"/>
      <c r="DYK38" s="267"/>
      <c r="DYL38" s="267"/>
      <c r="DYM38" s="267"/>
      <c r="DYN38" s="267"/>
      <c r="DYO38" s="267"/>
      <c r="DYP38" s="267"/>
      <c r="DYQ38" s="267"/>
      <c r="DYR38" s="267"/>
      <c r="DYS38" s="267"/>
      <c r="DYT38" s="267"/>
      <c r="DYU38" s="267"/>
      <c r="DYV38" s="267"/>
      <c r="DYW38" s="267"/>
      <c r="DYX38" s="267"/>
      <c r="DYY38" s="267"/>
      <c r="DYZ38" s="267"/>
      <c r="DZA38" s="267"/>
      <c r="DZB38" s="267"/>
      <c r="DZC38" s="267"/>
      <c r="DZD38" s="267"/>
      <c r="DZE38" s="267"/>
      <c r="DZF38" s="267"/>
      <c r="DZG38" s="267"/>
      <c r="DZH38" s="267"/>
      <c r="DZI38" s="267"/>
      <c r="DZJ38" s="267"/>
      <c r="DZK38" s="267"/>
      <c r="DZL38" s="267"/>
      <c r="DZM38" s="267"/>
      <c r="DZN38" s="267"/>
      <c r="DZO38" s="267"/>
      <c r="DZP38" s="267"/>
      <c r="DZQ38" s="267"/>
      <c r="DZR38" s="267"/>
      <c r="DZS38" s="267"/>
      <c r="DZT38" s="267"/>
      <c r="DZU38" s="267"/>
      <c r="DZV38" s="267"/>
      <c r="DZW38" s="267"/>
      <c r="DZX38" s="267"/>
      <c r="DZY38" s="267"/>
      <c r="DZZ38" s="267"/>
      <c r="EAA38" s="267"/>
      <c r="EAB38" s="267"/>
      <c r="EAC38" s="267"/>
      <c r="EAD38" s="267"/>
      <c r="EAE38" s="267"/>
      <c r="EAF38" s="267"/>
      <c r="EAG38" s="267"/>
      <c r="EAH38" s="267"/>
      <c r="EAI38" s="267"/>
      <c r="EAJ38" s="267"/>
      <c r="EAK38" s="267"/>
      <c r="EAL38" s="267"/>
      <c r="EAM38" s="267"/>
      <c r="EAN38" s="267"/>
      <c r="EAO38" s="267"/>
      <c r="EAP38" s="267"/>
      <c r="EAQ38" s="267"/>
      <c r="EAR38" s="267"/>
      <c r="EAS38" s="267"/>
      <c r="EAT38" s="267"/>
      <c r="EAU38" s="267"/>
      <c r="EAV38" s="267"/>
      <c r="EAW38" s="267"/>
      <c r="EAX38" s="267"/>
      <c r="EAY38" s="267"/>
      <c r="EAZ38" s="267"/>
      <c r="EBA38" s="267"/>
      <c r="EBB38" s="267"/>
      <c r="EBC38" s="267"/>
      <c r="EBD38" s="267"/>
      <c r="EBE38" s="267"/>
      <c r="EBF38" s="267"/>
      <c r="EBG38" s="267"/>
      <c r="EBH38" s="267"/>
      <c r="EBI38" s="267"/>
      <c r="EBJ38" s="267"/>
      <c r="EBK38" s="267"/>
      <c r="EBL38" s="267"/>
      <c r="EBM38" s="267"/>
      <c r="EBN38" s="267"/>
      <c r="EBO38" s="267"/>
      <c r="EBP38" s="267"/>
      <c r="EBQ38" s="267"/>
      <c r="EBR38" s="267"/>
      <c r="EBS38" s="267"/>
      <c r="EBT38" s="267"/>
      <c r="EBU38" s="267"/>
      <c r="EBV38" s="267"/>
      <c r="EBW38" s="267"/>
      <c r="EBX38" s="267"/>
      <c r="EBY38" s="267"/>
      <c r="EBZ38" s="267"/>
      <c r="ECA38" s="267"/>
      <c r="ECB38" s="267"/>
      <c r="ECC38" s="267"/>
      <c r="ECD38" s="267"/>
      <c r="ECE38" s="267"/>
      <c r="ECF38" s="267"/>
      <c r="ECG38" s="267"/>
      <c r="ECH38" s="267"/>
      <c r="ECI38" s="267"/>
      <c r="ECJ38" s="267"/>
      <c r="ECK38" s="267"/>
      <c r="ECL38" s="267"/>
      <c r="ECM38" s="267"/>
      <c r="ECN38" s="267"/>
      <c r="ECO38" s="267"/>
      <c r="ECP38" s="267"/>
      <c r="ECQ38" s="267"/>
      <c r="ECR38" s="267"/>
      <c r="ECS38" s="267"/>
      <c r="ECT38" s="267"/>
      <c r="ECU38" s="267"/>
      <c r="ECV38" s="267"/>
      <c r="ECW38" s="267"/>
      <c r="ECX38" s="267"/>
      <c r="ECY38" s="267"/>
      <c r="ECZ38" s="267"/>
      <c r="EDA38" s="267"/>
      <c r="EDB38" s="267"/>
      <c r="EDC38" s="267"/>
      <c r="EDD38" s="267"/>
      <c r="EDE38" s="267"/>
      <c r="EDF38" s="267"/>
      <c r="EDG38" s="267"/>
      <c r="EDH38" s="267"/>
      <c r="EDI38" s="267"/>
      <c r="EDJ38" s="267"/>
      <c r="EDK38" s="267"/>
      <c r="EDL38" s="267"/>
      <c r="EDM38" s="267"/>
      <c r="EDN38" s="267"/>
      <c r="EDO38" s="267"/>
      <c r="EDP38" s="267"/>
      <c r="EDQ38" s="267"/>
      <c r="EDR38" s="267"/>
      <c r="EDS38" s="267"/>
      <c r="EDT38" s="267"/>
      <c r="EDU38" s="267"/>
      <c r="EDV38" s="267"/>
      <c r="EDW38" s="267"/>
      <c r="EDX38" s="267"/>
      <c r="EDY38" s="267"/>
      <c r="EDZ38" s="267"/>
      <c r="EEA38" s="267"/>
      <c r="EEB38" s="267"/>
      <c r="EEC38" s="267"/>
      <c r="EED38" s="267"/>
      <c r="EEE38" s="267"/>
      <c r="EEF38" s="267"/>
      <c r="EEG38" s="267"/>
      <c r="EEH38" s="267"/>
      <c r="EEI38" s="267"/>
      <c r="EEJ38" s="267"/>
      <c r="EEK38" s="267"/>
      <c r="EEL38" s="267"/>
      <c r="EEM38" s="267"/>
      <c r="EEN38" s="267"/>
      <c r="EEO38" s="267"/>
      <c r="EEP38" s="267"/>
      <c r="EEQ38" s="267"/>
      <c r="EER38" s="267"/>
      <c r="EES38" s="267"/>
      <c r="EET38" s="267"/>
      <c r="EEU38" s="267"/>
      <c r="EEV38" s="267"/>
      <c r="EEW38" s="267"/>
      <c r="EEX38" s="267"/>
      <c r="EEY38" s="267"/>
      <c r="EEZ38" s="267"/>
      <c r="EFA38" s="267"/>
      <c r="EFB38" s="267"/>
      <c r="EFC38" s="267"/>
      <c r="EFD38" s="267"/>
      <c r="EFE38" s="267"/>
      <c r="EFF38" s="267"/>
      <c r="EFG38" s="267"/>
      <c r="EFH38" s="267"/>
      <c r="EFI38" s="267"/>
      <c r="EFJ38" s="267"/>
      <c r="EFK38" s="267"/>
      <c r="EFL38" s="267"/>
      <c r="EFM38" s="267"/>
      <c r="EFN38" s="267"/>
      <c r="EFO38" s="267"/>
      <c r="EFP38" s="267"/>
      <c r="EFQ38" s="267"/>
      <c r="EFR38" s="267"/>
      <c r="EFS38" s="267"/>
      <c r="EFT38" s="267"/>
      <c r="EFU38" s="267"/>
      <c r="EFV38" s="267"/>
      <c r="EFW38" s="267"/>
      <c r="EFX38" s="267"/>
      <c r="EFY38" s="267"/>
      <c r="EFZ38" s="267"/>
      <c r="EGA38" s="267"/>
      <c r="EGB38" s="267"/>
      <c r="EGC38" s="267"/>
      <c r="EGD38" s="267"/>
      <c r="EGE38" s="267"/>
      <c r="EGF38" s="267"/>
      <c r="EGG38" s="267"/>
      <c r="EGH38" s="267"/>
      <c r="EGI38" s="267"/>
      <c r="EGJ38" s="267"/>
      <c r="EGK38" s="267"/>
      <c r="EGL38" s="267"/>
      <c r="EGM38" s="267"/>
      <c r="EGN38" s="267"/>
      <c r="EGO38" s="267"/>
      <c r="EGP38" s="267"/>
      <c r="EGQ38" s="267"/>
      <c r="EGR38" s="267"/>
      <c r="EGS38" s="267"/>
      <c r="EGT38" s="267"/>
      <c r="EGU38" s="267"/>
      <c r="EGV38" s="267"/>
      <c r="EGW38" s="267"/>
      <c r="EGX38" s="267"/>
      <c r="EGY38" s="267"/>
      <c r="EGZ38" s="267"/>
      <c r="EHA38" s="267"/>
      <c r="EHB38" s="267"/>
      <c r="EHC38" s="267"/>
      <c r="EHD38" s="267"/>
      <c r="EHE38" s="267"/>
      <c r="EHF38" s="267"/>
      <c r="EHG38" s="267"/>
      <c r="EHH38" s="267"/>
      <c r="EHI38" s="267"/>
      <c r="EHJ38" s="267"/>
      <c r="EHK38" s="267"/>
      <c r="EHL38" s="267"/>
      <c r="EHM38" s="267"/>
      <c r="EHN38" s="267"/>
      <c r="EHO38" s="267"/>
      <c r="EHP38" s="267"/>
      <c r="EHQ38" s="267"/>
      <c r="EHR38" s="267"/>
      <c r="EHS38" s="267"/>
      <c r="EHT38" s="267"/>
      <c r="EHU38" s="267"/>
      <c r="EHV38" s="267"/>
      <c r="EHW38" s="267"/>
      <c r="EHX38" s="267"/>
      <c r="EHY38" s="267"/>
      <c r="EHZ38" s="267"/>
      <c r="EIA38" s="267"/>
      <c r="EIB38" s="267"/>
      <c r="EIC38" s="267"/>
      <c r="EID38" s="267"/>
      <c r="EIE38" s="267"/>
      <c r="EIF38" s="267"/>
      <c r="EIG38" s="267"/>
      <c r="EIH38" s="267"/>
      <c r="EII38" s="267"/>
      <c r="EIJ38" s="267"/>
      <c r="EIK38" s="267"/>
      <c r="EIL38" s="267"/>
      <c r="EIM38" s="267"/>
      <c r="EIN38" s="267"/>
      <c r="EIO38" s="267"/>
      <c r="EIP38" s="267"/>
      <c r="EIQ38" s="267"/>
      <c r="EIR38" s="267"/>
      <c r="EIS38" s="267"/>
      <c r="EIT38" s="267"/>
      <c r="EIU38" s="267"/>
      <c r="EIV38" s="267"/>
      <c r="EIW38" s="267"/>
      <c r="EIX38" s="267"/>
      <c r="EIY38" s="267"/>
      <c r="EIZ38" s="267"/>
      <c r="EJA38" s="267"/>
      <c r="EJB38" s="267"/>
      <c r="EJC38" s="267"/>
      <c r="EJD38" s="267"/>
      <c r="EJE38" s="267"/>
      <c r="EJF38" s="267"/>
      <c r="EJG38" s="267"/>
      <c r="EJH38" s="267"/>
      <c r="EJI38" s="267"/>
      <c r="EJJ38" s="267"/>
      <c r="EJK38" s="267"/>
      <c r="EJL38" s="267"/>
      <c r="EJM38" s="267"/>
      <c r="EJN38" s="267"/>
      <c r="EJO38" s="267"/>
      <c r="EJP38" s="267"/>
      <c r="EJQ38" s="267"/>
      <c r="EJR38" s="267"/>
      <c r="EJS38" s="267"/>
      <c r="EJT38" s="267"/>
      <c r="EJU38" s="267"/>
      <c r="EJV38" s="267"/>
      <c r="EJW38" s="267"/>
      <c r="EJX38" s="267"/>
      <c r="EJY38" s="267"/>
      <c r="EJZ38" s="267"/>
      <c r="EKA38" s="267"/>
      <c r="EKB38" s="267"/>
      <c r="EKC38" s="267"/>
      <c r="EKD38" s="267"/>
      <c r="EKE38" s="267"/>
      <c r="EKF38" s="267"/>
      <c r="EKG38" s="267"/>
      <c r="EKH38" s="267"/>
      <c r="EKI38" s="267"/>
      <c r="EKJ38" s="267"/>
      <c r="EKK38" s="267"/>
      <c r="EKL38" s="267"/>
      <c r="EKM38" s="267"/>
      <c r="EKN38" s="267"/>
      <c r="EKO38" s="267"/>
      <c r="EKP38" s="267"/>
      <c r="EKQ38" s="267"/>
      <c r="EKR38" s="267"/>
      <c r="EKS38" s="267"/>
      <c r="EKT38" s="267"/>
      <c r="EKU38" s="267"/>
      <c r="EKV38" s="267"/>
      <c r="EKW38" s="267"/>
      <c r="EKX38" s="267"/>
      <c r="EKY38" s="267"/>
      <c r="EKZ38" s="267"/>
      <c r="ELA38" s="267"/>
      <c r="ELB38" s="267"/>
      <c r="ELC38" s="267"/>
      <c r="ELD38" s="267"/>
      <c r="ELE38" s="267"/>
      <c r="ELF38" s="267"/>
      <c r="ELG38" s="267"/>
      <c r="ELH38" s="267"/>
      <c r="ELI38" s="267"/>
      <c r="ELJ38" s="267"/>
      <c r="ELK38" s="267"/>
      <c r="ELL38" s="267"/>
      <c r="ELM38" s="267"/>
      <c r="ELN38" s="267"/>
      <c r="ELO38" s="267"/>
      <c r="ELP38" s="267"/>
      <c r="ELQ38" s="267"/>
      <c r="ELR38" s="267"/>
      <c r="ELS38" s="267"/>
      <c r="ELT38" s="267"/>
      <c r="ELU38" s="267"/>
      <c r="ELV38" s="267"/>
      <c r="ELW38" s="267"/>
      <c r="ELX38" s="267"/>
      <c r="ELY38" s="267"/>
      <c r="ELZ38" s="267"/>
      <c r="EMA38" s="267"/>
      <c r="EMB38" s="267"/>
      <c r="EMC38" s="267"/>
      <c r="EMD38" s="267"/>
      <c r="EME38" s="267"/>
      <c r="EMF38" s="267"/>
      <c r="EMG38" s="267"/>
      <c r="EMH38" s="267"/>
      <c r="EMI38" s="267"/>
      <c r="EMJ38" s="267"/>
      <c r="EMK38" s="267"/>
      <c r="EML38" s="267"/>
      <c r="EMM38" s="267"/>
      <c r="EMN38" s="267"/>
      <c r="EMO38" s="267"/>
      <c r="EMP38" s="267"/>
      <c r="EMQ38" s="267"/>
      <c r="EMR38" s="267"/>
      <c r="EMS38" s="267"/>
      <c r="EMT38" s="267"/>
      <c r="EMU38" s="267"/>
      <c r="EMV38" s="267"/>
      <c r="EMW38" s="267"/>
      <c r="EMX38" s="267"/>
      <c r="EMY38" s="267"/>
      <c r="EMZ38" s="267"/>
      <c r="ENA38" s="267"/>
      <c r="ENB38" s="267"/>
      <c r="ENC38" s="267"/>
      <c r="END38" s="267"/>
      <c r="ENE38" s="267"/>
      <c r="ENF38" s="267"/>
      <c r="ENG38" s="267"/>
      <c r="ENH38" s="267"/>
      <c r="ENI38" s="267"/>
      <c r="ENJ38" s="267"/>
      <c r="ENK38" s="267"/>
      <c r="ENL38" s="267"/>
      <c r="ENM38" s="267"/>
      <c r="ENN38" s="267"/>
      <c r="ENO38" s="267"/>
      <c r="ENP38" s="267"/>
      <c r="ENQ38" s="267"/>
      <c r="ENR38" s="267"/>
      <c r="ENS38" s="267"/>
      <c r="ENT38" s="267"/>
      <c r="ENU38" s="267"/>
      <c r="ENV38" s="267"/>
      <c r="ENW38" s="267"/>
      <c r="ENX38" s="267"/>
      <c r="ENY38" s="267"/>
      <c r="ENZ38" s="267"/>
      <c r="EOA38" s="267"/>
      <c r="EOB38" s="267"/>
      <c r="EOC38" s="267"/>
      <c r="EOD38" s="267"/>
      <c r="EOE38" s="267"/>
      <c r="EOF38" s="267"/>
      <c r="EOG38" s="267"/>
      <c r="EOH38" s="267"/>
      <c r="EOI38" s="267"/>
      <c r="EOJ38" s="267"/>
      <c r="EOK38" s="267"/>
      <c r="EOL38" s="267"/>
      <c r="EOM38" s="267"/>
      <c r="EON38" s="267"/>
      <c r="EOO38" s="267"/>
      <c r="EOP38" s="267"/>
      <c r="EOQ38" s="267"/>
      <c r="EOR38" s="267"/>
      <c r="EOS38" s="267"/>
      <c r="EOT38" s="267"/>
      <c r="EOU38" s="267"/>
      <c r="EOV38" s="267"/>
      <c r="EOW38" s="267"/>
      <c r="EOX38" s="267"/>
      <c r="EOY38" s="267"/>
      <c r="EOZ38" s="267"/>
      <c r="EPA38" s="267"/>
      <c r="EPB38" s="267"/>
      <c r="EPC38" s="267"/>
      <c r="EPD38" s="267"/>
      <c r="EPE38" s="267"/>
      <c r="EPF38" s="267"/>
      <c r="EPG38" s="267"/>
      <c r="EPH38" s="267"/>
      <c r="EPI38" s="267"/>
      <c r="EPJ38" s="267"/>
      <c r="EPK38" s="267"/>
      <c r="EPL38" s="267"/>
      <c r="EPM38" s="267"/>
      <c r="EPN38" s="267"/>
      <c r="EPO38" s="267"/>
      <c r="EPP38" s="267"/>
      <c r="EPQ38" s="267"/>
      <c r="EPR38" s="267"/>
      <c r="EPS38" s="267"/>
      <c r="EPT38" s="267"/>
      <c r="EPU38" s="267"/>
      <c r="EPV38" s="267"/>
      <c r="EPW38" s="267"/>
      <c r="EPX38" s="267"/>
      <c r="EPY38" s="267"/>
      <c r="EPZ38" s="267"/>
      <c r="EQA38" s="267"/>
      <c r="EQB38" s="267"/>
      <c r="EQC38" s="267"/>
      <c r="EQD38" s="267"/>
      <c r="EQE38" s="267"/>
      <c r="EQF38" s="267"/>
      <c r="EQG38" s="267"/>
      <c r="EQH38" s="267"/>
      <c r="EQI38" s="267"/>
      <c r="EQJ38" s="267"/>
      <c r="EQK38" s="267"/>
      <c r="EQL38" s="267"/>
      <c r="EQM38" s="267"/>
      <c r="EQN38" s="267"/>
      <c r="EQO38" s="267"/>
      <c r="EQP38" s="267"/>
      <c r="EQQ38" s="267"/>
      <c r="EQR38" s="267"/>
      <c r="EQS38" s="267"/>
      <c r="EQT38" s="267"/>
      <c r="EQU38" s="267"/>
      <c r="EQV38" s="267"/>
      <c r="EQW38" s="267"/>
      <c r="EQX38" s="267"/>
      <c r="EQY38" s="267"/>
      <c r="EQZ38" s="267"/>
      <c r="ERA38" s="267"/>
      <c r="ERB38" s="267"/>
      <c r="ERC38" s="267"/>
      <c r="ERD38" s="267"/>
      <c r="ERE38" s="267"/>
      <c r="ERF38" s="267"/>
      <c r="ERG38" s="267"/>
      <c r="ERH38" s="267"/>
      <c r="ERI38" s="267"/>
      <c r="ERJ38" s="267"/>
      <c r="ERK38" s="267"/>
      <c r="ERL38" s="267"/>
      <c r="ERM38" s="267"/>
      <c r="ERN38" s="267"/>
      <c r="ERO38" s="267"/>
      <c r="ERP38" s="267"/>
      <c r="ERQ38" s="267"/>
      <c r="ERR38" s="267"/>
      <c r="ERS38" s="267"/>
      <c r="ERT38" s="267"/>
      <c r="ERU38" s="267"/>
      <c r="ERV38" s="267"/>
      <c r="ERW38" s="267"/>
      <c r="ERX38" s="267"/>
      <c r="ERY38" s="267"/>
      <c r="ERZ38" s="267"/>
      <c r="ESA38" s="267"/>
      <c r="ESB38" s="267"/>
      <c r="ESC38" s="267"/>
      <c r="ESD38" s="267"/>
      <c r="ESE38" s="267"/>
      <c r="ESF38" s="267"/>
      <c r="ESG38" s="267"/>
      <c r="ESH38" s="267"/>
      <c r="ESI38" s="267"/>
      <c r="ESJ38" s="267"/>
      <c r="ESK38" s="267"/>
      <c r="ESL38" s="267"/>
      <c r="ESM38" s="267"/>
      <c r="ESN38" s="267"/>
      <c r="ESO38" s="267"/>
      <c r="ESP38" s="267"/>
      <c r="ESQ38" s="267"/>
      <c r="ESR38" s="267"/>
      <c r="ESS38" s="267"/>
      <c r="EST38" s="267"/>
      <c r="ESU38" s="267"/>
      <c r="ESV38" s="267"/>
      <c r="ESW38" s="267"/>
      <c r="ESX38" s="267"/>
      <c r="ESY38" s="267"/>
      <c r="ESZ38" s="267"/>
      <c r="ETA38" s="267"/>
      <c r="ETB38" s="267"/>
      <c r="ETC38" s="267"/>
      <c r="ETD38" s="267"/>
      <c r="ETE38" s="267"/>
      <c r="ETF38" s="267"/>
      <c r="ETG38" s="267"/>
      <c r="ETH38" s="267"/>
      <c r="ETI38" s="267"/>
      <c r="ETJ38" s="267"/>
      <c r="ETK38" s="267"/>
      <c r="ETL38" s="267"/>
      <c r="ETM38" s="267"/>
      <c r="ETN38" s="267"/>
      <c r="ETO38" s="267"/>
      <c r="ETP38" s="267"/>
      <c r="ETQ38" s="267"/>
      <c r="ETR38" s="267"/>
      <c r="ETS38" s="267"/>
      <c r="ETT38" s="267"/>
      <c r="ETU38" s="267"/>
      <c r="ETV38" s="267"/>
      <c r="ETW38" s="267"/>
      <c r="ETX38" s="267"/>
      <c r="ETY38" s="267"/>
      <c r="ETZ38" s="267"/>
      <c r="EUA38" s="267"/>
      <c r="EUB38" s="267"/>
      <c r="EUC38" s="267"/>
      <c r="EUD38" s="267"/>
      <c r="EUE38" s="267"/>
      <c r="EUF38" s="267"/>
      <c r="EUG38" s="267"/>
      <c r="EUH38" s="267"/>
      <c r="EUI38" s="267"/>
      <c r="EUJ38" s="267"/>
      <c r="EUK38" s="267"/>
      <c r="EUL38" s="267"/>
      <c r="EUM38" s="267"/>
      <c r="EUN38" s="267"/>
      <c r="EUO38" s="267"/>
      <c r="EUP38" s="267"/>
      <c r="EUQ38" s="267"/>
      <c r="EUR38" s="267"/>
      <c r="EUS38" s="267"/>
      <c r="EUT38" s="267"/>
      <c r="EUU38" s="267"/>
      <c r="EUV38" s="267"/>
      <c r="EUW38" s="267"/>
      <c r="EUX38" s="267"/>
      <c r="EUY38" s="267"/>
      <c r="EUZ38" s="267"/>
      <c r="EVA38" s="267"/>
      <c r="EVB38" s="267"/>
      <c r="EVC38" s="267"/>
      <c r="EVD38" s="267"/>
      <c r="EVE38" s="267"/>
      <c r="EVF38" s="267"/>
      <c r="EVG38" s="267"/>
      <c r="EVH38" s="267"/>
      <c r="EVI38" s="267"/>
      <c r="EVJ38" s="267"/>
      <c r="EVK38" s="267"/>
      <c r="EVL38" s="267"/>
      <c r="EVM38" s="267"/>
      <c r="EVN38" s="267"/>
      <c r="EVO38" s="267"/>
      <c r="EVP38" s="267"/>
      <c r="EVQ38" s="267"/>
      <c r="EVR38" s="267"/>
      <c r="EVS38" s="267"/>
      <c r="EVT38" s="267"/>
      <c r="EVU38" s="267"/>
      <c r="EVV38" s="267"/>
      <c r="EVW38" s="267"/>
      <c r="EVX38" s="267"/>
      <c r="EVY38" s="267"/>
      <c r="EVZ38" s="267"/>
      <c r="EWA38" s="267"/>
      <c r="EWB38" s="267"/>
      <c r="EWC38" s="267"/>
      <c r="EWD38" s="267"/>
      <c r="EWE38" s="267"/>
      <c r="EWF38" s="267"/>
      <c r="EWG38" s="267"/>
      <c r="EWH38" s="267"/>
      <c r="EWI38" s="267"/>
      <c r="EWJ38" s="267"/>
      <c r="EWK38" s="267"/>
      <c r="EWL38" s="267"/>
      <c r="EWM38" s="267"/>
      <c r="EWN38" s="267"/>
      <c r="EWO38" s="267"/>
      <c r="EWP38" s="267"/>
      <c r="EWQ38" s="267"/>
      <c r="EWR38" s="267"/>
      <c r="EWS38" s="267"/>
      <c r="EWT38" s="267"/>
      <c r="EWU38" s="267"/>
      <c r="EWV38" s="267"/>
      <c r="EWW38" s="267"/>
      <c r="EWX38" s="267"/>
      <c r="EWY38" s="267"/>
      <c r="EWZ38" s="267"/>
      <c r="EXA38" s="267"/>
      <c r="EXB38" s="267"/>
      <c r="EXC38" s="267"/>
      <c r="EXD38" s="267"/>
      <c r="EXE38" s="267"/>
      <c r="EXF38" s="267"/>
      <c r="EXG38" s="267"/>
      <c r="EXH38" s="267"/>
      <c r="EXI38" s="267"/>
      <c r="EXJ38" s="267"/>
      <c r="EXK38" s="267"/>
      <c r="EXL38" s="267"/>
      <c r="EXM38" s="267"/>
      <c r="EXN38" s="267"/>
      <c r="EXO38" s="267"/>
      <c r="EXP38" s="267"/>
      <c r="EXQ38" s="267"/>
      <c r="EXR38" s="267"/>
      <c r="EXS38" s="267"/>
      <c r="EXT38" s="267"/>
      <c r="EXU38" s="267"/>
      <c r="EXV38" s="267"/>
      <c r="EXW38" s="267"/>
      <c r="EXX38" s="267"/>
      <c r="EXY38" s="267"/>
      <c r="EXZ38" s="267"/>
      <c r="EYA38" s="267"/>
      <c r="EYB38" s="267"/>
      <c r="EYC38" s="267"/>
      <c r="EYD38" s="267"/>
      <c r="EYE38" s="267"/>
      <c r="EYF38" s="267"/>
      <c r="EYG38" s="267"/>
      <c r="EYH38" s="267"/>
      <c r="EYI38" s="267"/>
      <c r="EYJ38" s="267"/>
      <c r="EYK38" s="267"/>
      <c r="EYL38" s="267"/>
      <c r="EYM38" s="267"/>
      <c r="EYN38" s="267"/>
      <c r="EYO38" s="267"/>
      <c r="EYP38" s="267"/>
      <c r="EYQ38" s="267"/>
      <c r="EYR38" s="267"/>
      <c r="EYS38" s="267"/>
      <c r="EYT38" s="267"/>
      <c r="EYU38" s="267"/>
      <c r="EYV38" s="267"/>
      <c r="EYW38" s="267"/>
      <c r="EYX38" s="267"/>
      <c r="EYY38" s="267"/>
      <c r="EYZ38" s="267"/>
      <c r="EZA38" s="267"/>
      <c r="EZB38" s="267"/>
      <c r="EZC38" s="267"/>
      <c r="EZD38" s="267"/>
      <c r="EZE38" s="267"/>
      <c r="EZF38" s="267"/>
      <c r="EZG38" s="267"/>
      <c r="EZH38" s="267"/>
      <c r="EZI38" s="267"/>
      <c r="EZJ38" s="267"/>
      <c r="EZK38" s="267"/>
      <c r="EZL38" s="267"/>
      <c r="EZM38" s="267"/>
      <c r="EZN38" s="267"/>
      <c r="EZO38" s="267"/>
      <c r="EZP38" s="267"/>
      <c r="EZQ38" s="267"/>
      <c r="EZR38" s="267"/>
      <c r="EZS38" s="267"/>
      <c r="EZT38" s="267"/>
      <c r="EZU38" s="267"/>
      <c r="EZV38" s="267"/>
      <c r="EZW38" s="267"/>
      <c r="EZX38" s="267"/>
      <c r="EZY38" s="267"/>
      <c r="EZZ38" s="267"/>
      <c r="FAA38" s="267"/>
      <c r="FAB38" s="267"/>
      <c r="FAC38" s="267"/>
      <c r="FAD38" s="267"/>
      <c r="FAE38" s="267"/>
      <c r="FAF38" s="267"/>
      <c r="FAG38" s="267"/>
      <c r="FAH38" s="267"/>
      <c r="FAI38" s="267"/>
      <c r="FAJ38" s="267"/>
      <c r="FAK38" s="267"/>
      <c r="FAL38" s="267"/>
      <c r="FAM38" s="267"/>
      <c r="FAN38" s="267"/>
      <c r="FAO38" s="267"/>
      <c r="FAP38" s="267"/>
      <c r="FAQ38" s="267"/>
      <c r="FAR38" s="267"/>
      <c r="FAS38" s="267"/>
      <c r="FAT38" s="267"/>
      <c r="FAU38" s="267"/>
      <c r="FAV38" s="267"/>
      <c r="FAW38" s="267"/>
      <c r="FAX38" s="267"/>
      <c r="FAY38" s="267"/>
      <c r="FAZ38" s="267"/>
      <c r="FBA38" s="267"/>
      <c r="FBB38" s="267"/>
      <c r="FBC38" s="267"/>
      <c r="FBD38" s="267"/>
      <c r="FBE38" s="267"/>
      <c r="FBF38" s="267"/>
      <c r="FBG38" s="267"/>
      <c r="FBH38" s="267"/>
      <c r="FBI38" s="267"/>
      <c r="FBJ38" s="267"/>
      <c r="FBK38" s="267"/>
      <c r="FBL38" s="267"/>
      <c r="FBM38" s="267"/>
      <c r="FBN38" s="267"/>
      <c r="FBO38" s="267"/>
      <c r="FBP38" s="267"/>
      <c r="FBQ38" s="267"/>
      <c r="FBR38" s="267"/>
      <c r="FBS38" s="267"/>
      <c r="FBT38" s="267"/>
      <c r="FBU38" s="267"/>
      <c r="FBV38" s="267"/>
      <c r="FBW38" s="267"/>
      <c r="FBX38" s="267"/>
      <c r="FBY38" s="267"/>
      <c r="FBZ38" s="267"/>
      <c r="FCA38" s="267"/>
      <c r="FCB38" s="267"/>
      <c r="FCC38" s="267"/>
      <c r="FCD38" s="267"/>
      <c r="FCE38" s="267"/>
      <c r="FCF38" s="267"/>
      <c r="FCG38" s="267"/>
      <c r="FCH38" s="267"/>
      <c r="FCI38" s="267"/>
      <c r="FCJ38" s="267"/>
      <c r="FCK38" s="267"/>
      <c r="FCL38" s="267"/>
      <c r="FCM38" s="267"/>
      <c r="FCN38" s="267"/>
      <c r="FCO38" s="267"/>
      <c r="FCP38" s="267"/>
      <c r="FCQ38" s="267"/>
      <c r="FCR38" s="267"/>
      <c r="FCS38" s="267"/>
      <c r="FCT38" s="267"/>
      <c r="FCU38" s="267"/>
      <c r="FCV38" s="267"/>
      <c r="FCW38" s="267"/>
      <c r="FCX38" s="267"/>
      <c r="FCY38" s="267"/>
      <c r="FCZ38" s="267"/>
      <c r="FDA38" s="267"/>
      <c r="FDB38" s="267"/>
      <c r="FDC38" s="267"/>
      <c r="FDD38" s="267"/>
      <c r="FDE38" s="267"/>
      <c r="FDF38" s="267"/>
      <c r="FDG38" s="267"/>
      <c r="FDH38" s="267"/>
      <c r="FDI38" s="267"/>
      <c r="FDJ38" s="267"/>
      <c r="FDK38" s="267"/>
      <c r="FDL38" s="267"/>
      <c r="FDM38" s="267"/>
      <c r="FDN38" s="267"/>
      <c r="FDO38" s="267"/>
      <c r="FDP38" s="267"/>
      <c r="FDQ38" s="267"/>
      <c r="FDR38" s="267"/>
      <c r="FDS38" s="267"/>
      <c r="FDT38" s="267"/>
      <c r="FDU38" s="267"/>
      <c r="FDV38" s="267"/>
      <c r="FDW38" s="267"/>
      <c r="FDX38" s="267"/>
      <c r="FDY38" s="267"/>
      <c r="FDZ38" s="267"/>
      <c r="FEA38" s="267"/>
      <c r="FEB38" s="267"/>
      <c r="FEC38" s="267"/>
      <c r="FED38" s="267"/>
      <c r="FEE38" s="267"/>
      <c r="FEF38" s="267"/>
      <c r="FEG38" s="267"/>
      <c r="FEH38" s="267"/>
      <c r="FEI38" s="267"/>
      <c r="FEJ38" s="267"/>
      <c r="FEK38" s="267"/>
      <c r="FEL38" s="267"/>
      <c r="FEM38" s="267"/>
      <c r="FEN38" s="267"/>
      <c r="FEO38" s="267"/>
      <c r="FEP38" s="267"/>
      <c r="FEQ38" s="267"/>
      <c r="FER38" s="267"/>
      <c r="FES38" s="267"/>
      <c r="FET38" s="267"/>
      <c r="FEU38" s="267"/>
      <c r="FEV38" s="267"/>
      <c r="FEW38" s="267"/>
      <c r="FEX38" s="267"/>
      <c r="FEY38" s="267"/>
      <c r="FEZ38" s="267"/>
      <c r="FFA38" s="267"/>
      <c r="FFB38" s="267"/>
      <c r="FFC38" s="267"/>
      <c r="FFD38" s="267"/>
      <c r="FFE38" s="267"/>
      <c r="FFF38" s="267"/>
      <c r="FFG38" s="267"/>
      <c r="FFH38" s="267"/>
      <c r="FFI38" s="267"/>
      <c r="FFJ38" s="267"/>
      <c r="FFK38" s="267"/>
      <c r="FFL38" s="267"/>
      <c r="FFM38" s="267"/>
      <c r="FFN38" s="267"/>
      <c r="FFO38" s="267"/>
      <c r="FFP38" s="267"/>
      <c r="FFQ38" s="267"/>
      <c r="FFR38" s="267"/>
      <c r="FFS38" s="267"/>
      <c r="FFT38" s="267"/>
      <c r="FFU38" s="267"/>
      <c r="FFV38" s="267"/>
      <c r="FFW38" s="267"/>
      <c r="FFX38" s="267"/>
      <c r="FFY38" s="267"/>
      <c r="FFZ38" s="267"/>
      <c r="FGA38" s="267"/>
      <c r="FGB38" s="267"/>
      <c r="FGC38" s="267"/>
      <c r="FGD38" s="267"/>
      <c r="FGE38" s="267"/>
      <c r="FGF38" s="267"/>
      <c r="FGG38" s="267"/>
      <c r="FGH38" s="267"/>
      <c r="FGI38" s="267"/>
      <c r="FGJ38" s="267"/>
      <c r="FGK38" s="267"/>
      <c r="FGL38" s="267"/>
      <c r="FGM38" s="267"/>
      <c r="FGN38" s="267"/>
      <c r="FGO38" s="267"/>
      <c r="FGP38" s="267"/>
      <c r="FGQ38" s="267"/>
      <c r="FGR38" s="267"/>
      <c r="FGS38" s="267"/>
      <c r="FGT38" s="267"/>
      <c r="FGU38" s="267"/>
      <c r="FGV38" s="267"/>
      <c r="FGW38" s="267"/>
      <c r="FGX38" s="267"/>
      <c r="FGY38" s="267"/>
      <c r="FGZ38" s="267"/>
      <c r="FHA38" s="267"/>
      <c r="FHB38" s="267"/>
      <c r="FHC38" s="267"/>
      <c r="FHD38" s="267"/>
      <c r="FHE38" s="267"/>
      <c r="FHF38" s="267"/>
      <c r="FHG38" s="267"/>
      <c r="FHH38" s="267"/>
      <c r="FHI38" s="267"/>
      <c r="FHJ38" s="267"/>
      <c r="FHK38" s="267"/>
      <c r="FHL38" s="267"/>
      <c r="FHM38" s="267"/>
      <c r="FHN38" s="267"/>
      <c r="FHO38" s="267"/>
      <c r="FHP38" s="267"/>
      <c r="FHQ38" s="267"/>
      <c r="FHR38" s="267"/>
      <c r="FHS38" s="267"/>
      <c r="FHT38" s="267"/>
      <c r="FHU38" s="267"/>
      <c r="FHV38" s="267"/>
      <c r="FHW38" s="267"/>
      <c r="FHX38" s="267"/>
      <c r="FHY38" s="267"/>
      <c r="FHZ38" s="267"/>
      <c r="FIA38" s="267"/>
      <c r="FIB38" s="267"/>
      <c r="FIC38" s="267"/>
      <c r="FID38" s="267"/>
      <c r="FIE38" s="267"/>
      <c r="FIF38" s="267"/>
      <c r="FIG38" s="267"/>
      <c r="FIH38" s="267"/>
      <c r="FII38" s="267"/>
      <c r="FIJ38" s="267"/>
      <c r="FIK38" s="267"/>
      <c r="FIL38" s="267"/>
      <c r="FIM38" s="267"/>
      <c r="FIN38" s="267"/>
      <c r="FIO38" s="267"/>
      <c r="FIP38" s="267"/>
      <c r="FIQ38" s="267"/>
      <c r="FIR38" s="267"/>
      <c r="FIS38" s="267"/>
      <c r="FIT38" s="267"/>
      <c r="FIU38" s="267"/>
      <c r="FIV38" s="267"/>
      <c r="FIW38" s="267"/>
      <c r="FIX38" s="267"/>
      <c r="FIY38" s="267"/>
      <c r="FIZ38" s="267"/>
      <c r="FJA38" s="267"/>
      <c r="FJB38" s="267"/>
      <c r="FJC38" s="267"/>
      <c r="FJD38" s="267"/>
      <c r="FJE38" s="267"/>
      <c r="FJF38" s="267"/>
      <c r="FJG38" s="267"/>
      <c r="FJH38" s="267"/>
      <c r="FJI38" s="267"/>
      <c r="FJJ38" s="267"/>
      <c r="FJK38" s="267"/>
      <c r="FJL38" s="267"/>
      <c r="FJM38" s="267"/>
      <c r="FJN38" s="267"/>
      <c r="FJO38" s="267"/>
      <c r="FJP38" s="267"/>
      <c r="FJQ38" s="267"/>
      <c r="FJR38" s="267"/>
      <c r="FJS38" s="267"/>
      <c r="FJT38" s="267"/>
      <c r="FJU38" s="267"/>
      <c r="FJV38" s="267"/>
      <c r="FJW38" s="267"/>
      <c r="FJX38" s="267"/>
      <c r="FJY38" s="267"/>
      <c r="FJZ38" s="267"/>
      <c r="FKA38" s="267"/>
      <c r="FKB38" s="267"/>
      <c r="FKC38" s="267"/>
      <c r="FKD38" s="267"/>
      <c r="FKE38" s="267"/>
      <c r="FKF38" s="267"/>
      <c r="FKG38" s="267"/>
      <c r="FKH38" s="267"/>
      <c r="FKI38" s="267"/>
      <c r="FKJ38" s="267"/>
      <c r="FKK38" s="267"/>
      <c r="FKL38" s="267"/>
      <c r="FKM38" s="267"/>
      <c r="FKN38" s="267"/>
      <c r="FKO38" s="267"/>
      <c r="FKP38" s="267"/>
      <c r="FKQ38" s="267"/>
      <c r="FKR38" s="267"/>
      <c r="FKS38" s="267"/>
      <c r="FKT38" s="267"/>
      <c r="FKU38" s="267"/>
      <c r="FKV38" s="267"/>
      <c r="FKW38" s="267"/>
      <c r="FKX38" s="267"/>
      <c r="FKY38" s="267"/>
      <c r="FKZ38" s="267"/>
      <c r="FLA38" s="267"/>
      <c r="FLB38" s="267"/>
      <c r="FLC38" s="267"/>
      <c r="FLD38" s="267"/>
      <c r="FLE38" s="267"/>
      <c r="FLF38" s="267"/>
      <c r="FLG38" s="267"/>
      <c r="FLH38" s="267"/>
      <c r="FLI38" s="267"/>
      <c r="FLJ38" s="267"/>
      <c r="FLK38" s="267"/>
      <c r="FLL38" s="267"/>
      <c r="FLM38" s="267"/>
      <c r="FLN38" s="267"/>
      <c r="FLO38" s="267"/>
      <c r="FLP38" s="267"/>
      <c r="FLQ38" s="267"/>
      <c r="FLR38" s="267"/>
      <c r="FLS38" s="267"/>
      <c r="FLT38" s="267"/>
      <c r="FLU38" s="267"/>
      <c r="FLV38" s="267"/>
      <c r="FLW38" s="267"/>
      <c r="FLX38" s="267"/>
      <c r="FLY38" s="267"/>
      <c r="FLZ38" s="267"/>
      <c r="FMA38" s="267"/>
      <c r="FMB38" s="267"/>
      <c r="FMC38" s="267"/>
      <c r="FMD38" s="267"/>
      <c r="FME38" s="267"/>
      <c r="FMF38" s="267"/>
      <c r="FMG38" s="267"/>
      <c r="FMH38" s="267"/>
      <c r="FMI38" s="267"/>
      <c r="FMJ38" s="267"/>
      <c r="FMK38" s="267"/>
      <c r="FML38" s="267"/>
      <c r="FMM38" s="267"/>
      <c r="FMN38" s="267"/>
      <c r="FMO38" s="267"/>
      <c r="FMP38" s="267"/>
      <c r="FMQ38" s="267"/>
      <c r="FMR38" s="267"/>
      <c r="FMS38" s="267"/>
      <c r="FMT38" s="267"/>
      <c r="FMU38" s="267"/>
      <c r="FMV38" s="267"/>
      <c r="FMW38" s="267"/>
      <c r="FMX38" s="267"/>
      <c r="FMY38" s="267"/>
      <c r="FMZ38" s="267"/>
      <c r="FNA38" s="267"/>
      <c r="FNB38" s="267"/>
      <c r="FNC38" s="267"/>
      <c r="FND38" s="267"/>
      <c r="FNE38" s="267"/>
      <c r="FNF38" s="267"/>
      <c r="FNG38" s="267"/>
      <c r="FNH38" s="267"/>
      <c r="FNI38" s="267"/>
      <c r="FNJ38" s="267"/>
      <c r="FNK38" s="267"/>
      <c r="FNL38" s="267"/>
      <c r="FNM38" s="267"/>
      <c r="FNN38" s="267"/>
      <c r="FNO38" s="267"/>
      <c r="FNP38" s="267"/>
      <c r="FNQ38" s="267"/>
      <c r="FNR38" s="267"/>
      <c r="FNS38" s="267"/>
      <c r="FNT38" s="267"/>
      <c r="FNU38" s="267"/>
      <c r="FNV38" s="267"/>
      <c r="FNW38" s="267"/>
      <c r="FNX38" s="267"/>
      <c r="FNY38" s="267"/>
      <c r="FNZ38" s="267"/>
      <c r="FOA38" s="267"/>
      <c r="FOB38" s="267"/>
      <c r="FOC38" s="267"/>
      <c r="FOD38" s="267"/>
      <c r="FOE38" s="267"/>
      <c r="FOF38" s="267"/>
      <c r="FOG38" s="267"/>
      <c r="FOH38" s="267"/>
      <c r="FOI38" s="267"/>
      <c r="FOJ38" s="267"/>
      <c r="FOK38" s="267"/>
      <c r="FOL38" s="267"/>
      <c r="FOM38" s="267"/>
      <c r="FON38" s="267"/>
      <c r="FOO38" s="267"/>
      <c r="FOP38" s="267"/>
      <c r="FOQ38" s="267"/>
      <c r="FOR38" s="267"/>
      <c r="FOS38" s="267"/>
      <c r="FOT38" s="267"/>
      <c r="FOU38" s="267"/>
      <c r="FOV38" s="267"/>
      <c r="FOW38" s="267"/>
      <c r="FOX38" s="267"/>
      <c r="FOY38" s="267"/>
      <c r="FOZ38" s="267"/>
      <c r="FPA38" s="267"/>
      <c r="FPB38" s="267"/>
      <c r="FPC38" s="267"/>
      <c r="FPD38" s="267"/>
      <c r="FPE38" s="267"/>
      <c r="FPF38" s="267"/>
      <c r="FPG38" s="267"/>
      <c r="FPH38" s="267"/>
      <c r="FPI38" s="267"/>
      <c r="FPJ38" s="267"/>
      <c r="FPK38" s="267"/>
      <c r="FPL38" s="267"/>
      <c r="FPM38" s="267"/>
      <c r="FPN38" s="267"/>
      <c r="FPO38" s="267"/>
      <c r="FPP38" s="267"/>
      <c r="FPQ38" s="267"/>
      <c r="FPR38" s="267"/>
      <c r="FPS38" s="267"/>
      <c r="FPT38" s="267"/>
      <c r="FPU38" s="267"/>
      <c r="FPV38" s="267"/>
      <c r="FPW38" s="267"/>
      <c r="FPX38" s="267"/>
      <c r="FPY38" s="267"/>
      <c r="FPZ38" s="267"/>
      <c r="FQA38" s="267"/>
      <c r="FQB38" s="267"/>
      <c r="FQC38" s="267"/>
      <c r="FQD38" s="267"/>
      <c r="FQE38" s="267"/>
      <c r="FQF38" s="267"/>
      <c r="FQG38" s="267"/>
      <c r="FQH38" s="267"/>
      <c r="FQI38" s="267"/>
      <c r="FQJ38" s="267"/>
      <c r="FQK38" s="267"/>
      <c r="FQL38" s="267"/>
      <c r="FQM38" s="267"/>
      <c r="FQN38" s="267"/>
      <c r="FQO38" s="267"/>
      <c r="FQP38" s="267"/>
      <c r="FQQ38" s="267"/>
      <c r="FQR38" s="267"/>
      <c r="FQS38" s="267"/>
      <c r="FQT38" s="267"/>
      <c r="FQU38" s="267"/>
      <c r="FQV38" s="267"/>
      <c r="FQW38" s="267"/>
      <c r="FQX38" s="267"/>
      <c r="FQY38" s="267"/>
      <c r="FQZ38" s="267"/>
      <c r="FRA38" s="267"/>
      <c r="FRB38" s="267"/>
      <c r="FRC38" s="267"/>
      <c r="FRD38" s="267"/>
      <c r="FRE38" s="267"/>
      <c r="FRF38" s="267"/>
      <c r="FRG38" s="267"/>
      <c r="FRH38" s="267"/>
      <c r="FRI38" s="267"/>
      <c r="FRJ38" s="267"/>
      <c r="FRK38" s="267"/>
      <c r="FRL38" s="267"/>
      <c r="FRM38" s="267"/>
      <c r="FRN38" s="267"/>
      <c r="FRO38" s="267"/>
      <c r="FRP38" s="267"/>
      <c r="FRQ38" s="267"/>
      <c r="FRR38" s="267"/>
      <c r="FRS38" s="267"/>
      <c r="FRT38" s="267"/>
      <c r="FRU38" s="267"/>
      <c r="FRV38" s="267"/>
      <c r="FRW38" s="267"/>
      <c r="FRX38" s="267"/>
      <c r="FRY38" s="267"/>
      <c r="FRZ38" s="267"/>
      <c r="FSA38" s="267"/>
      <c r="FSB38" s="267"/>
      <c r="FSC38" s="267"/>
      <c r="FSD38" s="267"/>
      <c r="FSE38" s="267"/>
      <c r="FSF38" s="267"/>
      <c r="FSG38" s="267"/>
      <c r="FSH38" s="267"/>
      <c r="FSI38" s="267"/>
      <c r="FSJ38" s="267"/>
      <c r="FSK38" s="267"/>
      <c r="FSL38" s="267"/>
      <c r="FSM38" s="267"/>
      <c r="FSN38" s="267"/>
      <c r="FSO38" s="267"/>
      <c r="FSP38" s="267"/>
      <c r="FSQ38" s="267"/>
      <c r="FSR38" s="267"/>
      <c r="FSS38" s="267"/>
      <c r="FST38" s="267"/>
      <c r="FSU38" s="267"/>
      <c r="FSV38" s="267"/>
      <c r="FSW38" s="267"/>
      <c r="FSX38" s="267"/>
      <c r="FSY38" s="267"/>
      <c r="FSZ38" s="267"/>
      <c r="FTA38" s="267"/>
      <c r="FTB38" s="267"/>
      <c r="FTC38" s="267"/>
      <c r="FTD38" s="267"/>
      <c r="FTE38" s="267"/>
      <c r="FTF38" s="267"/>
      <c r="FTG38" s="267"/>
      <c r="FTH38" s="267"/>
      <c r="FTI38" s="267"/>
      <c r="FTJ38" s="267"/>
      <c r="FTK38" s="267"/>
      <c r="FTL38" s="267"/>
      <c r="FTM38" s="267"/>
      <c r="FTN38" s="267"/>
      <c r="FTO38" s="267"/>
      <c r="FTP38" s="267"/>
      <c r="FTQ38" s="267"/>
      <c r="FTR38" s="267"/>
      <c r="FTS38" s="267"/>
      <c r="FTT38" s="267"/>
      <c r="FTU38" s="267"/>
      <c r="FTV38" s="267"/>
      <c r="FTW38" s="267"/>
      <c r="FTX38" s="267"/>
      <c r="FTY38" s="267"/>
      <c r="FTZ38" s="267"/>
      <c r="FUA38" s="267"/>
      <c r="FUB38" s="267"/>
      <c r="FUC38" s="267"/>
      <c r="FUD38" s="267"/>
      <c r="FUE38" s="267"/>
      <c r="FUF38" s="267"/>
      <c r="FUG38" s="267"/>
      <c r="FUH38" s="267"/>
      <c r="FUI38" s="267"/>
      <c r="FUJ38" s="267"/>
      <c r="FUK38" s="267"/>
      <c r="FUL38" s="267"/>
      <c r="FUM38" s="267"/>
      <c r="FUN38" s="267"/>
      <c r="FUO38" s="267"/>
      <c r="FUP38" s="267"/>
      <c r="FUQ38" s="267"/>
      <c r="FUR38" s="267"/>
      <c r="FUS38" s="267"/>
      <c r="FUT38" s="267"/>
      <c r="FUU38" s="267"/>
      <c r="FUV38" s="267"/>
      <c r="FUW38" s="267"/>
      <c r="FUX38" s="267"/>
      <c r="FUY38" s="267"/>
      <c r="FUZ38" s="267"/>
      <c r="FVA38" s="267"/>
      <c r="FVB38" s="267"/>
      <c r="FVC38" s="267"/>
      <c r="FVD38" s="267"/>
      <c r="FVE38" s="267"/>
      <c r="FVF38" s="267"/>
      <c r="FVG38" s="267"/>
      <c r="FVH38" s="267"/>
      <c r="FVI38" s="267"/>
      <c r="FVJ38" s="267"/>
      <c r="FVK38" s="267"/>
      <c r="FVL38" s="267"/>
      <c r="FVM38" s="267"/>
      <c r="FVN38" s="267"/>
      <c r="FVO38" s="267"/>
      <c r="FVP38" s="267"/>
      <c r="FVQ38" s="267"/>
      <c r="FVR38" s="267"/>
      <c r="FVS38" s="267"/>
      <c r="FVT38" s="267"/>
      <c r="FVU38" s="267"/>
      <c r="FVV38" s="267"/>
      <c r="FVW38" s="267"/>
      <c r="FVX38" s="267"/>
      <c r="FVY38" s="267"/>
      <c r="FVZ38" s="267"/>
      <c r="FWA38" s="267"/>
      <c r="FWB38" s="267"/>
      <c r="FWC38" s="267"/>
      <c r="FWD38" s="267"/>
      <c r="FWE38" s="267"/>
      <c r="FWF38" s="267"/>
      <c r="FWG38" s="267"/>
      <c r="FWH38" s="267"/>
      <c r="FWI38" s="267"/>
      <c r="FWJ38" s="267"/>
      <c r="FWK38" s="267"/>
      <c r="FWL38" s="267"/>
      <c r="FWM38" s="267"/>
      <c r="FWN38" s="267"/>
      <c r="FWO38" s="267"/>
      <c r="FWP38" s="267"/>
      <c r="FWQ38" s="267"/>
      <c r="FWR38" s="267"/>
      <c r="FWS38" s="267"/>
      <c r="FWT38" s="267"/>
      <c r="FWU38" s="267"/>
      <c r="FWV38" s="267"/>
      <c r="FWW38" s="267"/>
      <c r="FWX38" s="267"/>
      <c r="FWY38" s="267"/>
      <c r="FWZ38" s="267"/>
      <c r="FXA38" s="267"/>
      <c r="FXB38" s="267"/>
      <c r="FXC38" s="267"/>
      <c r="FXD38" s="267"/>
      <c r="FXE38" s="267"/>
      <c r="FXF38" s="267"/>
      <c r="FXG38" s="267"/>
      <c r="FXH38" s="267"/>
      <c r="FXI38" s="267"/>
      <c r="FXJ38" s="267"/>
      <c r="FXK38" s="267"/>
      <c r="FXL38" s="267"/>
      <c r="FXM38" s="267"/>
      <c r="FXN38" s="267"/>
      <c r="FXO38" s="267"/>
      <c r="FXP38" s="267"/>
      <c r="FXQ38" s="267"/>
      <c r="FXR38" s="267"/>
      <c r="FXS38" s="267"/>
      <c r="FXT38" s="267"/>
      <c r="FXU38" s="267"/>
      <c r="FXV38" s="267"/>
      <c r="FXW38" s="267"/>
      <c r="FXX38" s="267"/>
      <c r="FXY38" s="267"/>
      <c r="FXZ38" s="267"/>
      <c r="FYA38" s="267"/>
      <c r="FYB38" s="267"/>
      <c r="FYC38" s="267"/>
      <c r="FYD38" s="267"/>
      <c r="FYE38" s="267"/>
      <c r="FYF38" s="267"/>
      <c r="FYG38" s="267"/>
      <c r="FYH38" s="267"/>
      <c r="FYI38" s="267"/>
      <c r="FYJ38" s="267"/>
      <c r="FYK38" s="267"/>
      <c r="FYL38" s="267"/>
      <c r="FYM38" s="267"/>
      <c r="FYN38" s="267"/>
      <c r="FYO38" s="267"/>
      <c r="FYP38" s="267"/>
      <c r="FYQ38" s="267"/>
      <c r="FYR38" s="267"/>
      <c r="FYS38" s="267"/>
      <c r="FYT38" s="267"/>
      <c r="FYU38" s="267"/>
      <c r="FYV38" s="267"/>
      <c r="FYW38" s="267"/>
      <c r="FYX38" s="267"/>
      <c r="FYY38" s="267"/>
      <c r="FYZ38" s="267"/>
      <c r="FZA38" s="267"/>
      <c r="FZB38" s="267"/>
      <c r="FZC38" s="267"/>
      <c r="FZD38" s="267"/>
      <c r="FZE38" s="267"/>
      <c r="FZF38" s="267"/>
      <c r="FZG38" s="267"/>
      <c r="FZH38" s="267"/>
      <c r="FZI38" s="267"/>
      <c r="FZJ38" s="267"/>
      <c r="FZK38" s="267"/>
      <c r="FZL38" s="267"/>
      <c r="FZM38" s="267"/>
      <c r="FZN38" s="267"/>
      <c r="FZO38" s="267"/>
      <c r="FZP38" s="267"/>
      <c r="FZQ38" s="267"/>
      <c r="FZR38" s="267"/>
      <c r="FZS38" s="267"/>
      <c r="FZT38" s="267"/>
      <c r="FZU38" s="267"/>
      <c r="FZV38" s="267"/>
      <c r="FZW38" s="267"/>
      <c r="FZX38" s="267"/>
      <c r="FZY38" s="267"/>
      <c r="FZZ38" s="267"/>
      <c r="GAA38" s="267"/>
      <c r="GAB38" s="267"/>
      <c r="GAC38" s="267"/>
      <c r="GAD38" s="267"/>
      <c r="GAE38" s="267"/>
      <c r="GAF38" s="267"/>
      <c r="GAG38" s="267"/>
      <c r="GAH38" s="267"/>
      <c r="GAI38" s="267"/>
      <c r="GAJ38" s="267"/>
      <c r="GAK38" s="267"/>
      <c r="GAL38" s="267"/>
      <c r="GAM38" s="267"/>
      <c r="GAN38" s="267"/>
      <c r="GAO38" s="267"/>
      <c r="GAP38" s="267"/>
      <c r="GAQ38" s="267"/>
      <c r="GAR38" s="267"/>
      <c r="GAS38" s="267"/>
      <c r="GAT38" s="267"/>
      <c r="GAU38" s="267"/>
      <c r="GAV38" s="267"/>
      <c r="GAW38" s="267"/>
      <c r="GAX38" s="267"/>
      <c r="GAY38" s="267"/>
      <c r="GAZ38" s="267"/>
      <c r="GBA38" s="267"/>
      <c r="GBB38" s="267"/>
      <c r="GBC38" s="267"/>
      <c r="GBD38" s="267"/>
      <c r="GBE38" s="267"/>
      <c r="GBF38" s="267"/>
      <c r="GBG38" s="267"/>
      <c r="GBH38" s="267"/>
      <c r="GBI38" s="267"/>
      <c r="GBJ38" s="267"/>
      <c r="GBK38" s="267"/>
      <c r="GBL38" s="267"/>
      <c r="GBM38" s="267"/>
      <c r="GBN38" s="267"/>
      <c r="GBO38" s="267"/>
      <c r="GBP38" s="267"/>
      <c r="GBQ38" s="267"/>
      <c r="GBR38" s="267"/>
      <c r="GBS38" s="267"/>
      <c r="GBT38" s="267"/>
      <c r="GBU38" s="267"/>
      <c r="GBV38" s="267"/>
      <c r="GBW38" s="267"/>
      <c r="GBX38" s="267"/>
      <c r="GBY38" s="267"/>
      <c r="GBZ38" s="267"/>
      <c r="GCA38" s="267"/>
      <c r="GCB38" s="267"/>
      <c r="GCC38" s="267"/>
      <c r="GCD38" s="267"/>
      <c r="GCE38" s="267"/>
      <c r="GCF38" s="267"/>
      <c r="GCG38" s="267"/>
      <c r="GCH38" s="267"/>
      <c r="GCI38" s="267"/>
      <c r="GCJ38" s="267"/>
      <c r="GCK38" s="267"/>
      <c r="GCL38" s="267"/>
      <c r="GCM38" s="267"/>
      <c r="GCN38" s="267"/>
      <c r="GCO38" s="267"/>
      <c r="GCP38" s="267"/>
      <c r="GCQ38" s="267"/>
      <c r="GCR38" s="267"/>
      <c r="GCS38" s="267"/>
      <c r="GCT38" s="267"/>
      <c r="GCU38" s="267"/>
      <c r="GCV38" s="267"/>
      <c r="GCW38" s="267"/>
      <c r="GCX38" s="267"/>
      <c r="GCY38" s="267"/>
      <c r="GCZ38" s="267"/>
      <c r="GDA38" s="267"/>
      <c r="GDB38" s="267"/>
      <c r="GDC38" s="267"/>
      <c r="GDD38" s="267"/>
      <c r="GDE38" s="267"/>
      <c r="GDF38" s="267"/>
      <c r="GDG38" s="267"/>
      <c r="GDH38" s="267"/>
      <c r="GDI38" s="267"/>
      <c r="GDJ38" s="267"/>
      <c r="GDK38" s="267"/>
      <c r="GDL38" s="267"/>
      <c r="GDM38" s="267"/>
      <c r="GDN38" s="267"/>
      <c r="GDO38" s="267"/>
      <c r="GDP38" s="267"/>
      <c r="GDQ38" s="267"/>
      <c r="GDR38" s="267"/>
      <c r="GDS38" s="267"/>
      <c r="GDT38" s="267"/>
      <c r="GDU38" s="267"/>
      <c r="GDV38" s="267"/>
      <c r="GDW38" s="267"/>
      <c r="GDX38" s="267"/>
      <c r="GDY38" s="267"/>
      <c r="GDZ38" s="267"/>
      <c r="GEA38" s="267"/>
      <c r="GEB38" s="267"/>
      <c r="GEC38" s="267"/>
      <c r="GED38" s="267"/>
      <c r="GEE38" s="267"/>
      <c r="GEF38" s="267"/>
      <c r="GEG38" s="267"/>
      <c r="GEH38" s="267"/>
      <c r="GEI38" s="267"/>
      <c r="GEJ38" s="267"/>
      <c r="GEK38" s="267"/>
      <c r="GEL38" s="267"/>
      <c r="GEM38" s="267"/>
      <c r="GEN38" s="267"/>
      <c r="GEO38" s="267"/>
      <c r="GEP38" s="267"/>
      <c r="GEQ38" s="267"/>
      <c r="GER38" s="267"/>
      <c r="GES38" s="267"/>
      <c r="GET38" s="267"/>
      <c r="GEU38" s="267"/>
      <c r="GEV38" s="267"/>
      <c r="GEW38" s="267"/>
      <c r="GEX38" s="267"/>
      <c r="GEY38" s="267"/>
      <c r="GEZ38" s="267"/>
      <c r="GFA38" s="267"/>
      <c r="GFB38" s="267"/>
      <c r="GFC38" s="267"/>
      <c r="GFD38" s="267"/>
      <c r="GFE38" s="267"/>
      <c r="GFF38" s="267"/>
      <c r="GFG38" s="267"/>
      <c r="GFH38" s="267"/>
      <c r="GFI38" s="267"/>
      <c r="GFJ38" s="267"/>
      <c r="GFK38" s="267"/>
      <c r="GFL38" s="267"/>
      <c r="GFM38" s="267"/>
      <c r="GFN38" s="267"/>
      <c r="GFO38" s="267"/>
      <c r="GFP38" s="267"/>
      <c r="GFQ38" s="267"/>
      <c r="GFR38" s="267"/>
      <c r="GFS38" s="267"/>
      <c r="GFT38" s="267"/>
      <c r="GFU38" s="267"/>
      <c r="GFV38" s="267"/>
      <c r="GFW38" s="267"/>
      <c r="GFX38" s="267"/>
      <c r="GFY38" s="267"/>
      <c r="GFZ38" s="267"/>
      <c r="GGA38" s="267"/>
      <c r="GGB38" s="267"/>
      <c r="GGC38" s="267"/>
      <c r="GGD38" s="267"/>
      <c r="GGE38" s="267"/>
      <c r="GGF38" s="267"/>
      <c r="GGG38" s="267"/>
      <c r="GGH38" s="267"/>
      <c r="GGI38" s="267"/>
      <c r="GGJ38" s="267"/>
      <c r="GGK38" s="267"/>
      <c r="GGL38" s="267"/>
      <c r="GGM38" s="267"/>
      <c r="GGN38" s="267"/>
      <c r="GGO38" s="267"/>
      <c r="GGP38" s="267"/>
      <c r="GGQ38" s="267"/>
      <c r="GGR38" s="267"/>
      <c r="GGS38" s="267"/>
      <c r="GGT38" s="267"/>
      <c r="GGU38" s="267"/>
      <c r="GGV38" s="267"/>
      <c r="GGW38" s="267"/>
      <c r="GGX38" s="267"/>
      <c r="GGY38" s="267"/>
      <c r="GGZ38" s="267"/>
      <c r="GHA38" s="267"/>
      <c r="GHB38" s="267"/>
      <c r="GHC38" s="267"/>
      <c r="GHD38" s="267"/>
      <c r="GHE38" s="267"/>
      <c r="GHF38" s="267"/>
      <c r="GHG38" s="267"/>
      <c r="GHH38" s="267"/>
      <c r="GHI38" s="267"/>
      <c r="GHJ38" s="267"/>
      <c r="GHK38" s="267"/>
      <c r="GHL38" s="267"/>
      <c r="GHM38" s="267"/>
      <c r="GHN38" s="267"/>
      <c r="GHO38" s="267"/>
      <c r="GHP38" s="267"/>
      <c r="GHQ38" s="267"/>
      <c r="GHR38" s="267"/>
      <c r="GHS38" s="267"/>
      <c r="GHT38" s="267"/>
      <c r="GHU38" s="267"/>
      <c r="GHV38" s="267"/>
      <c r="GHW38" s="267"/>
      <c r="GHX38" s="267"/>
      <c r="GHY38" s="267"/>
      <c r="GHZ38" s="267"/>
      <c r="GIA38" s="267"/>
      <c r="GIB38" s="267"/>
      <c r="GIC38" s="267"/>
      <c r="GID38" s="267"/>
      <c r="GIE38" s="267"/>
      <c r="GIF38" s="267"/>
      <c r="GIG38" s="267"/>
      <c r="GIH38" s="267"/>
      <c r="GII38" s="267"/>
      <c r="GIJ38" s="267"/>
      <c r="GIK38" s="267"/>
      <c r="GIL38" s="267"/>
      <c r="GIM38" s="267"/>
      <c r="GIN38" s="267"/>
      <c r="GIO38" s="267"/>
      <c r="GIP38" s="267"/>
      <c r="GIQ38" s="267"/>
      <c r="GIR38" s="267"/>
      <c r="GIS38" s="267"/>
      <c r="GIT38" s="267"/>
      <c r="GIU38" s="267"/>
      <c r="GIV38" s="267"/>
      <c r="GIW38" s="267"/>
      <c r="GIX38" s="267"/>
      <c r="GIY38" s="267"/>
      <c r="GIZ38" s="267"/>
      <c r="GJA38" s="267"/>
      <c r="GJB38" s="267"/>
      <c r="GJC38" s="267"/>
      <c r="GJD38" s="267"/>
      <c r="GJE38" s="267"/>
      <c r="GJF38" s="267"/>
      <c r="GJG38" s="267"/>
      <c r="GJH38" s="267"/>
      <c r="GJI38" s="267"/>
      <c r="GJJ38" s="267"/>
      <c r="GJK38" s="267"/>
      <c r="GJL38" s="267"/>
      <c r="GJM38" s="267"/>
      <c r="GJN38" s="267"/>
      <c r="GJO38" s="267"/>
      <c r="GJP38" s="267"/>
      <c r="GJQ38" s="267"/>
      <c r="GJR38" s="267"/>
      <c r="GJS38" s="267"/>
      <c r="GJT38" s="267"/>
      <c r="GJU38" s="267"/>
      <c r="GJV38" s="267"/>
      <c r="GJW38" s="267"/>
      <c r="GJX38" s="267"/>
      <c r="GJY38" s="267"/>
      <c r="GJZ38" s="267"/>
      <c r="GKA38" s="267"/>
      <c r="GKB38" s="267"/>
      <c r="GKC38" s="267"/>
      <c r="GKD38" s="267"/>
      <c r="GKE38" s="267"/>
      <c r="GKF38" s="267"/>
      <c r="GKG38" s="267"/>
      <c r="GKH38" s="267"/>
      <c r="GKI38" s="267"/>
      <c r="GKJ38" s="267"/>
      <c r="GKK38" s="267"/>
      <c r="GKL38" s="267"/>
      <c r="GKM38" s="267"/>
      <c r="GKN38" s="267"/>
      <c r="GKO38" s="267"/>
      <c r="GKP38" s="267"/>
      <c r="GKQ38" s="267"/>
      <c r="GKR38" s="267"/>
      <c r="GKS38" s="267"/>
      <c r="GKT38" s="267"/>
      <c r="GKU38" s="267"/>
      <c r="GKV38" s="267"/>
      <c r="GKW38" s="267"/>
      <c r="GKX38" s="267"/>
      <c r="GKY38" s="267"/>
      <c r="GKZ38" s="267"/>
      <c r="GLA38" s="267"/>
      <c r="GLB38" s="267"/>
      <c r="GLC38" s="267"/>
      <c r="GLD38" s="267"/>
      <c r="GLE38" s="267"/>
      <c r="GLF38" s="267"/>
      <c r="GLG38" s="267"/>
      <c r="GLH38" s="267"/>
      <c r="GLI38" s="267"/>
      <c r="GLJ38" s="267"/>
      <c r="GLK38" s="267"/>
      <c r="GLL38" s="267"/>
      <c r="GLM38" s="267"/>
      <c r="GLN38" s="267"/>
      <c r="GLO38" s="267"/>
      <c r="GLP38" s="267"/>
      <c r="GLQ38" s="267"/>
      <c r="GLR38" s="267"/>
      <c r="GLS38" s="267"/>
      <c r="GLT38" s="267"/>
      <c r="GLU38" s="267"/>
      <c r="GLV38" s="267"/>
      <c r="GLW38" s="267"/>
      <c r="GLX38" s="267"/>
      <c r="GLY38" s="267"/>
      <c r="GLZ38" s="267"/>
      <c r="GMA38" s="267"/>
      <c r="GMB38" s="267"/>
      <c r="GMC38" s="267"/>
      <c r="GMD38" s="267"/>
      <c r="GME38" s="267"/>
      <c r="GMF38" s="267"/>
      <c r="GMG38" s="267"/>
      <c r="GMH38" s="267"/>
      <c r="GMI38" s="267"/>
      <c r="GMJ38" s="267"/>
      <c r="GMK38" s="267"/>
      <c r="GML38" s="267"/>
      <c r="GMM38" s="267"/>
      <c r="GMN38" s="267"/>
      <c r="GMO38" s="267"/>
      <c r="GMP38" s="267"/>
      <c r="GMQ38" s="267"/>
      <c r="GMR38" s="267"/>
      <c r="GMS38" s="267"/>
      <c r="GMT38" s="267"/>
      <c r="GMU38" s="267"/>
      <c r="GMV38" s="267"/>
      <c r="GMW38" s="267"/>
      <c r="GMX38" s="267"/>
      <c r="GMY38" s="267"/>
      <c r="GMZ38" s="267"/>
      <c r="GNA38" s="267"/>
      <c r="GNB38" s="267"/>
      <c r="GNC38" s="267"/>
      <c r="GND38" s="267"/>
      <c r="GNE38" s="267"/>
      <c r="GNF38" s="267"/>
      <c r="GNG38" s="267"/>
      <c r="GNH38" s="267"/>
      <c r="GNI38" s="267"/>
      <c r="GNJ38" s="267"/>
      <c r="GNK38" s="267"/>
      <c r="GNL38" s="267"/>
      <c r="GNM38" s="267"/>
      <c r="GNN38" s="267"/>
      <c r="GNO38" s="267"/>
      <c r="GNP38" s="267"/>
      <c r="GNQ38" s="267"/>
      <c r="GNR38" s="267"/>
      <c r="GNS38" s="267"/>
      <c r="GNT38" s="267"/>
      <c r="GNU38" s="267"/>
      <c r="GNV38" s="267"/>
      <c r="GNW38" s="267"/>
      <c r="GNX38" s="267"/>
      <c r="GNY38" s="267"/>
      <c r="GNZ38" s="267"/>
      <c r="GOA38" s="267"/>
      <c r="GOB38" s="267"/>
      <c r="GOC38" s="267"/>
      <c r="GOD38" s="267"/>
      <c r="GOE38" s="267"/>
      <c r="GOF38" s="267"/>
      <c r="GOG38" s="267"/>
      <c r="GOH38" s="267"/>
      <c r="GOI38" s="267"/>
      <c r="GOJ38" s="267"/>
      <c r="GOK38" s="267"/>
      <c r="GOL38" s="267"/>
      <c r="GOM38" s="267"/>
      <c r="GON38" s="267"/>
      <c r="GOO38" s="267"/>
      <c r="GOP38" s="267"/>
      <c r="GOQ38" s="267"/>
      <c r="GOR38" s="267"/>
      <c r="GOS38" s="267"/>
      <c r="GOT38" s="267"/>
      <c r="GOU38" s="267"/>
      <c r="GOV38" s="267"/>
      <c r="GOW38" s="267"/>
      <c r="GOX38" s="267"/>
      <c r="GOY38" s="267"/>
      <c r="GOZ38" s="267"/>
      <c r="GPA38" s="267"/>
      <c r="GPB38" s="267"/>
      <c r="GPC38" s="267"/>
      <c r="GPD38" s="267"/>
      <c r="GPE38" s="267"/>
      <c r="GPF38" s="267"/>
      <c r="GPG38" s="267"/>
      <c r="GPH38" s="267"/>
      <c r="GPI38" s="267"/>
      <c r="GPJ38" s="267"/>
      <c r="GPK38" s="267"/>
      <c r="GPL38" s="267"/>
      <c r="GPM38" s="267"/>
      <c r="GPN38" s="267"/>
      <c r="GPO38" s="267"/>
      <c r="GPP38" s="267"/>
      <c r="GPQ38" s="267"/>
      <c r="GPR38" s="267"/>
      <c r="GPS38" s="267"/>
      <c r="GPT38" s="267"/>
      <c r="GPU38" s="267"/>
      <c r="GPV38" s="267"/>
      <c r="GPW38" s="267"/>
      <c r="GPX38" s="267"/>
      <c r="GPY38" s="267"/>
      <c r="GPZ38" s="267"/>
      <c r="GQA38" s="267"/>
      <c r="GQB38" s="267"/>
      <c r="GQC38" s="267"/>
      <c r="GQD38" s="267"/>
      <c r="GQE38" s="267"/>
      <c r="GQF38" s="267"/>
      <c r="GQG38" s="267"/>
      <c r="GQH38" s="267"/>
      <c r="GQI38" s="267"/>
      <c r="GQJ38" s="267"/>
      <c r="GQK38" s="267"/>
      <c r="GQL38" s="267"/>
      <c r="GQM38" s="267"/>
      <c r="GQN38" s="267"/>
      <c r="GQO38" s="267"/>
      <c r="GQP38" s="267"/>
      <c r="GQQ38" s="267"/>
      <c r="GQR38" s="267"/>
      <c r="GQS38" s="267"/>
      <c r="GQT38" s="267"/>
      <c r="GQU38" s="267"/>
      <c r="GQV38" s="267"/>
      <c r="GQW38" s="267"/>
      <c r="GQX38" s="267"/>
      <c r="GQY38" s="267"/>
      <c r="GQZ38" s="267"/>
      <c r="GRA38" s="267"/>
      <c r="GRB38" s="267"/>
      <c r="GRC38" s="267"/>
      <c r="GRD38" s="267"/>
      <c r="GRE38" s="267"/>
      <c r="GRF38" s="267"/>
      <c r="GRG38" s="267"/>
      <c r="GRH38" s="267"/>
      <c r="GRI38" s="267"/>
      <c r="GRJ38" s="267"/>
      <c r="GRK38" s="267"/>
      <c r="GRL38" s="267"/>
      <c r="GRM38" s="267"/>
      <c r="GRN38" s="267"/>
      <c r="GRO38" s="267"/>
      <c r="GRP38" s="267"/>
      <c r="GRQ38" s="267"/>
      <c r="GRR38" s="267"/>
      <c r="GRS38" s="267"/>
      <c r="GRT38" s="267"/>
      <c r="GRU38" s="267"/>
      <c r="GRV38" s="267"/>
      <c r="GRW38" s="267"/>
      <c r="GRX38" s="267"/>
      <c r="GRY38" s="267"/>
      <c r="GRZ38" s="267"/>
      <c r="GSA38" s="267"/>
      <c r="GSB38" s="267"/>
      <c r="GSC38" s="267"/>
      <c r="GSD38" s="267"/>
      <c r="GSE38" s="267"/>
      <c r="GSF38" s="267"/>
      <c r="GSG38" s="267"/>
      <c r="GSH38" s="267"/>
      <c r="GSI38" s="267"/>
      <c r="GSJ38" s="267"/>
      <c r="GSK38" s="267"/>
      <c r="GSL38" s="267"/>
      <c r="GSM38" s="267"/>
      <c r="GSN38" s="267"/>
      <c r="GSO38" s="267"/>
      <c r="GSP38" s="267"/>
      <c r="GSQ38" s="267"/>
      <c r="GSR38" s="267"/>
      <c r="GSS38" s="267"/>
      <c r="GST38" s="267"/>
      <c r="GSU38" s="267"/>
      <c r="GSV38" s="267"/>
      <c r="GSW38" s="267"/>
      <c r="GSX38" s="267"/>
      <c r="GSY38" s="267"/>
      <c r="GSZ38" s="267"/>
      <c r="GTA38" s="267"/>
      <c r="GTB38" s="267"/>
      <c r="GTC38" s="267"/>
      <c r="GTD38" s="267"/>
      <c r="GTE38" s="267"/>
      <c r="GTF38" s="267"/>
      <c r="GTG38" s="267"/>
      <c r="GTH38" s="267"/>
      <c r="GTI38" s="267"/>
      <c r="GTJ38" s="267"/>
      <c r="GTK38" s="267"/>
      <c r="GTL38" s="267"/>
      <c r="GTM38" s="267"/>
      <c r="GTN38" s="267"/>
      <c r="GTO38" s="267"/>
      <c r="GTP38" s="267"/>
      <c r="GTQ38" s="267"/>
      <c r="GTR38" s="267"/>
      <c r="GTS38" s="267"/>
      <c r="GTT38" s="267"/>
      <c r="GTU38" s="267"/>
      <c r="GTV38" s="267"/>
      <c r="GTW38" s="267"/>
      <c r="GTX38" s="267"/>
      <c r="GTY38" s="267"/>
      <c r="GTZ38" s="267"/>
      <c r="GUA38" s="267"/>
      <c r="GUB38" s="267"/>
      <c r="GUC38" s="267"/>
      <c r="GUD38" s="267"/>
      <c r="GUE38" s="267"/>
      <c r="GUF38" s="267"/>
      <c r="GUG38" s="267"/>
      <c r="GUH38" s="267"/>
      <c r="GUI38" s="267"/>
      <c r="GUJ38" s="267"/>
      <c r="GUK38" s="267"/>
      <c r="GUL38" s="267"/>
      <c r="GUM38" s="267"/>
      <c r="GUN38" s="267"/>
      <c r="GUO38" s="267"/>
      <c r="GUP38" s="267"/>
      <c r="GUQ38" s="267"/>
      <c r="GUR38" s="267"/>
      <c r="GUS38" s="267"/>
      <c r="GUT38" s="267"/>
      <c r="GUU38" s="267"/>
      <c r="GUV38" s="267"/>
      <c r="GUW38" s="267"/>
      <c r="GUX38" s="267"/>
      <c r="GUY38" s="267"/>
      <c r="GUZ38" s="267"/>
      <c r="GVA38" s="267"/>
      <c r="GVB38" s="267"/>
      <c r="GVC38" s="267"/>
      <c r="GVD38" s="267"/>
      <c r="GVE38" s="267"/>
      <c r="GVF38" s="267"/>
      <c r="GVG38" s="267"/>
      <c r="GVH38" s="267"/>
      <c r="GVI38" s="267"/>
      <c r="GVJ38" s="267"/>
      <c r="GVK38" s="267"/>
      <c r="GVL38" s="267"/>
      <c r="GVM38" s="267"/>
      <c r="GVN38" s="267"/>
      <c r="GVO38" s="267"/>
      <c r="GVP38" s="267"/>
      <c r="GVQ38" s="267"/>
      <c r="GVR38" s="267"/>
      <c r="GVS38" s="267"/>
      <c r="GVT38" s="267"/>
      <c r="GVU38" s="267"/>
      <c r="GVV38" s="267"/>
      <c r="GVW38" s="267"/>
      <c r="GVX38" s="267"/>
      <c r="GVY38" s="267"/>
      <c r="GVZ38" s="267"/>
      <c r="GWA38" s="267"/>
      <c r="GWB38" s="267"/>
      <c r="GWC38" s="267"/>
      <c r="GWD38" s="267"/>
      <c r="GWE38" s="267"/>
      <c r="GWF38" s="267"/>
      <c r="GWG38" s="267"/>
      <c r="GWH38" s="267"/>
      <c r="GWI38" s="267"/>
      <c r="GWJ38" s="267"/>
      <c r="GWK38" s="267"/>
      <c r="GWL38" s="267"/>
      <c r="GWM38" s="267"/>
      <c r="GWN38" s="267"/>
      <c r="GWO38" s="267"/>
      <c r="GWP38" s="267"/>
      <c r="GWQ38" s="267"/>
      <c r="GWR38" s="267"/>
      <c r="GWS38" s="267"/>
      <c r="GWT38" s="267"/>
      <c r="GWU38" s="267"/>
      <c r="GWV38" s="267"/>
      <c r="GWW38" s="267"/>
      <c r="GWX38" s="267"/>
      <c r="GWY38" s="267"/>
      <c r="GWZ38" s="267"/>
      <c r="GXA38" s="267"/>
      <c r="GXB38" s="267"/>
      <c r="GXC38" s="267"/>
      <c r="GXD38" s="267"/>
      <c r="GXE38" s="267"/>
      <c r="GXF38" s="267"/>
      <c r="GXG38" s="267"/>
      <c r="GXH38" s="267"/>
      <c r="GXI38" s="267"/>
      <c r="GXJ38" s="267"/>
      <c r="GXK38" s="267"/>
      <c r="GXL38" s="267"/>
      <c r="GXM38" s="267"/>
      <c r="GXN38" s="267"/>
      <c r="GXO38" s="267"/>
      <c r="GXP38" s="267"/>
      <c r="GXQ38" s="267"/>
      <c r="GXR38" s="267"/>
      <c r="GXS38" s="267"/>
      <c r="GXT38" s="267"/>
      <c r="GXU38" s="267"/>
      <c r="GXV38" s="267"/>
      <c r="GXW38" s="267"/>
      <c r="GXX38" s="267"/>
      <c r="GXY38" s="267"/>
      <c r="GXZ38" s="267"/>
      <c r="GYA38" s="267"/>
      <c r="GYB38" s="267"/>
      <c r="GYC38" s="267"/>
      <c r="GYD38" s="267"/>
      <c r="GYE38" s="267"/>
      <c r="GYF38" s="267"/>
      <c r="GYG38" s="267"/>
      <c r="GYH38" s="267"/>
      <c r="GYI38" s="267"/>
      <c r="GYJ38" s="267"/>
      <c r="GYK38" s="267"/>
      <c r="GYL38" s="267"/>
      <c r="GYM38" s="267"/>
      <c r="GYN38" s="267"/>
      <c r="GYO38" s="267"/>
      <c r="GYP38" s="267"/>
      <c r="GYQ38" s="267"/>
      <c r="GYR38" s="267"/>
      <c r="GYS38" s="267"/>
      <c r="GYT38" s="267"/>
      <c r="GYU38" s="267"/>
      <c r="GYV38" s="267"/>
      <c r="GYW38" s="267"/>
      <c r="GYX38" s="267"/>
      <c r="GYY38" s="267"/>
      <c r="GYZ38" s="267"/>
      <c r="GZA38" s="267"/>
      <c r="GZB38" s="267"/>
      <c r="GZC38" s="267"/>
      <c r="GZD38" s="267"/>
      <c r="GZE38" s="267"/>
      <c r="GZF38" s="267"/>
      <c r="GZG38" s="267"/>
      <c r="GZH38" s="267"/>
      <c r="GZI38" s="267"/>
      <c r="GZJ38" s="267"/>
      <c r="GZK38" s="267"/>
      <c r="GZL38" s="267"/>
      <c r="GZM38" s="267"/>
      <c r="GZN38" s="267"/>
      <c r="GZO38" s="267"/>
      <c r="GZP38" s="267"/>
      <c r="GZQ38" s="267"/>
      <c r="GZR38" s="267"/>
      <c r="GZS38" s="267"/>
      <c r="GZT38" s="267"/>
      <c r="GZU38" s="267"/>
      <c r="GZV38" s="267"/>
      <c r="GZW38" s="267"/>
      <c r="GZX38" s="267"/>
      <c r="GZY38" s="267"/>
      <c r="GZZ38" s="267"/>
      <c r="HAA38" s="267"/>
      <c r="HAB38" s="267"/>
      <c r="HAC38" s="267"/>
      <c r="HAD38" s="267"/>
      <c r="HAE38" s="267"/>
      <c r="HAF38" s="267"/>
      <c r="HAG38" s="267"/>
      <c r="HAH38" s="267"/>
      <c r="HAI38" s="267"/>
      <c r="HAJ38" s="267"/>
      <c r="HAK38" s="267"/>
      <c r="HAL38" s="267"/>
      <c r="HAM38" s="267"/>
      <c r="HAN38" s="267"/>
      <c r="HAO38" s="267"/>
      <c r="HAP38" s="267"/>
      <c r="HAQ38" s="267"/>
      <c r="HAR38" s="267"/>
      <c r="HAS38" s="267"/>
      <c r="HAT38" s="267"/>
      <c r="HAU38" s="267"/>
      <c r="HAV38" s="267"/>
      <c r="HAW38" s="267"/>
      <c r="HAX38" s="267"/>
      <c r="HAY38" s="267"/>
      <c r="HAZ38" s="267"/>
      <c r="HBA38" s="267"/>
      <c r="HBB38" s="267"/>
      <c r="HBC38" s="267"/>
      <c r="HBD38" s="267"/>
      <c r="HBE38" s="267"/>
      <c r="HBF38" s="267"/>
      <c r="HBG38" s="267"/>
      <c r="HBH38" s="267"/>
      <c r="HBI38" s="267"/>
      <c r="HBJ38" s="267"/>
      <c r="HBK38" s="267"/>
      <c r="HBL38" s="267"/>
      <c r="HBM38" s="267"/>
      <c r="HBN38" s="267"/>
      <c r="HBO38" s="267"/>
      <c r="HBP38" s="267"/>
      <c r="HBQ38" s="267"/>
      <c r="HBR38" s="267"/>
      <c r="HBS38" s="267"/>
      <c r="HBT38" s="267"/>
      <c r="HBU38" s="267"/>
      <c r="HBV38" s="267"/>
      <c r="HBW38" s="267"/>
      <c r="HBX38" s="267"/>
      <c r="HBY38" s="267"/>
      <c r="HBZ38" s="267"/>
      <c r="HCA38" s="267"/>
      <c r="HCB38" s="267"/>
      <c r="HCC38" s="267"/>
      <c r="HCD38" s="267"/>
      <c r="HCE38" s="267"/>
      <c r="HCF38" s="267"/>
      <c r="HCG38" s="267"/>
      <c r="HCH38" s="267"/>
      <c r="HCI38" s="267"/>
      <c r="HCJ38" s="267"/>
      <c r="HCK38" s="267"/>
      <c r="HCL38" s="267"/>
      <c r="HCM38" s="267"/>
      <c r="HCN38" s="267"/>
      <c r="HCO38" s="267"/>
      <c r="HCP38" s="267"/>
      <c r="HCQ38" s="267"/>
      <c r="HCR38" s="267"/>
      <c r="HCS38" s="267"/>
      <c r="HCT38" s="267"/>
      <c r="HCU38" s="267"/>
      <c r="HCV38" s="267"/>
      <c r="HCW38" s="267"/>
      <c r="HCX38" s="267"/>
      <c r="HCY38" s="267"/>
      <c r="HCZ38" s="267"/>
      <c r="HDA38" s="267"/>
      <c r="HDB38" s="267"/>
      <c r="HDC38" s="267"/>
      <c r="HDD38" s="267"/>
      <c r="HDE38" s="267"/>
      <c r="HDF38" s="267"/>
      <c r="HDG38" s="267"/>
      <c r="HDH38" s="267"/>
      <c r="HDI38" s="267"/>
      <c r="HDJ38" s="267"/>
      <c r="HDK38" s="267"/>
      <c r="HDL38" s="267"/>
      <c r="HDM38" s="267"/>
      <c r="HDN38" s="267"/>
      <c r="HDO38" s="267"/>
      <c r="HDP38" s="267"/>
      <c r="HDQ38" s="267"/>
      <c r="HDR38" s="267"/>
      <c r="HDS38" s="267"/>
      <c r="HDT38" s="267"/>
      <c r="HDU38" s="267"/>
      <c r="HDV38" s="267"/>
      <c r="HDW38" s="267"/>
      <c r="HDX38" s="267"/>
      <c r="HDY38" s="267"/>
      <c r="HDZ38" s="267"/>
      <c r="HEA38" s="267"/>
      <c r="HEB38" s="267"/>
      <c r="HEC38" s="267"/>
      <c r="HED38" s="267"/>
      <c r="HEE38" s="267"/>
      <c r="HEF38" s="267"/>
      <c r="HEG38" s="267"/>
      <c r="HEH38" s="267"/>
      <c r="HEI38" s="267"/>
      <c r="HEJ38" s="267"/>
      <c r="HEK38" s="267"/>
      <c r="HEL38" s="267"/>
      <c r="HEM38" s="267"/>
      <c r="HEN38" s="267"/>
      <c r="HEO38" s="267"/>
      <c r="HEP38" s="267"/>
      <c r="HEQ38" s="267"/>
      <c r="HER38" s="267"/>
      <c r="HES38" s="267"/>
      <c r="HET38" s="267"/>
      <c r="HEU38" s="267"/>
      <c r="HEV38" s="267"/>
      <c r="HEW38" s="267"/>
      <c r="HEX38" s="267"/>
      <c r="HEY38" s="267"/>
      <c r="HEZ38" s="267"/>
      <c r="HFA38" s="267"/>
      <c r="HFB38" s="267"/>
      <c r="HFC38" s="267"/>
      <c r="HFD38" s="267"/>
      <c r="HFE38" s="267"/>
      <c r="HFF38" s="267"/>
      <c r="HFG38" s="267"/>
      <c r="HFH38" s="267"/>
      <c r="HFI38" s="267"/>
      <c r="HFJ38" s="267"/>
      <c r="HFK38" s="267"/>
      <c r="HFL38" s="267"/>
      <c r="HFM38" s="267"/>
      <c r="HFN38" s="267"/>
      <c r="HFO38" s="267"/>
      <c r="HFP38" s="267"/>
      <c r="HFQ38" s="267"/>
      <c r="HFR38" s="267"/>
      <c r="HFS38" s="267"/>
      <c r="HFT38" s="267"/>
      <c r="HFU38" s="267"/>
      <c r="HFV38" s="267"/>
      <c r="HFW38" s="267"/>
      <c r="HFX38" s="267"/>
      <c r="HFY38" s="267"/>
      <c r="HFZ38" s="267"/>
      <c r="HGA38" s="267"/>
      <c r="HGB38" s="267"/>
      <c r="HGC38" s="267"/>
      <c r="HGD38" s="267"/>
      <c r="HGE38" s="267"/>
      <c r="HGF38" s="267"/>
      <c r="HGG38" s="267"/>
      <c r="HGH38" s="267"/>
      <c r="HGI38" s="267"/>
      <c r="HGJ38" s="267"/>
      <c r="HGK38" s="267"/>
      <c r="HGL38" s="267"/>
      <c r="HGM38" s="267"/>
      <c r="HGN38" s="267"/>
      <c r="HGO38" s="267"/>
      <c r="HGP38" s="267"/>
      <c r="HGQ38" s="267"/>
      <c r="HGR38" s="267"/>
      <c r="HGS38" s="267"/>
      <c r="HGT38" s="267"/>
      <c r="HGU38" s="267"/>
      <c r="HGV38" s="267"/>
      <c r="HGW38" s="267"/>
      <c r="HGX38" s="267"/>
      <c r="HGY38" s="267"/>
      <c r="HGZ38" s="267"/>
      <c r="HHA38" s="267"/>
      <c r="HHB38" s="267"/>
      <c r="HHC38" s="267"/>
      <c r="HHD38" s="267"/>
      <c r="HHE38" s="267"/>
      <c r="HHF38" s="267"/>
      <c r="HHG38" s="267"/>
      <c r="HHH38" s="267"/>
      <c r="HHI38" s="267"/>
      <c r="HHJ38" s="267"/>
      <c r="HHK38" s="267"/>
      <c r="HHL38" s="267"/>
      <c r="HHM38" s="267"/>
      <c r="HHN38" s="267"/>
      <c r="HHO38" s="267"/>
      <c r="HHP38" s="267"/>
      <c r="HHQ38" s="267"/>
      <c r="HHR38" s="267"/>
      <c r="HHS38" s="267"/>
      <c r="HHT38" s="267"/>
      <c r="HHU38" s="267"/>
      <c r="HHV38" s="267"/>
      <c r="HHW38" s="267"/>
      <c r="HHX38" s="267"/>
      <c r="HHY38" s="267"/>
      <c r="HHZ38" s="267"/>
      <c r="HIA38" s="267"/>
      <c r="HIB38" s="267"/>
      <c r="HIC38" s="267"/>
      <c r="HID38" s="267"/>
      <c r="HIE38" s="267"/>
      <c r="HIF38" s="267"/>
      <c r="HIG38" s="267"/>
      <c r="HIH38" s="267"/>
      <c r="HII38" s="267"/>
      <c r="HIJ38" s="267"/>
      <c r="HIK38" s="267"/>
      <c r="HIL38" s="267"/>
      <c r="HIM38" s="267"/>
      <c r="HIN38" s="267"/>
      <c r="HIO38" s="267"/>
      <c r="HIP38" s="267"/>
      <c r="HIQ38" s="267"/>
      <c r="HIR38" s="267"/>
      <c r="HIS38" s="267"/>
      <c r="HIT38" s="267"/>
      <c r="HIU38" s="267"/>
      <c r="HIV38" s="267"/>
      <c r="HIW38" s="267"/>
      <c r="HIX38" s="267"/>
      <c r="HIY38" s="267"/>
      <c r="HIZ38" s="267"/>
      <c r="HJA38" s="267"/>
      <c r="HJB38" s="267"/>
      <c r="HJC38" s="267"/>
      <c r="HJD38" s="267"/>
      <c r="HJE38" s="267"/>
      <c r="HJF38" s="267"/>
      <c r="HJG38" s="267"/>
      <c r="HJH38" s="267"/>
      <c r="HJI38" s="267"/>
      <c r="HJJ38" s="267"/>
      <c r="HJK38" s="267"/>
      <c r="HJL38" s="267"/>
      <c r="HJM38" s="267"/>
      <c r="HJN38" s="267"/>
      <c r="HJO38" s="267"/>
      <c r="HJP38" s="267"/>
      <c r="HJQ38" s="267"/>
      <c r="HJR38" s="267"/>
      <c r="HJS38" s="267"/>
      <c r="HJT38" s="267"/>
      <c r="HJU38" s="267"/>
      <c r="HJV38" s="267"/>
      <c r="HJW38" s="267"/>
      <c r="HJX38" s="267"/>
      <c r="HJY38" s="267"/>
      <c r="HJZ38" s="267"/>
      <c r="HKA38" s="267"/>
      <c r="HKB38" s="267"/>
      <c r="HKC38" s="267"/>
      <c r="HKD38" s="267"/>
      <c r="HKE38" s="267"/>
      <c r="HKF38" s="267"/>
      <c r="HKG38" s="267"/>
      <c r="HKH38" s="267"/>
      <c r="HKI38" s="267"/>
      <c r="HKJ38" s="267"/>
      <c r="HKK38" s="267"/>
      <c r="HKL38" s="267"/>
      <c r="HKM38" s="267"/>
      <c r="HKN38" s="267"/>
      <c r="HKO38" s="267"/>
      <c r="HKP38" s="267"/>
      <c r="HKQ38" s="267"/>
      <c r="HKR38" s="267"/>
      <c r="HKS38" s="267"/>
      <c r="HKT38" s="267"/>
      <c r="HKU38" s="267"/>
      <c r="HKV38" s="267"/>
      <c r="HKW38" s="267"/>
      <c r="HKX38" s="267"/>
      <c r="HKY38" s="267"/>
      <c r="HKZ38" s="267"/>
      <c r="HLA38" s="267"/>
      <c r="HLB38" s="267"/>
      <c r="HLC38" s="267"/>
      <c r="HLD38" s="267"/>
      <c r="HLE38" s="267"/>
      <c r="HLF38" s="267"/>
      <c r="HLG38" s="267"/>
      <c r="HLH38" s="267"/>
      <c r="HLI38" s="267"/>
      <c r="HLJ38" s="267"/>
      <c r="HLK38" s="267"/>
      <c r="HLL38" s="267"/>
      <c r="HLM38" s="267"/>
      <c r="HLN38" s="267"/>
      <c r="HLO38" s="267"/>
      <c r="HLP38" s="267"/>
      <c r="HLQ38" s="267"/>
      <c r="HLR38" s="267"/>
      <c r="HLS38" s="267"/>
      <c r="HLT38" s="267"/>
      <c r="HLU38" s="267"/>
      <c r="HLV38" s="267"/>
      <c r="HLW38" s="267"/>
      <c r="HLX38" s="267"/>
      <c r="HLY38" s="267"/>
      <c r="HLZ38" s="267"/>
      <c r="HMA38" s="267"/>
      <c r="HMB38" s="267"/>
      <c r="HMC38" s="267"/>
      <c r="HMD38" s="267"/>
      <c r="HME38" s="267"/>
      <c r="HMF38" s="267"/>
      <c r="HMG38" s="267"/>
      <c r="HMH38" s="267"/>
      <c r="HMI38" s="267"/>
      <c r="HMJ38" s="267"/>
      <c r="HMK38" s="267"/>
      <c r="HML38" s="267"/>
      <c r="HMM38" s="267"/>
      <c r="HMN38" s="267"/>
      <c r="HMO38" s="267"/>
      <c r="HMP38" s="267"/>
      <c r="HMQ38" s="267"/>
      <c r="HMR38" s="267"/>
      <c r="HMS38" s="267"/>
      <c r="HMT38" s="267"/>
      <c r="HMU38" s="267"/>
      <c r="HMV38" s="267"/>
      <c r="HMW38" s="267"/>
      <c r="HMX38" s="267"/>
      <c r="HMY38" s="267"/>
      <c r="HMZ38" s="267"/>
      <c r="HNA38" s="267"/>
      <c r="HNB38" s="267"/>
      <c r="HNC38" s="267"/>
      <c r="HND38" s="267"/>
      <c r="HNE38" s="267"/>
      <c r="HNF38" s="267"/>
      <c r="HNG38" s="267"/>
      <c r="HNH38" s="267"/>
      <c r="HNI38" s="267"/>
      <c r="HNJ38" s="267"/>
      <c r="HNK38" s="267"/>
      <c r="HNL38" s="267"/>
      <c r="HNM38" s="267"/>
      <c r="HNN38" s="267"/>
      <c r="HNO38" s="267"/>
      <c r="HNP38" s="267"/>
      <c r="HNQ38" s="267"/>
      <c r="HNR38" s="267"/>
      <c r="HNS38" s="267"/>
      <c r="HNT38" s="267"/>
      <c r="HNU38" s="267"/>
      <c r="HNV38" s="267"/>
      <c r="HNW38" s="267"/>
      <c r="HNX38" s="267"/>
      <c r="HNY38" s="267"/>
      <c r="HNZ38" s="267"/>
      <c r="HOA38" s="267"/>
      <c r="HOB38" s="267"/>
      <c r="HOC38" s="267"/>
      <c r="HOD38" s="267"/>
      <c r="HOE38" s="267"/>
      <c r="HOF38" s="267"/>
      <c r="HOG38" s="267"/>
      <c r="HOH38" s="267"/>
      <c r="HOI38" s="267"/>
      <c r="HOJ38" s="267"/>
      <c r="HOK38" s="267"/>
      <c r="HOL38" s="267"/>
      <c r="HOM38" s="267"/>
      <c r="HON38" s="267"/>
      <c r="HOO38" s="267"/>
      <c r="HOP38" s="267"/>
      <c r="HOQ38" s="267"/>
      <c r="HOR38" s="267"/>
      <c r="HOS38" s="267"/>
      <c r="HOT38" s="267"/>
      <c r="HOU38" s="267"/>
      <c r="HOV38" s="267"/>
      <c r="HOW38" s="267"/>
      <c r="HOX38" s="267"/>
      <c r="HOY38" s="267"/>
      <c r="HOZ38" s="267"/>
      <c r="HPA38" s="267"/>
      <c r="HPB38" s="267"/>
      <c r="HPC38" s="267"/>
      <c r="HPD38" s="267"/>
      <c r="HPE38" s="267"/>
      <c r="HPF38" s="267"/>
      <c r="HPG38" s="267"/>
      <c r="HPH38" s="267"/>
      <c r="HPI38" s="267"/>
      <c r="HPJ38" s="267"/>
      <c r="HPK38" s="267"/>
      <c r="HPL38" s="267"/>
      <c r="HPM38" s="267"/>
      <c r="HPN38" s="267"/>
      <c r="HPO38" s="267"/>
      <c r="HPP38" s="267"/>
      <c r="HPQ38" s="267"/>
      <c r="HPR38" s="267"/>
      <c r="HPS38" s="267"/>
      <c r="HPT38" s="267"/>
      <c r="HPU38" s="267"/>
      <c r="HPV38" s="267"/>
      <c r="HPW38" s="267"/>
      <c r="HPX38" s="267"/>
      <c r="HPY38" s="267"/>
      <c r="HPZ38" s="267"/>
      <c r="HQA38" s="267"/>
      <c r="HQB38" s="267"/>
      <c r="HQC38" s="267"/>
      <c r="HQD38" s="267"/>
      <c r="HQE38" s="267"/>
      <c r="HQF38" s="267"/>
      <c r="HQG38" s="267"/>
      <c r="HQH38" s="267"/>
      <c r="HQI38" s="267"/>
      <c r="HQJ38" s="267"/>
      <c r="HQK38" s="267"/>
      <c r="HQL38" s="267"/>
      <c r="HQM38" s="267"/>
      <c r="HQN38" s="267"/>
      <c r="HQO38" s="267"/>
      <c r="HQP38" s="267"/>
      <c r="HQQ38" s="267"/>
      <c r="HQR38" s="267"/>
      <c r="HQS38" s="267"/>
      <c r="HQT38" s="267"/>
      <c r="HQU38" s="267"/>
      <c r="HQV38" s="267"/>
      <c r="HQW38" s="267"/>
      <c r="HQX38" s="267"/>
      <c r="HQY38" s="267"/>
      <c r="HQZ38" s="267"/>
      <c r="HRA38" s="267"/>
      <c r="HRB38" s="267"/>
      <c r="HRC38" s="267"/>
      <c r="HRD38" s="267"/>
      <c r="HRE38" s="267"/>
      <c r="HRF38" s="267"/>
      <c r="HRG38" s="267"/>
      <c r="HRH38" s="267"/>
      <c r="HRI38" s="267"/>
      <c r="HRJ38" s="267"/>
      <c r="HRK38" s="267"/>
      <c r="HRL38" s="267"/>
      <c r="HRM38" s="267"/>
      <c r="HRN38" s="267"/>
      <c r="HRO38" s="267"/>
      <c r="HRP38" s="267"/>
      <c r="HRQ38" s="267"/>
      <c r="HRR38" s="267"/>
      <c r="HRS38" s="267"/>
      <c r="HRT38" s="267"/>
      <c r="HRU38" s="267"/>
      <c r="HRV38" s="267"/>
      <c r="HRW38" s="267"/>
      <c r="HRX38" s="267"/>
      <c r="HRY38" s="267"/>
      <c r="HRZ38" s="267"/>
      <c r="HSA38" s="267"/>
      <c r="HSB38" s="267"/>
      <c r="HSC38" s="267"/>
      <c r="HSD38" s="267"/>
      <c r="HSE38" s="267"/>
      <c r="HSF38" s="267"/>
      <c r="HSG38" s="267"/>
      <c r="HSH38" s="267"/>
      <c r="HSI38" s="267"/>
      <c r="HSJ38" s="267"/>
      <c r="HSK38" s="267"/>
      <c r="HSL38" s="267"/>
      <c r="HSM38" s="267"/>
      <c r="HSN38" s="267"/>
      <c r="HSO38" s="267"/>
      <c r="HSP38" s="267"/>
      <c r="HSQ38" s="267"/>
      <c r="HSR38" s="267"/>
      <c r="HSS38" s="267"/>
      <c r="HST38" s="267"/>
      <c r="HSU38" s="267"/>
      <c r="HSV38" s="267"/>
      <c r="HSW38" s="267"/>
      <c r="HSX38" s="267"/>
      <c r="HSY38" s="267"/>
      <c r="HSZ38" s="267"/>
      <c r="HTA38" s="267"/>
      <c r="HTB38" s="267"/>
      <c r="HTC38" s="267"/>
      <c r="HTD38" s="267"/>
      <c r="HTE38" s="267"/>
      <c r="HTF38" s="267"/>
      <c r="HTG38" s="267"/>
      <c r="HTH38" s="267"/>
      <c r="HTI38" s="267"/>
      <c r="HTJ38" s="267"/>
      <c r="HTK38" s="267"/>
      <c r="HTL38" s="267"/>
      <c r="HTM38" s="267"/>
      <c r="HTN38" s="267"/>
      <c r="HTO38" s="267"/>
      <c r="HTP38" s="267"/>
      <c r="HTQ38" s="267"/>
      <c r="HTR38" s="267"/>
      <c r="HTS38" s="267"/>
      <c r="HTT38" s="267"/>
      <c r="HTU38" s="267"/>
      <c r="HTV38" s="267"/>
      <c r="HTW38" s="267"/>
      <c r="HTX38" s="267"/>
      <c r="HTY38" s="267"/>
      <c r="HTZ38" s="267"/>
      <c r="HUA38" s="267"/>
      <c r="HUB38" s="267"/>
      <c r="HUC38" s="267"/>
      <c r="HUD38" s="267"/>
      <c r="HUE38" s="267"/>
      <c r="HUF38" s="267"/>
      <c r="HUG38" s="267"/>
      <c r="HUH38" s="267"/>
      <c r="HUI38" s="267"/>
      <c r="HUJ38" s="267"/>
      <c r="HUK38" s="267"/>
      <c r="HUL38" s="267"/>
      <c r="HUM38" s="267"/>
      <c r="HUN38" s="267"/>
      <c r="HUO38" s="267"/>
      <c r="HUP38" s="267"/>
      <c r="HUQ38" s="267"/>
      <c r="HUR38" s="267"/>
      <c r="HUS38" s="267"/>
      <c r="HUT38" s="267"/>
      <c r="HUU38" s="267"/>
      <c r="HUV38" s="267"/>
      <c r="HUW38" s="267"/>
      <c r="HUX38" s="267"/>
      <c r="HUY38" s="267"/>
      <c r="HUZ38" s="267"/>
      <c r="HVA38" s="267"/>
      <c r="HVB38" s="267"/>
      <c r="HVC38" s="267"/>
      <c r="HVD38" s="267"/>
      <c r="HVE38" s="267"/>
      <c r="HVF38" s="267"/>
      <c r="HVG38" s="267"/>
      <c r="HVH38" s="267"/>
      <c r="HVI38" s="267"/>
      <c r="HVJ38" s="267"/>
      <c r="HVK38" s="267"/>
      <c r="HVL38" s="267"/>
      <c r="HVM38" s="267"/>
      <c r="HVN38" s="267"/>
      <c r="HVO38" s="267"/>
      <c r="HVP38" s="267"/>
      <c r="HVQ38" s="267"/>
      <c r="HVR38" s="267"/>
      <c r="HVS38" s="267"/>
      <c r="HVT38" s="267"/>
      <c r="HVU38" s="267"/>
      <c r="HVV38" s="267"/>
      <c r="HVW38" s="267"/>
      <c r="HVX38" s="267"/>
      <c r="HVY38" s="267"/>
      <c r="HVZ38" s="267"/>
      <c r="HWA38" s="267"/>
      <c r="HWB38" s="267"/>
      <c r="HWC38" s="267"/>
      <c r="HWD38" s="267"/>
      <c r="HWE38" s="267"/>
      <c r="HWF38" s="267"/>
      <c r="HWG38" s="267"/>
      <c r="HWH38" s="267"/>
      <c r="HWI38" s="267"/>
      <c r="HWJ38" s="267"/>
      <c r="HWK38" s="267"/>
      <c r="HWL38" s="267"/>
      <c r="HWM38" s="267"/>
      <c r="HWN38" s="267"/>
      <c r="HWO38" s="267"/>
      <c r="HWP38" s="267"/>
      <c r="HWQ38" s="267"/>
      <c r="HWR38" s="267"/>
      <c r="HWS38" s="267"/>
      <c r="HWT38" s="267"/>
      <c r="HWU38" s="267"/>
      <c r="HWV38" s="267"/>
      <c r="HWW38" s="267"/>
      <c r="HWX38" s="267"/>
      <c r="HWY38" s="267"/>
      <c r="HWZ38" s="267"/>
      <c r="HXA38" s="267"/>
      <c r="HXB38" s="267"/>
      <c r="HXC38" s="267"/>
      <c r="HXD38" s="267"/>
      <c r="HXE38" s="267"/>
      <c r="HXF38" s="267"/>
      <c r="HXG38" s="267"/>
      <c r="HXH38" s="267"/>
      <c r="HXI38" s="267"/>
      <c r="HXJ38" s="267"/>
      <c r="HXK38" s="267"/>
      <c r="HXL38" s="267"/>
      <c r="HXM38" s="267"/>
      <c r="HXN38" s="267"/>
      <c r="HXO38" s="267"/>
      <c r="HXP38" s="267"/>
      <c r="HXQ38" s="267"/>
      <c r="HXR38" s="267"/>
      <c r="HXS38" s="267"/>
      <c r="HXT38" s="267"/>
      <c r="HXU38" s="267"/>
      <c r="HXV38" s="267"/>
      <c r="HXW38" s="267"/>
      <c r="HXX38" s="267"/>
      <c r="HXY38" s="267"/>
      <c r="HXZ38" s="267"/>
      <c r="HYA38" s="267"/>
      <c r="HYB38" s="267"/>
      <c r="HYC38" s="267"/>
      <c r="HYD38" s="267"/>
      <c r="HYE38" s="267"/>
      <c r="HYF38" s="267"/>
      <c r="HYG38" s="267"/>
      <c r="HYH38" s="267"/>
      <c r="HYI38" s="267"/>
      <c r="HYJ38" s="267"/>
      <c r="HYK38" s="267"/>
      <c r="HYL38" s="267"/>
      <c r="HYM38" s="267"/>
      <c r="HYN38" s="267"/>
      <c r="HYO38" s="267"/>
      <c r="HYP38" s="267"/>
      <c r="HYQ38" s="267"/>
      <c r="HYR38" s="267"/>
      <c r="HYS38" s="267"/>
      <c r="HYT38" s="267"/>
      <c r="HYU38" s="267"/>
      <c r="HYV38" s="267"/>
      <c r="HYW38" s="267"/>
      <c r="HYX38" s="267"/>
      <c r="HYY38" s="267"/>
      <c r="HYZ38" s="267"/>
      <c r="HZA38" s="267"/>
      <c r="HZB38" s="267"/>
      <c r="HZC38" s="267"/>
      <c r="HZD38" s="267"/>
      <c r="HZE38" s="267"/>
      <c r="HZF38" s="267"/>
      <c r="HZG38" s="267"/>
      <c r="HZH38" s="267"/>
      <c r="HZI38" s="267"/>
      <c r="HZJ38" s="267"/>
      <c r="HZK38" s="267"/>
      <c r="HZL38" s="267"/>
      <c r="HZM38" s="267"/>
      <c r="HZN38" s="267"/>
      <c r="HZO38" s="267"/>
      <c r="HZP38" s="267"/>
      <c r="HZQ38" s="267"/>
      <c r="HZR38" s="267"/>
      <c r="HZS38" s="267"/>
      <c r="HZT38" s="267"/>
      <c r="HZU38" s="267"/>
      <c r="HZV38" s="267"/>
      <c r="HZW38" s="267"/>
      <c r="HZX38" s="267"/>
      <c r="HZY38" s="267"/>
      <c r="HZZ38" s="267"/>
      <c r="IAA38" s="267"/>
      <c r="IAB38" s="267"/>
      <c r="IAC38" s="267"/>
      <c r="IAD38" s="267"/>
      <c r="IAE38" s="267"/>
      <c r="IAF38" s="267"/>
      <c r="IAG38" s="267"/>
      <c r="IAH38" s="267"/>
      <c r="IAI38" s="267"/>
      <c r="IAJ38" s="267"/>
      <c r="IAK38" s="267"/>
      <c r="IAL38" s="267"/>
      <c r="IAM38" s="267"/>
      <c r="IAN38" s="267"/>
      <c r="IAO38" s="267"/>
      <c r="IAP38" s="267"/>
      <c r="IAQ38" s="267"/>
      <c r="IAR38" s="267"/>
      <c r="IAS38" s="267"/>
      <c r="IAT38" s="267"/>
      <c r="IAU38" s="267"/>
      <c r="IAV38" s="267"/>
      <c r="IAW38" s="267"/>
      <c r="IAX38" s="267"/>
      <c r="IAY38" s="267"/>
      <c r="IAZ38" s="267"/>
      <c r="IBA38" s="267"/>
      <c r="IBB38" s="267"/>
      <c r="IBC38" s="267"/>
      <c r="IBD38" s="267"/>
      <c r="IBE38" s="267"/>
      <c r="IBF38" s="267"/>
      <c r="IBG38" s="267"/>
      <c r="IBH38" s="267"/>
      <c r="IBI38" s="267"/>
      <c r="IBJ38" s="267"/>
      <c r="IBK38" s="267"/>
      <c r="IBL38" s="267"/>
      <c r="IBM38" s="267"/>
      <c r="IBN38" s="267"/>
      <c r="IBO38" s="267"/>
      <c r="IBP38" s="267"/>
      <c r="IBQ38" s="267"/>
      <c r="IBR38" s="267"/>
      <c r="IBS38" s="267"/>
      <c r="IBT38" s="267"/>
      <c r="IBU38" s="267"/>
      <c r="IBV38" s="267"/>
      <c r="IBW38" s="267"/>
      <c r="IBX38" s="267"/>
      <c r="IBY38" s="267"/>
      <c r="IBZ38" s="267"/>
      <c r="ICA38" s="267"/>
      <c r="ICB38" s="267"/>
      <c r="ICC38" s="267"/>
      <c r="ICD38" s="267"/>
      <c r="ICE38" s="267"/>
      <c r="ICF38" s="267"/>
      <c r="ICG38" s="267"/>
      <c r="ICH38" s="267"/>
      <c r="ICI38" s="267"/>
      <c r="ICJ38" s="267"/>
      <c r="ICK38" s="267"/>
      <c r="ICL38" s="267"/>
      <c r="ICM38" s="267"/>
      <c r="ICN38" s="267"/>
      <c r="ICO38" s="267"/>
      <c r="ICP38" s="267"/>
      <c r="ICQ38" s="267"/>
      <c r="ICR38" s="267"/>
      <c r="ICS38" s="267"/>
      <c r="ICT38" s="267"/>
      <c r="ICU38" s="267"/>
      <c r="ICV38" s="267"/>
      <c r="ICW38" s="267"/>
      <c r="ICX38" s="267"/>
      <c r="ICY38" s="267"/>
      <c r="ICZ38" s="267"/>
      <c r="IDA38" s="267"/>
      <c r="IDB38" s="267"/>
      <c r="IDC38" s="267"/>
      <c r="IDD38" s="267"/>
      <c r="IDE38" s="267"/>
      <c r="IDF38" s="267"/>
      <c r="IDG38" s="267"/>
      <c r="IDH38" s="267"/>
      <c r="IDI38" s="267"/>
      <c r="IDJ38" s="267"/>
      <c r="IDK38" s="267"/>
      <c r="IDL38" s="267"/>
      <c r="IDM38" s="267"/>
      <c r="IDN38" s="267"/>
      <c r="IDO38" s="267"/>
      <c r="IDP38" s="267"/>
      <c r="IDQ38" s="267"/>
      <c r="IDR38" s="267"/>
      <c r="IDS38" s="267"/>
      <c r="IDT38" s="267"/>
      <c r="IDU38" s="267"/>
      <c r="IDV38" s="267"/>
      <c r="IDW38" s="267"/>
      <c r="IDX38" s="267"/>
      <c r="IDY38" s="267"/>
      <c r="IDZ38" s="267"/>
      <c r="IEA38" s="267"/>
      <c r="IEB38" s="267"/>
      <c r="IEC38" s="267"/>
      <c r="IED38" s="267"/>
      <c r="IEE38" s="267"/>
      <c r="IEF38" s="267"/>
      <c r="IEG38" s="267"/>
      <c r="IEH38" s="267"/>
      <c r="IEI38" s="267"/>
      <c r="IEJ38" s="267"/>
      <c r="IEK38" s="267"/>
      <c r="IEL38" s="267"/>
      <c r="IEM38" s="267"/>
      <c r="IEN38" s="267"/>
      <c r="IEO38" s="267"/>
      <c r="IEP38" s="267"/>
      <c r="IEQ38" s="267"/>
      <c r="IER38" s="267"/>
      <c r="IES38" s="267"/>
      <c r="IET38" s="267"/>
      <c r="IEU38" s="267"/>
      <c r="IEV38" s="267"/>
      <c r="IEW38" s="267"/>
      <c r="IEX38" s="267"/>
      <c r="IEY38" s="267"/>
      <c r="IEZ38" s="267"/>
      <c r="IFA38" s="267"/>
      <c r="IFB38" s="267"/>
      <c r="IFC38" s="267"/>
      <c r="IFD38" s="267"/>
      <c r="IFE38" s="267"/>
      <c r="IFF38" s="267"/>
      <c r="IFG38" s="267"/>
      <c r="IFH38" s="267"/>
      <c r="IFI38" s="267"/>
      <c r="IFJ38" s="267"/>
      <c r="IFK38" s="267"/>
      <c r="IFL38" s="267"/>
      <c r="IFM38" s="267"/>
      <c r="IFN38" s="267"/>
      <c r="IFO38" s="267"/>
      <c r="IFP38" s="267"/>
      <c r="IFQ38" s="267"/>
      <c r="IFR38" s="267"/>
      <c r="IFS38" s="267"/>
      <c r="IFT38" s="267"/>
      <c r="IFU38" s="267"/>
      <c r="IFV38" s="267"/>
      <c r="IFW38" s="267"/>
      <c r="IFX38" s="267"/>
      <c r="IFY38" s="267"/>
      <c r="IFZ38" s="267"/>
      <c r="IGA38" s="267"/>
      <c r="IGB38" s="267"/>
      <c r="IGC38" s="267"/>
      <c r="IGD38" s="267"/>
      <c r="IGE38" s="267"/>
      <c r="IGF38" s="267"/>
      <c r="IGG38" s="267"/>
      <c r="IGH38" s="267"/>
      <c r="IGI38" s="267"/>
      <c r="IGJ38" s="267"/>
      <c r="IGK38" s="267"/>
      <c r="IGL38" s="267"/>
      <c r="IGM38" s="267"/>
      <c r="IGN38" s="267"/>
      <c r="IGO38" s="267"/>
      <c r="IGP38" s="267"/>
      <c r="IGQ38" s="267"/>
      <c r="IGR38" s="267"/>
      <c r="IGS38" s="267"/>
      <c r="IGT38" s="267"/>
      <c r="IGU38" s="267"/>
      <c r="IGV38" s="267"/>
      <c r="IGW38" s="267"/>
      <c r="IGX38" s="267"/>
      <c r="IGY38" s="267"/>
      <c r="IGZ38" s="267"/>
      <c r="IHA38" s="267"/>
      <c r="IHB38" s="267"/>
      <c r="IHC38" s="267"/>
      <c r="IHD38" s="267"/>
      <c r="IHE38" s="267"/>
      <c r="IHF38" s="267"/>
      <c r="IHG38" s="267"/>
      <c r="IHH38" s="267"/>
      <c r="IHI38" s="267"/>
      <c r="IHJ38" s="267"/>
      <c r="IHK38" s="267"/>
      <c r="IHL38" s="267"/>
      <c r="IHM38" s="267"/>
      <c r="IHN38" s="267"/>
      <c r="IHO38" s="267"/>
      <c r="IHP38" s="267"/>
      <c r="IHQ38" s="267"/>
      <c r="IHR38" s="267"/>
      <c r="IHS38" s="267"/>
      <c r="IHT38" s="267"/>
      <c r="IHU38" s="267"/>
      <c r="IHV38" s="267"/>
      <c r="IHW38" s="267"/>
      <c r="IHX38" s="267"/>
      <c r="IHY38" s="267"/>
      <c r="IHZ38" s="267"/>
      <c r="IIA38" s="267"/>
      <c r="IIB38" s="267"/>
      <c r="IIC38" s="267"/>
      <c r="IID38" s="267"/>
      <c r="IIE38" s="267"/>
      <c r="IIF38" s="267"/>
      <c r="IIG38" s="267"/>
      <c r="IIH38" s="267"/>
      <c r="III38" s="267"/>
      <c r="IIJ38" s="267"/>
      <c r="IIK38" s="267"/>
      <c r="IIL38" s="267"/>
      <c r="IIM38" s="267"/>
      <c r="IIN38" s="267"/>
      <c r="IIO38" s="267"/>
      <c r="IIP38" s="267"/>
      <c r="IIQ38" s="267"/>
      <c r="IIR38" s="267"/>
      <c r="IIS38" s="267"/>
      <c r="IIT38" s="267"/>
      <c r="IIU38" s="267"/>
      <c r="IIV38" s="267"/>
      <c r="IIW38" s="267"/>
      <c r="IIX38" s="267"/>
      <c r="IIY38" s="267"/>
      <c r="IIZ38" s="267"/>
      <c r="IJA38" s="267"/>
      <c r="IJB38" s="267"/>
      <c r="IJC38" s="267"/>
      <c r="IJD38" s="267"/>
      <c r="IJE38" s="267"/>
      <c r="IJF38" s="267"/>
      <c r="IJG38" s="267"/>
      <c r="IJH38" s="267"/>
      <c r="IJI38" s="267"/>
      <c r="IJJ38" s="267"/>
      <c r="IJK38" s="267"/>
      <c r="IJL38" s="267"/>
      <c r="IJM38" s="267"/>
      <c r="IJN38" s="267"/>
      <c r="IJO38" s="267"/>
      <c r="IJP38" s="267"/>
      <c r="IJQ38" s="267"/>
      <c r="IJR38" s="267"/>
      <c r="IJS38" s="267"/>
      <c r="IJT38" s="267"/>
      <c r="IJU38" s="267"/>
      <c r="IJV38" s="267"/>
      <c r="IJW38" s="267"/>
      <c r="IJX38" s="267"/>
      <c r="IJY38" s="267"/>
      <c r="IJZ38" s="267"/>
      <c r="IKA38" s="267"/>
      <c r="IKB38" s="267"/>
      <c r="IKC38" s="267"/>
      <c r="IKD38" s="267"/>
      <c r="IKE38" s="267"/>
      <c r="IKF38" s="267"/>
      <c r="IKG38" s="267"/>
      <c r="IKH38" s="267"/>
      <c r="IKI38" s="267"/>
      <c r="IKJ38" s="267"/>
      <c r="IKK38" s="267"/>
      <c r="IKL38" s="267"/>
      <c r="IKM38" s="267"/>
      <c r="IKN38" s="267"/>
      <c r="IKO38" s="267"/>
      <c r="IKP38" s="267"/>
      <c r="IKQ38" s="267"/>
      <c r="IKR38" s="267"/>
      <c r="IKS38" s="267"/>
      <c r="IKT38" s="267"/>
      <c r="IKU38" s="267"/>
      <c r="IKV38" s="267"/>
      <c r="IKW38" s="267"/>
      <c r="IKX38" s="267"/>
      <c r="IKY38" s="267"/>
      <c r="IKZ38" s="267"/>
      <c r="ILA38" s="267"/>
      <c r="ILB38" s="267"/>
      <c r="ILC38" s="267"/>
      <c r="ILD38" s="267"/>
      <c r="ILE38" s="267"/>
      <c r="ILF38" s="267"/>
      <c r="ILG38" s="267"/>
      <c r="ILH38" s="267"/>
      <c r="ILI38" s="267"/>
      <c r="ILJ38" s="267"/>
      <c r="ILK38" s="267"/>
      <c r="ILL38" s="267"/>
      <c r="ILM38" s="267"/>
      <c r="ILN38" s="267"/>
      <c r="ILO38" s="267"/>
      <c r="ILP38" s="267"/>
      <c r="ILQ38" s="267"/>
      <c r="ILR38" s="267"/>
      <c r="ILS38" s="267"/>
      <c r="ILT38" s="267"/>
      <c r="ILU38" s="267"/>
      <c r="ILV38" s="267"/>
      <c r="ILW38" s="267"/>
      <c r="ILX38" s="267"/>
      <c r="ILY38" s="267"/>
      <c r="ILZ38" s="267"/>
      <c r="IMA38" s="267"/>
      <c r="IMB38" s="267"/>
      <c r="IMC38" s="267"/>
      <c r="IMD38" s="267"/>
      <c r="IME38" s="267"/>
      <c r="IMF38" s="267"/>
      <c r="IMG38" s="267"/>
      <c r="IMH38" s="267"/>
      <c r="IMI38" s="267"/>
      <c r="IMJ38" s="267"/>
      <c r="IMK38" s="267"/>
      <c r="IML38" s="267"/>
      <c r="IMM38" s="267"/>
      <c r="IMN38" s="267"/>
      <c r="IMO38" s="267"/>
      <c r="IMP38" s="267"/>
      <c r="IMQ38" s="267"/>
      <c r="IMR38" s="267"/>
      <c r="IMS38" s="267"/>
      <c r="IMT38" s="267"/>
      <c r="IMU38" s="267"/>
      <c r="IMV38" s="267"/>
      <c r="IMW38" s="267"/>
      <c r="IMX38" s="267"/>
      <c r="IMY38" s="267"/>
      <c r="IMZ38" s="267"/>
      <c r="INA38" s="267"/>
      <c r="INB38" s="267"/>
      <c r="INC38" s="267"/>
      <c r="IND38" s="267"/>
      <c r="INE38" s="267"/>
      <c r="INF38" s="267"/>
      <c r="ING38" s="267"/>
      <c r="INH38" s="267"/>
      <c r="INI38" s="267"/>
      <c r="INJ38" s="267"/>
      <c r="INK38" s="267"/>
      <c r="INL38" s="267"/>
      <c r="INM38" s="267"/>
      <c r="INN38" s="267"/>
      <c r="INO38" s="267"/>
      <c r="INP38" s="267"/>
      <c r="INQ38" s="267"/>
      <c r="INR38" s="267"/>
      <c r="INS38" s="267"/>
      <c r="INT38" s="267"/>
      <c r="INU38" s="267"/>
      <c r="INV38" s="267"/>
      <c r="INW38" s="267"/>
      <c r="INX38" s="267"/>
      <c r="INY38" s="267"/>
      <c r="INZ38" s="267"/>
      <c r="IOA38" s="267"/>
      <c r="IOB38" s="267"/>
      <c r="IOC38" s="267"/>
      <c r="IOD38" s="267"/>
      <c r="IOE38" s="267"/>
      <c r="IOF38" s="267"/>
      <c r="IOG38" s="267"/>
      <c r="IOH38" s="267"/>
      <c r="IOI38" s="267"/>
      <c r="IOJ38" s="267"/>
      <c r="IOK38" s="267"/>
      <c r="IOL38" s="267"/>
      <c r="IOM38" s="267"/>
      <c r="ION38" s="267"/>
      <c r="IOO38" s="267"/>
      <c r="IOP38" s="267"/>
      <c r="IOQ38" s="267"/>
      <c r="IOR38" s="267"/>
      <c r="IOS38" s="267"/>
      <c r="IOT38" s="267"/>
      <c r="IOU38" s="267"/>
      <c r="IOV38" s="267"/>
      <c r="IOW38" s="267"/>
      <c r="IOX38" s="267"/>
      <c r="IOY38" s="267"/>
      <c r="IOZ38" s="267"/>
      <c r="IPA38" s="267"/>
      <c r="IPB38" s="267"/>
      <c r="IPC38" s="267"/>
      <c r="IPD38" s="267"/>
      <c r="IPE38" s="267"/>
      <c r="IPF38" s="267"/>
      <c r="IPG38" s="267"/>
      <c r="IPH38" s="267"/>
      <c r="IPI38" s="267"/>
      <c r="IPJ38" s="267"/>
      <c r="IPK38" s="267"/>
      <c r="IPL38" s="267"/>
      <c r="IPM38" s="267"/>
      <c r="IPN38" s="267"/>
      <c r="IPO38" s="267"/>
      <c r="IPP38" s="267"/>
      <c r="IPQ38" s="267"/>
      <c r="IPR38" s="267"/>
      <c r="IPS38" s="267"/>
      <c r="IPT38" s="267"/>
      <c r="IPU38" s="267"/>
      <c r="IPV38" s="267"/>
      <c r="IPW38" s="267"/>
      <c r="IPX38" s="267"/>
      <c r="IPY38" s="267"/>
      <c r="IPZ38" s="267"/>
      <c r="IQA38" s="267"/>
      <c r="IQB38" s="267"/>
      <c r="IQC38" s="267"/>
      <c r="IQD38" s="267"/>
      <c r="IQE38" s="267"/>
      <c r="IQF38" s="267"/>
      <c r="IQG38" s="267"/>
      <c r="IQH38" s="267"/>
      <c r="IQI38" s="267"/>
      <c r="IQJ38" s="267"/>
      <c r="IQK38" s="267"/>
      <c r="IQL38" s="267"/>
      <c r="IQM38" s="267"/>
      <c r="IQN38" s="267"/>
      <c r="IQO38" s="267"/>
      <c r="IQP38" s="267"/>
      <c r="IQQ38" s="267"/>
      <c r="IQR38" s="267"/>
      <c r="IQS38" s="267"/>
      <c r="IQT38" s="267"/>
      <c r="IQU38" s="267"/>
      <c r="IQV38" s="267"/>
      <c r="IQW38" s="267"/>
      <c r="IQX38" s="267"/>
      <c r="IQY38" s="267"/>
      <c r="IQZ38" s="267"/>
      <c r="IRA38" s="267"/>
      <c r="IRB38" s="267"/>
      <c r="IRC38" s="267"/>
      <c r="IRD38" s="267"/>
      <c r="IRE38" s="267"/>
      <c r="IRF38" s="267"/>
      <c r="IRG38" s="267"/>
      <c r="IRH38" s="267"/>
      <c r="IRI38" s="267"/>
      <c r="IRJ38" s="267"/>
      <c r="IRK38" s="267"/>
      <c r="IRL38" s="267"/>
      <c r="IRM38" s="267"/>
      <c r="IRN38" s="267"/>
      <c r="IRO38" s="267"/>
      <c r="IRP38" s="267"/>
      <c r="IRQ38" s="267"/>
      <c r="IRR38" s="267"/>
      <c r="IRS38" s="267"/>
      <c r="IRT38" s="267"/>
      <c r="IRU38" s="267"/>
      <c r="IRV38" s="267"/>
      <c r="IRW38" s="267"/>
      <c r="IRX38" s="267"/>
      <c r="IRY38" s="267"/>
      <c r="IRZ38" s="267"/>
      <c r="ISA38" s="267"/>
      <c r="ISB38" s="267"/>
      <c r="ISC38" s="267"/>
      <c r="ISD38" s="267"/>
      <c r="ISE38" s="267"/>
      <c r="ISF38" s="267"/>
      <c r="ISG38" s="267"/>
      <c r="ISH38" s="267"/>
      <c r="ISI38" s="267"/>
      <c r="ISJ38" s="267"/>
      <c r="ISK38" s="267"/>
      <c r="ISL38" s="267"/>
      <c r="ISM38" s="267"/>
      <c r="ISN38" s="267"/>
      <c r="ISO38" s="267"/>
      <c r="ISP38" s="267"/>
      <c r="ISQ38" s="267"/>
      <c r="ISR38" s="267"/>
      <c r="ISS38" s="267"/>
      <c r="IST38" s="267"/>
      <c r="ISU38" s="267"/>
      <c r="ISV38" s="267"/>
      <c r="ISW38" s="267"/>
      <c r="ISX38" s="267"/>
      <c r="ISY38" s="267"/>
      <c r="ISZ38" s="267"/>
      <c r="ITA38" s="267"/>
      <c r="ITB38" s="267"/>
      <c r="ITC38" s="267"/>
      <c r="ITD38" s="267"/>
      <c r="ITE38" s="267"/>
      <c r="ITF38" s="267"/>
      <c r="ITG38" s="267"/>
      <c r="ITH38" s="267"/>
      <c r="ITI38" s="267"/>
      <c r="ITJ38" s="267"/>
      <c r="ITK38" s="267"/>
      <c r="ITL38" s="267"/>
      <c r="ITM38" s="267"/>
      <c r="ITN38" s="267"/>
      <c r="ITO38" s="267"/>
      <c r="ITP38" s="267"/>
      <c r="ITQ38" s="267"/>
      <c r="ITR38" s="267"/>
      <c r="ITS38" s="267"/>
      <c r="ITT38" s="267"/>
      <c r="ITU38" s="267"/>
      <c r="ITV38" s="267"/>
      <c r="ITW38" s="267"/>
      <c r="ITX38" s="267"/>
      <c r="ITY38" s="267"/>
      <c r="ITZ38" s="267"/>
      <c r="IUA38" s="267"/>
      <c r="IUB38" s="267"/>
      <c r="IUC38" s="267"/>
      <c r="IUD38" s="267"/>
      <c r="IUE38" s="267"/>
      <c r="IUF38" s="267"/>
      <c r="IUG38" s="267"/>
      <c r="IUH38" s="267"/>
      <c r="IUI38" s="267"/>
      <c r="IUJ38" s="267"/>
      <c r="IUK38" s="267"/>
      <c r="IUL38" s="267"/>
      <c r="IUM38" s="267"/>
      <c r="IUN38" s="267"/>
      <c r="IUO38" s="267"/>
      <c r="IUP38" s="267"/>
      <c r="IUQ38" s="267"/>
      <c r="IUR38" s="267"/>
      <c r="IUS38" s="267"/>
      <c r="IUT38" s="267"/>
      <c r="IUU38" s="267"/>
      <c r="IUV38" s="267"/>
      <c r="IUW38" s="267"/>
      <c r="IUX38" s="267"/>
      <c r="IUY38" s="267"/>
      <c r="IUZ38" s="267"/>
      <c r="IVA38" s="267"/>
      <c r="IVB38" s="267"/>
      <c r="IVC38" s="267"/>
      <c r="IVD38" s="267"/>
      <c r="IVE38" s="267"/>
      <c r="IVF38" s="267"/>
      <c r="IVG38" s="267"/>
      <c r="IVH38" s="267"/>
      <c r="IVI38" s="267"/>
      <c r="IVJ38" s="267"/>
      <c r="IVK38" s="267"/>
      <c r="IVL38" s="267"/>
      <c r="IVM38" s="267"/>
      <c r="IVN38" s="267"/>
      <c r="IVO38" s="267"/>
      <c r="IVP38" s="267"/>
      <c r="IVQ38" s="267"/>
      <c r="IVR38" s="267"/>
      <c r="IVS38" s="267"/>
      <c r="IVT38" s="267"/>
      <c r="IVU38" s="267"/>
      <c r="IVV38" s="267"/>
      <c r="IVW38" s="267"/>
      <c r="IVX38" s="267"/>
      <c r="IVY38" s="267"/>
      <c r="IVZ38" s="267"/>
      <c r="IWA38" s="267"/>
      <c r="IWB38" s="267"/>
      <c r="IWC38" s="267"/>
      <c r="IWD38" s="267"/>
      <c r="IWE38" s="267"/>
      <c r="IWF38" s="267"/>
      <c r="IWG38" s="267"/>
      <c r="IWH38" s="267"/>
      <c r="IWI38" s="267"/>
      <c r="IWJ38" s="267"/>
      <c r="IWK38" s="267"/>
      <c r="IWL38" s="267"/>
      <c r="IWM38" s="267"/>
      <c r="IWN38" s="267"/>
      <c r="IWO38" s="267"/>
      <c r="IWP38" s="267"/>
      <c r="IWQ38" s="267"/>
      <c r="IWR38" s="267"/>
      <c r="IWS38" s="267"/>
      <c r="IWT38" s="267"/>
      <c r="IWU38" s="267"/>
      <c r="IWV38" s="267"/>
      <c r="IWW38" s="267"/>
      <c r="IWX38" s="267"/>
      <c r="IWY38" s="267"/>
      <c r="IWZ38" s="267"/>
      <c r="IXA38" s="267"/>
      <c r="IXB38" s="267"/>
      <c r="IXC38" s="267"/>
      <c r="IXD38" s="267"/>
      <c r="IXE38" s="267"/>
      <c r="IXF38" s="267"/>
      <c r="IXG38" s="267"/>
      <c r="IXH38" s="267"/>
      <c r="IXI38" s="267"/>
      <c r="IXJ38" s="267"/>
      <c r="IXK38" s="267"/>
      <c r="IXL38" s="267"/>
      <c r="IXM38" s="267"/>
      <c r="IXN38" s="267"/>
      <c r="IXO38" s="267"/>
      <c r="IXP38" s="267"/>
      <c r="IXQ38" s="267"/>
      <c r="IXR38" s="267"/>
      <c r="IXS38" s="267"/>
      <c r="IXT38" s="267"/>
      <c r="IXU38" s="267"/>
      <c r="IXV38" s="267"/>
      <c r="IXW38" s="267"/>
      <c r="IXX38" s="267"/>
      <c r="IXY38" s="267"/>
      <c r="IXZ38" s="267"/>
      <c r="IYA38" s="267"/>
      <c r="IYB38" s="267"/>
      <c r="IYC38" s="267"/>
      <c r="IYD38" s="267"/>
      <c r="IYE38" s="267"/>
      <c r="IYF38" s="267"/>
      <c r="IYG38" s="267"/>
      <c r="IYH38" s="267"/>
      <c r="IYI38" s="267"/>
      <c r="IYJ38" s="267"/>
      <c r="IYK38" s="267"/>
      <c r="IYL38" s="267"/>
      <c r="IYM38" s="267"/>
      <c r="IYN38" s="267"/>
      <c r="IYO38" s="267"/>
      <c r="IYP38" s="267"/>
      <c r="IYQ38" s="267"/>
      <c r="IYR38" s="267"/>
      <c r="IYS38" s="267"/>
      <c r="IYT38" s="267"/>
      <c r="IYU38" s="267"/>
      <c r="IYV38" s="267"/>
      <c r="IYW38" s="267"/>
      <c r="IYX38" s="267"/>
      <c r="IYY38" s="267"/>
      <c r="IYZ38" s="267"/>
      <c r="IZA38" s="267"/>
      <c r="IZB38" s="267"/>
      <c r="IZC38" s="267"/>
      <c r="IZD38" s="267"/>
      <c r="IZE38" s="267"/>
      <c r="IZF38" s="267"/>
      <c r="IZG38" s="267"/>
      <c r="IZH38" s="267"/>
      <c r="IZI38" s="267"/>
      <c r="IZJ38" s="267"/>
      <c r="IZK38" s="267"/>
      <c r="IZL38" s="267"/>
      <c r="IZM38" s="267"/>
      <c r="IZN38" s="267"/>
      <c r="IZO38" s="267"/>
      <c r="IZP38" s="267"/>
      <c r="IZQ38" s="267"/>
      <c r="IZR38" s="267"/>
      <c r="IZS38" s="267"/>
      <c r="IZT38" s="267"/>
      <c r="IZU38" s="267"/>
      <c r="IZV38" s="267"/>
      <c r="IZW38" s="267"/>
      <c r="IZX38" s="267"/>
      <c r="IZY38" s="267"/>
      <c r="IZZ38" s="267"/>
      <c r="JAA38" s="267"/>
      <c r="JAB38" s="267"/>
      <c r="JAC38" s="267"/>
      <c r="JAD38" s="267"/>
      <c r="JAE38" s="267"/>
      <c r="JAF38" s="267"/>
      <c r="JAG38" s="267"/>
      <c r="JAH38" s="267"/>
      <c r="JAI38" s="267"/>
      <c r="JAJ38" s="267"/>
      <c r="JAK38" s="267"/>
      <c r="JAL38" s="267"/>
      <c r="JAM38" s="267"/>
      <c r="JAN38" s="267"/>
      <c r="JAO38" s="267"/>
      <c r="JAP38" s="267"/>
      <c r="JAQ38" s="267"/>
      <c r="JAR38" s="267"/>
      <c r="JAS38" s="267"/>
      <c r="JAT38" s="267"/>
      <c r="JAU38" s="267"/>
      <c r="JAV38" s="267"/>
      <c r="JAW38" s="267"/>
      <c r="JAX38" s="267"/>
      <c r="JAY38" s="267"/>
      <c r="JAZ38" s="267"/>
      <c r="JBA38" s="267"/>
      <c r="JBB38" s="267"/>
      <c r="JBC38" s="267"/>
      <c r="JBD38" s="267"/>
      <c r="JBE38" s="267"/>
      <c r="JBF38" s="267"/>
      <c r="JBG38" s="267"/>
      <c r="JBH38" s="267"/>
      <c r="JBI38" s="267"/>
      <c r="JBJ38" s="267"/>
      <c r="JBK38" s="267"/>
      <c r="JBL38" s="267"/>
      <c r="JBM38" s="267"/>
      <c r="JBN38" s="267"/>
      <c r="JBO38" s="267"/>
      <c r="JBP38" s="267"/>
      <c r="JBQ38" s="267"/>
      <c r="JBR38" s="267"/>
      <c r="JBS38" s="267"/>
      <c r="JBT38" s="267"/>
      <c r="JBU38" s="267"/>
      <c r="JBV38" s="267"/>
      <c r="JBW38" s="267"/>
      <c r="JBX38" s="267"/>
      <c r="JBY38" s="267"/>
      <c r="JBZ38" s="267"/>
      <c r="JCA38" s="267"/>
      <c r="JCB38" s="267"/>
      <c r="JCC38" s="267"/>
      <c r="JCD38" s="267"/>
      <c r="JCE38" s="267"/>
      <c r="JCF38" s="267"/>
      <c r="JCG38" s="267"/>
      <c r="JCH38" s="267"/>
      <c r="JCI38" s="267"/>
      <c r="JCJ38" s="267"/>
      <c r="JCK38" s="267"/>
      <c r="JCL38" s="267"/>
      <c r="JCM38" s="267"/>
      <c r="JCN38" s="267"/>
      <c r="JCO38" s="267"/>
      <c r="JCP38" s="267"/>
      <c r="JCQ38" s="267"/>
      <c r="JCR38" s="267"/>
      <c r="JCS38" s="267"/>
      <c r="JCT38" s="267"/>
      <c r="JCU38" s="267"/>
      <c r="JCV38" s="267"/>
      <c r="JCW38" s="267"/>
      <c r="JCX38" s="267"/>
      <c r="JCY38" s="267"/>
      <c r="JCZ38" s="267"/>
      <c r="JDA38" s="267"/>
      <c r="JDB38" s="267"/>
      <c r="JDC38" s="267"/>
      <c r="JDD38" s="267"/>
      <c r="JDE38" s="267"/>
      <c r="JDF38" s="267"/>
      <c r="JDG38" s="267"/>
      <c r="JDH38" s="267"/>
      <c r="JDI38" s="267"/>
      <c r="JDJ38" s="267"/>
      <c r="JDK38" s="267"/>
      <c r="JDL38" s="267"/>
      <c r="JDM38" s="267"/>
      <c r="JDN38" s="267"/>
      <c r="JDO38" s="267"/>
      <c r="JDP38" s="267"/>
      <c r="JDQ38" s="267"/>
      <c r="JDR38" s="267"/>
      <c r="JDS38" s="267"/>
      <c r="JDT38" s="267"/>
      <c r="JDU38" s="267"/>
      <c r="JDV38" s="267"/>
      <c r="JDW38" s="267"/>
      <c r="JDX38" s="267"/>
      <c r="JDY38" s="267"/>
      <c r="JDZ38" s="267"/>
      <c r="JEA38" s="267"/>
      <c r="JEB38" s="267"/>
      <c r="JEC38" s="267"/>
      <c r="JED38" s="267"/>
      <c r="JEE38" s="267"/>
      <c r="JEF38" s="267"/>
      <c r="JEG38" s="267"/>
      <c r="JEH38" s="267"/>
      <c r="JEI38" s="267"/>
      <c r="JEJ38" s="267"/>
      <c r="JEK38" s="267"/>
      <c r="JEL38" s="267"/>
      <c r="JEM38" s="267"/>
      <c r="JEN38" s="267"/>
      <c r="JEO38" s="267"/>
      <c r="JEP38" s="267"/>
      <c r="JEQ38" s="267"/>
      <c r="JER38" s="267"/>
      <c r="JES38" s="267"/>
      <c r="JET38" s="267"/>
      <c r="JEU38" s="267"/>
      <c r="JEV38" s="267"/>
      <c r="JEW38" s="267"/>
      <c r="JEX38" s="267"/>
      <c r="JEY38" s="267"/>
      <c r="JEZ38" s="267"/>
      <c r="JFA38" s="267"/>
      <c r="JFB38" s="267"/>
      <c r="JFC38" s="267"/>
      <c r="JFD38" s="267"/>
      <c r="JFE38" s="267"/>
      <c r="JFF38" s="267"/>
      <c r="JFG38" s="267"/>
      <c r="JFH38" s="267"/>
      <c r="JFI38" s="267"/>
      <c r="JFJ38" s="267"/>
      <c r="JFK38" s="267"/>
      <c r="JFL38" s="267"/>
      <c r="JFM38" s="267"/>
      <c r="JFN38" s="267"/>
      <c r="JFO38" s="267"/>
      <c r="JFP38" s="267"/>
      <c r="JFQ38" s="267"/>
      <c r="JFR38" s="267"/>
      <c r="JFS38" s="267"/>
      <c r="JFT38" s="267"/>
      <c r="JFU38" s="267"/>
      <c r="JFV38" s="267"/>
      <c r="JFW38" s="267"/>
      <c r="JFX38" s="267"/>
      <c r="JFY38" s="267"/>
      <c r="JFZ38" s="267"/>
      <c r="JGA38" s="267"/>
      <c r="JGB38" s="267"/>
      <c r="JGC38" s="267"/>
      <c r="JGD38" s="267"/>
      <c r="JGE38" s="267"/>
      <c r="JGF38" s="267"/>
      <c r="JGG38" s="267"/>
      <c r="JGH38" s="267"/>
      <c r="JGI38" s="267"/>
      <c r="JGJ38" s="267"/>
      <c r="JGK38" s="267"/>
      <c r="JGL38" s="267"/>
      <c r="JGM38" s="267"/>
      <c r="JGN38" s="267"/>
      <c r="JGO38" s="267"/>
      <c r="JGP38" s="267"/>
      <c r="JGQ38" s="267"/>
      <c r="JGR38" s="267"/>
      <c r="JGS38" s="267"/>
      <c r="JGT38" s="267"/>
      <c r="JGU38" s="267"/>
      <c r="JGV38" s="267"/>
      <c r="JGW38" s="267"/>
      <c r="JGX38" s="267"/>
      <c r="JGY38" s="267"/>
      <c r="JGZ38" s="267"/>
      <c r="JHA38" s="267"/>
      <c r="JHB38" s="267"/>
      <c r="JHC38" s="267"/>
      <c r="JHD38" s="267"/>
      <c r="JHE38" s="267"/>
      <c r="JHF38" s="267"/>
      <c r="JHG38" s="267"/>
      <c r="JHH38" s="267"/>
      <c r="JHI38" s="267"/>
      <c r="JHJ38" s="267"/>
      <c r="JHK38" s="267"/>
      <c r="JHL38" s="267"/>
      <c r="JHM38" s="267"/>
      <c r="JHN38" s="267"/>
      <c r="JHO38" s="267"/>
      <c r="JHP38" s="267"/>
      <c r="JHQ38" s="267"/>
      <c r="JHR38" s="267"/>
      <c r="JHS38" s="267"/>
      <c r="JHT38" s="267"/>
      <c r="JHU38" s="267"/>
      <c r="JHV38" s="267"/>
      <c r="JHW38" s="267"/>
      <c r="JHX38" s="267"/>
      <c r="JHY38" s="267"/>
      <c r="JHZ38" s="267"/>
      <c r="JIA38" s="267"/>
      <c r="JIB38" s="267"/>
      <c r="JIC38" s="267"/>
      <c r="JID38" s="267"/>
      <c r="JIE38" s="267"/>
      <c r="JIF38" s="267"/>
      <c r="JIG38" s="267"/>
      <c r="JIH38" s="267"/>
      <c r="JII38" s="267"/>
      <c r="JIJ38" s="267"/>
      <c r="JIK38" s="267"/>
      <c r="JIL38" s="267"/>
      <c r="JIM38" s="267"/>
      <c r="JIN38" s="267"/>
      <c r="JIO38" s="267"/>
      <c r="JIP38" s="267"/>
      <c r="JIQ38" s="267"/>
      <c r="JIR38" s="267"/>
      <c r="JIS38" s="267"/>
      <c r="JIT38" s="267"/>
      <c r="JIU38" s="267"/>
      <c r="JIV38" s="267"/>
      <c r="JIW38" s="267"/>
      <c r="JIX38" s="267"/>
      <c r="JIY38" s="267"/>
      <c r="JIZ38" s="267"/>
      <c r="JJA38" s="267"/>
      <c r="JJB38" s="267"/>
      <c r="JJC38" s="267"/>
      <c r="JJD38" s="267"/>
      <c r="JJE38" s="267"/>
      <c r="JJF38" s="267"/>
      <c r="JJG38" s="267"/>
      <c r="JJH38" s="267"/>
      <c r="JJI38" s="267"/>
      <c r="JJJ38" s="267"/>
      <c r="JJK38" s="267"/>
      <c r="JJL38" s="267"/>
      <c r="JJM38" s="267"/>
      <c r="JJN38" s="267"/>
      <c r="JJO38" s="267"/>
      <c r="JJP38" s="267"/>
      <c r="JJQ38" s="267"/>
      <c r="JJR38" s="267"/>
      <c r="JJS38" s="267"/>
      <c r="JJT38" s="267"/>
      <c r="JJU38" s="267"/>
      <c r="JJV38" s="267"/>
      <c r="JJW38" s="267"/>
      <c r="JJX38" s="267"/>
      <c r="JJY38" s="267"/>
      <c r="JJZ38" s="267"/>
      <c r="JKA38" s="267"/>
      <c r="JKB38" s="267"/>
      <c r="JKC38" s="267"/>
      <c r="JKD38" s="267"/>
      <c r="JKE38" s="267"/>
      <c r="JKF38" s="267"/>
      <c r="JKG38" s="267"/>
      <c r="JKH38" s="267"/>
      <c r="JKI38" s="267"/>
      <c r="JKJ38" s="267"/>
      <c r="JKK38" s="267"/>
      <c r="JKL38" s="267"/>
      <c r="JKM38" s="267"/>
      <c r="JKN38" s="267"/>
      <c r="JKO38" s="267"/>
      <c r="JKP38" s="267"/>
      <c r="JKQ38" s="267"/>
      <c r="JKR38" s="267"/>
      <c r="JKS38" s="267"/>
      <c r="JKT38" s="267"/>
      <c r="JKU38" s="267"/>
      <c r="JKV38" s="267"/>
      <c r="JKW38" s="267"/>
      <c r="JKX38" s="267"/>
      <c r="JKY38" s="267"/>
      <c r="JKZ38" s="267"/>
      <c r="JLA38" s="267"/>
      <c r="JLB38" s="267"/>
      <c r="JLC38" s="267"/>
      <c r="JLD38" s="267"/>
      <c r="JLE38" s="267"/>
      <c r="JLF38" s="267"/>
      <c r="JLG38" s="267"/>
      <c r="JLH38" s="267"/>
      <c r="JLI38" s="267"/>
      <c r="JLJ38" s="267"/>
      <c r="JLK38" s="267"/>
      <c r="JLL38" s="267"/>
      <c r="JLM38" s="267"/>
      <c r="JLN38" s="267"/>
      <c r="JLO38" s="267"/>
      <c r="JLP38" s="267"/>
      <c r="JLQ38" s="267"/>
      <c r="JLR38" s="267"/>
      <c r="JLS38" s="267"/>
      <c r="JLT38" s="267"/>
      <c r="JLU38" s="267"/>
      <c r="JLV38" s="267"/>
      <c r="JLW38" s="267"/>
      <c r="JLX38" s="267"/>
      <c r="JLY38" s="267"/>
      <c r="JLZ38" s="267"/>
      <c r="JMA38" s="267"/>
      <c r="JMB38" s="267"/>
      <c r="JMC38" s="267"/>
      <c r="JMD38" s="267"/>
      <c r="JME38" s="267"/>
      <c r="JMF38" s="267"/>
      <c r="JMG38" s="267"/>
      <c r="JMH38" s="267"/>
      <c r="JMI38" s="267"/>
      <c r="JMJ38" s="267"/>
      <c r="JMK38" s="267"/>
      <c r="JML38" s="267"/>
      <c r="JMM38" s="267"/>
      <c r="JMN38" s="267"/>
      <c r="JMO38" s="267"/>
      <c r="JMP38" s="267"/>
      <c r="JMQ38" s="267"/>
      <c r="JMR38" s="267"/>
      <c r="JMS38" s="267"/>
      <c r="JMT38" s="267"/>
      <c r="JMU38" s="267"/>
      <c r="JMV38" s="267"/>
      <c r="JMW38" s="267"/>
      <c r="JMX38" s="267"/>
      <c r="JMY38" s="267"/>
      <c r="JMZ38" s="267"/>
      <c r="JNA38" s="267"/>
      <c r="JNB38" s="267"/>
      <c r="JNC38" s="267"/>
      <c r="JND38" s="267"/>
      <c r="JNE38" s="267"/>
      <c r="JNF38" s="267"/>
      <c r="JNG38" s="267"/>
      <c r="JNH38" s="267"/>
      <c r="JNI38" s="267"/>
      <c r="JNJ38" s="267"/>
      <c r="JNK38" s="267"/>
      <c r="JNL38" s="267"/>
      <c r="JNM38" s="267"/>
      <c r="JNN38" s="267"/>
      <c r="JNO38" s="267"/>
      <c r="JNP38" s="267"/>
      <c r="JNQ38" s="267"/>
      <c r="JNR38" s="267"/>
      <c r="JNS38" s="267"/>
      <c r="JNT38" s="267"/>
      <c r="JNU38" s="267"/>
      <c r="JNV38" s="267"/>
      <c r="JNW38" s="267"/>
      <c r="JNX38" s="267"/>
      <c r="JNY38" s="267"/>
      <c r="JNZ38" s="267"/>
      <c r="JOA38" s="267"/>
      <c r="JOB38" s="267"/>
      <c r="JOC38" s="267"/>
      <c r="JOD38" s="267"/>
      <c r="JOE38" s="267"/>
      <c r="JOF38" s="267"/>
      <c r="JOG38" s="267"/>
      <c r="JOH38" s="267"/>
      <c r="JOI38" s="267"/>
      <c r="JOJ38" s="267"/>
      <c r="JOK38" s="267"/>
      <c r="JOL38" s="267"/>
      <c r="JOM38" s="267"/>
      <c r="JON38" s="267"/>
      <c r="JOO38" s="267"/>
      <c r="JOP38" s="267"/>
      <c r="JOQ38" s="267"/>
      <c r="JOR38" s="267"/>
      <c r="JOS38" s="267"/>
      <c r="JOT38" s="267"/>
      <c r="JOU38" s="267"/>
      <c r="JOV38" s="267"/>
      <c r="JOW38" s="267"/>
      <c r="JOX38" s="267"/>
      <c r="JOY38" s="267"/>
      <c r="JOZ38" s="267"/>
      <c r="JPA38" s="267"/>
      <c r="JPB38" s="267"/>
      <c r="JPC38" s="267"/>
      <c r="JPD38" s="267"/>
      <c r="JPE38" s="267"/>
      <c r="JPF38" s="267"/>
      <c r="JPG38" s="267"/>
      <c r="JPH38" s="267"/>
      <c r="JPI38" s="267"/>
      <c r="JPJ38" s="267"/>
      <c r="JPK38" s="267"/>
      <c r="JPL38" s="267"/>
      <c r="JPM38" s="267"/>
      <c r="JPN38" s="267"/>
      <c r="JPO38" s="267"/>
      <c r="JPP38" s="267"/>
      <c r="JPQ38" s="267"/>
      <c r="JPR38" s="267"/>
      <c r="JPS38" s="267"/>
      <c r="JPT38" s="267"/>
      <c r="JPU38" s="267"/>
      <c r="JPV38" s="267"/>
      <c r="JPW38" s="267"/>
      <c r="JPX38" s="267"/>
      <c r="JPY38" s="267"/>
      <c r="JPZ38" s="267"/>
      <c r="JQA38" s="267"/>
      <c r="JQB38" s="267"/>
      <c r="JQC38" s="267"/>
      <c r="JQD38" s="267"/>
      <c r="JQE38" s="267"/>
      <c r="JQF38" s="267"/>
      <c r="JQG38" s="267"/>
      <c r="JQH38" s="267"/>
      <c r="JQI38" s="267"/>
      <c r="JQJ38" s="267"/>
      <c r="JQK38" s="267"/>
      <c r="JQL38" s="267"/>
      <c r="JQM38" s="267"/>
      <c r="JQN38" s="267"/>
      <c r="JQO38" s="267"/>
      <c r="JQP38" s="267"/>
      <c r="JQQ38" s="267"/>
      <c r="JQR38" s="267"/>
      <c r="JQS38" s="267"/>
      <c r="JQT38" s="267"/>
      <c r="JQU38" s="267"/>
      <c r="JQV38" s="267"/>
      <c r="JQW38" s="267"/>
      <c r="JQX38" s="267"/>
      <c r="JQY38" s="267"/>
      <c r="JQZ38" s="267"/>
      <c r="JRA38" s="267"/>
      <c r="JRB38" s="267"/>
      <c r="JRC38" s="267"/>
      <c r="JRD38" s="267"/>
      <c r="JRE38" s="267"/>
      <c r="JRF38" s="267"/>
      <c r="JRG38" s="267"/>
      <c r="JRH38" s="267"/>
      <c r="JRI38" s="267"/>
      <c r="JRJ38" s="267"/>
      <c r="JRK38" s="267"/>
      <c r="JRL38" s="267"/>
      <c r="JRM38" s="267"/>
      <c r="JRN38" s="267"/>
      <c r="JRO38" s="267"/>
      <c r="JRP38" s="267"/>
      <c r="JRQ38" s="267"/>
      <c r="JRR38" s="267"/>
      <c r="JRS38" s="267"/>
      <c r="JRT38" s="267"/>
      <c r="JRU38" s="267"/>
      <c r="JRV38" s="267"/>
      <c r="JRW38" s="267"/>
      <c r="JRX38" s="267"/>
      <c r="JRY38" s="267"/>
      <c r="JRZ38" s="267"/>
      <c r="JSA38" s="267"/>
      <c r="JSB38" s="267"/>
      <c r="JSC38" s="267"/>
      <c r="JSD38" s="267"/>
      <c r="JSE38" s="267"/>
      <c r="JSF38" s="267"/>
      <c r="JSG38" s="267"/>
      <c r="JSH38" s="267"/>
      <c r="JSI38" s="267"/>
      <c r="JSJ38" s="267"/>
      <c r="JSK38" s="267"/>
      <c r="JSL38" s="267"/>
      <c r="JSM38" s="267"/>
      <c r="JSN38" s="267"/>
      <c r="JSO38" s="267"/>
      <c r="JSP38" s="267"/>
      <c r="JSQ38" s="267"/>
      <c r="JSR38" s="267"/>
      <c r="JSS38" s="267"/>
      <c r="JST38" s="267"/>
      <c r="JSU38" s="267"/>
      <c r="JSV38" s="267"/>
      <c r="JSW38" s="267"/>
      <c r="JSX38" s="267"/>
      <c r="JSY38" s="267"/>
      <c r="JSZ38" s="267"/>
      <c r="JTA38" s="267"/>
      <c r="JTB38" s="267"/>
      <c r="JTC38" s="267"/>
      <c r="JTD38" s="267"/>
      <c r="JTE38" s="267"/>
      <c r="JTF38" s="267"/>
      <c r="JTG38" s="267"/>
      <c r="JTH38" s="267"/>
      <c r="JTI38" s="267"/>
      <c r="JTJ38" s="267"/>
      <c r="JTK38" s="267"/>
      <c r="JTL38" s="267"/>
      <c r="JTM38" s="267"/>
      <c r="JTN38" s="267"/>
      <c r="JTO38" s="267"/>
      <c r="JTP38" s="267"/>
      <c r="JTQ38" s="267"/>
      <c r="JTR38" s="267"/>
      <c r="JTS38" s="267"/>
      <c r="JTT38" s="267"/>
      <c r="JTU38" s="267"/>
      <c r="JTV38" s="267"/>
      <c r="JTW38" s="267"/>
      <c r="JTX38" s="267"/>
      <c r="JTY38" s="267"/>
      <c r="JTZ38" s="267"/>
      <c r="JUA38" s="267"/>
      <c r="JUB38" s="267"/>
      <c r="JUC38" s="267"/>
      <c r="JUD38" s="267"/>
      <c r="JUE38" s="267"/>
      <c r="JUF38" s="267"/>
      <c r="JUG38" s="267"/>
      <c r="JUH38" s="267"/>
      <c r="JUI38" s="267"/>
      <c r="JUJ38" s="267"/>
      <c r="JUK38" s="267"/>
      <c r="JUL38" s="267"/>
      <c r="JUM38" s="267"/>
      <c r="JUN38" s="267"/>
      <c r="JUO38" s="267"/>
      <c r="JUP38" s="267"/>
      <c r="JUQ38" s="267"/>
      <c r="JUR38" s="267"/>
      <c r="JUS38" s="267"/>
      <c r="JUT38" s="267"/>
      <c r="JUU38" s="267"/>
      <c r="JUV38" s="267"/>
      <c r="JUW38" s="267"/>
      <c r="JUX38" s="267"/>
      <c r="JUY38" s="267"/>
      <c r="JUZ38" s="267"/>
      <c r="JVA38" s="267"/>
      <c r="JVB38" s="267"/>
      <c r="JVC38" s="267"/>
      <c r="JVD38" s="267"/>
      <c r="JVE38" s="267"/>
      <c r="JVF38" s="267"/>
      <c r="JVG38" s="267"/>
      <c r="JVH38" s="267"/>
      <c r="JVI38" s="267"/>
      <c r="JVJ38" s="267"/>
      <c r="JVK38" s="267"/>
      <c r="JVL38" s="267"/>
      <c r="JVM38" s="267"/>
      <c r="JVN38" s="267"/>
      <c r="JVO38" s="267"/>
      <c r="JVP38" s="267"/>
      <c r="JVQ38" s="267"/>
      <c r="JVR38" s="267"/>
      <c r="JVS38" s="267"/>
      <c r="JVT38" s="267"/>
      <c r="JVU38" s="267"/>
      <c r="JVV38" s="267"/>
      <c r="JVW38" s="267"/>
      <c r="JVX38" s="267"/>
      <c r="JVY38" s="267"/>
      <c r="JVZ38" s="267"/>
      <c r="JWA38" s="267"/>
      <c r="JWB38" s="267"/>
      <c r="JWC38" s="267"/>
      <c r="JWD38" s="267"/>
      <c r="JWE38" s="267"/>
      <c r="JWF38" s="267"/>
      <c r="JWG38" s="267"/>
      <c r="JWH38" s="267"/>
      <c r="JWI38" s="267"/>
      <c r="JWJ38" s="267"/>
      <c r="JWK38" s="267"/>
      <c r="JWL38" s="267"/>
      <c r="JWM38" s="267"/>
      <c r="JWN38" s="267"/>
      <c r="JWO38" s="267"/>
      <c r="JWP38" s="267"/>
      <c r="JWQ38" s="267"/>
      <c r="JWR38" s="267"/>
      <c r="JWS38" s="267"/>
      <c r="JWT38" s="267"/>
      <c r="JWU38" s="267"/>
      <c r="JWV38" s="267"/>
      <c r="JWW38" s="267"/>
      <c r="JWX38" s="267"/>
      <c r="JWY38" s="267"/>
      <c r="JWZ38" s="267"/>
      <c r="JXA38" s="267"/>
      <c r="JXB38" s="267"/>
      <c r="JXC38" s="267"/>
      <c r="JXD38" s="267"/>
      <c r="JXE38" s="267"/>
      <c r="JXF38" s="267"/>
      <c r="JXG38" s="267"/>
      <c r="JXH38" s="267"/>
      <c r="JXI38" s="267"/>
      <c r="JXJ38" s="267"/>
      <c r="JXK38" s="267"/>
      <c r="JXL38" s="267"/>
      <c r="JXM38" s="267"/>
      <c r="JXN38" s="267"/>
      <c r="JXO38" s="267"/>
      <c r="JXP38" s="267"/>
      <c r="JXQ38" s="267"/>
      <c r="JXR38" s="267"/>
      <c r="JXS38" s="267"/>
      <c r="JXT38" s="267"/>
      <c r="JXU38" s="267"/>
      <c r="JXV38" s="267"/>
      <c r="JXW38" s="267"/>
      <c r="JXX38" s="267"/>
      <c r="JXY38" s="267"/>
      <c r="JXZ38" s="267"/>
      <c r="JYA38" s="267"/>
      <c r="JYB38" s="267"/>
      <c r="JYC38" s="267"/>
      <c r="JYD38" s="267"/>
      <c r="JYE38" s="267"/>
      <c r="JYF38" s="267"/>
      <c r="JYG38" s="267"/>
      <c r="JYH38" s="267"/>
      <c r="JYI38" s="267"/>
      <c r="JYJ38" s="267"/>
      <c r="JYK38" s="267"/>
      <c r="JYL38" s="267"/>
      <c r="JYM38" s="267"/>
      <c r="JYN38" s="267"/>
      <c r="JYO38" s="267"/>
      <c r="JYP38" s="267"/>
      <c r="JYQ38" s="267"/>
      <c r="JYR38" s="267"/>
      <c r="JYS38" s="267"/>
      <c r="JYT38" s="267"/>
      <c r="JYU38" s="267"/>
      <c r="JYV38" s="267"/>
      <c r="JYW38" s="267"/>
      <c r="JYX38" s="267"/>
      <c r="JYY38" s="267"/>
      <c r="JYZ38" s="267"/>
      <c r="JZA38" s="267"/>
      <c r="JZB38" s="267"/>
      <c r="JZC38" s="267"/>
      <c r="JZD38" s="267"/>
      <c r="JZE38" s="267"/>
      <c r="JZF38" s="267"/>
      <c r="JZG38" s="267"/>
      <c r="JZH38" s="267"/>
      <c r="JZI38" s="267"/>
      <c r="JZJ38" s="267"/>
      <c r="JZK38" s="267"/>
      <c r="JZL38" s="267"/>
      <c r="JZM38" s="267"/>
      <c r="JZN38" s="267"/>
      <c r="JZO38" s="267"/>
      <c r="JZP38" s="267"/>
      <c r="JZQ38" s="267"/>
      <c r="JZR38" s="267"/>
      <c r="JZS38" s="267"/>
      <c r="JZT38" s="267"/>
      <c r="JZU38" s="267"/>
      <c r="JZV38" s="267"/>
      <c r="JZW38" s="267"/>
      <c r="JZX38" s="267"/>
      <c r="JZY38" s="267"/>
      <c r="JZZ38" s="267"/>
      <c r="KAA38" s="267"/>
      <c r="KAB38" s="267"/>
      <c r="KAC38" s="267"/>
      <c r="KAD38" s="267"/>
      <c r="KAE38" s="267"/>
      <c r="KAF38" s="267"/>
      <c r="KAG38" s="267"/>
      <c r="KAH38" s="267"/>
      <c r="KAI38" s="267"/>
      <c r="KAJ38" s="267"/>
      <c r="KAK38" s="267"/>
      <c r="KAL38" s="267"/>
      <c r="KAM38" s="267"/>
      <c r="KAN38" s="267"/>
      <c r="KAO38" s="267"/>
      <c r="KAP38" s="267"/>
      <c r="KAQ38" s="267"/>
      <c r="KAR38" s="267"/>
      <c r="KAS38" s="267"/>
      <c r="KAT38" s="267"/>
      <c r="KAU38" s="267"/>
      <c r="KAV38" s="267"/>
      <c r="KAW38" s="267"/>
      <c r="KAX38" s="267"/>
      <c r="KAY38" s="267"/>
      <c r="KAZ38" s="267"/>
      <c r="KBA38" s="267"/>
      <c r="KBB38" s="267"/>
      <c r="KBC38" s="267"/>
      <c r="KBD38" s="267"/>
      <c r="KBE38" s="267"/>
      <c r="KBF38" s="267"/>
      <c r="KBG38" s="267"/>
      <c r="KBH38" s="267"/>
      <c r="KBI38" s="267"/>
      <c r="KBJ38" s="267"/>
      <c r="KBK38" s="267"/>
      <c r="KBL38" s="267"/>
      <c r="KBM38" s="267"/>
      <c r="KBN38" s="267"/>
      <c r="KBO38" s="267"/>
      <c r="KBP38" s="267"/>
      <c r="KBQ38" s="267"/>
      <c r="KBR38" s="267"/>
      <c r="KBS38" s="267"/>
      <c r="KBT38" s="267"/>
      <c r="KBU38" s="267"/>
      <c r="KBV38" s="267"/>
      <c r="KBW38" s="267"/>
      <c r="KBX38" s="267"/>
      <c r="KBY38" s="267"/>
      <c r="KBZ38" s="267"/>
      <c r="KCA38" s="267"/>
      <c r="KCB38" s="267"/>
      <c r="KCC38" s="267"/>
      <c r="KCD38" s="267"/>
      <c r="KCE38" s="267"/>
      <c r="KCF38" s="267"/>
      <c r="KCG38" s="267"/>
      <c r="KCH38" s="267"/>
      <c r="KCI38" s="267"/>
      <c r="KCJ38" s="267"/>
      <c r="KCK38" s="267"/>
      <c r="KCL38" s="267"/>
      <c r="KCM38" s="267"/>
      <c r="KCN38" s="267"/>
      <c r="KCO38" s="267"/>
      <c r="KCP38" s="267"/>
      <c r="KCQ38" s="267"/>
      <c r="KCR38" s="267"/>
      <c r="KCS38" s="267"/>
      <c r="KCT38" s="267"/>
      <c r="KCU38" s="267"/>
      <c r="KCV38" s="267"/>
      <c r="KCW38" s="267"/>
      <c r="KCX38" s="267"/>
      <c r="KCY38" s="267"/>
      <c r="KCZ38" s="267"/>
      <c r="KDA38" s="267"/>
      <c r="KDB38" s="267"/>
      <c r="KDC38" s="267"/>
      <c r="KDD38" s="267"/>
      <c r="KDE38" s="267"/>
      <c r="KDF38" s="267"/>
      <c r="KDG38" s="267"/>
      <c r="KDH38" s="267"/>
      <c r="KDI38" s="267"/>
      <c r="KDJ38" s="267"/>
      <c r="KDK38" s="267"/>
      <c r="KDL38" s="267"/>
      <c r="KDM38" s="267"/>
      <c r="KDN38" s="267"/>
      <c r="KDO38" s="267"/>
      <c r="KDP38" s="267"/>
      <c r="KDQ38" s="267"/>
      <c r="KDR38" s="267"/>
      <c r="KDS38" s="267"/>
      <c r="KDT38" s="267"/>
      <c r="KDU38" s="267"/>
      <c r="KDV38" s="267"/>
      <c r="KDW38" s="267"/>
      <c r="KDX38" s="267"/>
      <c r="KDY38" s="267"/>
      <c r="KDZ38" s="267"/>
      <c r="KEA38" s="267"/>
      <c r="KEB38" s="267"/>
      <c r="KEC38" s="267"/>
      <c r="KED38" s="267"/>
      <c r="KEE38" s="267"/>
      <c r="KEF38" s="267"/>
      <c r="KEG38" s="267"/>
      <c r="KEH38" s="267"/>
      <c r="KEI38" s="267"/>
      <c r="KEJ38" s="267"/>
      <c r="KEK38" s="267"/>
      <c r="KEL38" s="267"/>
      <c r="KEM38" s="267"/>
      <c r="KEN38" s="267"/>
      <c r="KEO38" s="267"/>
      <c r="KEP38" s="267"/>
      <c r="KEQ38" s="267"/>
      <c r="KER38" s="267"/>
      <c r="KES38" s="267"/>
      <c r="KET38" s="267"/>
      <c r="KEU38" s="267"/>
      <c r="KEV38" s="267"/>
      <c r="KEW38" s="267"/>
      <c r="KEX38" s="267"/>
      <c r="KEY38" s="267"/>
      <c r="KEZ38" s="267"/>
      <c r="KFA38" s="267"/>
      <c r="KFB38" s="267"/>
      <c r="KFC38" s="267"/>
      <c r="KFD38" s="267"/>
      <c r="KFE38" s="267"/>
      <c r="KFF38" s="267"/>
      <c r="KFG38" s="267"/>
      <c r="KFH38" s="267"/>
      <c r="KFI38" s="267"/>
      <c r="KFJ38" s="267"/>
      <c r="KFK38" s="267"/>
      <c r="KFL38" s="267"/>
      <c r="KFM38" s="267"/>
      <c r="KFN38" s="267"/>
      <c r="KFO38" s="267"/>
      <c r="KFP38" s="267"/>
      <c r="KFQ38" s="267"/>
      <c r="KFR38" s="267"/>
      <c r="KFS38" s="267"/>
      <c r="KFT38" s="267"/>
      <c r="KFU38" s="267"/>
      <c r="KFV38" s="267"/>
      <c r="KFW38" s="267"/>
      <c r="KFX38" s="267"/>
      <c r="KFY38" s="267"/>
      <c r="KFZ38" s="267"/>
      <c r="KGA38" s="267"/>
      <c r="KGB38" s="267"/>
      <c r="KGC38" s="267"/>
      <c r="KGD38" s="267"/>
      <c r="KGE38" s="267"/>
      <c r="KGF38" s="267"/>
      <c r="KGG38" s="267"/>
      <c r="KGH38" s="267"/>
      <c r="KGI38" s="267"/>
      <c r="KGJ38" s="267"/>
      <c r="KGK38" s="267"/>
      <c r="KGL38" s="267"/>
      <c r="KGM38" s="267"/>
      <c r="KGN38" s="267"/>
      <c r="KGO38" s="267"/>
      <c r="KGP38" s="267"/>
      <c r="KGQ38" s="267"/>
      <c r="KGR38" s="267"/>
      <c r="KGS38" s="267"/>
      <c r="KGT38" s="267"/>
      <c r="KGU38" s="267"/>
      <c r="KGV38" s="267"/>
      <c r="KGW38" s="267"/>
      <c r="KGX38" s="267"/>
      <c r="KGY38" s="267"/>
      <c r="KGZ38" s="267"/>
      <c r="KHA38" s="267"/>
      <c r="KHB38" s="267"/>
      <c r="KHC38" s="267"/>
      <c r="KHD38" s="267"/>
      <c r="KHE38" s="267"/>
      <c r="KHF38" s="267"/>
      <c r="KHG38" s="267"/>
      <c r="KHH38" s="267"/>
      <c r="KHI38" s="267"/>
      <c r="KHJ38" s="267"/>
      <c r="KHK38" s="267"/>
      <c r="KHL38" s="267"/>
      <c r="KHM38" s="267"/>
      <c r="KHN38" s="267"/>
      <c r="KHO38" s="267"/>
      <c r="KHP38" s="267"/>
      <c r="KHQ38" s="267"/>
      <c r="KHR38" s="267"/>
      <c r="KHS38" s="267"/>
      <c r="KHT38" s="267"/>
      <c r="KHU38" s="267"/>
      <c r="KHV38" s="267"/>
      <c r="KHW38" s="267"/>
      <c r="KHX38" s="267"/>
      <c r="KHY38" s="267"/>
      <c r="KHZ38" s="267"/>
      <c r="KIA38" s="267"/>
      <c r="KIB38" s="267"/>
      <c r="KIC38" s="267"/>
      <c r="KID38" s="267"/>
      <c r="KIE38" s="267"/>
      <c r="KIF38" s="267"/>
      <c r="KIG38" s="267"/>
      <c r="KIH38" s="267"/>
      <c r="KII38" s="267"/>
      <c r="KIJ38" s="267"/>
      <c r="KIK38" s="267"/>
      <c r="KIL38" s="267"/>
      <c r="KIM38" s="267"/>
      <c r="KIN38" s="267"/>
      <c r="KIO38" s="267"/>
      <c r="KIP38" s="267"/>
      <c r="KIQ38" s="267"/>
      <c r="KIR38" s="267"/>
      <c r="KIS38" s="267"/>
      <c r="KIT38" s="267"/>
      <c r="KIU38" s="267"/>
      <c r="KIV38" s="267"/>
      <c r="KIW38" s="267"/>
      <c r="KIX38" s="267"/>
      <c r="KIY38" s="267"/>
      <c r="KIZ38" s="267"/>
      <c r="KJA38" s="267"/>
      <c r="KJB38" s="267"/>
      <c r="KJC38" s="267"/>
      <c r="KJD38" s="267"/>
      <c r="KJE38" s="267"/>
      <c r="KJF38" s="267"/>
      <c r="KJG38" s="267"/>
      <c r="KJH38" s="267"/>
      <c r="KJI38" s="267"/>
      <c r="KJJ38" s="267"/>
      <c r="KJK38" s="267"/>
      <c r="KJL38" s="267"/>
      <c r="KJM38" s="267"/>
      <c r="KJN38" s="267"/>
      <c r="KJO38" s="267"/>
      <c r="KJP38" s="267"/>
      <c r="KJQ38" s="267"/>
      <c r="KJR38" s="267"/>
      <c r="KJS38" s="267"/>
      <c r="KJT38" s="267"/>
      <c r="KJU38" s="267"/>
      <c r="KJV38" s="267"/>
      <c r="KJW38" s="267"/>
      <c r="KJX38" s="267"/>
      <c r="KJY38" s="267"/>
      <c r="KJZ38" s="267"/>
      <c r="KKA38" s="267"/>
      <c r="KKB38" s="267"/>
      <c r="KKC38" s="267"/>
      <c r="KKD38" s="267"/>
      <c r="KKE38" s="267"/>
      <c r="KKF38" s="267"/>
      <c r="KKG38" s="267"/>
      <c r="KKH38" s="267"/>
      <c r="KKI38" s="267"/>
      <c r="KKJ38" s="267"/>
      <c r="KKK38" s="267"/>
      <c r="KKL38" s="267"/>
      <c r="KKM38" s="267"/>
      <c r="KKN38" s="267"/>
      <c r="KKO38" s="267"/>
      <c r="KKP38" s="267"/>
      <c r="KKQ38" s="267"/>
      <c r="KKR38" s="267"/>
      <c r="KKS38" s="267"/>
      <c r="KKT38" s="267"/>
      <c r="KKU38" s="267"/>
      <c r="KKV38" s="267"/>
      <c r="KKW38" s="267"/>
      <c r="KKX38" s="267"/>
      <c r="KKY38" s="267"/>
      <c r="KKZ38" s="267"/>
      <c r="KLA38" s="267"/>
      <c r="KLB38" s="267"/>
      <c r="KLC38" s="267"/>
      <c r="KLD38" s="267"/>
      <c r="KLE38" s="267"/>
      <c r="KLF38" s="267"/>
      <c r="KLG38" s="267"/>
      <c r="KLH38" s="267"/>
      <c r="KLI38" s="267"/>
      <c r="KLJ38" s="267"/>
      <c r="KLK38" s="267"/>
      <c r="KLL38" s="267"/>
      <c r="KLM38" s="267"/>
      <c r="KLN38" s="267"/>
      <c r="KLO38" s="267"/>
      <c r="KLP38" s="267"/>
      <c r="KLQ38" s="267"/>
      <c r="KLR38" s="267"/>
      <c r="KLS38" s="267"/>
      <c r="KLT38" s="267"/>
      <c r="KLU38" s="267"/>
      <c r="KLV38" s="267"/>
      <c r="KLW38" s="267"/>
      <c r="KLX38" s="267"/>
      <c r="KLY38" s="267"/>
      <c r="KLZ38" s="267"/>
      <c r="KMA38" s="267"/>
      <c r="KMB38" s="267"/>
      <c r="KMC38" s="267"/>
      <c r="KMD38" s="267"/>
      <c r="KME38" s="267"/>
      <c r="KMF38" s="267"/>
      <c r="KMG38" s="267"/>
      <c r="KMH38" s="267"/>
      <c r="KMI38" s="267"/>
      <c r="KMJ38" s="267"/>
      <c r="KMK38" s="267"/>
      <c r="KML38" s="267"/>
      <c r="KMM38" s="267"/>
      <c r="KMN38" s="267"/>
      <c r="KMO38" s="267"/>
      <c r="KMP38" s="267"/>
      <c r="KMQ38" s="267"/>
      <c r="KMR38" s="267"/>
      <c r="KMS38" s="267"/>
      <c r="KMT38" s="267"/>
      <c r="KMU38" s="267"/>
      <c r="KMV38" s="267"/>
      <c r="KMW38" s="267"/>
      <c r="KMX38" s="267"/>
      <c r="KMY38" s="267"/>
      <c r="KMZ38" s="267"/>
      <c r="KNA38" s="267"/>
      <c r="KNB38" s="267"/>
      <c r="KNC38" s="267"/>
      <c r="KND38" s="267"/>
      <c r="KNE38" s="267"/>
      <c r="KNF38" s="267"/>
      <c r="KNG38" s="267"/>
      <c r="KNH38" s="267"/>
      <c r="KNI38" s="267"/>
      <c r="KNJ38" s="267"/>
      <c r="KNK38" s="267"/>
      <c r="KNL38" s="267"/>
      <c r="KNM38" s="267"/>
      <c r="KNN38" s="267"/>
      <c r="KNO38" s="267"/>
      <c r="KNP38" s="267"/>
      <c r="KNQ38" s="267"/>
      <c r="KNR38" s="267"/>
      <c r="KNS38" s="267"/>
      <c r="KNT38" s="267"/>
      <c r="KNU38" s="267"/>
      <c r="KNV38" s="267"/>
      <c r="KNW38" s="267"/>
      <c r="KNX38" s="267"/>
      <c r="KNY38" s="267"/>
      <c r="KNZ38" s="267"/>
      <c r="KOA38" s="267"/>
      <c r="KOB38" s="267"/>
      <c r="KOC38" s="267"/>
      <c r="KOD38" s="267"/>
      <c r="KOE38" s="267"/>
      <c r="KOF38" s="267"/>
      <c r="KOG38" s="267"/>
      <c r="KOH38" s="267"/>
      <c r="KOI38" s="267"/>
      <c r="KOJ38" s="267"/>
      <c r="KOK38" s="267"/>
      <c r="KOL38" s="267"/>
      <c r="KOM38" s="267"/>
      <c r="KON38" s="267"/>
      <c r="KOO38" s="267"/>
      <c r="KOP38" s="267"/>
      <c r="KOQ38" s="267"/>
      <c r="KOR38" s="267"/>
      <c r="KOS38" s="267"/>
      <c r="KOT38" s="267"/>
      <c r="KOU38" s="267"/>
      <c r="KOV38" s="267"/>
      <c r="KOW38" s="267"/>
      <c r="KOX38" s="267"/>
      <c r="KOY38" s="267"/>
      <c r="KOZ38" s="267"/>
      <c r="KPA38" s="267"/>
      <c r="KPB38" s="267"/>
      <c r="KPC38" s="267"/>
      <c r="KPD38" s="267"/>
      <c r="KPE38" s="267"/>
      <c r="KPF38" s="267"/>
      <c r="KPG38" s="267"/>
      <c r="KPH38" s="267"/>
      <c r="KPI38" s="267"/>
      <c r="KPJ38" s="267"/>
      <c r="KPK38" s="267"/>
      <c r="KPL38" s="267"/>
      <c r="KPM38" s="267"/>
      <c r="KPN38" s="267"/>
      <c r="KPO38" s="267"/>
      <c r="KPP38" s="267"/>
      <c r="KPQ38" s="267"/>
      <c r="KPR38" s="267"/>
      <c r="KPS38" s="267"/>
      <c r="KPT38" s="267"/>
      <c r="KPU38" s="267"/>
      <c r="KPV38" s="267"/>
      <c r="KPW38" s="267"/>
      <c r="KPX38" s="267"/>
      <c r="KPY38" s="267"/>
      <c r="KPZ38" s="267"/>
      <c r="KQA38" s="267"/>
      <c r="KQB38" s="267"/>
      <c r="KQC38" s="267"/>
      <c r="KQD38" s="267"/>
      <c r="KQE38" s="267"/>
      <c r="KQF38" s="267"/>
      <c r="KQG38" s="267"/>
      <c r="KQH38" s="267"/>
      <c r="KQI38" s="267"/>
      <c r="KQJ38" s="267"/>
      <c r="KQK38" s="267"/>
      <c r="KQL38" s="267"/>
      <c r="KQM38" s="267"/>
      <c r="KQN38" s="267"/>
      <c r="KQO38" s="267"/>
      <c r="KQP38" s="267"/>
      <c r="KQQ38" s="267"/>
      <c r="KQR38" s="267"/>
      <c r="KQS38" s="267"/>
      <c r="KQT38" s="267"/>
      <c r="KQU38" s="267"/>
      <c r="KQV38" s="267"/>
      <c r="KQW38" s="267"/>
      <c r="KQX38" s="267"/>
      <c r="KQY38" s="267"/>
      <c r="KQZ38" s="267"/>
      <c r="KRA38" s="267"/>
      <c r="KRB38" s="267"/>
      <c r="KRC38" s="267"/>
      <c r="KRD38" s="267"/>
      <c r="KRE38" s="267"/>
      <c r="KRF38" s="267"/>
      <c r="KRG38" s="267"/>
      <c r="KRH38" s="267"/>
      <c r="KRI38" s="267"/>
      <c r="KRJ38" s="267"/>
      <c r="KRK38" s="267"/>
      <c r="KRL38" s="267"/>
      <c r="KRM38" s="267"/>
      <c r="KRN38" s="267"/>
      <c r="KRO38" s="267"/>
      <c r="KRP38" s="267"/>
      <c r="KRQ38" s="267"/>
      <c r="KRR38" s="267"/>
      <c r="KRS38" s="267"/>
      <c r="KRT38" s="267"/>
      <c r="KRU38" s="267"/>
      <c r="KRV38" s="267"/>
      <c r="KRW38" s="267"/>
      <c r="KRX38" s="267"/>
      <c r="KRY38" s="267"/>
      <c r="KRZ38" s="267"/>
      <c r="KSA38" s="267"/>
      <c r="KSB38" s="267"/>
      <c r="KSC38" s="267"/>
      <c r="KSD38" s="267"/>
      <c r="KSE38" s="267"/>
      <c r="KSF38" s="267"/>
      <c r="KSG38" s="267"/>
      <c r="KSH38" s="267"/>
      <c r="KSI38" s="267"/>
      <c r="KSJ38" s="267"/>
      <c r="KSK38" s="267"/>
      <c r="KSL38" s="267"/>
      <c r="KSM38" s="267"/>
      <c r="KSN38" s="267"/>
      <c r="KSO38" s="267"/>
      <c r="KSP38" s="267"/>
      <c r="KSQ38" s="267"/>
      <c r="KSR38" s="267"/>
      <c r="KSS38" s="267"/>
      <c r="KST38" s="267"/>
      <c r="KSU38" s="267"/>
      <c r="KSV38" s="267"/>
      <c r="KSW38" s="267"/>
      <c r="KSX38" s="267"/>
      <c r="KSY38" s="267"/>
      <c r="KSZ38" s="267"/>
      <c r="KTA38" s="267"/>
      <c r="KTB38" s="267"/>
      <c r="KTC38" s="267"/>
      <c r="KTD38" s="267"/>
      <c r="KTE38" s="267"/>
      <c r="KTF38" s="267"/>
      <c r="KTG38" s="267"/>
      <c r="KTH38" s="267"/>
      <c r="KTI38" s="267"/>
      <c r="KTJ38" s="267"/>
      <c r="KTK38" s="267"/>
      <c r="KTL38" s="267"/>
      <c r="KTM38" s="267"/>
      <c r="KTN38" s="267"/>
      <c r="KTO38" s="267"/>
      <c r="KTP38" s="267"/>
      <c r="KTQ38" s="267"/>
      <c r="KTR38" s="267"/>
      <c r="KTS38" s="267"/>
      <c r="KTT38" s="267"/>
      <c r="KTU38" s="267"/>
      <c r="KTV38" s="267"/>
      <c r="KTW38" s="267"/>
      <c r="KTX38" s="267"/>
      <c r="KTY38" s="267"/>
      <c r="KTZ38" s="267"/>
      <c r="KUA38" s="267"/>
      <c r="KUB38" s="267"/>
      <c r="KUC38" s="267"/>
      <c r="KUD38" s="267"/>
      <c r="KUE38" s="267"/>
      <c r="KUF38" s="267"/>
      <c r="KUG38" s="267"/>
      <c r="KUH38" s="267"/>
      <c r="KUI38" s="267"/>
      <c r="KUJ38" s="267"/>
      <c r="KUK38" s="267"/>
      <c r="KUL38" s="267"/>
      <c r="KUM38" s="267"/>
      <c r="KUN38" s="267"/>
      <c r="KUO38" s="267"/>
      <c r="KUP38" s="267"/>
      <c r="KUQ38" s="267"/>
      <c r="KUR38" s="267"/>
      <c r="KUS38" s="267"/>
      <c r="KUT38" s="267"/>
      <c r="KUU38" s="267"/>
      <c r="KUV38" s="267"/>
      <c r="KUW38" s="267"/>
      <c r="KUX38" s="267"/>
      <c r="KUY38" s="267"/>
      <c r="KUZ38" s="267"/>
      <c r="KVA38" s="267"/>
      <c r="KVB38" s="267"/>
      <c r="KVC38" s="267"/>
      <c r="KVD38" s="267"/>
      <c r="KVE38" s="267"/>
      <c r="KVF38" s="267"/>
      <c r="KVG38" s="267"/>
      <c r="KVH38" s="267"/>
      <c r="KVI38" s="267"/>
      <c r="KVJ38" s="267"/>
      <c r="KVK38" s="267"/>
      <c r="KVL38" s="267"/>
      <c r="KVM38" s="267"/>
      <c r="KVN38" s="267"/>
      <c r="KVO38" s="267"/>
      <c r="KVP38" s="267"/>
      <c r="KVQ38" s="267"/>
      <c r="KVR38" s="267"/>
      <c r="KVS38" s="267"/>
      <c r="KVT38" s="267"/>
      <c r="KVU38" s="267"/>
      <c r="KVV38" s="267"/>
      <c r="KVW38" s="267"/>
      <c r="KVX38" s="267"/>
      <c r="KVY38" s="267"/>
      <c r="KVZ38" s="267"/>
      <c r="KWA38" s="267"/>
      <c r="KWB38" s="267"/>
      <c r="KWC38" s="267"/>
      <c r="KWD38" s="267"/>
      <c r="KWE38" s="267"/>
      <c r="KWF38" s="267"/>
      <c r="KWG38" s="267"/>
      <c r="KWH38" s="267"/>
      <c r="KWI38" s="267"/>
      <c r="KWJ38" s="267"/>
      <c r="KWK38" s="267"/>
      <c r="KWL38" s="267"/>
      <c r="KWM38" s="267"/>
      <c r="KWN38" s="267"/>
      <c r="KWO38" s="267"/>
      <c r="KWP38" s="267"/>
      <c r="KWQ38" s="267"/>
      <c r="KWR38" s="267"/>
      <c r="KWS38" s="267"/>
      <c r="KWT38" s="267"/>
      <c r="KWU38" s="267"/>
      <c r="KWV38" s="267"/>
      <c r="KWW38" s="267"/>
      <c r="KWX38" s="267"/>
      <c r="KWY38" s="267"/>
      <c r="KWZ38" s="267"/>
      <c r="KXA38" s="267"/>
      <c r="KXB38" s="267"/>
      <c r="KXC38" s="267"/>
      <c r="KXD38" s="267"/>
      <c r="KXE38" s="267"/>
      <c r="KXF38" s="267"/>
      <c r="KXG38" s="267"/>
      <c r="KXH38" s="267"/>
      <c r="KXI38" s="267"/>
      <c r="KXJ38" s="267"/>
      <c r="KXK38" s="267"/>
      <c r="KXL38" s="267"/>
      <c r="KXM38" s="267"/>
      <c r="KXN38" s="267"/>
      <c r="KXO38" s="267"/>
      <c r="KXP38" s="267"/>
      <c r="KXQ38" s="267"/>
      <c r="KXR38" s="267"/>
      <c r="KXS38" s="267"/>
      <c r="KXT38" s="267"/>
      <c r="KXU38" s="267"/>
      <c r="KXV38" s="267"/>
      <c r="KXW38" s="267"/>
      <c r="KXX38" s="267"/>
      <c r="KXY38" s="267"/>
      <c r="KXZ38" s="267"/>
      <c r="KYA38" s="267"/>
      <c r="KYB38" s="267"/>
      <c r="KYC38" s="267"/>
      <c r="KYD38" s="267"/>
      <c r="KYE38" s="267"/>
      <c r="KYF38" s="267"/>
      <c r="KYG38" s="267"/>
      <c r="KYH38" s="267"/>
      <c r="KYI38" s="267"/>
      <c r="KYJ38" s="267"/>
      <c r="KYK38" s="267"/>
      <c r="KYL38" s="267"/>
      <c r="KYM38" s="267"/>
      <c r="KYN38" s="267"/>
      <c r="KYO38" s="267"/>
      <c r="KYP38" s="267"/>
      <c r="KYQ38" s="267"/>
      <c r="KYR38" s="267"/>
      <c r="KYS38" s="267"/>
      <c r="KYT38" s="267"/>
      <c r="KYU38" s="267"/>
      <c r="KYV38" s="267"/>
      <c r="KYW38" s="267"/>
      <c r="KYX38" s="267"/>
      <c r="KYY38" s="267"/>
      <c r="KYZ38" s="267"/>
      <c r="KZA38" s="267"/>
      <c r="KZB38" s="267"/>
      <c r="KZC38" s="267"/>
      <c r="KZD38" s="267"/>
      <c r="KZE38" s="267"/>
      <c r="KZF38" s="267"/>
      <c r="KZG38" s="267"/>
      <c r="KZH38" s="267"/>
      <c r="KZI38" s="267"/>
      <c r="KZJ38" s="267"/>
      <c r="KZK38" s="267"/>
      <c r="KZL38" s="267"/>
      <c r="KZM38" s="267"/>
      <c r="KZN38" s="267"/>
      <c r="KZO38" s="267"/>
      <c r="KZP38" s="267"/>
      <c r="KZQ38" s="267"/>
      <c r="KZR38" s="267"/>
      <c r="KZS38" s="267"/>
      <c r="KZT38" s="267"/>
      <c r="KZU38" s="267"/>
      <c r="KZV38" s="267"/>
      <c r="KZW38" s="267"/>
      <c r="KZX38" s="267"/>
      <c r="KZY38" s="267"/>
      <c r="KZZ38" s="267"/>
      <c r="LAA38" s="267"/>
      <c r="LAB38" s="267"/>
      <c r="LAC38" s="267"/>
      <c r="LAD38" s="267"/>
      <c r="LAE38" s="267"/>
      <c r="LAF38" s="267"/>
      <c r="LAG38" s="267"/>
      <c r="LAH38" s="267"/>
      <c r="LAI38" s="267"/>
      <c r="LAJ38" s="267"/>
      <c r="LAK38" s="267"/>
      <c r="LAL38" s="267"/>
      <c r="LAM38" s="267"/>
      <c r="LAN38" s="267"/>
      <c r="LAO38" s="267"/>
      <c r="LAP38" s="267"/>
      <c r="LAQ38" s="267"/>
      <c r="LAR38" s="267"/>
      <c r="LAS38" s="267"/>
      <c r="LAT38" s="267"/>
      <c r="LAU38" s="267"/>
      <c r="LAV38" s="267"/>
      <c r="LAW38" s="267"/>
      <c r="LAX38" s="267"/>
      <c r="LAY38" s="267"/>
      <c r="LAZ38" s="267"/>
      <c r="LBA38" s="267"/>
      <c r="LBB38" s="267"/>
      <c r="LBC38" s="267"/>
      <c r="LBD38" s="267"/>
      <c r="LBE38" s="267"/>
      <c r="LBF38" s="267"/>
      <c r="LBG38" s="267"/>
      <c r="LBH38" s="267"/>
      <c r="LBI38" s="267"/>
      <c r="LBJ38" s="267"/>
      <c r="LBK38" s="267"/>
      <c r="LBL38" s="267"/>
      <c r="LBM38" s="267"/>
      <c r="LBN38" s="267"/>
      <c r="LBO38" s="267"/>
      <c r="LBP38" s="267"/>
      <c r="LBQ38" s="267"/>
      <c r="LBR38" s="267"/>
      <c r="LBS38" s="267"/>
      <c r="LBT38" s="267"/>
      <c r="LBU38" s="267"/>
      <c r="LBV38" s="267"/>
      <c r="LBW38" s="267"/>
      <c r="LBX38" s="267"/>
      <c r="LBY38" s="267"/>
      <c r="LBZ38" s="267"/>
      <c r="LCA38" s="267"/>
      <c r="LCB38" s="267"/>
      <c r="LCC38" s="267"/>
      <c r="LCD38" s="267"/>
      <c r="LCE38" s="267"/>
      <c r="LCF38" s="267"/>
      <c r="LCG38" s="267"/>
      <c r="LCH38" s="267"/>
      <c r="LCI38" s="267"/>
      <c r="LCJ38" s="267"/>
      <c r="LCK38" s="267"/>
      <c r="LCL38" s="267"/>
      <c r="LCM38" s="267"/>
      <c r="LCN38" s="267"/>
      <c r="LCO38" s="267"/>
      <c r="LCP38" s="267"/>
      <c r="LCQ38" s="267"/>
      <c r="LCR38" s="267"/>
      <c r="LCS38" s="267"/>
      <c r="LCT38" s="267"/>
      <c r="LCU38" s="267"/>
      <c r="LCV38" s="267"/>
      <c r="LCW38" s="267"/>
      <c r="LCX38" s="267"/>
      <c r="LCY38" s="267"/>
      <c r="LCZ38" s="267"/>
      <c r="LDA38" s="267"/>
      <c r="LDB38" s="267"/>
      <c r="LDC38" s="267"/>
      <c r="LDD38" s="267"/>
      <c r="LDE38" s="267"/>
      <c r="LDF38" s="267"/>
      <c r="LDG38" s="267"/>
      <c r="LDH38" s="267"/>
      <c r="LDI38" s="267"/>
      <c r="LDJ38" s="267"/>
      <c r="LDK38" s="267"/>
      <c r="LDL38" s="267"/>
      <c r="LDM38" s="267"/>
      <c r="LDN38" s="267"/>
      <c r="LDO38" s="267"/>
      <c r="LDP38" s="267"/>
      <c r="LDQ38" s="267"/>
      <c r="LDR38" s="267"/>
      <c r="LDS38" s="267"/>
      <c r="LDT38" s="267"/>
      <c r="LDU38" s="267"/>
      <c r="LDV38" s="267"/>
      <c r="LDW38" s="267"/>
      <c r="LDX38" s="267"/>
      <c r="LDY38" s="267"/>
      <c r="LDZ38" s="267"/>
      <c r="LEA38" s="267"/>
      <c r="LEB38" s="267"/>
      <c r="LEC38" s="267"/>
      <c r="LED38" s="267"/>
      <c r="LEE38" s="267"/>
      <c r="LEF38" s="267"/>
      <c r="LEG38" s="267"/>
      <c r="LEH38" s="267"/>
      <c r="LEI38" s="267"/>
      <c r="LEJ38" s="267"/>
      <c r="LEK38" s="267"/>
      <c r="LEL38" s="267"/>
      <c r="LEM38" s="267"/>
      <c r="LEN38" s="267"/>
      <c r="LEO38" s="267"/>
      <c r="LEP38" s="267"/>
      <c r="LEQ38" s="267"/>
      <c r="LER38" s="267"/>
      <c r="LES38" s="267"/>
      <c r="LET38" s="267"/>
      <c r="LEU38" s="267"/>
      <c r="LEV38" s="267"/>
      <c r="LEW38" s="267"/>
      <c r="LEX38" s="267"/>
      <c r="LEY38" s="267"/>
      <c r="LEZ38" s="267"/>
      <c r="LFA38" s="267"/>
      <c r="LFB38" s="267"/>
      <c r="LFC38" s="267"/>
      <c r="LFD38" s="267"/>
      <c r="LFE38" s="267"/>
      <c r="LFF38" s="267"/>
      <c r="LFG38" s="267"/>
      <c r="LFH38" s="267"/>
      <c r="LFI38" s="267"/>
      <c r="LFJ38" s="267"/>
      <c r="LFK38" s="267"/>
      <c r="LFL38" s="267"/>
      <c r="LFM38" s="267"/>
      <c r="LFN38" s="267"/>
      <c r="LFO38" s="267"/>
      <c r="LFP38" s="267"/>
      <c r="LFQ38" s="267"/>
      <c r="LFR38" s="267"/>
      <c r="LFS38" s="267"/>
      <c r="LFT38" s="267"/>
      <c r="LFU38" s="267"/>
      <c r="LFV38" s="267"/>
      <c r="LFW38" s="267"/>
      <c r="LFX38" s="267"/>
      <c r="LFY38" s="267"/>
      <c r="LFZ38" s="267"/>
      <c r="LGA38" s="267"/>
      <c r="LGB38" s="267"/>
      <c r="LGC38" s="267"/>
      <c r="LGD38" s="267"/>
      <c r="LGE38" s="267"/>
      <c r="LGF38" s="267"/>
      <c r="LGG38" s="267"/>
      <c r="LGH38" s="267"/>
      <c r="LGI38" s="267"/>
      <c r="LGJ38" s="267"/>
      <c r="LGK38" s="267"/>
      <c r="LGL38" s="267"/>
      <c r="LGM38" s="267"/>
      <c r="LGN38" s="267"/>
      <c r="LGO38" s="267"/>
      <c r="LGP38" s="267"/>
      <c r="LGQ38" s="267"/>
      <c r="LGR38" s="267"/>
      <c r="LGS38" s="267"/>
      <c r="LGT38" s="267"/>
      <c r="LGU38" s="267"/>
      <c r="LGV38" s="267"/>
      <c r="LGW38" s="267"/>
      <c r="LGX38" s="267"/>
      <c r="LGY38" s="267"/>
      <c r="LGZ38" s="267"/>
      <c r="LHA38" s="267"/>
      <c r="LHB38" s="267"/>
      <c r="LHC38" s="267"/>
      <c r="LHD38" s="267"/>
      <c r="LHE38" s="267"/>
      <c r="LHF38" s="267"/>
      <c r="LHG38" s="267"/>
      <c r="LHH38" s="267"/>
      <c r="LHI38" s="267"/>
      <c r="LHJ38" s="267"/>
      <c r="LHK38" s="267"/>
      <c r="LHL38" s="267"/>
      <c r="LHM38" s="267"/>
      <c r="LHN38" s="267"/>
      <c r="LHO38" s="267"/>
      <c r="LHP38" s="267"/>
      <c r="LHQ38" s="267"/>
      <c r="LHR38" s="267"/>
      <c r="LHS38" s="267"/>
      <c r="LHT38" s="267"/>
      <c r="LHU38" s="267"/>
      <c r="LHV38" s="267"/>
      <c r="LHW38" s="267"/>
      <c r="LHX38" s="267"/>
      <c r="LHY38" s="267"/>
      <c r="LHZ38" s="267"/>
      <c r="LIA38" s="267"/>
      <c r="LIB38" s="267"/>
      <c r="LIC38" s="267"/>
      <c r="LID38" s="267"/>
      <c r="LIE38" s="267"/>
      <c r="LIF38" s="267"/>
      <c r="LIG38" s="267"/>
      <c r="LIH38" s="267"/>
      <c r="LII38" s="267"/>
      <c r="LIJ38" s="267"/>
      <c r="LIK38" s="267"/>
      <c r="LIL38" s="267"/>
      <c r="LIM38" s="267"/>
      <c r="LIN38" s="267"/>
      <c r="LIO38" s="267"/>
      <c r="LIP38" s="267"/>
      <c r="LIQ38" s="267"/>
      <c r="LIR38" s="267"/>
      <c r="LIS38" s="267"/>
      <c r="LIT38" s="267"/>
      <c r="LIU38" s="267"/>
      <c r="LIV38" s="267"/>
      <c r="LIW38" s="267"/>
      <c r="LIX38" s="267"/>
      <c r="LIY38" s="267"/>
      <c r="LIZ38" s="267"/>
      <c r="LJA38" s="267"/>
      <c r="LJB38" s="267"/>
      <c r="LJC38" s="267"/>
      <c r="LJD38" s="267"/>
      <c r="LJE38" s="267"/>
      <c r="LJF38" s="267"/>
      <c r="LJG38" s="267"/>
      <c r="LJH38" s="267"/>
      <c r="LJI38" s="267"/>
      <c r="LJJ38" s="267"/>
      <c r="LJK38" s="267"/>
      <c r="LJL38" s="267"/>
      <c r="LJM38" s="267"/>
      <c r="LJN38" s="267"/>
      <c r="LJO38" s="267"/>
      <c r="LJP38" s="267"/>
      <c r="LJQ38" s="267"/>
      <c r="LJR38" s="267"/>
      <c r="LJS38" s="267"/>
      <c r="LJT38" s="267"/>
      <c r="LJU38" s="267"/>
      <c r="LJV38" s="267"/>
      <c r="LJW38" s="267"/>
      <c r="LJX38" s="267"/>
      <c r="LJY38" s="267"/>
      <c r="LJZ38" s="267"/>
      <c r="LKA38" s="267"/>
      <c r="LKB38" s="267"/>
      <c r="LKC38" s="267"/>
      <c r="LKD38" s="267"/>
      <c r="LKE38" s="267"/>
      <c r="LKF38" s="267"/>
      <c r="LKG38" s="267"/>
      <c r="LKH38" s="267"/>
      <c r="LKI38" s="267"/>
      <c r="LKJ38" s="267"/>
      <c r="LKK38" s="267"/>
      <c r="LKL38" s="267"/>
      <c r="LKM38" s="267"/>
      <c r="LKN38" s="267"/>
      <c r="LKO38" s="267"/>
      <c r="LKP38" s="267"/>
      <c r="LKQ38" s="267"/>
      <c r="LKR38" s="267"/>
      <c r="LKS38" s="267"/>
      <c r="LKT38" s="267"/>
      <c r="LKU38" s="267"/>
      <c r="LKV38" s="267"/>
      <c r="LKW38" s="267"/>
      <c r="LKX38" s="267"/>
      <c r="LKY38" s="267"/>
      <c r="LKZ38" s="267"/>
      <c r="LLA38" s="267"/>
      <c r="LLB38" s="267"/>
      <c r="LLC38" s="267"/>
      <c r="LLD38" s="267"/>
      <c r="LLE38" s="267"/>
      <c r="LLF38" s="267"/>
      <c r="LLG38" s="267"/>
      <c r="LLH38" s="267"/>
      <c r="LLI38" s="267"/>
      <c r="LLJ38" s="267"/>
      <c r="LLK38" s="267"/>
      <c r="LLL38" s="267"/>
      <c r="LLM38" s="267"/>
      <c r="LLN38" s="267"/>
      <c r="LLO38" s="267"/>
      <c r="LLP38" s="267"/>
      <c r="LLQ38" s="267"/>
      <c r="LLR38" s="267"/>
      <c r="LLS38" s="267"/>
      <c r="LLT38" s="267"/>
      <c r="LLU38" s="267"/>
      <c r="LLV38" s="267"/>
      <c r="LLW38" s="267"/>
      <c r="LLX38" s="267"/>
      <c r="LLY38" s="267"/>
      <c r="LLZ38" s="267"/>
      <c r="LMA38" s="267"/>
      <c r="LMB38" s="267"/>
      <c r="LMC38" s="267"/>
      <c r="LMD38" s="267"/>
      <c r="LME38" s="267"/>
      <c r="LMF38" s="267"/>
      <c r="LMG38" s="267"/>
      <c r="LMH38" s="267"/>
      <c r="LMI38" s="267"/>
      <c r="LMJ38" s="267"/>
      <c r="LMK38" s="267"/>
      <c r="LML38" s="267"/>
      <c r="LMM38" s="267"/>
      <c r="LMN38" s="267"/>
      <c r="LMO38" s="267"/>
      <c r="LMP38" s="267"/>
      <c r="LMQ38" s="267"/>
      <c r="LMR38" s="267"/>
      <c r="LMS38" s="267"/>
      <c r="LMT38" s="267"/>
      <c r="LMU38" s="267"/>
      <c r="LMV38" s="267"/>
      <c r="LMW38" s="267"/>
      <c r="LMX38" s="267"/>
      <c r="LMY38" s="267"/>
      <c r="LMZ38" s="267"/>
      <c r="LNA38" s="267"/>
      <c r="LNB38" s="267"/>
      <c r="LNC38" s="267"/>
      <c r="LND38" s="267"/>
      <c r="LNE38" s="267"/>
      <c r="LNF38" s="267"/>
      <c r="LNG38" s="267"/>
      <c r="LNH38" s="267"/>
      <c r="LNI38" s="267"/>
      <c r="LNJ38" s="267"/>
      <c r="LNK38" s="267"/>
      <c r="LNL38" s="267"/>
      <c r="LNM38" s="267"/>
      <c r="LNN38" s="267"/>
      <c r="LNO38" s="267"/>
      <c r="LNP38" s="267"/>
      <c r="LNQ38" s="267"/>
      <c r="LNR38" s="267"/>
      <c r="LNS38" s="267"/>
      <c r="LNT38" s="267"/>
      <c r="LNU38" s="267"/>
      <c r="LNV38" s="267"/>
      <c r="LNW38" s="267"/>
      <c r="LNX38" s="267"/>
      <c r="LNY38" s="267"/>
      <c r="LNZ38" s="267"/>
      <c r="LOA38" s="267"/>
      <c r="LOB38" s="267"/>
      <c r="LOC38" s="267"/>
      <c r="LOD38" s="267"/>
      <c r="LOE38" s="267"/>
      <c r="LOF38" s="267"/>
      <c r="LOG38" s="267"/>
      <c r="LOH38" s="267"/>
      <c r="LOI38" s="267"/>
      <c r="LOJ38" s="267"/>
      <c r="LOK38" s="267"/>
      <c r="LOL38" s="267"/>
      <c r="LOM38" s="267"/>
      <c r="LON38" s="267"/>
      <c r="LOO38" s="267"/>
      <c r="LOP38" s="267"/>
      <c r="LOQ38" s="267"/>
      <c r="LOR38" s="267"/>
      <c r="LOS38" s="267"/>
      <c r="LOT38" s="267"/>
      <c r="LOU38" s="267"/>
      <c r="LOV38" s="267"/>
      <c r="LOW38" s="267"/>
      <c r="LOX38" s="267"/>
      <c r="LOY38" s="267"/>
      <c r="LOZ38" s="267"/>
      <c r="LPA38" s="267"/>
      <c r="LPB38" s="267"/>
      <c r="LPC38" s="267"/>
      <c r="LPD38" s="267"/>
      <c r="LPE38" s="267"/>
      <c r="LPF38" s="267"/>
      <c r="LPG38" s="267"/>
      <c r="LPH38" s="267"/>
      <c r="LPI38" s="267"/>
      <c r="LPJ38" s="267"/>
      <c r="LPK38" s="267"/>
      <c r="LPL38" s="267"/>
      <c r="LPM38" s="267"/>
      <c r="LPN38" s="267"/>
      <c r="LPO38" s="267"/>
      <c r="LPP38" s="267"/>
      <c r="LPQ38" s="267"/>
      <c r="LPR38" s="267"/>
      <c r="LPS38" s="267"/>
      <c r="LPT38" s="267"/>
      <c r="LPU38" s="267"/>
      <c r="LPV38" s="267"/>
      <c r="LPW38" s="267"/>
      <c r="LPX38" s="267"/>
      <c r="LPY38" s="267"/>
      <c r="LPZ38" s="267"/>
      <c r="LQA38" s="267"/>
      <c r="LQB38" s="267"/>
      <c r="LQC38" s="267"/>
      <c r="LQD38" s="267"/>
      <c r="LQE38" s="267"/>
      <c r="LQF38" s="267"/>
      <c r="LQG38" s="267"/>
      <c r="LQH38" s="267"/>
      <c r="LQI38" s="267"/>
      <c r="LQJ38" s="267"/>
      <c r="LQK38" s="267"/>
      <c r="LQL38" s="267"/>
      <c r="LQM38" s="267"/>
      <c r="LQN38" s="267"/>
      <c r="LQO38" s="267"/>
      <c r="LQP38" s="267"/>
      <c r="LQQ38" s="267"/>
      <c r="LQR38" s="267"/>
      <c r="LQS38" s="267"/>
      <c r="LQT38" s="267"/>
      <c r="LQU38" s="267"/>
      <c r="LQV38" s="267"/>
      <c r="LQW38" s="267"/>
      <c r="LQX38" s="267"/>
      <c r="LQY38" s="267"/>
      <c r="LQZ38" s="267"/>
      <c r="LRA38" s="267"/>
      <c r="LRB38" s="267"/>
      <c r="LRC38" s="267"/>
      <c r="LRD38" s="267"/>
      <c r="LRE38" s="267"/>
      <c r="LRF38" s="267"/>
      <c r="LRG38" s="267"/>
      <c r="LRH38" s="267"/>
      <c r="LRI38" s="267"/>
      <c r="LRJ38" s="267"/>
      <c r="LRK38" s="267"/>
      <c r="LRL38" s="267"/>
      <c r="LRM38" s="267"/>
      <c r="LRN38" s="267"/>
      <c r="LRO38" s="267"/>
      <c r="LRP38" s="267"/>
      <c r="LRQ38" s="267"/>
      <c r="LRR38" s="267"/>
      <c r="LRS38" s="267"/>
      <c r="LRT38" s="267"/>
      <c r="LRU38" s="267"/>
      <c r="LRV38" s="267"/>
      <c r="LRW38" s="267"/>
      <c r="LRX38" s="267"/>
      <c r="LRY38" s="267"/>
      <c r="LRZ38" s="267"/>
      <c r="LSA38" s="267"/>
      <c r="LSB38" s="267"/>
      <c r="LSC38" s="267"/>
      <c r="LSD38" s="267"/>
      <c r="LSE38" s="267"/>
      <c r="LSF38" s="267"/>
      <c r="LSG38" s="267"/>
      <c r="LSH38" s="267"/>
      <c r="LSI38" s="267"/>
      <c r="LSJ38" s="267"/>
      <c r="LSK38" s="267"/>
      <c r="LSL38" s="267"/>
      <c r="LSM38" s="267"/>
      <c r="LSN38" s="267"/>
      <c r="LSO38" s="267"/>
      <c r="LSP38" s="267"/>
      <c r="LSQ38" s="267"/>
      <c r="LSR38" s="267"/>
      <c r="LSS38" s="267"/>
      <c r="LST38" s="267"/>
      <c r="LSU38" s="267"/>
      <c r="LSV38" s="267"/>
      <c r="LSW38" s="267"/>
      <c r="LSX38" s="267"/>
      <c r="LSY38" s="267"/>
      <c r="LSZ38" s="267"/>
      <c r="LTA38" s="267"/>
      <c r="LTB38" s="267"/>
      <c r="LTC38" s="267"/>
      <c r="LTD38" s="267"/>
      <c r="LTE38" s="267"/>
      <c r="LTF38" s="267"/>
      <c r="LTG38" s="267"/>
      <c r="LTH38" s="267"/>
      <c r="LTI38" s="267"/>
      <c r="LTJ38" s="267"/>
      <c r="LTK38" s="267"/>
      <c r="LTL38" s="267"/>
      <c r="LTM38" s="267"/>
      <c r="LTN38" s="267"/>
      <c r="LTO38" s="267"/>
      <c r="LTP38" s="267"/>
      <c r="LTQ38" s="267"/>
      <c r="LTR38" s="267"/>
      <c r="LTS38" s="267"/>
      <c r="LTT38" s="267"/>
      <c r="LTU38" s="267"/>
      <c r="LTV38" s="267"/>
      <c r="LTW38" s="267"/>
      <c r="LTX38" s="267"/>
      <c r="LTY38" s="267"/>
      <c r="LTZ38" s="267"/>
      <c r="LUA38" s="267"/>
      <c r="LUB38" s="267"/>
      <c r="LUC38" s="267"/>
      <c r="LUD38" s="267"/>
      <c r="LUE38" s="267"/>
      <c r="LUF38" s="267"/>
      <c r="LUG38" s="267"/>
      <c r="LUH38" s="267"/>
      <c r="LUI38" s="267"/>
      <c r="LUJ38" s="267"/>
      <c r="LUK38" s="267"/>
      <c r="LUL38" s="267"/>
      <c r="LUM38" s="267"/>
      <c r="LUN38" s="267"/>
      <c r="LUO38" s="267"/>
      <c r="LUP38" s="267"/>
      <c r="LUQ38" s="267"/>
      <c r="LUR38" s="267"/>
      <c r="LUS38" s="267"/>
      <c r="LUT38" s="267"/>
      <c r="LUU38" s="267"/>
      <c r="LUV38" s="267"/>
      <c r="LUW38" s="267"/>
      <c r="LUX38" s="267"/>
      <c r="LUY38" s="267"/>
      <c r="LUZ38" s="267"/>
      <c r="LVA38" s="267"/>
      <c r="LVB38" s="267"/>
      <c r="LVC38" s="267"/>
      <c r="LVD38" s="267"/>
      <c r="LVE38" s="267"/>
      <c r="LVF38" s="267"/>
      <c r="LVG38" s="267"/>
      <c r="LVH38" s="267"/>
      <c r="LVI38" s="267"/>
      <c r="LVJ38" s="267"/>
      <c r="LVK38" s="267"/>
      <c r="LVL38" s="267"/>
      <c r="LVM38" s="267"/>
      <c r="LVN38" s="267"/>
      <c r="LVO38" s="267"/>
      <c r="LVP38" s="267"/>
      <c r="LVQ38" s="267"/>
      <c r="LVR38" s="267"/>
      <c r="LVS38" s="267"/>
      <c r="LVT38" s="267"/>
      <c r="LVU38" s="267"/>
      <c r="LVV38" s="267"/>
      <c r="LVW38" s="267"/>
      <c r="LVX38" s="267"/>
      <c r="LVY38" s="267"/>
      <c r="LVZ38" s="267"/>
      <c r="LWA38" s="267"/>
      <c r="LWB38" s="267"/>
      <c r="LWC38" s="267"/>
      <c r="LWD38" s="267"/>
      <c r="LWE38" s="267"/>
      <c r="LWF38" s="267"/>
      <c r="LWG38" s="267"/>
      <c r="LWH38" s="267"/>
      <c r="LWI38" s="267"/>
      <c r="LWJ38" s="267"/>
      <c r="LWK38" s="267"/>
      <c r="LWL38" s="267"/>
      <c r="LWM38" s="267"/>
      <c r="LWN38" s="267"/>
      <c r="LWO38" s="267"/>
      <c r="LWP38" s="267"/>
      <c r="LWQ38" s="267"/>
      <c r="LWR38" s="267"/>
      <c r="LWS38" s="267"/>
      <c r="LWT38" s="267"/>
      <c r="LWU38" s="267"/>
      <c r="LWV38" s="267"/>
      <c r="LWW38" s="267"/>
      <c r="LWX38" s="267"/>
      <c r="LWY38" s="267"/>
      <c r="LWZ38" s="267"/>
      <c r="LXA38" s="267"/>
      <c r="LXB38" s="267"/>
      <c r="LXC38" s="267"/>
      <c r="LXD38" s="267"/>
      <c r="LXE38" s="267"/>
      <c r="LXF38" s="267"/>
      <c r="LXG38" s="267"/>
      <c r="LXH38" s="267"/>
      <c r="LXI38" s="267"/>
      <c r="LXJ38" s="267"/>
      <c r="LXK38" s="267"/>
      <c r="LXL38" s="267"/>
      <c r="LXM38" s="267"/>
      <c r="LXN38" s="267"/>
      <c r="LXO38" s="267"/>
      <c r="LXP38" s="267"/>
      <c r="LXQ38" s="267"/>
      <c r="LXR38" s="267"/>
      <c r="LXS38" s="267"/>
      <c r="LXT38" s="267"/>
      <c r="LXU38" s="267"/>
      <c r="LXV38" s="267"/>
      <c r="LXW38" s="267"/>
      <c r="LXX38" s="267"/>
      <c r="LXY38" s="267"/>
      <c r="LXZ38" s="267"/>
      <c r="LYA38" s="267"/>
      <c r="LYB38" s="267"/>
      <c r="LYC38" s="267"/>
      <c r="LYD38" s="267"/>
      <c r="LYE38" s="267"/>
      <c r="LYF38" s="267"/>
      <c r="LYG38" s="267"/>
      <c r="LYH38" s="267"/>
      <c r="LYI38" s="267"/>
      <c r="LYJ38" s="267"/>
      <c r="LYK38" s="267"/>
      <c r="LYL38" s="267"/>
      <c r="LYM38" s="267"/>
      <c r="LYN38" s="267"/>
      <c r="LYO38" s="267"/>
      <c r="LYP38" s="267"/>
      <c r="LYQ38" s="267"/>
      <c r="LYR38" s="267"/>
      <c r="LYS38" s="267"/>
      <c r="LYT38" s="267"/>
      <c r="LYU38" s="267"/>
      <c r="LYV38" s="267"/>
      <c r="LYW38" s="267"/>
      <c r="LYX38" s="267"/>
      <c r="LYY38" s="267"/>
      <c r="LYZ38" s="267"/>
      <c r="LZA38" s="267"/>
      <c r="LZB38" s="267"/>
      <c r="LZC38" s="267"/>
      <c r="LZD38" s="267"/>
      <c r="LZE38" s="267"/>
      <c r="LZF38" s="267"/>
      <c r="LZG38" s="267"/>
      <c r="LZH38" s="267"/>
      <c r="LZI38" s="267"/>
      <c r="LZJ38" s="267"/>
      <c r="LZK38" s="267"/>
      <c r="LZL38" s="267"/>
      <c r="LZM38" s="267"/>
      <c r="LZN38" s="267"/>
      <c r="LZO38" s="267"/>
      <c r="LZP38" s="267"/>
      <c r="LZQ38" s="267"/>
      <c r="LZR38" s="267"/>
      <c r="LZS38" s="267"/>
      <c r="LZT38" s="267"/>
      <c r="LZU38" s="267"/>
      <c r="LZV38" s="267"/>
      <c r="LZW38" s="267"/>
      <c r="LZX38" s="267"/>
      <c r="LZY38" s="267"/>
      <c r="LZZ38" s="267"/>
      <c r="MAA38" s="267"/>
      <c r="MAB38" s="267"/>
      <c r="MAC38" s="267"/>
      <c r="MAD38" s="267"/>
      <c r="MAE38" s="267"/>
      <c r="MAF38" s="267"/>
      <c r="MAG38" s="267"/>
      <c r="MAH38" s="267"/>
      <c r="MAI38" s="267"/>
      <c r="MAJ38" s="267"/>
      <c r="MAK38" s="267"/>
      <c r="MAL38" s="267"/>
      <c r="MAM38" s="267"/>
      <c r="MAN38" s="267"/>
      <c r="MAO38" s="267"/>
      <c r="MAP38" s="267"/>
      <c r="MAQ38" s="267"/>
      <c r="MAR38" s="267"/>
      <c r="MAS38" s="267"/>
      <c r="MAT38" s="267"/>
      <c r="MAU38" s="267"/>
      <c r="MAV38" s="267"/>
      <c r="MAW38" s="267"/>
      <c r="MAX38" s="267"/>
      <c r="MAY38" s="267"/>
      <c r="MAZ38" s="267"/>
      <c r="MBA38" s="267"/>
      <c r="MBB38" s="267"/>
      <c r="MBC38" s="267"/>
      <c r="MBD38" s="267"/>
      <c r="MBE38" s="267"/>
      <c r="MBF38" s="267"/>
      <c r="MBG38" s="267"/>
      <c r="MBH38" s="267"/>
      <c r="MBI38" s="267"/>
      <c r="MBJ38" s="267"/>
      <c r="MBK38" s="267"/>
      <c r="MBL38" s="267"/>
      <c r="MBM38" s="267"/>
      <c r="MBN38" s="267"/>
      <c r="MBO38" s="267"/>
      <c r="MBP38" s="267"/>
      <c r="MBQ38" s="267"/>
      <c r="MBR38" s="267"/>
      <c r="MBS38" s="267"/>
      <c r="MBT38" s="267"/>
      <c r="MBU38" s="267"/>
      <c r="MBV38" s="267"/>
      <c r="MBW38" s="267"/>
      <c r="MBX38" s="267"/>
      <c r="MBY38" s="267"/>
      <c r="MBZ38" s="267"/>
      <c r="MCA38" s="267"/>
      <c r="MCB38" s="267"/>
      <c r="MCC38" s="267"/>
      <c r="MCD38" s="267"/>
      <c r="MCE38" s="267"/>
      <c r="MCF38" s="267"/>
      <c r="MCG38" s="267"/>
      <c r="MCH38" s="267"/>
      <c r="MCI38" s="267"/>
      <c r="MCJ38" s="267"/>
      <c r="MCK38" s="267"/>
      <c r="MCL38" s="267"/>
      <c r="MCM38" s="267"/>
      <c r="MCN38" s="267"/>
      <c r="MCO38" s="267"/>
      <c r="MCP38" s="267"/>
      <c r="MCQ38" s="267"/>
      <c r="MCR38" s="267"/>
      <c r="MCS38" s="267"/>
      <c r="MCT38" s="267"/>
      <c r="MCU38" s="267"/>
      <c r="MCV38" s="267"/>
      <c r="MCW38" s="267"/>
      <c r="MCX38" s="267"/>
      <c r="MCY38" s="267"/>
      <c r="MCZ38" s="267"/>
      <c r="MDA38" s="267"/>
      <c r="MDB38" s="267"/>
      <c r="MDC38" s="267"/>
      <c r="MDD38" s="267"/>
      <c r="MDE38" s="267"/>
      <c r="MDF38" s="267"/>
      <c r="MDG38" s="267"/>
      <c r="MDH38" s="267"/>
      <c r="MDI38" s="267"/>
      <c r="MDJ38" s="267"/>
      <c r="MDK38" s="267"/>
      <c r="MDL38" s="267"/>
      <c r="MDM38" s="267"/>
      <c r="MDN38" s="267"/>
      <c r="MDO38" s="267"/>
      <c r="MDP38" s="267"/>
      <c r="MDQ38" s="267"/>
      <c r="MDR38" s="267"/>
      <c r="MDS38" s="267"/>
      <c r="MDT38" s="267"/>
      <c r="MDU38" s="267"/>
      <c r="MDV38" s="267"/>
      <c r="MDW38" s="267"/>
      <c r="MDX38" s="267"/>
      <c r="MDY38" s="267"/>
      <c r="MDZ38" s="267"/>
      <c r="MEA38" s="267"/>
      <c r="MEB38" s="267"/>
      <c r="MEC38" s="267"/>
      <c r="MED38" s="267"/>
      <c r="MEE38" s="267"/>
      <c r="MEF38" s="267"/>
      <c r="MEG38" s="267"/>
      <c r="MEH38" s="267"/>
      <c r="MEI38" s="267"/>
      <c r="MEJ38" s="267"/>
      <c r="MEK38" s="267"/>
      <c r="MEL38" s="267"/>
      <c r="MEM38" s="267"/>
      <c r="MEN38" s="267"/>
      <c r="MEO38" s="267"/>
      <c r="MEP38" s="267"/>
      <c r="MEQ38" s="267"/>
      <c r="MER38" s="267"/>
      <c r="MES38" s="267"/>
      <c r="MET38" s="267"/>
      <c r="MEU38" s="267"/>
      <c r="MEV38" s="267"/>
      <c r="MEW38" s="267"/>
      <c r="MEX38" s="267"/>
      <c r="MEY38" s="267"/>
      <c r="MEZ38" s="267"/>
      <c r="MFA38" s="267"/>
      <c r="MFB38" s="267"/>
      <c r="MFC38" s="267"/>
      <c r="MFD38" s="267"/>
      <c r="MFE38" s="267"/>
      <c r="MFF38" s="267"/>
      <c r="MFG38" s="267"/>
      <c r="MFH38" s="267"/>
      <c r="MFI38" s="267"/>
      <c r="MFJ38" s="267"/>
      <c r="MFK38" s="267"/>
      <c r="MFL38" s="267"/>
      <c r="MFM38" s="267"/>
      <c r="MFN38" s="267"/>
      <c r="MFO38" s="267"/>
      <c r="MFP38" s="267"/>
      <c r="MFQ38" s="267"/>
      <c r="MFR38" s="267"/>
      <c r="MFS38" s="267"/>
      <c r="MFT38" s="267"/>
      <c r="MFU38" s="267"/>
      <c r="MFV38" s="267"/>
      <c r="MFW38" s="267"/>
      <c r="MFX38" s="267"/>
      <c r="MFY38" s="267"/>
      <c r="MFZ38" s="267"/>
      <c r="MGA38" s="267"/>
      <c r="MGB38" s="267"/>
      <c r="MGC38" s="267"/>
      <c r="MGD38" s="267"/>
      <c r="MGE38" s="267"/>
      <c r="MGF38" s="267"/>
      <c r="MGG38" s="267"/>
      <c r="MGH38" s="267"/>
      <c r="MGI38" s="267"/>
      <c r="MGJ38" s="267"/>
      <c r="MGK38" s="267"/>
      <c r="MGL38" s="267"/>
      <c r="MGM38" s="267"/>
      <c r="MGN38" s="267"/>
      <c r="MGO38" s="267"/>
      <c r="MGP38" s="267"/>
      <c r="MGQ38" s="267"/>
      <c r="MGR38" s="267"/>
      <c r="MGS38" s="267"/>
      <c r="MGT38" s="267"/>
      <c r="MGU38" s="267"/>
      <c r="MGV38" s="267"/>
      <c r="MGW38" s="267"/>
      <c r="MGX38" s="267"/>
      <c r="MGY38" s="267"/>
      <c r="MGZ38" s="267"/>
      <c r="MHA38" s="267"/>
      <c r="MHB38" s="267"/>
      <c r="MHC38" s="267"/>
      <c r="MHD38" s="267"/>
      <c r="MHE38" s="267"/>
      <c r="MHF38" s="267"/>
      <c r="MHG38" s="267"/>
      <c r="MHH38" s="267"/>
      <c r="MHI38" s="267"/>
      <c r="MHJ38" s="267"/>
      <c r="MHK38" s="267"/>
      <c r="MHL38" s="267"/>
      <c r="MHM38" s="267"/>
      <c r="MHN38" s="267"/>
      <c r="MHO38" s="267"/>
      <c r="MHP38" s="267"/>
      <c r="MHQ38" s="267"/>
      <c r="MHR38" s="267"/>
      <c r="MHS38" s="267"/>
      <c r="MHT38" s="267"/>
      <c r="MHU38" s="267"/>
      <c r="MHV38" s="267"/>
      <c r="MHW38" s="267"/>
      <c r="MHX38" s="267"/>
      <c r="MHY38" s="267"/>
      <c r="MHZ38" s="267"/>
      <c r="MIA38" s="267"/>
      <c r="MIB38" s="267"/>
      <c r="MIC38" s="267"/>
      <c r="MID38" s="267"/>
      <c r="MIE38" s="267"/>
      <c r="MIF38" s="267"/>
      <c r="MIG38" s="267"/>
      <c r="MIH38" s="267"/>
      <c r="MII38" s="267"/>
      <c r="MIJ38" s="267"/>
      <c r="MIK38" s="267"/>
      <c r="MIL38" s="267"/>
      <c r="MIM38" s="267"/>
      <c r="MIN38" s="267"/>
      <c r="MIO38" s="267"/>
      <c r="MIP38" s="267"/>
      <c r="MIQ38" s="267"/>
      <c r="MIR38" s="267"/>
      <c r="MIS38" s="267"/>
      <c r="MIT38" s="267"/>
      <c r="MIU38" s="267"/>
      <c r="MIV38" s="267"/>
      <c r="MIW38" s="267"/>
      <c r="MIX38" s="267"/>
      <c r="MIY38" s="267"/>
      <c r="MIZ38" s="267"/>
      <c r="MJA38" s="267"/>
      <c r="MJB38" s="267"/>
      <c r="MJC38" s="267"/>
      <c r="MJD38" s="267"/>
      <c r="MJE38" s="267"/>
      <c r="MJF38" s="267"/>
      <c r="MJG38" s="267"/>
      <c r="MJH38" s="267"/>
      <c r="MJI38" s="267"/>
      <c r="MJJ38" s="267"/>
      <c r="MJK38" s="267"/>
      <c r="MJL38" s="267"/>
      <c r="MJM38" s="267"/>
      <c r="MJN38" s="267"/>
      <c r="MJO38" s="267"/>
      <c r="MJP38" s="267"/>
      <c r="MJQ38" s="267"/>
      <c r="MJR38" s="267"/>
      <c r="MJS38" s="267"/>
      <c r="MJT38" s="267"/>
      <c r="MJU38" s="267"/>
      <c r="MJV38" s="267"/>
      <c r="MJW38" s="267"/>
      <c r="MJX38" s="267"/>
      <c r="MJY38" s="267"/>
      <c r="MJZ38" s="267"/>
      <c r="MKA38" s="267"/>
      <c r="MKB38" s="267"/>
      <c r="MKC38" s="267"/>
      <c r="MKD38" s="267"/>
      <c r="MKE38" s="267"/>
      <c r="MKF38" s="267"/>
      <c r="MKG38" s="267"/>
      <c r="MKH38" s="267"/>
      <c r="MKI38" s="267"/>
      <c r="MKJ38" s="267"/>
      <c r="MKK38" s="267"/>
      <c r="MKL38" s="267"/>
      <c r="MKM38" s="267"/>
      <c r="MKN38" s="267"/>
      <c r="MKO38" s="267"/>
      <c r="MKP38" s="267"/>
      <c r="MKQ38" s="267"/>
      <c r="MKR38" s="267"/>
      <c r="MKS38" s="267"/>
      <c r="MKT38" s="267"/>
      <c r="MKU38" s="267"/>
      <c r="MKV38" s="267"/>
      <c r="MKW38" s="267"/>
      <c r="MKX38" s="267"/>
      <c r="MKY38" s="267"/>
      <c r="MKZ38" s="267"/>
      <c r="MLA38" s="267"/>
      <c r="MLB38" s="267"/>
      <c r="MLC38" s="267"/>
      <c r="MLD38" s="267"/>
      <c r="MLE38" s="267"/>
      <c r="MLF38" s="267"/>
      <c r="MLG38" s="267"/>
      <c r="MLH38" s="267"/>
      <c r="MLI38" s="267"/>
      <c r="MLJ38" s="267"/>
      <c r="MLK38" s="267"/>
      <c r="MLL38" s="267"/>
      <c r="MLM38" s="267"/>
      <c r="MLN38" s="267"/>
      <c r="MLO38" s="267"/>
      <c r="MLP38" s="267"/>
      <c r="MLQ38" s="267"/>
      <c r="MLR38" s="267"/>
      <c r="MLS38" s="267"/>
      <c r="MLT38" s="267"/>
      <c r="MLU38" s="267"/>
      <c r="MLV38" s="267"/>
      <c r="MLW38" s="267"/>
      <c r="MLX38" s="267"/>
      <c r="MLY38" s="267"/>
      <c r="MLZ38" s="267"/>
      <c r="MMA38" s="267"/>
      <c r="MMB38" s="267"/>
      <c r="MMC38" s="267"/>
      <c r="MMD38" s="267"/>
      <c r="MME38" s="267"/>
      <c r="MMF38" s="267"/>
      <c r="MMG38" s="267"/>
      <c r="MMH38" s="267"/>
      <c r="MMI38" s="267"/>
      <c r="MMJ38" s="267"/>
      <c r="MMK38" s="267"/>
      <c r="MML38" s="267"/>
      <c r="MMM38" s="267"/>
      <c r="MMN38" s="267"/>
      <c r="MMO38" s="267"/>
      <c r="MMP38" s="267"/>
      <c r="MMQ38" s="267"/>
      <c r="MMR38" s="267"/>
      <c r="MMS38" s="267"/>
      <c r="MMT38" s="267"/>
      <c r="MMU38" s="267"/>
      <c r="MMV38" s="267"/>
      <c r="MMW38" s="267"/>
      <c r="MMX38" s="267"/>
      <c r="MMY38" s="267"/>
      <c r="MMZ38" s="267"/>
      <c r="MNA38" s="267"/>
      <c r="MNB38" s="267"/>
      <c r="MNC38" s="267"/>
      <c r="MND38" s="267"/>
      <c r="MNE38" s="267"/>
      <c r="MNF38" s="267"/>
      <c r="MNG38" s="267"/>
      <c r="MNH38" s="267"/>
      <c r="MNI38" s="267"/>
      <c r="MNJ38" s="267"/>
      <c r="MNK38" s="267"/>
      <c r="MNL38" s="267"/>
      <c r="MNM38" s="267"/>
      <c r="MNN38" s="267"/>
      <c r="MNO38" s="267"/>
      <c r="MNP38" s="267"/>
      <c r="MNQ38" s="267"/>
      <c r="MNR38" s="267"/>
      <c r="MNS38" s="267"/>
      <c r="MNT38" s="267"/>
      <c r="MNU38" s="267"/>
      <c r="MNV38" s="267"/>
      <c r="MNW38" s="267"/>
      <c r="MNX38" s="267"/>
      <c r="MNY38" s="267"/>
      <c r="MNZ38" s="267"/>
      <c r="MOA38" s="267"/>
      <c r="MOB38" s="267"/>
      <c r="MOC38" s="267"/>
      <c r="MOD38" s="267"/>
      <c r="MOE38" s="267"/>
      <c r="MOF38" s="267"/>
      <c r="MOG38" s="267"/>
      <c r="MOH38" s="267"/>
      <c r="MOI38" s="267"/>
      <c r="MOJ38" s="267"/>
      <c r="MOK38" s="267"/>
      <c r="MOL38" s="267"/>
      <c r="MOM38" s="267"/>
      <c r="MON38" s="267"/>
      <c r="MOO38" s="267"/>
      <c r="MOP38" s="267"/>
      <c r="MOQ38" s="267"/>
      <c r="MOR38" s="267"/>
      <c r="MOS38" s="267"/>
      <c r="MOT38" s="267"/>
      <c r="MOU38" s="267"/>
      <c r="MOV38" s="267"/>
      <c r="MOW38" s="267"/>
      <c r="MOX38" s="267"/>
      <c r="MOY38" s="267"/>
      <c r="MOZ38" s="267"/>
      <c r="MPA38" s="267"/>
      <c r="MPB38" s="267"/>
      <c r="MPC38" s="267"/>
      <c r="MPD38" s="267"/>
      <c r="MPE38" s="267"/>
      <c r="MPF38" s="267"/>
      <c r="MPG38" s="267"/>
      <c r="MPH38" s="267"/>
      <c r="MPI38" s="267"/>
      <c r="MPJ38" s="267"/>
      <c r="MPK38" s="267"/>
      <c r="MPL38" s="267"/>
      <c r="MPM38" s="267"/>
      <c r="MPN38" s="267"/>
      <c r="MPO38" s="267"/>
      <c r="MPP38" s="267"/>
      <c r="MPQ38" s="267"/>
      <c r="MPR38" s="267"/>
      <c r="MPS38" s="267"/>
      <c r="MPT38" s="267"/>
      <c r="MPU38" s="267"/>
      <c r="MPV38" s="267"/>
      <c r="MPW38" s="267"/>
      <c r="MPX38" s="267"/>
      <c r="MPY38" s="267"/>
      <c r="MPZ38" s="267"/>
      <c r="MQA38" s="267"/>
      <c r="MQB38" s="267"/>
      <c r="MQC38" s="267"/>
      <c r="MQD38" s="267"/>
      <c r="MQE38" s="267"/>
      <c r="MQF38" s="267"/>
      <c r="MQG38" s="267"/>
      <c r="MQH38" s="267"/>
      <c r="MQI38" s="267"/>
      <c r="MQJ38" s="267"/>
      <c r="MQK38" s="267"/>
      <c r="MQL38" s="267"/>
      <c r="MQM38" s="267"/>
      <c r="MQN38" s="267"/>
      <c r="MQO38" s="267"/>
      <c r="MQP38" s="267"/>
      <c r="MQQ38" s="267"/>
      <c r="MQR38" s="267"/>
      <c r="MQS38" s="267"/>
      <c r="MQT38" s="267"/>
      <c r="MQU38" s="267"/>
      <c r="MQV38" s="267"/>
      <c r="MQW38" s="267"/>
      <c r="MQX38" s="267"/>
      <c r="MQY38" s="267"/>
      <c r="MQZ38" s="267"/>
      <c r="MRA38" s="267"/>
      <c r="MRB38" s="267"/>
      <c r="MRC38" s="267"/>
      <c r="MRD38" s="267"/>
      <c r="MRE38" s="267"/>
      <c r="MRF38" s="267"/>
      <c r="MRG38" s="267"/>
      <c r="MRH38" s="267"/>
      <c r="MRI38" s="267"/>
      <c r="MRJ38" s="267"/>
      <c r="MRK38" s="267"/>
      <c r="MRL38" s="267"/>
      <c r="MRM38" s="267"/>
      <c r="MRN38" s="267"/>
      <c r="MRO38" s="267"/>
      <c r="MRP38" s="267"/>
      <c r="MRQ38" s="267"/>
      <c r="MRR38" s="267"/>
      <c r="MRS38" s="267"/>
      <c r="MRT38" s="267"/>
      <c r="MRU38" s="267"/>
      <c r="MRV38" s="267"/>
      <c r="MRW38" s="267"/>
      <c r="MRX38" s="267"/>
      <c r="MRY38" s="267"/>
      <c r="MRZ38" s="267"/>
      <c r="MSA38" s="267"/>
      <c r="MSB38" s="267"/>
      <c r="MSC38" s="267"/>
      <c r="MSD38" s="267"/>
      <c r="MSE38" s="267"/>
      <c r="MSF38" s="267"/>
      <c r="MSG38" s="267"/>
      <c r="MSH38" s="267"/>
      <c r="MSI38" s="267"/>
      <c r="MSJ38" s="267"/>
      <c r="MSK38" s="267"/>
      <c r="MSL38" s="267"/>
      <c r="MSM38" s="267"/>
      <c r="MSN38" s="267"/>
      <c r="MSO38" s="267"/>
      <c r="MSP38" s="267"/>
      <c r="MSQ38" s="267"/>
      <c r="MSR38" s="267"/>
      <c r="MSS38" s="267"/>
      <c r="MST38" s="267"/>
      <c r="MSU38" s="267"/>
      <c r="MSV38" s="267"/>
      <c r="MSW38" s="267"/>
      <c r="MSX38" s="267"/>
      <c r="MSY38" s="267"/>
      <c r="MSZ38" s="267"/>
      <c r="MTA38" s="267"/>
      <c r="MTB38" s="267"/>
      <c r="MTC38" s="267"/>
      <c r="MTD38" s="267"/>
      <c r="MTE38" s="267"/>
      <c r="MTF38" s="267"/>
      <c r="MTG38" s="267"/>
      <c r="MTH38" s="267"/>
      <c r="MTI38" s="267"/>
      <c r="MTJ38" s="267"/>
      <c r="MTK38" s="267"/>
      <c r="MTL38" s="267"/>
      <c r="MTM38" s="267"/>
      <c r="MTN38" s="267"/>
      <c r="MTO38" s="267"/>
      <c r="MTP38" s="267"/>
      <c r="MTQ38" s="267"/>
      <c r="MTR38" s="267"/>
      <c r="MTS38" s="267"/>
      <c r="MTT38" s="267"/>
      <c r="MTU38" s="267"/>
      <c r="MTV38" s="267"/>
      <c r="MTW38" s="267"/>
      <c r="MTX38" s="267"/>
      <c r="MTY38" s="267"/>
      <c r="MTZ38" s="267"/>
      <c r="MUA38" s="267"/>
      <c r="MUB38" s="267"/>
      <c r="MUC38" s="267"/>
      <c r="MUD38" s="267"/>
      <c r="MUE38" s="267"/>
      <c r="MUF38" s="267"/>
      <c r="MUG38" s="267"/>
      <c r="MUH38" s="267"/>
      <c r="MUI38" s="267"/>
      <c r="MUJ38" s="267"/>
      <c r="MUK38" s="267"/>
      <c r="MUL38" s="267"/>
      <c r="MUM38" s="267"/>
      <c r="MUN38" s="267"/>
      <c r="MUO38" s="267"/>
      <c r="MUP38" s="267"/>
      <c r="MUQ38" s="267"/>
      <c r="MUR38" s="267"/>
      <c r="MUS38" s="267"/>
      <c r="MUT38" s="267"/>
      <c r="MUU38" s="267"/>
      <c r="MUV38" s="267"/>
      <c r="MUW38" s="267"/>
      <c r="MUX38" s="267"/>
      <c r="MUY38" s="267"/>
      <c r="MUZ38" s="267"/>
      <c r="MVA38" s="267"/>
      <c r="MVB38" s="267"/>
      <c r="MVC38" s="267"/>
      <c r="MVD38" s="267"/>
      <c r="MVE38" s="267"/>
      <c r="MVF38" s="267"/>
      <c r="MVG38" s="267"/>
      <c r="MVH38" s="267"/>
      <c r="MVI38" s="267"/>
      <c r="MVJ38" s="267"/>
      <c r="MVK38" s="267"/>
      <c r="MVL38" s="267"/>
      <c r="MVM38" s="267"/>
      <c r="MVN38" s="267"/>
      <c r="MVO38" s="267"/>
      <c r="MVP38" s="267"/>
      <c r="MVQ38" s="267"/>
      <c r="MVR38" s="267"/>
      <c r="MVS38" s="267"/>
      <c r="MVT38" s="267"/>
      <c r="MVU38" s="267"/>
      <c r="MVV38" s="267"/>
      <c r="MVW38" s="267"/>
      <c r="MVX38" s="267"/>
      <c r="MVY38" s="267"/>
      <c r="MVZ38" s="267"/>
      <c r="MWA38" s="267"/>
      <c r="MWB38" s="267"/>
      <c r="MWC38" s="267"/>
      <c r="MWD38" s="267"/>
      <c r="MWE38" s="267"/>
      <c r="MWF38" s="267"/>
      <c r="MWG38" s="267"/>
      <c r="MWH38" s="267"/>
      <c r="MWI38" s="267"/>
      <c r="MWJ38" s="267"/>
      <c r="MWK38" s="267"/>
      <c r="MWL38" s="267"/>
      <c r="MWM38" s="267"/>
      <c r="MWN38" s="267"/>
      <c r="MWO38" s="267"/>
      <c r="MWP38" s="267"/>
      <c r="MWQ38" s="267"/>
      <c r="MWR38" s="267"/>
      <c r="MWS38" s="267"/>
      <c r="MWT38" s="267"/>
      <c r="MWU38" s="267"/>
      <c r="MWV38" s="267"/>
      <c r="MWW38" s="267"/>
      <c r="MWX38" s="267"/>
      <c r="MWY38" s="267"/>
      <c r="MWZ38" s="267"/>
      <c r="MXA38" s="267"/>
      <c r="MXB38" s="267"/>
      <c r="MXC38" s="267"/>
      <c r="MXD38" s="267"/>
      <c r="MXE38" s="267"/>
      <c r="MXF38" s="267"/>
      <c r="MXG38" s="267"/>
      <c r="MXH38" s="267"/>
      <c r="MXI38" s="267"/>
      <c r="MXJ38" s="267"/>
      <c r="MXK38" s="267"/>
      <c r="MXL38" s="267"/>
      <c r="MXM38" s="267"/>
      <c r="MXN38" s="267"/>
      <c r="MXO38" s="267"/>
      <c r="MXP38" s="267"/>
      <c r="MXQ38" s="267"/>
      <c r="MXR38" s="267"/>
      <c r="MXS38" s="267"/>
      <c r="MXT38" s="267"/>
      <c r="MXU38" s="267"/>
      <c r="MXV38" s="267"/>
      <c r="MXW38" s="267"/>
      <c r="MXX38" s="267"/>
      <c r="MXY38" s="267"/>
      <c r="MXZ38" s="267"/>
      <c r="MYA38" s="267"/>
      <c r="MYB38" s="267"/>
      <c r="MYC38" s="267"/>
      <c r="MYD38" s="267"/>
      <c r="MYE38" s="267"/>
      <c r="MYF38" s="267"/>
      <c r="MYG38" s="267"/>
      <c r="MYH38" s="267"/>
      <c r="MYI38" s="267"/>
      <c r="MYJ38" s="267"/>
      <c r="MYK38" s="267"/>
      <c r="MYL38" s="267"/>
      <c r="MYM38" s="267"/>
      <c r="MYN38" s="267"/>
      <c r="MYO38" s="267"/>
      <c r="MYP38" s="267"/>
      <c r="MYQ38" s="267"/>
      <c r="MYR38" s="267"/>
      <c r="MYS38" s="267"/>
      <c r="MYT38" s="267"/>
      <c r="MYU38" s="267"/>
      <c r="MYV38" s="267"/>
      <c r="MYW38" s="267"/>
      <c r="MYX38" s="267"/>
      <c r="MYY38" s="267"/>
      <c r="MYZ38" s="267"/>
      <c r="MZA38" s="267"/>
      <c r="MZB38" s="267"/>
      <c r="MZC38" s="267"/>
      <c r="MZD38" s="267"/>
      <c r="MZE38" s="267"/>
      <c r="MZF38" s="267"/>
      <c r="MZG38" s="267"/>
      <c r="MZH38" s="267"/>
      <c r="MZI38" s="267"/>
      <c r="MZJ38" s="267"/>
      <c r="MZK38" s="267"/>
      <c r="MZL38" s="267"/>
      <c r="MZM38" s="267"/>
      <c r="MZN38" s="267"/>
      <c r="MZO38" s="267"/>
      <c r="MZP38" s="267"/>
      <c r="MZQ38" s="267"/>
      <c r="MZR38" s="267"/>
      <c r="MZS38" s="267"/>
      <c r="MZT38" s="267"/>
      <c r="MZU38" s="267"/>
      <c r="MZV38" s="267"/>
      <c r="MZW38" s="267"/>
      <c r="MZX38" s="267"/>
      <c r="MZY38" s="267"/>
      <c r="MZZ38" s="267"/>
      <c r="NAA38" s="267"/>
      <c r="NAB38" s="267"/>
      <c r="NAC38" s="267"/>
      <c r="NAD38" s="267"/>
      <c r="NAE38" s="267"/>
      <c r="NAF38" s="267"/>
      <c r="NAG38" s="267"/>
      <c r="NAH38" s="267"/>
      <c r="NAI38" s="267"/>
      <c r="NAJ38" s="267"/>
      <c r="NAK38" s="267"/>
      <c r="NAL38" s="267"/>
      <c r="NAM38" s="267"/>
      <c r="NAN38" s="267"/>
      <c r="NAO38" s="267"/>
      <c r="NAP38" s="267"/>
      <c r="NAQ38" s="267"/>
      <c r="NAR38" s="267"/>
      <c r="NAS38" s="267"/>
      <c r="NAT38" s="267"/>
      <c r="NAU38" s="267"/>
      <c r="NAV38" s="267"/>
      <c r="NAW38" s="267"/>
      <c r="NAX38" s="267"/>
      <c r="NAY38" s="267"/>
      <c r="NAZ38" s="267"/>
      <c r="NBA38" s="267"/>
      <c r="NBB38" s="267"/>
      <c r="NBC38" s="267"/>
      <c r="NBD38" s="267"/>
      <c r="NBE38" s="267"/>
      <c r="NBF38" s="267"/>
      <c r="NBG38" s="267"/>
      <c r="NBH38" s="267"/>
      <c r="NBI38" s="267"/>
      <c r="NBJ38" s="267"/>
      <c r="NBK38" s="267"/>
      <c r="NBL38" s="267"/>
      <c r="NBM38" s="267"/>
      <c r="NBN38" s="267"/>
      <c r="NBO38" s="267"/>
      <c r="NBP38" s="267"/>
      <c r="NBQ38" s="267"/>
      <c r="NBR38" s="267"/>
      <c r="NBS38" s="267"/>
      <c r="NBT38" s="267"/>
      <c r="NBU38" s="267"/>
      <c r="NBV38" s="267"/>
      <c r="NBW38" s="267"/>
      <c r="NBX38" s="267"/>
      <c r="NBY38" s="267"/>
      <c r="NBZ38" s="267"/>
      <c r="NCA38" s="267"/>
      <c r="NCB38" s="267"/>
      <c r="NCC38" s="267"/>
      <c r="NCD38" s="267"/>
      <c r="NCE38" s="267"/>
      <c r="NCF38" s="267"/>
      <c r="NCG38" s="267"/>
      <c r="NCH38" s="267"/>
      <c r="NCI38" s="267"/>
      <c r="NCJ38" s="267"/>
      <c r="NCK38" s="267"/>
      <c r="NCL38" s="267"/>
      <c r="NCM38" s="267"/>
      <c r="NCN38" s="267"/>
      <c r="NCO38" s="267"/>
      <c r="NCP38" s="267"/>
      <c r="NCQ38" s="267"/>
      <c r="NCR38" s="267"/>
      <c r="NCS38" s="267"/>
      <c r="NCT38" s="267"/>
      <c r="NCU38" s="267"/>
      <c r="NCV38" s="267"/>
      <c r="NCW38" s="267"/>
      <c r="NCX38" s="267"/>
      <c r="NCY38" s="267"/>
      <c r="NCZ38" s="267"/>
      <c r="NDA38" s="267"/>
      <c r="NDB38" s="267"/>
      <c r="NDC38" s="267"/>
      <c r="NDD38" s="267"/>
      <c r="NDE38" s="267"/>
      <c r="NDF38" s="267"/>
      <c r="NDG38" s="267"/>
      <c r="NDH38" s="267"/>
      <c r="NDI38" s="267"/>
      <c r="NDJ38" s="267"/>
      <c r="NDK38" s="267"/>
      <c r="NDL38" s="267"/>
      <c r="NDM38" s="267"/>
      <c r="NDN38" s="267"/>
      <c r="NDO38" s="267"/>
      <c r="NDP38" s="267"/>
      <c r="NDQ38" s="267"/>
      <c r="NDR38" s="267"/>
      <c r="NDS38" s="267"/>
      <c r="NDT38" s="267"/>
      <c r="NDU38" s="267"/>
      <c r="NDV38" s="267"/>
      <c r="NDW38" s="267"/>
      <c r="NDX38" s="267"/>
      <c r="NDY38" s="267"/>
      <c r="NDZ38" s="267"/>
      <c r="NEA38" s="267"/>
      <c r="NEB38" s="267"/>
      <c r="NEC38" s="267"/>
      <c r="NED38" s="267"/>
      <c r="NEE38" s="267"/>
      <c r="NEF38" s="267"/>
      <c r="NEG38" s="267"/>
      <c r="NEH38" s="267"/>
      <c r="NEI38" s="267"/>
      <c r="NEJ38" s="267"/>
      <c r="NEK38" s="267"/>
      <c r="NEL38" s="267"/>
      <c r="NEM38" s="267"/>
      <c r="NEN38" s="267"/>
      <c r="NEO38" s="267"/>
      <c r="NEP38" s="267"/>
      <c r="NEQ38" s="267"/>
      <c r="NER38" s="267"/>
      <c r="NES38" s="267"/>
      <c r="NET38" s="267"/>
      <c r="NEU38" s="267"/>
      <c r="NEV38" s="267"/>
      <c r="NEW38" s="267"/>
      <c r="NEX38" s="267"/>
      <c r="NEY38" s="267"/>
      <c r="NEZ38" s="267"/>
      <c r="NFA38" s="267"/>
      <c r="NFB38" s="267"/>
      <c r="NFC38" s="267"/>
      <c r="NFD38" s="267"/>
      <c r="NFE38" s="267"/>
      <c r="NFF38" s="267"/>
      <c r="NFG38" s="267"/>
      <c r="NFH38" s="267"/>
      <c r="NFI38" s="267"/>
      <c r="NFJ38" s="267"/>
      <c r="NFK38" s="267"/>
      <c r="NFL38" s="267"/>
      <c r="NFM38" s="267"/>
      <c r="NFN38" s="267"/>
      <c r="NFO38" s="267"/>
      <c r="NFP38" s="267"/>
      <c r="NFQ38" s="267"/>
      <c r="NFR38" s="267"/>
      <c r="NFS38" s="267"/>
      <c r="NFT38" s="267"/>
      <c r="NFU38" s="267"/>
      <c r="NFV38" s="267"/>
      <c r="NFW38" s="267"/>
      <c r="NFX38" s="267"/>
      <c r="NFY38" s="267"/>
      <c r="NFZ38" s="267"/>
      <c r="NGA38" s="267"/>
      <c r="NGB38" s="267"/>
      <c r="NGC38" s="267"/>
      <c r="NGD38" s="267"/>
      <c r="NGE38" s="267"/>
      <c r="NGF38" s="267"/>
      <c r="NGG38" s="267"/>
      <c r="NGH38" s="267"/>
      <c r="NGI38" s="267"/>
      <c r="NGJ38" s="267"/>
      <c r="NGK38" s="267"/>
      <c r="NGL38" s="267"/>
      <c r="NGM38" s="267"/>
      <c r="NGN38" s="267"/>
      <c r="NGO38" s="267"/>
      <c r="NGP38" s="267"/>
      <c r="NGQ38" s="267"/>
      <c r="NGR38" s="267"/>
      <c r="NGS38" s="267"/>
      <c r="NGT38" s="267"/>
      <c r="NGU38" s="267"/>
      <c r="NGV38" s="267"/>
      <c r="NGW38" s="267"/>
      <c r="NGX38" s="267"/>
      <c r="NGY38" s="267"/>
      <c r="NGZ38" s="267"/>
      <c r="NHA38" s="267"/>
      <c r="NHB38" s="267"/>
      <c r="NHC38" s="267"/>
      <c r="NHD38" s="267"/>
      <c r="NHE38" s="267"/>
      <c r="NHF38" s="267"/>
      <c r="NHG38" s="267"/>
      <c r="NHH38" s="267"/>
      <c r="NHI38" s="267"/>
      <c r="NHJ38" s="267"/>
      <c r="NHK38" s="267"/>
      <c r="NHL38" s="267"/>
      <c r="NHM38" s="267"/>
      <c r="NHN38" s="267"/>
      <c r="NHO38" s="267"/>
      <c r="NHP38" s="267"/>
      <c r="NHQ38" s="267"/>
      <c r="NHR38" s="267"/>
      <c r="NHS38" s="267"/>
      <c r="NHT38" s="267"/>
      <c r="NHU38" s="267"/>
      <c r="NHV38" s="267"/>
      <c r="NHW38" s="267"/>
      <c r="NHX38" s="267"/>
      <c r="NHY38" s="267"/>
      <c r="NHZ38" s="267"/>
      <c r="NIA38" s="267"/>
      <c r="NIB38" s="267"/>
      <c r="NIC38" s="267"/>
      <c r="NID38" s="267"/>
      <c r="NIE38" s="267"/>
      <c r="NIF38" s="267"/>
      <c r="NIG38" s="267"/>
      <c r="NIH38" s="267"/>
      <c r="NII38" s="267"/>
      <c r="NIJ38" s="267"/>
      <c r="NIK38" s="267"/>
      <c r="NIL38" s="267"/>
      <c r="NIM38" s="267"/>
      <c r="NIN38" s="267"/>
      <c r="NIO38" s="267"/>
      <c r="NIP38" s="267"/>
      <c r="NIQ38" s="267"/>
      <c r="NIR38" s="267"/>
      <c r="NIS38" s="267"/>
      <c r="NIT38" s="267"/>
      <c r="NIU38" s="267"/>
      <c r="NIV38" s="267"/>
      <c r="NIW38" s="267"/>
      <c r="NIX38" s="267"/>
      <c r="NIY38" s="267"/>
      <c r="NIZ38" s="267"/>
      <c r="NJA38" s="267"/>
      <c r="NJB38" s="267"/>
      <c r="NJC38" s="267"/>
      <c r="NJD38" s="267"/>
      <c r="NJE38" s="267"/>
      <c r="NJF38" s="267"/>
      <c r="NJG38" s="267"/>
      <c r="NJH38" s="267"/>
      <c r="NJI38" s="267"/>
      <c r="NJJ38" s="267"/>
      <c r="NJK38" s="267"/>
      <c r="NJL38" s="267"/>
      <c r="NJM38" s="267"/>
      <c r="NJN38" s="267"/>
      <c r="NJO38" s="267"/>
      <c r="NJP38" s="267"/>
      <c r="NJQ38" s="267"/>
      <c r="NJR38" s="267"/>
      <c r="NJS38" s="267"/>
      <c r="NJT38" s="267"/>
      <c r="NJU38" s="267"/>
      <c r="NJV38" s="267"/>
      <c r="NJW38" s="267"/>
      <c r="NJX38" s="267"/>
      <c r="NJY38" s="267"/>
      <c r="NJZ38" s="267"/>
      <c r="NKA38" s="267"/>
      <c r="NKB38" s="267"/>
      <c r="NKC38" s="267"/>
      <c r="NKD38" s="267"/>
      <c r="NKE38" s="267"/>
      <c r="NKF38" s="267"/>
      <c r="NKG38" s="267"/>
      <c r="NKH38" s="267"/>
      <c r="NKI38" s="267"/>
      <c r="NKJ38" s="267"/>
      <c r="NKK38" s="267"/>
      <c r="NKL38" s="267"/>
      <c r="NKM38" s="267"/>
      <c r="NKN38" s="267"/>
      <c r="NKO38" s="267"/>
      <c r="NKP38" s="267"/>
      <c r="NKQ38" s="267"/>
      <c r="NKR38" s="267"/>
      <c r="NKS38" s="267"/>
      <c r="NKT38" s="267"/>
      <c r="NKU38" s="267"/>
      <c r="NKV38" s="267"/>
      <c r="NKW38" s="267"/>
      <c r="NKX38" s="267"/>
      <c r="NKY38" s="267"/>
      <c r="NKZ38" s="267"/>
      <c r="NLA38" s="267"/>
      <c r="NLB38" s="267"/>
      <c r="NLC38" s="267"/>
      <c r="NLD38" s="267"/>
      <c r="NLE38" s="267"/>
      <c r="NLF38" s="267"/>
      <c r="NLG38" s="267"/>
      <c r="NLH38" s="267"/>
      <c r="NLI38" s="267"/>
      <c r="NLJ38" s="267"/>
      <c r="NLK38" s="267"/>
      <c r="NLL38" s="267"/>
      <c r="NLM38" s="267"/>
      <c r="NLN38" s="267"/>
      <c r="NLO38" s="267"/>
      <c r="NLP38" s="267"/>
      <c r="NLQ38" s="267"/>
      <c r="NLR38" s="267"/>
      <c r="NLS38" s="267"/>
      <c r="NLT38" s="267"/>
      <c r="NLU38" s="267"/>
      <c r="NLV38" s="267"/>
      <c r="NLW38" s="267"/>
      <c r="NLX38" s="267"/>
      <c r="NLY38" s="267"/>
      <c r="NLZ38" s="267"/>
      <c r="NMA38" s="267"/>
      <c r="NMB38" s="267"/>
      <c r="NMC38" s="267"/>
      <c r="NMD38" s="267"/>
      <c r="NME38" s="267"/>
      <c r="NMF38" s="267"/>
      <c r="NMG38" s="267"/>
      <c r="NMH38" s="267"/>
      <c r="NMI38" s="267"/>
      <c r="NMJ38" s="267"/>
      <c r="NMK38" s="267"/>
      <c r="NML38" s="267"/>
      <c r="NMM38" s="267"/>
      <c r="NMN38" s="267"/>
      <c r="NMO38" s="267"/>
      <c r="NMP38" s="267"/>
      <c r="NMQ38" s="267"/>
      <c r="NMR38" s="267"/>
      <c r="NMS38" s="267"/>
      <c r="NMT38" s="267"/>
      <c r="NMU38" s="267"/>
      <c r="NMV38" s="267"/>
      <c r="NMW38" s="267"/>
      <c r="NMX38" s="267"/>
      <c r="NMY38" s="267"/>
      <c r="NMZ38" s="267"/>
      <c r="NNA38" s="267"/>
      <c r="NNB38" s="267"/>
      <c r="NNC38" s="267"/>
      <c r="NND38" s="267"/>
      <c r="NNE38" s="267"/>
      <c r="NNF38" s="267"/>
      <c r="NNG38" s="267"/>
      <c r="NNH38" s="267"/>
      <c r="NNI38" s="267"/>
      <c r="NNJ38" s="267"/>
      <c r="NNK38" s="267"/>
      <c r="NNL38" s="267"/>
      <c r="NNM38" s="267"/>
      <c r="NNN38" s="267"/>
      <c r="NNO38" s="267"/>
      <c r="NNP38" s="267"/>
      <c r="NNQ38" s="267"/>
      <c r="NNR38" s="267"/>
      <c r="NNS38" s="267"/>
      <c r="NNT38" s="267"/>
      <c r="NNU38" s="267"/>
      <c r="NNV38" s="267"/>
      <c r="NNW38" s="267"/>
      <c r="NNX38" s="267"/>
      <c r="NNY38" s="267"/>
      <c r="NNZ38" s="267"/>
      <c r="NOA38" s="267"/>
      <c r="NOB38" s="267"/>
      <c r="NOC38" s="267"/>
      <c r="NOD38" s="267"/>
      <c r="NOE38" s="267"/>
      <c r="NOF38" s="267"/>
      <c r="NOG38" s="267"/>
      <c r="NOH38" s="267"/>
      <c r="NOI38" s="267"/>
      <c r="NOJ38" s="267"/>
      <c r="NOK38" s="267"/>
      <c r="NOL38" s="267"/>
      <c r="NOM38" s="267"/>
      <c r="NON38" s="267"/>
      <c r="NOO38" s="267"/>
      <c r="NOP38" s="267"/>
      <c r="NOQ38" s="267"/>
      <c r="NOR38" s="267"/>
      <c r="NOS38" s="267"/>
      <c r="NOT38" s="267"/>
      <c r="NOU38" s="267"/>
      <c r="NOV38" s="267"/>
      <c r="NOW38" s="267"/>
      <c r="NOX38" s="267"/>
      <c r="NOY38" s="267"/>
      <c r="NOZ38" s="267"/>
      <c r="NPA38" s="267"/>
      <c r="NPB38" s="267"/>
      <c r="NPC38" s="267"/>
      <c r="NPD38" s="267"/>
      <c r="NPE38" s="267"/>
      <c r="NPF38" s="267"/>
      <c r="NPG38" s="267"/>
      <c r="NPH38" s="267"/>
      <c r="NPI38" s="267"/>
      <c r="NPJ38" s="267"/>
      <c r="NPK38" s="267"/>
      <c r="NPL38" s="267"/>
      <c r="NPM38" s="267"/>
      <c r="NPN38" s="267"/>
      <c r="NPO38" s="267"/>
      <c r="NPP38" s="267"/>
      <c r="NPQ38" s="267"/>
      <c r="NPR38" s="267"/>
      <c r="NPS38" s="267"/>
      <c r="NPT38" s="267"/>
      <c r="NPU38" s="267"/>
      <c r="NPV38" s="267"/>
      <c r="NPW38" s="267"/>
      <c r="NPX38" s="267"/>
      <c r="NPY38" s="267"/>
      <c r="NPZ38" s="267"/>
      <c r="NQA38" s="267"/>
      <c r="NQB38" s="267"/>
      <c r="NQC38" s="267"/>
      <c r="NQD38" s="267"/>
      <c r="NQE38" s="267"/>
      <c r="NQF38" s="267"/>
      <c r="NQG38" s="267"/>
      <c r="NQH38" s="267"/>
      <c r="NQI38" s="267"/>
      <c r="NQJ38" s="267"/>
      <c r="NQK38" s="267"/>
      <c r="NQL38" s="267"/>
      <c r="NQM38" s="267"/>
      <c r="NQN38" s="267"/>
      <c r="NQO38" s="267"/>
      <c r="NQP38" s="267"/>
      <c r="NQQ38" s="267"/>
      <c r="NQR38" s="267"/>
      <c r="NQS38" s="267"/>
      <c r="NQT38" s="267"/>
      <c r="NQU38" s="267"/>
      <c r="NQV38" s="267"/>
      <c r="NQW38" s="267"/>
      <c r="NQX38" s="267"/>
      <c r="NQY38" s="267"/>
      <c r="NQZ38" s="267"/>
      <c r="NRA38" s="267"/>
      <c r="NRB38" s="267"/>
      <c r="NRC38" s="267"/>
      <c r="NRD38" s="267"/>
      <c r="NRE38" s="267"/>
      <c r="NRF38" s="267"/>
      <c r="NRG38" s="267"/>
      <c r="NRH38" s="267"/>
      <c r="NRI38" s="267"/>
      <c r="NRJ38" s="267"/>
      <c r="NRK38" s="267"/>
      <c r="NRL38" s="267"/>
      <c r="NRM38" s="267"/>
      <c r="NRN38" s="267"/>
      <c r="NRO38" s="267"/>
      <c r="NRP38" s="267"/>
      <c r="NRQ38" s="267"/>
      <c r="NRR38" s="267"/>
      <c r="NRS38" s="267"/>
      <c r="NRT38" s="267"/>
      <c r="NRU38" s="267"/>
      <c r="NRV38" s="267"/>
      <c r="NRW38" s="267"/>
      <c r="NRX38" s="267"/>
      <c r="NRY38" s="267"/>
      <c r="NRZ38" s="267"/>
      <c r="NSA38" s="267"/>
      <c r="NSB38" s="267"/>
      <c r="NSC38" s="267"/>
      <c r="NSD38" s="267"/>
      <c r="NSE38" s="267"/>
      <c r="NSF38" s="267"/>
      <c r="NSG38" s="267"/>
      <c r="NSH38" s="267"/>
      <c r="NSI38" s="267"/>
      <c r="NSJ38" s="267"/>
      <c r="NSK38" s="267"/>
      <c r="NSL38" s="267"/>
      <c r="NSM38" s="267"/>
      <c r="NSN38" s="267"/>
      <c r="NSO38" s="267"/>
      <c r="NSP38" s="267"/>
      <c r="NSQ38" s="267"/>
      <c r="NSR38" s="267"/>
      <c r="NSS38" s="267"/>
      <c r="NST38" s="267"/>
      <c r="NSU38" s="267"/>
      <c r="NSV38" s="267"/>
      <c r="NSW38" s="267"/>
      <c r="NSX38" s="267"/>
      <c r="NSY38" s="267"/>
      <c r="NSZ38" s="267"/>
      <c r="NTA38" s="267"/>
      <c r="NTB38" s="267"/>
      <c r="NTC38" s="267"/>
      <c r="NTD38" s="267"/>
      <c r="NTE38" s="267"/>
      <c r="NTF38" s="267"/>
      <c r="NTG38" s="267"/>
      <c r="NTH38" s="267"/>
      <c r="NTI38" s="267"/>
      <c r="NTJ38" s="267"/>
      <c r="NTK38" s="267"/>
      <c r="NTL38" s="267"/>
      <c r="NTM38" s="267"/>
      <c r="NTN38" s="267"/>
      <c r="NTO38" s="267"/>
      <c r="NTP38" s="267"/>
      <c r="NTQ38" s="267"/>
      <c r="NTR38" s="267"/>
      <c r="NTS38" s="267"/>
      <c r="NTT38" s="267"/>
      <c r="NTU38" s="267"/>
      <c r="NTV38" s="267"/>
      <c r="NTW38" s="267"/>
      <c r="NTX38" s="267"/>
      <c r="NTY38" s="267"/>
      <c r="NTZ38" s="267"/>
      <c r="NUA38" s="267"/>
      <c r="NUB38" s="267"/>
      <c r="NUC38" s="267"/>
      <c r="NUD38" s="267"/>
      <c r="NUE38" s="267"/>
      <c r="NUF38" s="267"/>
      <c r="NUG38" s="267"/>
      <c r="NUH38" s="267"/>
      <c r="NUI38" s="267"/>
      <c r="NUJ38" s="267"/>
      <c r="NUK38" s="267"/>
      <c r="NUL38" s="267"/>
      <c r="NUM38" s="267"/>
      <c r="NUN38" s="267"/>
      <c r="NUO38" s="267"/>
      <c r="NUP38" s="267"/>
      <c r="NUQ38" s="267"/>
      <c r="NUR38" s="267"/>
      <c r="NUS38" s="267"/>
      <c r="NUT38" s="267"/>
      <c r="NUU38" s="267"/>
      <c r="NUV38" s="267"/>
      <c r="NUW38" s="267"/>
      <c r="NUX38" s="267"/>
      <c r="NUY38" s="267"/>
      <c r="NUZ38" s="267"/>
      <c r="NVA38" s="267"/>
      <c r="NVB38" s="267"/>
      <c r="NVC38" s="267"/>
      <c r="NVD38" s="267"/>
      <c r="NVE38" s="267"/>
      <c r="NVF38" s="267"/>
      <c r="NVG38" s="267"/>
      <c r="NVH38" s="267"/>
      <c r="NVI38" s="267"/>
      <c r="NVJ38" s="267"/>
      <c r="NVK38" s="267"/>
      <c r="NVL38" s="267"/>
      <c r="NVM38" s="267"/>
      <c r="NVN38" s="267"/>
      <c r="NVO38" s="267"/>
      <c r="NVP38" s="267"/>
      <c r="NVQ38" s="267"/>
      <c r="NVR38" s="267"/>
      <c r="NVS38" s="267"/>
      <c r="NVT38" s="267"/>
      <c r="NVU38" s="267"/>
      <c r="NVV38" s="267"/>
      <c r="NVW38" s="267"/>
      <c r="NVX38" s="267"/>
      <c r="NVY38" s="267"/>
      <c r="NVZ38" s="267"/>
      <c r="NWA38" s="267"/>
      <c r="NWB38" s="267"/>
      <c r="NWC38" s="267"/>
      <c r="NWD38" s="267"/>
      <c r="NWE38" s="267"/>
      <c r="NWF38" s="267"/>
      <c r="NWG38" s="267"/>
      <c r="NWH38" s="267"/>
      <c r="NWI38" s="267"/>
      <c r="NWJ38" s="267"/>
      <c r="NWK38" s="267"/>
      <c r="NWL38" s="267"/>
      <c r="NWM38" s="267"/>
      <c r="NWN38" s="267"/>
      <c r="NWO38" s="267"/>
      <c r="NWP38" s="267"/>
      <c r="NWQ38" s="267"/>
      <c r="NWR38" s="267"/>
      <c r="NWS38" s="267"/>
      <c r="NWT38" s="267"/>
      <c r="NWU38" s="267"/>
      <c r="NWV38" s="267"/>
      <c r="NWW38" s="267"/>
      <c r="NWX38" s="267"/>
      <c r="NWY38" s="267"/>
      <c r="NWZ38" s="267"/>
      <c r="NXA38" s="267"/>
      <c r="NXB38" s="267"/>
      <c r="NXC38" s="267"/>
      <c r="NXD38" s="267"/>
      <c r="NXE38" s="267"/>
      <c r="NXF38" s="267"/>
      <c r="NXG38" s="267"/>
      <c r="NXH38" s="267"/>
      <c r="NXI38" s="267"/>
      <c r="NXJ38" s="267"/>
      <c r="NXK38" s="267"/>
      <c r="NXL38" s="267"/>
      <c r="NXM38" s="267"/>
      <c r="NXN38" s="267"/>
      <c r="NXO38" s="267"/>
      <c r="NXP38" s="267"/>
      <c r="NXQ38" s="267"/>
      <c r="NXR38" s="267"/>
      <c r="NXS38" s="267"/>
      <c r="NXT38" s="267"/>
      <c r="NXU38" s="267"/>
      <c r="NXV38" s="267"/>
      <c r="NXW38" s="267"/>
      <c r="NXX38" s="267"/>
      <c r="NXY38" s="267"/>
      <c r="NXZ38" s="267"/>
      <c r="NYA38" s="267"/>
      <c r="NYB38" s="267"/>
      <c r="NYC38" s="267"/>
      <c r="NYD38" s="267"/>
      <c r="NYE38" s="267"/>
      <c r="NYF38" s="267"/>
      <c r="NYG38" s="267"/>
      <c r="NYH38" s="267"/>
      <c r="NYI38" s="267"/>
      <c r="NYJ38" s="267"/>
      <c r="NYK38" s="267"/>
      <c r="NYL38" s="267"/>
      <c r="NYM38" s="267"/>
      <c r="NYN38" s="267"/>
      <c r="NYO38" s="267"/>
      <c r="NYP38" s="267"/>
      <c r="NYQ38" s="267"/>
      <c r="NYR38" s="267"/>
      <c r="NYS38" s="267"/>
      <c r="NYT38" s="267"/>
      <c r="NYU38" s="267"/>
      <c r="NYV38" s="267"/>
      <c r="NYW38" s="267"/>
      <c r="NYX38" s="267"/>
      <c r="NYY38" s="267"/>
      <c r="NYZ38" s="267"/>
      <c r="NZA38" s="267"/>
      <c r="NZB38" s="267"/>
      <c r="NZC38" s="267"/>
      <c r="NZD38" s="267"/>
      <c r="NZE38" s="267"/>
      <c r="NZF38" s="267"/>
      <c r="NZG38" s="267"/>
      <c r="NZH38" s="267"/>
      <c r="NZI38" s="267"/>
      <c r="NZJ38" s="267"/>
      <c r="NZK38" s="267"/>
      <c r="NZL38" s="267"/>
      <c r="NZM38" s="267"/>
      <c r="NZN38" s="267"/>
      <c r="NZO38" s="267"/>
      <c r="NZP38" s="267"/>
      <c r="NZQ38" s="267"/>
      <c r="NZR38" s="267"/>
      <c r="NZS38" s="267"/>
      <c r="NZT38" s="267"/>
      <c r="NZU38" s="267"/>
      <c r="NZV38" s="267"/>
      <c r="NZW38" s="267"/>
      <c r="NZX38" s="267"/>
      <c r="NZY38" s="267"/>
      <c r="NZZ38" s="267"/>
      <c r="OAA38" s="267"/>
      <c r="OAB38" s="267"/>
      <c r="OAC38" s="267"/>
      <c r="OAD38" s="267"/>
      <c r="OAE38" s="267"/>
      <c r="OAF38" s="267"/>
      <c r="OAG38" s="267"/>
      <c r="OAH38" s="267"/>
      <c r="OAI38" s="267"/>
      <c r="OAJ38" s="267"/>
      <c r="OAK38" s="267"/>
      <c r="OAL38" s="267"/>
      <c r="OAM38" s="267"/>
      <c r="OAN38" s="267"/>
      <c r="OAO38" s="267"/>
      <c r="OAP38" s="267"/>
      <c r="OAQ38" s="267"/>
      <c r="OAR38" s="267"/>
      <c r="OAS38" s="267"/>
      <c r="OAT38" s="267"/>
      <c r="OAU38" s="267"/>
      <c r="OAV38" s="267"/>
      <c r="OAW38" s="267"/>
      <c r="OAX38" s="267"/>
      <c r="OAY38" s="267"/>
      <c r="OAZ38" s="267"/>
      <c r="OBA38" s="267"/>
      <c r="OBB38" s="267"/>
      <c r="OBC38" s="267"/>
      <c r="OBD38" s="267"/>
      <c r="OBE38" s="267"/>
      <c r="OBF38" s="267"/>
      <c r="OBG38" s="267"/>
      <c r="OBH38" s="267"/>
      <c r="OBI38" s="267"/>
      <c r="OBJ38" s="267"/>
      <c r="OBK38" s="267"/>
      <c r="OBL38" s="267"/>
      <c r="OBM38" s="267"/>
      <c r="OBN38" s="267"/>
      <c r="OBO38" s="267"/>
      <c r="OBP38" s="267"/>
      <c r="OBQ38" s="267"/>
      <c r="OBR38" s="267"/>
      <c r="OBS38" s="267"/>
      <c r="OBT38" s="267"/>
      <c r="OBU38" s="267"/>
      <c r="OBV38" s="267"/>
      <c r="OBW38" s="267"/>
      <c r="OBX38" s="267"/>
      <c r="OBY38" s="267"/>
      <c r="OBZ38" s="267"/>
      <c r="OCA38" s="267"/>
      <c r="OCB38" s="267"/>
      <c r="OCC38" s="267"/>
      <c r="OCD38" s="267"/>
      <c r="OCE38" s="267"/>
      <c r="OCF38" s="267"/>
      <c r="OCG38" s="267"/>
      <c r="OCH38" s="267"/>
      <c r="OCI38" s="267"/>
      <c r="OCJ38" s="267"/>
      <c r="OCK38" s="267"/>
      <c r="OCL38" s="267"/>
      <c r="OCM38" s="267"/>
      <c r="OCN38" s="267"/>
      <c r="OCO38" s="267"/>
      <c r="OCP38" s="267"/>
      <c r="OCQ38" s="267"/>
      <c r="OCR38" s="267"/>
      <c r="OCS38" s="267"/>
      <c r="OCT38" s="267"/>
      <c r="OCU38" s="267"/>
      <c r="OCV38" s="267"/>
      <c r="OCW38" s="267"/>
      <c r="OCX38" s="267"/>
      <c r="OCY38" s="267"/>
      <c r="OCZ38" s="267"/>
      <c r="ODA38" s="267"/>
      <c r="ODB38" s="267"/>
      <c r="ODC38" s="267"/>
      <c r="ODD38" s="267"/>
      <c r="ODE38" s="267"/>
      <c r="ODF38" s="267"/>
      <c r="ODG38" s="267"/>
      <c r="ODH38" s="267"/>
      <c r="ODI38" s="267"/>
      <c r="ODJ38" s="267"/>
      <c r="ODK38" s="267"/>
      <c r="ODL38" s="267"/>
      <c r="ODM38" s="267"/>
      <c r="ODN38" s="267"/>
      <c r="ODO38" s="267"/>
      <c r="ODP38" s="267"/>
      <c r="ODQ38" s="267"/>
      <c r="ODR38" s="267"/>
      <c r="ODS38" s="267"/>
      <c r="ODT38" s="267"/>
      <c r="ODU38" s="267"/>
      <c r="ODV38" s="267"/>
      <c r="ODW38" s="267"/>
      <c r="ODX38" s="267"/>
      <c r="ODY38" s="267"/>
      <c r="ODZ38" s="267"/>
      <c r="OEA38" s="267"/>
      <c r="OEB38" s="267"/>
      <c r="OEC38" s="267"/>
      <c r="OED38" s="267"/>
      <c r="OEE38" s="267"/>
      <c r="OEF38" s="267"/>
      <c r="OEG38" s="267"/>
      <c r="OEH38" s="267"/>
      <c r="OEI38" s="267"/>
      <c r="OEJ38" s="267"/>
      <c r="OEK38" s="267"/>
      <c r="OEL38" s="267"/>
      <c r="OEM38" s="267"/>
      <c r="OEN38" s="267"/>
      <c r="OEO38" s="267"/>
      <c r="OEP38" s="267"/>
      <c r="OEQ38" s="267"/>
      <c r="OER38" s="267"/>
      <c r="OES38" s="267"/>
      <c r="OET38" s="267"/>
      <c r="OEU38" s="267"/>
      <c r="OEV38" s="267"/>
      <c r="OEW38" s="267"/>
      <c r="OEX38" s="267"/>
      <c r="OEY38" s="267"/>
      <c r="OEZ38" s="267"/>
      <c r="OFA38" s="267"/>
      <c r="OFB38" s="267"/>
      <c r="OFC38" s="267"/>
      <c r="OFD38" s="267"/>
      <c r="OFE38" s="267"/>
      <c r="OFF38" s="267"/>
      <c r="OFG38" s="267"/>
      <c r="OFH38" s="267"/>
      <c r="OFI38" s="267"/>
      <c r="OFJ38" s="267"/>
      <c r="OFK38" s="267"/>
      <c r="OFL38" s="267"/>
      <c r="OFM38" s="267"/>
      <c r="OFN38" s="267"/>
      <c r="OFO38" s="267"/>
      <c r="OFP38" s="267"/>
      <c r="OFQ38" s="267"/>
      <c r="OFR38" s="267"/>
      <c r="OFS38" s="267"/>
      <c r="OFT38" s="267"/>
      <c r="OFU38" s="267"/>
      <c r="OFV38" s="267"/>
      <c r="OFW38" s="267"/>
      <c r="OFX38" s="267"/>
      <c r="OFY38" s="267"/>
      <c r="OFZ38" s="267"/>
      <c r="OGA38" s="267"/>
      <c r="OGB38" s="267"/>
      <c r="OGC38" s="267"/>
      <c r="OGD38" s="267"/>
      <c r="OGE38" s="267"/>
      <c r="OGF38" s="267"/>
      <c r="OGG38" s="267"/>
      <c r="OGH38" s="267"/>
      <c r="OGI38" s="267"/>
      <c r="OGJ38" s="267"/>
      <c r="OGK38" s="267"/>
      <c r="OGL38" s="267"/>
      <c r="OGM38" s="267"/>
      <c r="OGN38" s="267"/>
      <c r="OGO38" s="267"/>
      <c r="OGP38" s="267"/>
      <c r="OGQ38" s="267"/>
      <c r="OGR38" s="267"/>
      <c r="OGS38" s="267"/>
      <c r="OGT38" s="267"/>
      <c r="OGU38" s="267"/>
      <c r="OGV38" s="267"/>
      <c r="OGW38" s="267"/>
      <c r="OGX38" s="267"/>
      <c r="OGY38" s="267"/>
      <c r="OGZ38" s="267"/>
      <c r="OHA38" s="267"/>
      <c r="OHB38" s="267"/>
      <c r="OHC38" s="267"/>
      <c r="OHD38" s="267"/>
      <c r="OHE38" s="267"/>
      <c r="OHF38" s="267"/>
      <c r="OHG38" s="267"/>
      <c r="OHH38" s="267"/>
      <c r="OHI38" s="267"/>
      <c r="OHJ38" s="267"/>
      <c r="OHK38" s="267"/>
      <c r="OHL38" s="267"/>
      <c r="OHM38" s="267"/>
      <c r="OHN38" s="267"/>
      <c r="OHO38" s="267"/>
      <c r="OHP38" s="267"/>
      <c r="OHQ38" s="267"/>
      <c r="OHR38" s="267"/>
      <c r="OHS38" s="267"/>
      <c r="OHT38" s="267"/>
      <c r="OHU38" s="267"/>
      <c r="OHV38" s="267"/>
      <c r="OHW38" s="267"/>
      <c r="OHX38" s="267"/>
      <c r="OHY38" s="267"/>
      <c r="OHZ38" s="267"/>
      <c r="OIA38" s="267"/>
      <c r="OIB38" s="267"/>
      <c r="OIC38" s="267"/>
      <c r="OID38" s="267"/>
      <c r="OIE38" s="267"/>
      <c r="OIF38" s="267"/>
      <c r="OIG38" s="267"/>
      <c r="OIH38" s="267"/>
      <c r="OII38" s="267"/>
      <c r="OIJ38" s="267"/>
      <c r="OIK38" s="267"/>
      <c r="OIL38" s="267"/>
      <c r="OIM38" s="267"/>
      <c r="OIN38" s="267"/>
      <c r="OIO38" s="267"/>
      <c r="OIP38" s="267"/>
      <c r="OIQ38" s="267"/>
      <c r="OIR38" s="267"/>
      <c r="OIS38" s="267"/>
      <c r="OIT38" s="267"/>
      <c r="OIU38" s="267"/>
      <c r="OIV38" s="267"/>
      <c r="OIW38" s="267"/>
      <c r="OIX38" s="267"/>
      <c r="OIY38" s="267"/>
      <c r="OIZ38" s="267"/>
      <c r="OJA38" s="267"/>
      <c r="OJB38" s="267"/>
      <c r="OJC38" s="267"/>
      <c r="OJD38" s="267"/>
      <c r="OJE38" s="267"/>
      <c r="OJF38" s="267"/>
      <c r="OJG38" s="267"/>
      <c r="OJH38" s="267"/>
      <c r="OJI38" s="267"/>
      <c r="OJJ38" s="267"/>
      <c r="OJK38" s="267"/>
      <c r="OJL38" s="267"/>
      <c r="OJM38" s="267"/>
      <c r="OJN38" s="267"/>
      <c r="OJO38" s="267"/>
      <c r="OJP38" s="267"/>
      <c r="OJQ38" s="267"/>
      <c r="OJR38" s="267"/>
      <c r="OJS38" s="267"/>
      <c r="OJT38" s="267"/>
      <c r="OJU38" s="267"/>
      <c r="OJV38" s="267"/>
      <c r="OJW38" s="267"/>
      <c r="OJX38" s="267"/>
      <c r="OJY38" s="267"/>
      <c r="OJZ38" s="267"/>
      <c r="OKA38" s="267"/>
      <c r="OKB38" s="267"/>
      <c r="OKC38" s="267"/>
      <c r="OKD38" s="267"/>
      <c r="OKE38" s="267"/>
      <c r="OKF38" s="267"/>
      <c r="OKG38" s="267"/>
      <c r="OKH38" s="267"/>
      <c r="OKI38" s="267"/>
      <c r="OKJ38" s="267"/>
      <c r="OKK38" s="267"/>
      <c r="OKL38" s="267"/>
      <c r="OKM38" s="267"/>
      <c r="OKN38" s="267"/>
      <c r="OKO38" s="267"/>
      <c r="OKP38" s="267"/>
      <c r="OKQ38" s="267"/>
      <c r="OKR38" s="267"/>
      <c r="OKS38" s="267"/>
      <c r="OKT38" s="267"/>
      <c r="OKU38" s="267"/>
      <c r="OKV38" s="267"/>
      <c r="OKW38" s="267"/>
      <c r="OKX38" s="267"/>
      <c r="OKY38" s="267"/>
      <c r="OKZ38" s="267"/>
      <c r="OLA38" s="267"/>
      <c r="OLB38" s="267"/>
      <c r="OLC38" s="267"/>
      <c r="OLD38" s="267"/>
      <c r="OLE38" s="267"/>
      <c r="OLF38" s="267"/>
      <c r="OLG38" s="267"/>
      <c r="OLH38" s="267"/>
      <c r="OLI38" s="267"/>
      <c r="OLJ38" s="267"/>
      <c r="OLK38" s="267"/>
      <c r="OLL38" s="267"/>
      <c r="OLM38" s="267"/>
      <c r="OLN38" s="267"/>
      <c r="OLO38" s="267"/>
      <c r="OLP38" s="267"/>
      <c r="OLQ38" s="267"/>
      <c r="OLR38" s="267"/>
      <c r="OLS38" s="267"/>
      <c r="OLT38" s="267"/>
      <c r="OLU38" s="267"/>
      <c r="OLV38" s="267"/>
      <c r="OLW38" s="267"/>
      <c r="OLX38" s="267"/>
      <c r="OLY38" s="267"/>
      <c r="OLZ38" s="267"/>
      <c r="OMA38" s="267"/>
      <c r="OMB38" s="267"/>
      <c r="OMC38" s="267"/>
      <c r="OMD38" s="267"/>
      <c r="OME38" s="267"/>
      <c r="OMF38" s="267"/>
      <c r="OMG38" s="267"/>
      <c r="OMH38" s="267"/>
      <c r="OMI38" s="267"/>
      <c r="OMJ38" s="267"/>
      <c r="OMK38" s="267"/>
      <c r="OML38" s="267"/>
      <c r="OMM38" s="267"/>
      <c r="OMN38" s="267"/>
      <c r="OMO38" s="267"/>
      <c r="OMP38" s="267"/>
      <c r="OMQ38" s="267"/>
      <c r="OMR38" s="267"/>
      <c r="OMS38" s="267"/>
      <c r="OMT38" s="267"/>
      <c r="OMU38" s="267"/>
      <c r="OMV38" s="267"/>
      <c r="OMW38" s="267"/>
      <c r="OMX38" s="267"/>
      <c r="OMY38" s="267"/>
      <c r="OMZ38" s="267"/>
      <c r="ONA38" s="267"/>
      <c r="ONB38" s="267"/>
      <c r="ONC38" s="267"/>
      <c r="OND38" s="267"/>
      <c r="ONE38" s="267"/>
      <c r="ONF38" s="267"/>
      <c r="ONG38" s="267"/>
      <c r="ONH38" s="267"/>
      <c r="ONI38" s="267"/>
      <c r="ONJ38" s="267"/>
      <c r="ONK38" s="267"/>
      <c r="ONL38" s="267"/>
      <c r="ONM38" s="267"/>
      <c r="ONN38" s="267"/>
      <c r="ONO38" s="267"/>
      <c r="ONP38" s="267"/>
      <c r="ONQ38" s="267"/>
      <c r="ONR38" s="267"/>
      <c r="ONS38" s="267"/>
      <c r="ONT38" s="267"/>
      <c r="ONU38" s="267"/>
      <c r="ONV38" s="267"/>
      <c r="ONW38" s="267"/>
      <c r="ONX38" s="267"/>
      <c r="ONY38" s="267"/>
      <c r="ONZ38" s="267"/>
      <c r="OOA38" s="267"/>
      <c r="OOB38" s="267"/>
      <c r="OOC38" s="267"/>
      <c r="OOD38" s="267"/>
      <c r="OOE38" s="267"/>
      <c r="OOF38" s="267"/>
      <c r="OOG38" s="267"/>
      <c r="OOH38" s="267"/>
      <c r="OOI38" s="267"/>
      <c r="OOJ38" s="267"/>
      <c r="OOK38" s="267"/>
      <c r="OOL38" s="267"/>
      <c r="OOM38" s="267"/>
      <c r="OON38" s="267"/>
      <c r="OOO38" s="267"/>
      <c r="OOP38" s="267"/>
      <c r="OOQ38" s="267"/>
      <c r="OOR38" s="267"/>
      <c r="OOS38" s="267"/>
      <c r="OOT38" s="267"/>
      <c r="OOU38" s="267"/>
      <c r="OOV38" s="267"/>
      <c r="OOW38" s="267"/>
      <c r="OOX38" s="267"/>
      <c r="OOY38" s="267"/>
      <c r="OOZ38" s="267"/>
      <c r="OPA38" s="267"/>
      <c r="OPB38" s="267"/>
      <c r="OPC38" s="267"/>
      <c r="OPD38" s="267"/>
      <c r="OPE38" s="267"/>
      <c r="OPF38" s="267"/>
      <c r="OPG38" s="267"/>
      <c r="OPH38" s="267"/>
      <c r="OPI38" s="267"/>
      <c r="OPJ38" s="267"/>
      <c r="OPK38" s="267"/>
      <c r="OPL38" s="267"/>
      <c r="OPM38" s="267"/>
      <c r="OPN38" s="267"/>
      <c r="OPO38" s="267"/>
      <c r="OPP38" s="267"/>
      <c r="OPQ38" s="267"/>
      <c r="OPR38" s="267"/>
      <c r="OPS38" s="267"/>
      <c r="OPT38" s="267"/>
      <c r="OPU38" s="267"/>
      <c r="OPV38" s="267"/>
      <c r="OPW38" s="267"/>
      <c r="OPX38" s="267"/>
      <c r="OPY38" s="267"/>
      <c r="OPZ38" s="267"/>
      <c r="OQA38" s="267"/>
      <c r="OQB38" s="267"/>
      <c r="OQC38" s="267"/>
      <c r="OQD38" s="267"/>
      <c r="OQE38" s="267"/>
      <c r="OQF38" s="267"/>
      <c r="OQG38" s="267"/>
      <c r="OQH38" s="267"/>
      <c r="OQI38" s="267"/>
      <c r="OQJ38" s="267"/>
      <c r="OQK38" s="267"/>
      <c r="OQL38" s="267"/>
      <c r="OQM38" s="267"/>
      <c r="OQN38" s="267"/>
      <c r="OQO38" s="267"/>
      <c r="OQP38" s="267"/>
      <c r="OQQ38" s="267"/>
      <c r="OQR38" s="267"/>
      <c r="OQS38" s="267"/>
      <c r="OQT38" s="267"/>
      <c r="OQU38" s="267"/>
      <c r="OQV38" s="267"/>
      <c r="OQW38" s="267"/>
      <c r="OQX38" s="267"/>
      <c r="OQY38" s="267"/>
      <c r="OQZ38" s="267"/>
      <c r="ORA38" s="267"/>
      <c r="ORB38" s="267"/>
      <c r="ORC38" s="267"/>
      <c r="ORD38" s="267"/>
      <c r="ORE38" s="267"/>
      <c r="ORF38" s="267"/>
      <c r="ORG38" s="267"/>
      <c r="ORH38" s="267"/>
      <c r="ORI38" s="267"/>
      <c r="ORJ38" s="267"/>
      <c r="ORK38" s="267"/>
      <c r="ORL38" s="267"/>
      <c r="ORM38" s="267"/>
      <c r="ORN38" s="267"/>
      <c r="ORO38" s="267"/>
      <c r="ORP38" s="267"/>
      <c r="ORQ38" s="267"/>
      <c r="ORR38" s="267"/>
      <c r="ORS38" s="267"/>
      <c r="ORT38" s="267"/>
      <c r="ORU38" s="267"/>
      <c r="ORV38" s="267"/>
      <c r="ORW38" s="267"/>
      <c r="ORX38" s="267"/>
      <c r="ORY38" s="267"/>
      <c r="ORZ38" s="267"/>
      <c r="OSA38" s="267"/>
      <c r="OSB38" s="267"/>
      <c r="OSC38" s="267"/>
      <c r="OSD38" s="267"/>
      <c r="OSE38" s="267"/>
      <c r="OSF38" s="267"/>
      <c r="OSG38" s="267"/>
      <c r="OSH38" s="267"/>
      <c r="OSI38" s="267"/>
      <c r="OSJ38" s="267"/>
      <c r="OSK38" s="267"/>
      <c r="OSL38" s="267"/>
      <c r="OSM38" s="267"/>
      <c r="OSN38" s="267"/>
      <c r="OSO38" s="267"/>
      <c r="OSP38" s="267"/>
      <c r="OSQ38" s="267"/>
      <c r="OSR38" s="267"/>
      <c r="OSS38" s="267"/>
      <c r="OST38" s="267"/>
      <c r="OSU38" s="267"/>
      <c r="OSV38" s="267"/>
      <c r="OSW38" s="267"/>
      <c r="OSX38" s="267"/>
      <c r="OSY38" s="267"/>
      <c r="OSZ38" s="267"/>
      <c r="OTA38" s="267"/>
      <c r="OTB38" s="267"/>
      <c r="OTC38" s="267"/>
      <c r="OTD38" s="267"/>
      <c r="OTE38" s="267"/>
      <c r="OTF38" s="267"/>
      <c r="OTG38" s="267"/>
      <c r="OTH38" s="267"/>
      <c r="OTI38" s="267"/>
      <c r="OTJ38" s="267"/>
      <c r="OTK38" s="267"/>
      <c r="OTL38" s="267"/>
      <c r="OTM38" s="267"/>
      <c r="OTN38" s="267"/>
      <c r="OTO38" s="267"/>
      <c r="OTP38" s="267"/>
      <c r="OTQ38" s="267"/>
      <c r="OTR38" s="267"/>
      <c r="OTS38" s="267"/>
      <c r="OTT38" s="267"/>
      <c r="OTU38" s="267"/>
      <c r="OTV38" s="267"/>
      <c r="OTW38" s="267"/>
      <c r="OTX38" s="267"/>
      <c r="OTY38" s="267"/>
      <c r="OTZ38" s="267"/>
      <c r="OUA38" s="267"/>
      <c r="OUB38" s="267"/>
      <c r="OUC38" s="267"/>
      <c r="OUD38" s="267"/>
      <c r="OUE38" s="267"/>
      <c r="OUF38" s="267"/>
      <c r="OUG38" s="267"/>
      <c r="OUH38" s="267"/>
      <c r="OUI38" s="267"/>
      <c r="OUJ38" s="267"/>
      <c r="OUK38" s="267"/>
      <c r="OUL38" s="267"/>
      <c r="OUM38" s="267"/>
      <c r="OUN38" s="267"/>
      <c r="OUO38" s="267"/>
      <c r="OUP38" s="267"/>
      <c r="OUQ38" s="267"/>
      <c r="OUR38" s="267"/>
      <c r="OUS38" s="267"/>
      <c r="OUT38" s="267"/>
      <c r="OUU38" s="267"/>
      <c r="OUV38" s="267"/>
      <c r="OUW38" s="267"/>
      <c r="OUX38" s="267"/>
      <c r="OUY38" s="267"/>
      <c r="OUZ38" s="267"/>
      <c r="OVA38" s="267"/>
      <c r="OVB38" s="267"/>
      <c r="OVC38" s="267"/>
      <c r="OVD38" s="267"/>
      <c r="OVE38" s="267"/>
      <c r="OVF38" s="267"/>
      <c r="OVG38" s="267"/>
      <c r="OVH38" s="267"/>
      <c r="OVI38" s="267"/>
      <c r="OVJ38" s="267"/>
      <c r="OVK38" s="267"/>
      <c r="OVL38" s="267"/>
      <c r="OVM38" s="267"/>
      <c r="OVN38" s="267"/>
      <c r="OVO38" s="267"/>
      <c r="OVP38" s="267"/>
      <c r="OVQ38" s="267"/>
      <c r="OVR38" s="267"/>
      <c r="OVS38" s="267"/>
      <c r="OVT38" s="267"/>
      <c r="OVU38" s="267"/>
      <c r="OVV38" s="267"/>
      <c r="OVW38" s="267"/>
      <c r="OVX38" s="267"/>
      <c r="OVY38" s="267"/>
      <c r="OVZ38" s="267"/>
      <c r="OWA38" s="267"/>
      <c r="OWB38" s="267"/>
      <c r="OWC38" s="267"/>
      <c r="OWD38" s="267"/>
      <c r="OWE38" s="267"/>
      <c r="OWF38" s="267"/>
      <c r="OWG38" s="267"/>
      <c r="OWH38" s="267"/>
      <c r="OWI38" s="267"/>
      <c r="OWJ38" s="267"/>
      <c r="OWK38" s="267"/>
      <c r="OWL38" s="267"/>
      <c r="OWM38" s="267"/>
      <c r="OWN38" s="267"/>
      <c r="OWO38" s="267"/>
      <c r="OWP38" s="267"/>
      <c r="OWQ38" s="267"/>
      <c r="OWR38" s="267"/>
      <c r="OWS38" s="267"/>
      <c r="OWT38" s="267"/>
      <c r="OWU38" s="267"/>
      <c r="OWV38" s="267"/>
      <c r="OWW38" s="267"/>
      <c r="OWX38" s="267"/>
      <c r="OWY38" s="267"/>
      <c r="OWZ38" s="267"/>
      <c r="OXA38" s="267"/>
      <c r="OXB38" s="267"/>
      <c r="OXC38" s="267"/>
      <c r="OXD38" s="267"/>
      <c r="OXE38" s="267"/>
      <c r="OXF38" s="267"/>
      <c r="OXG38" s="267"/>
      <c r="OXH38" s="267"/>
      <c r="OXI38" s="267"/>
      <c r="OXJ38" s="267"/>
      <c r="OXK38" s="267"/>
      <c r="OXL38" s="267"/>
      <c r="OXM38" s="267"/>
      <c r="OXN38" s="267"/>
      <c r="OXO38" s="267"/>
      <c r="OXP38" s="267"/>
      <c r="OXQ38" s="267"/>
      <c r="OXR38" s="267"/>
      <c r="OXS38" s="267"/>
      <c r="OXT38" s="267"/>
      <c r="OXU38" s="267"/>
      <c r="OXV38" s="267"/>
      <c r="OXW38" s="267"/>
      <c r="OXX38" s="267"/>
      <c r="OXY38" s="267"/>
      <c r="OXZ38" s="267"/>
      <c r="OYA38" s="267"/>
      <c r="OYB38" s="267"/>
      <c r="OYC38" s="267"/>
      <c r="OYD38" s="267"/>
      <c r="OYE38" s="267"/>
      <c r="OYF38" s="267"/>
      <c r="OYG38" s="267"/>
      <c r="OYH38" s="267"/>
      <c r="OYI38" s="267"/>
      <c r="OYJ38" s="267"/>
      <c r="OYK38" s="267"/>
      <c r="OYL38" s="267"/>
      <c r="OYM38" s="267"/>
      <c r="OYN38" s="267"/>
      <c r="OYO38" s="267"/>
      <c r="OYP38" s="267"/>
      <c r="OYQ38" s="267"/>
      <c r="OYR38" s="267"/>
      <c r="OYS38" s="267"/>
      <c r="OYT38" s="267"/>
      <c r="OYU38" s="267"/>
      <c r="OYV38" s="267"/>
      <c r="OYW38" s="267"/>
      <c r="OYX38" s="267"/>
      <c r="OYY38" s="267"/>
      <c r="OYZ38" s="267"/>
      <c r="OZA38" s="267"/>
      <c r="OZB38" s="267"/>
      <c r="OZC38" s="267"/>
      <c r="OZD38" s="267"/>
      <c r="OZE38" s="267"/>
      <c r="OZF38" s="267"/>
      <c r="OZG38" s="267"/>
      <c r="OZH38" s="267"/>
      <c r="OZI38" s="267"/>
      <c r="OZJ38" s="267"/>
      <c r="OZK38" s="267"/>
      <c r="OZL38" s="267"/>
      <c r="OZM38" s="267"/>
      <c r="OZN38" s="267"/>
      <c r="OZO38" s="267"/>
      <c r="OZP38" s="267"/>
      <c r="OZQ38" s="267"/>
      <c r="OZR38" s="267"/>
      <c r="OZS38" s="267"/>
      <c r="OZT38" s="267"/>
      <c r="OZU38" s="267"/>
      <c r="OZV38" s="267"/>
      <c r="OZW38" s="267"/>
      <c r="OZX38" s="267"/>
      <c r="OZY38" s="267"/>
      <c r="OZZ38" s="267"/>
      <c r="PAA38" s="267"/>
      <c r="PAB38" s="267"/>
      <c r="PAC38" s="267"/>
      <c r="PAD38" s="267"/>
      <c r="PAE38" s="267"/>
      <c r="PAF38" s="267"/>
      <c r="PAG38" s="267"/>
      <c r="PAH38" s="267"/>
      <c r="PAI38" s="267"/>
      <c r="PAJ38" s="267"/>
      <c r="PAK38" s="267"/>
      <c r="PAL38" s="267"/>
      <c r="PAM38" s="267"/>
      <c r="PAN38" s="267"/>
      <c r="PAO38" s="267"/>
      <c r="PAP38" s="267"/>
      <c r="PAQ38" s="267"/>
      <c r="PAR38" s="267"/>
      <c r="PAS38" s="267"/>
      <c r="PAT38" s="267"/>
      <c r="PAU38" s="267"/>
      <c r="PAV38" s="267"/>
      <c r="PAW38" s="267"/>
      <c r="PAX38" s="267"/>
      <c r="PAY38" s="267"/>
      <c r="PAZ38" s="267"/>
      <c r="PBA38" s="267"/>
      <c r="PBB38" s="267"/>
      <c r="PBC38" s="267"/>
      <c r="PBD38" s="267"/>
      <c r="PBE38" s="267"/>
      <c r="PBF38" s="267"/>
      <c r="PBG38" s="267"/>
      <c r="PBH38" s="267"/>
      <c r="PBI38" s="267"/>
      <c r="PBJ38" s="267"/>
      <c r="PBK38" s="267"/>
      <c r="PBL38" s="267"/>
      <c r="PBM38" s="267"/>
      <c r="PBN38" s="267"/>
      <c r="PBO38" s="267"/>
      <c r="PBP38" s="267"/>
      <c r="PBQ38" s="267"/>
      <c r="PBR38" s="267"/>
      <c r="PBS38" s="267"/>
      <c r="PBT38" s="267"/>
      <c r="PBU38" s="267"/>
      <c r="PBV38" s="267"/>
      <c r="PBW38" s="267"/>
      <c r="PBX38" s="267"/>
      <c r="PBY38" s="267"/>
      <c r="PBZ38" s="267"/>
      <c r="PCA38" s="267"/>
      <c r="PCB38" s="267"/>
      <c r="PCC38" s="267"/>
      <c r="PCD38" s="267"/>
      <c r="PCE38" s="267"/>
      <c r="PCF38" s="267"/>
      <c r="PCG38" s="267"/>
      <c r="PCH38" s="267"/>
      <c r="PCI38" s="267"/>
      <c r="PCJ38" s="267"/>
      <c r="PCK38" s="267"/>
      <c r="PCL38" s="267"/>
      <c r="PCM38" s="267"/>
      <c r="PCN38" s="267"/>
      <c r="PCO38" s="267"/>
      <c r="PCP38" s="267"/>
      <c r="PCQ38" s="267"/>
      <c r="PCR38" s="267"/>
      <c r="PCS38" s="267"/>
      <c r="PCT38" s="267"/>
      <c r="PCU38" s="267"/>
      <c r="PCV38" s="267"/>
      <c r="PCW38" s="267"/>
      <c r="PCX38" s="267"/>
      <c r="PCY38" s="267"/>
      <c r="PCZ38" s="267"/>
      <c r="PDA38" s="267"/>
      <c r="PDB38" s="267"/>
      <c r="PDC38" s="267"/>
      <c r="PDD38" s="267"/>
      <c r="PDE38" s="267"/>
      <c r="PDF38" s="267"/>
      <c r="PDG38" s="267"/>
      <c r="PDH38" s="267"/>
      <c r="PDI38" s="267"/>
      <c r="PDJ38" s="267"/>
      <c r="PDK38" s="267"/>
      <c r="PDL38" s="267"/>
      <c r="PDM38" s="267"/>
      <c r="PDN38" s="267"/>
      <c r="PDO38" s="267"/>
      <c r="PDP38" s="267"/>
      <c r="PDQ38" s="267"/>
      <c r="PDR38" s="267"/>
      <c r="PDS38" s="267"/>
      <c r="PDT38" s="267"/>
      <c r="PDU38" s="267"/>
      <c r="PDV38" s="267"/>
      <c r="PDW38" s="267"/>
      <c r="PDX38" s="267"/>
      <c r="PDY38" s="267"/>
      <c r="PDZ38" s="267"/>
      <c r="PEA38" s="267"/>
      <c r="PEB38" s="267"/>
      <c r="PEC38" s="267"/>
      <c r="PED38" s="267"/>
      <c r="PEE38" s="267"/>
      <c r="PEF38" s="267"/>
      <c r="PEG38" s="267"/>
      <c r="PEH38" s="267"/>
      <c r="PEI38" s="267"/>
      <c r="PEJ38" s="267"/>
      <c r="PEK38" s="267"/>
      <c r="PEL38" s="267"/>
      <c r="PEM38" s="267"/>
      <c r="PEN38" s="267"/>
      <c r="PEO38" s="267"/>
      <c r="PEP38" s="267"/>
      <c r="PEQ38" s="267"/>
      <c r="PER38" s="267"/>
      <c r="PES38" s="267"/>
      <c r="PET38" s="267"/>
      <c r="PEU38" s="267"/>
      <c r="PEV38" s="267"/>
      <c r="PEW38" s="267"/>
      <c r="PEX38" s="267"/>
      <c r="PEY38" s="267"/>
      <c r="PEZ38" s="267"/>
      <c r="PFA38" s="267"/>
      <c r="PFB38" s="267"/>
      <c r="PFC38" s="267"/>
      <c r="PFD38" s="267"/>
      <c r="PFE38" s="267"/>
      <c r="PFF38" s="267"/>
      <c r="PFG38" s="267"/>
      <c r="PFH38" s="267"/>
      <c r="PFI38" s="267"/>
      <c r="PFJ38" s="267"/>
      <c r="PFK38" s="267"/>
      <c r="PFL38" s="267"/>
      <c r="PFM38" s="267"/>
      <c r="PFN38" s="267"/>
      <c r="PFO38" s="267"/>
      <c r="PFP38" s="267"/>
      <c r="PFQ38" s="267"/>
      <c r="PFR38" s="267"/>
      <c r="PFS38" s="267"/>
      <c r="PFT38" s="267"/>
      <c r="PFU38" s="267"/>
      <c r="PFV38" s="267"/>
      <c r="PFW38" s="267"/>
      <c r="PFX38" s="267"/>
      <c r="PFY38" s="267"/>
      <c r="PFZ38" s="267"/>
      <c r="PGA38" s="267"/>
      <c r="PGB38" s="267"/>
      <c r="PGC38" s="267"/>
      <c r="PGD38" s="267"/>
      <c r="PGE38" s="267"/>
      <c r="PGF38" s="267"/>
      <c r="PGG38" s="267"/>
      <c r="PGH38" s="267"/>
      <c r="PGI38" s="267"/>
      <c r="PGJ38" s="267"/>
      <c r="PGK38" s="267"/>
      <c r="PGL38" s="267"/>
      <c r="PGM38" s="267"/>
      <c r="PGN38" s="267"/>
      <c r="PGO38" s="267"/>
      <c r="PGP38" s="267"/>
      <c r="PGQ38" s="267"/>
      <c r="PGR38" s="267"/>
      <c r="PGS38" s="267"/>
      <c r="PGT38" s="267"/>
      <c r="PGU38" s="267"/>
      <c r="PGV38" s="267"/>
      <c r="PGW38" s="267"/>
      <c r="PGX38" s="267"/>
      <c r="PGY38" s="267"/>
      <c r="PGZ38" s="267"/>
      <c r="PHA38" s="267"/>
      <c r="PHB38" s="267"/>
      <c r="PHC38" s="267"/>
      <c r="PHD38" s="267"/>
      <c r="PHE38" s="267"/>
      <c r="PHF38" s="267"/>
      <c r="PHG38" s="267"/>
      <c r="PHH38" s="267"/>
      <c r="PHI38" s="267"/>
      <c r="PHJ38" s="267"/>
      <c r="PHK38" s="267"/>
      <c r="PHL38" s="267"/>
      <c r="PHM38" s="267"/>
      <c r="PHN38" s="267"/>
      <c r="PHO38" s="267"/>
      <c r="PHP38" s="267"/>
      <c r="PHQ38" s="267"/>
      <c r="PHR38" s="267"/>
      <c r="PHS38" s="267"/>
      <c r="PHT38" s="267"/>
      <c r="PHU38" s="267"/>
      <c r="PHV38" s="267"/>
      <c r="PHW38" s="267"/>
      <c r="PHX38" s="267"/>
      <c r="PHY38" s="267"/>
      <c r="PHZ38" s="267"/>
      <c r="PIA38" s="267"/>
      <c r="PIB38" s="267"/>
      <c r="PIC38" s="267"/>
      <c r="PID38" s="267"/>
      <c r="PIE38" s="267"/>
      <c r="PIF38" s="267"/>
      <c r="PIG38" s="267"/>
      <c r="PIH38" s="267"/>
      <c r="PII38" s="267"/>
      <c r="PIJ38" s="267"/>
      <c r="PIK38" s="267"/>
      <c r="PIL38" s="267"/>
      <c r="PIM38" s="267"/>
      <c r="PIN38" s="267"/>
      <c r="PIO38" s="267"/>
      <c r="PIP38" s="267"/>
      <c r="PIQ38" s="267"/>
      <c r="PIR38" s="267"/>
      <c r="PIS38" s="267"/>
      <c r="PIT38" s="267"/>
      <c r="PIU38" s="267"/>
      <c r="PIV38" s="267"/>
      <c r="PIW38" s="267"/>
      <c r="PIX38" s="267"/>
      <c r="PIY38" s="267"/>
      <c r="PIZ38" s="267"/>
      <c r="PJA38" s="267"/>
      <c r="PJB38" s="267"/>
      <c r="PJC38" s="267"/>
      <c r="PJD38" s="267"/>
      <c r="PJE38" s="267"/>
      <c r="PJF38" s="267"/>
      <c r="PJG38" s="267"/>
      <c r="PJH38" s="267"/>
      <c r="PJI38" s="267"/>
      <c r="PJJ38" s="267"/>
      <c r="PJK38" s="267"/>
      <c r="PJL38" s="267"/>
      <c r="PJM38" s="267"/>
      <c r="PJN38" s="267"/>
      <c r="PJO38" s="267"/>
      <c r="PJP38" s="267"/>
      <c r="PJQ38" s="267"/>
      <c r="PJR38" s="267"/>
      <c r="PJS38" s="267"/>
      <c r="PJT38" s="267"/>
      <c r="PJU38" s="267"/>
      <c r="PJV38" s="267"/>
      <c r="PJW38" s="267"/>
      <c r="PJX38" s="267"/>
      <c r="PJY38" s="267"/>
      <c r="PJZ38" s="267"/>
      <c r="PKA38" s="267"/>
      <c r="PKB38" s="267"/>
      <c r="PKC38" s="267"/>
      <c r="PKD38" s="267"/>
      <c r="PKE38" s="267"/>
      <c r="PKF38" s="267"/>
      <c r="PKG38" s="267"/>
      <c r="PKH38" s="267"/>
      <c r="PKI38" s="267"/>
      <c r="PKJ38" s="267"/>
      <c r="PKK38" s="267"/>
      <c r="PKL38" s="267"/>
      <c r="PKM38" s="267"/>
      <c r="PKN38" s="267"/>
      <c r="PKO38" s="267"/>
      <c r="PKP38" s="267"/>
      <c r="PKQ38" s="267"/>
      <c r="PKR38" s="267"/>
      <c r="PKS38" s="267"/>
      <c r="PKT38" s="267"/>
      <c r="PKU38" s="267"/>
      <c r="PKV38" s="267"/>
      <c r="PKW38" s="267"/>
      <c r="PKX38" s="267"/>
      <c r="PKY38" s="267"/>
      <c r="PKZ38" s="267"/>
      <c r="PLA38" s="267"/>
      <c r="PLB38" s="267"/>
      <c r="PLC38" s="267"/>
      <c r="PLD38" s="267"/>
      <c r="PLE38" s="267"/>
      <c r="PLF38" s="267"/>
      <c r="PLG38" s="267"/>
      <c r="PLH38" s="267"/>
      <c r="PLI38" s="267"/>
      <c r="PLJ38" s="267"/>
      <c r="PLK38" s="267"/>
      <c r="PLL38" s="267"/>
      <c r="PLM38" s="267"/>
      <c r="PLN38" s="267"/>
      <c r="PLO38" s="267"/>
      <c r="PLP38" s="267"/>
      <c r="PLQ38" s="267"/>
      <c r="PLR38" s="267"/>
      <c r="PLS38" s="267"/>
      <c r="PLT38" s="267"/>
      <c r="PLU38" s="267"/>
      <c r="PLV38" s="267"/>
      <c r="PLW38" s="267"/>
      <c r="PLX38" s="267"/>
      <c r="PLY38" s="267"/>
      <c r="PLZ38" s="267"/>
      <c r="PMA38" s="267"/>
      <c r="PMB38" s="267"/>
      <c r="PMC38" s="267"/>
      <c r="PMD38" s="267"/>
      <c r="PME38" s="267"/>
      <c r="PMF38" s="267"/>
      <c r="PMG38" s="267"/>
      <c r="PMH38" s="267"/>
      <c r="PMI38" s="267"/>
      <c r="PMJ38" s="267"/>
      <c r="PMK38" s="267"/>
      <c r="PML38" s="267"/>
      <c r="PMM38" s="267"/>
      <c r="PMN38" s="267"/>
      <c r="PMO38" s="267"/>
      <c r="PMP38" s="267"/>
      <c r="PMQ38" s="267"/>
      <c r="PMR38" s="267"/>
      <c r="PMS38" s="267"/>
      <c r="PMT38" s="267"/>
      <c r="PMU38" s="267"/>
      <c r="PMV38" s="267"/>
      <c r="PMW38" s="267"/>
      <c r="PMX38" s="267"/>
      <c r="PMY38" s="267"/>
      <c r="PMZ38" s="267"/>
      <c r="PNA38" s="267"/>
      <c r="PNB38" s="267"/>
      <c r="PNC38" s="267"/>
      <c r="PND38" s="267"/>
      <c r="PNE38" s="267"/>
      <c r="PNF38" s="267"/>
      <c r="PNG38" s="267"/>
      <c r="PNH38" s="267"/>
      <c r="PNI38" s="267"/>
      <c r="PNJ38" s="267"/>
      <c r="PNK38" s="267"/>
      <c r="PNL38" s="267"/>
      <c r="PNM38" s="267"/>
      <c r="PNN38" s="267"/>
      <c r="PNO38" s="267"/>
      <c r="PNP38" s="267"/>
      <c r="PNQ38" s="267"/>
      <c r="PNR38" s="267"/>
      <c r="PNS38" s="267"/>
      <c r="PNT38" s="267"/>
      <c r="PNU38" s="267"/>
      <c r="PNV38" s="267"/>
      <c r="PNW38" s="267"/>
      <c r="PNX38" s="267"/>
      <c r="PNY38" s="267"/>
      <c r="PNZ38" s="267"/>
      <c r="POA38" s="267"/>
      <c r="POB38" s="267"/>
      <c r="POC38" s="267"/>
      <c r="POD38" s="267"/>
      <c r="POE38" s="267"/>
      <c r="POF38" s="267"/>
      <c r="POG38" s="267"/>
      <c r="POH38" s="267"/>
      <c r="POI38" s="267"/>
      <c r="POJ38" s="267"/>
      <c r="POK38" s="267"/>
      <c r="POL38" s="267"/>
      <c r="POM38" s="267"/>
      <c r="PON38" s="267"/>
      <c r="POO38" s="267"/>
      <c r="POP38" s="267"/>
      <c r="POQ38" s="267"/>
      <c r="POR38" s="267"/>
      <c r="POS38" s="267"/>
      <c r="POT38" s="267"/>
      <c r="POU38" s="267"/>
      <c r="POV38" s="267"/>
      <c r="POW38" s="267"/>
      <c r="POX38" s="267"/>
      <c r="POY38" s="267"/>
      <c r="POZ38" s="267"/>
      <c r="PPA38" s="267"/>
      <c r="PPB38" s="267"/>
      <c r="PPC38" s="267"/>
      <c r="PPD38" s="267"/>
      <c r="PPE38" s="267"/>
      <c r="PPF38" s="267"/>
      <c r="PPG38" s="267"/>
      <c r="PPH38" s="267"/>
      <c r="PPI38" s="267"/>
      <c r="PPJ38" s="267"/>
      <c r="PPK38" s="267"/>
      <c r="PPL38" s="267"/>
      <c r="PPM38" s="267"/>
      <c r="PPN38" s="267"/>
      <c r="PPO38" s="267"/>
      <c r="PPP38" s="267"/>
      <c r="PPQ38" s="267"/>
      <c r="PPR38" s="267"/>
      <c r="PPS38" s="267"/>
      <c r="PPT38" s="267"/>
      <c r="PPU38" s="267"/>
      <c r="PPV38" s="267"/>
      <c r="PPW38" s="267"/>
      <c r="PPX38" s="267"/>
      <c r="PPY38" s="267"/>
      <c r="PPZ38" s="267"/>
      <c r="PQA38" s="267"/>
      <c r="PQB38" s="267"/>
      <c r="PQC38" s="267"/>
      <c r="PQD38" s="267"/>
      <c r="PQE38" s="267"/>
      <c r="PQF38" s="267"/>
      <c r="PQG38" s="267"/>
      <c r="PQH38" s="267"/>
      <c r="PQI38" s="267"/>
      <c r="PQJ38" s="267"/>
      <c r="PQK38" s="267"/>
      <c r="PQL38" s="267"/>
      <c r="PQM38" s="267"/>
      <c r="PQN38" s="267"/>
      <c r="PQO38" s="267"/>
      <c r="PQP38" s="267"/>
      <c r="PQQ38" s="267"/>
      <c r="PQR38" s="267"/>
      <c r="PQS38" s="267"/>
      <c r="PQT38" s="267"/>
      <c r="PQU38" s="267"/>
      <c r="PQV38" s="267"/>
      <c r="PQW38" s="267"/>
      <c r="PQX38" s="267"/>
      <c r="PQY38" s="267"/>
      <c r="PQZ38" s="267"/>
      <c r="PRA38" s="267"/>
      <c r="PRB38" s="267"/>
      <c r="PRC38" s="267"/>
      <c r="PRD38" s="267"/>
      <c r="PRE38" s="267"/>
      <c r="PRF38" s="267"/>
      <c r="PRG38" s="267"/>
      <c r="PRH38" s="267"/>
      <c r="PRI38" s="267"/>
      <c r="PRJ38" s="267"/>
      <c r="PRK38" s="267"/>
      <c r="PRL38" s="267"/>
      <c r="PRM38" s="267"/>
      <c r="PRN38" s="267"/>
      <c r="PRO38" s="267"/>
      <c r="PRP38" s="267"/>
      <c r="PRQ38" s="267"/>
      <c r="PRR38" s="267"/>
      <c r="PRS38" s="267"/>
      <c r="PRT38" s="267"/>
      <c r="PRU38" s="267"/>
      <c r="PRV38" s="267"/>
      <c r="PRW38" s="267"/>
      <c r="PRX38" s="267"/>
      <c r="PRY38" s="267"/>
      <c r="PRZ38" s="267"/>
      <c r="PSA38" s="267"/>
      <c r="PSB38" s="267"/>
      <c r="PSC38" s="267"/>
      <c r="PSD38" s="267"/>
      <c r="PSE38" s="267"/>
      <c r="PSF38" s="267"/>
      <c r="PSG38" s="267"/>
      <c r="PSH38" s="267"/>
      <c r="PSI38" s="267"/>
      <c r="PSJ38" s="267"/>
      <c r="PSK38" s="267"/>
      <c r="PSL38" s="267"/>
      <c r="PSM38" s="267"/>
      <c r="PSN38" s="267"/>
      <c r="PSO38" s="267"/>
      <c r="PSP38" s="267"/>
      <c r="PSQ38" s="267"/>
      <c r="PSR38" s="267"/>
      <c r="PSS38" s="267"/>
      <c r="PST38" s="267"/>
      <c r="PSU38" s="267"/>
      <c r="PSV38" s="267"/>
      <c r="PSW38" s="267"/>
      <c r="PSX38" s="267"/>
      <c r="PSY38" s="267"/>
      <c r="PSZ38" s="267"/>
      <c r="PTA38" s="267"/>
      <c r="PTB38" s="267"/>
      <c r="PTC38" s="267"/>
      <c r="PTD38" s="267"/>
      <c r="PTE38" s="267"/>
      <c r="PTF38" s="267"/>
      <c r="PTG38" s="267"/>
      <c r="PTH38" s="267"/>
      <c r="PTI38" s="267"/>
      <c r="PTJ38" s="267"/>
      <c r="PTK38" s="267"/>
      <c r="PTL38" s="267"/>
      <c r="PTM38" s="267"/>
      <c r="PTN38" s="267"/>
      <c r="PTO38" s="267"/>
      <c r="PTP38" s="267"/>
      <c r="PTQ38" s="267"/>
      <c r="PTR38" s="267"/>
      <c r="PTS38" s="267"/>
      <c r="PTT38" s="267"/>
      <c r="PTU38" s="267"/>
      <c r="PTV38" s="267"/>
      <c r="PTW38" s="267"/>
      <c r="PTX38" s="267"/>
      <c r="PTY38" s="267"/>
      <c r="PTZ38" s="267"/>
      <c r="PUA38" s="267"/>
      <c r="PUB38" s="267"/>
      <c r="PUC38" s="267"/>
      <c r="PUD38" s="267"/>
      <c r="PUE38" s="267"/>
      <c r="PUF38" s="267"/>
      <c r="PUG38" s="267"/>
      <c r="PUH38" s="267"/>
      <c r="PUI38" s="267"/>
      <c r="PUJ38" s="267"/>
      <c r="PUK38" s="267"/>
      <c r="PUL38" s="267"/>
      <c r="PUM38" s="267"/>
      <c r="PUN38" s="267"/>
      <c r="PUO38" s="267"/>
      <c r="PUP38" s="267"/>
      <c r="PUQ38" s="267"/>
      <c r="PUR38" s="267"/>
      <c r="PUS38" s="267"/>
      <c r="PUT38" s="267"/>
      <c r="PUU38" s="267"/>
      <c r="PUV38" s="267"/>
      <c r="PUW38" s="267"/>
      <c r="PUX38" s="267"/>
      <c r="PUY38" s="267"/>
      <c r="PUZ38" s="267"/>
      <c r="PVA38" s="267"/>
      <c r="PVB38" s="267"/>
      <c r="PVC38" s="267"/>
      <c r="PVD38" s="267"/>
      <c r="PVE38" s="267"/>
      <c r="PVF38" s="267"/>
      <c r="PVG38" s="267"/>
      <c r="PVH38" s="267"/>
      <c r="PVI38" s="267"/>
      <c r="PVJ38" s="267"/>
      <c r="PVK38" s="267"/>
      <c r="PVL38" s="267"/>
      <c r="PVM38" s="267"/>
      <c r="PVN38" s="267"/>
      <c r="PVO38" s="267"/>
      <c r="PVP38" s="267"/>
      <c r="PVQ38" s="267"/>
      <c r="PVR38" s="267"/>
      <c r="PVS38" s="267"/>
      <c r="PVT38" s="267"/>
      <c r="PVU38" s="267"/>
      <c r="PVV38" s="267"/>
      <c r="PVW38" s="267"/>
      <c r="PVX38" s="267"/>
      <c r="PVY38" s="267"/>
      <c r="PVZ38" s="267"/>
      <c r="PWA38" s="267"/>
      <c r="PWB38" s="267"/>
      <c r="PWC38" s="267"/>
      <c r="PWD38" s="267"/>
      <c r="PWE38" s="267"/>
      <c r="PWF38" s="267"/>
      <c r="PWG38" s="267"/>
      <c r="PWH38" s="267"/>
      <c r="PWI38" s="267"/>
      <c r="PWJ38" s="267"/>
      <c r="PWK38" s="267"/>
      <c r="PWL38" s="267"/>
      <c r="PWM38" s="267"/>
      <c r="PWN38" s="267"/>
      <c r="PWO38" s="267"/>
      <c r="PWP38" s="267"/>
      <c r="PWQ38" s="267"/>
      <c r="PWR38" s="267"/>
      <c r="PWS38" s="267"/>
      <c r="PWT38" s="267"/>
      <c r="PWU38" s="267"/>
      <c r="PWV38" s="267"/>
      <c r="PWW38" s="267"/>
      <c r="PWX38" s="267"/>
      <c r="PWY38" s="267"/>
      <c r="PWZ38" s="267"/>
      <c r="PXA38" s="267"/>
      <c r="PXB38" s="267"/>
      <c r="PXC38" s="267"/>
      <c r="PXD38" s="267"/>
      <c r="PXE38" s="267"/>
      <c r="PXF38" s="267"/>
      <c r="PXG38" s="267"/>
      <c r="PXH38" s="267"/>
      <c r="PXI38" s="267"/>
      <c r="PXJ38" s="267"/>
      <c r="PXK38" s="267"/>
      <c r="PXL38" s="267"/>
      <c r="PXM38" s="267"/>
      <c r="PXN38" s="267"/>
      <c r="PXO38" s="267"/>
      <c r="PXP38" s="267"/>
      <c r="PXQ38" s="267"/>
      <c r="PXR38" s="267"/>
      <c r="PXS38" s="267"/>
      <c r="PXT38" s="267"/>
      <c r="PXU38" s="267"/>
      <c r="PXV38" s="267"/>
      <c r="PXW38" s="267"/>
      <c r="PXX38" s="267"/>
      <c r="PXY38" s="267"/>
      <c r="PXZ38" s="267"/>
      <c r="PYA38" s="267"/>
      <c r="PYB38" s="267"/>
      <c r="PYC38" s="267"/>
      <c r="PYD38" s="267"/>
      <c r="PYE38" s="267"/>
      <c r="PYF38" s="267"/>
      <c r="PYG38" s="267"/>
      <c r="PYH38" s="267"/>
      <c r="PYI38" s="267"/>
      <c r="PYJ38" s="267"/>
      <c r="PYK38" s="267"/>
      <c r="PYL38" s="267"/>
      <c r="PYM38" s="267"/>
      <c r="PYN38" s="267"/>
      <c r="PYO38" s="267"/>
      <c r="PYP38" s="267"/>
      <c r="PYQ38" s="267"/>
      <c r="PYR38" s="267"/>
      <c r="PYS38" s="267"/>
      <c r="PYT38" s="267"/>
      <c r="PYU38" s="267"/>
      <c r="PYV38" s="267"/>
      <c r="PYW38" s="267"/>
      <c r="PYX38" s="267"/>
      <c r="PYY38" s="267"/>
      <c r="PYZ38" s="267"/>
      <c r="PZA38" s="267"/>
      <c r="PZB38" s="267"/>
      <c r="PZC38" s="267"/>
      <c r="PZD38" s="267"/>
      <c r="PZE38" s="267"/>
      <c r="PZF38" s="267"/>
      <c r="PZG38" s="267"/>
      <c r="PZH38" s="267"/>
      <c r="PZI38" s="267"/>
      <c r="PZJ38" s="267"/>
      <c r="PZK38" s="267"/>
      <c r="PZL38" s="267"/>
      <c r="PZM38" s="267"/>
      <c r="PZN38" s="267"/>
      <c r="PZO38" s="267"/>
      <c r="PZP38" s="267"/>
      <c r="PZQ38" s="267"/>
      <c r="PZR38" s="267"/>
      <c r="PZS38" s="267"/>
      <c r="PZT38" s="267"/>
      <c r="PZU38" s="267"/>
      <c r="PZV38" s="267"/>
      <c r="PZW38" s="267"/>
      <c r="PZX38" s="267"/>
      <c r="PZY38" s="267"/>
      <c r="PZZ38" s="267"/>
      <c r="QAA38" s="267"/>
      <c r="QAB38" s="267"/>
      <c r="QAC38" s="267"/>
      <c r="QAD38" s="267"/>
      <c r="QAE38" s="267"/>
      <c r="QAF38" s="267"/>
      <c r="QAG38" s="267"/>
      <c r="QAH38" s="267"/>
      <c r="QAI38" s="267"/>
      <c r="QAJ38" s="267"/>
      <c r="QAK38" s="267"/>
      <c r="QAL38" s="267"/>
      <c r="QAM38" s="267"/>
      <c r="QAN38" s="267"/>
      <c r="QAO38" s="267"/>
      <c r="QAP38" s="267"/>
      <c r="QAQ38" s="267"/>
      <c r="QAR38" s="267"/>
      <c r="QAS38" s="267"/>
      <c r="QAT38" s="267"/>
      <c r="QAU38" s="267"/>
      <c r="QAV38" s="267"/>
      <c r="QAW38" s="267"/>
      <c r="QAX38" s="267"/>
      <c r="QAY38" s="267"/>
      <c r="QAZ38" s="267"/>
      <c r="QBA38" s="267"/>
      <c r="QBB38" s="267"/>
      <c r="QBC38" s="267"/>
      <c r="QBD38" s="267"/>
      <c r="QBE38" s="267"/>
      <c r="QBF38" s="267"/>
      <c r="QBG38" s="267"/>
      <c r="QBH38" s="267"/>
      <c r="QBI38" s="267"/>
      <c r="QBJ38" s="267"/>
      <c r="QBK38" s="267"/>
      <c r="QBL38" s="267"/>
      <c r="QBM38" s="267"/>
      <c r="QBN38" s="267"/>
      <c r="QBO38" s="267"/>
      <c r="QBP38" s="267"/>
      <c r="QBQ38" s="267"/>
      <c r="QBR38" s="267"/>
      <c r="QBS38" s="267"/>
      <c r="QBT38" s="267"/>
      <c r="QBU38" s="267"/>
      <c r="QBV38" s="267"/>
      <c r="QBW38" s="267"/>
      <c r="QBX38" s="267"/>
      <c r="QBY38" s="267"/>
      <c r="QBZ38" s="267"/>
      <c r="QCA38" s="267"/>
      <c r="QCB38" s="267"/>
      <c r="QCC38" s="267"/>
      <c r="QCD38" s="267"/>
      <c r="QCE38" s="267"/>
      <c r="QCF38" s="267"/>
      <c r="QCG38" s="267"/>
      <c r="QCH38" s="267"/>
      <c r="QCI38" s="267"/>
      <c r="QCJ38" s="267"/>
      <c r="QCK38" s="267"/>
      <c r="QCL38" s="267"/>
      <c r="QCM38" s="267"/>
      <c r="QCN38" s="267"/>
      <c r="QCO38" s="267"/>
      <c r="QCP38" s="267"/>
      <c r="QCQ38" s="267"/>
      <c r="QCR38" s="267"/>
      <c r="QCS38" s="267"/>
      <c r="QCT38" s="267"/>
      <c r="QCU38" s="267"/>
      <c r="QCV38" s="267"/>
      <c r="QCW38" s="267"/>
      <c r="QCX38" s="267"/>
      <c r="QCY38" s="267"/>
      <c r="QCZ38" s="267"/>
      <c r="QDA38" s="267"/>
      <c r="QDB38" s="267"/>
      <c r="QDC38" s="267"/>
      <c r="QDD38" s="267"/>
      <c r="QDE38" s="267"/>
      <c r="QDF38" s="267"/>
      <c r="QDG38" s="267"/>
      <c r="QDH38" s="267"/>
      <c r="QDI38" s="267"/>
      <c r="QDJ38" s="267"/>
      <c r="QDK38" s="267"/>
      <c r="QDL38" s="267"/>
      <c r="QDM38" s="267"/>
      <c r="QDN38" s="267"/>
      <c r="QDO38" s="267"/>
      <c r="QDP38" s="267"/>
      <c r="QDQ38" s="267"/>
      <c r="QDR38" s="267"/>
      <c r="QDS38" s="267"/>
      <c r="QDT38" s="267"/>
      <c r="QDU38" s="267"/>
      <c r="QDV38" s="267"/>
      <c r="QDW38" s="267"/>
      <c r="QDX38" s="267"/>
      <c r="QDY38" s="267"/>
      <c r="QDZ38" s="267"/>
      <c r="QEA38" s="267"/>
      <c r="QEB38" s="267"/>
      <c r="QEC38" s="267"/>
      <c r="QED38" s="267"/>
      <c r="QEE38" s="267"/>
      <c r="QEF38" s="267"/>
      <c r="QEG38" s="267"/>
      <c r="QEH38" s="267"/>
      <c r="QEI38" s="267"/>
      <c r="QEJ38" s="267"/>
      <c r="QEK38" s="267"/>
      <c r="QEL38" s="267"/>
      <c r="QEM38" s="267"/>
      <c r="QEN38" s="267"/>
      <c r="QEO38" s="267"/>
      <c r="QEP38" s="267"/>
      <c r="QEQ38" s="267"/>
      <c r="QER38" s="267"/>
      <c r="QES38" s="267"/>
      <c r="QET38" s="267"/>
      <c r="QEU38" s="267"/>
      <c r="QEV38" s="267"/>
      <c r="QEW38" s="267"/>
      <c r="QEX38" s="267"/>
      <c r="QEY38" s="267"/>
      <c r="QEZ38" s="267"/>
      <c r="QFA38" s="267"/>
      <c r="QFB38" s="267"/>
      <c r="QFC38" s="267"/>
      <c r="QFD38" s="267"/>
      <c r="QFE38" s="267"/>
      <c r="QFF38" s="267"/>
      <c r="QFG38" s="267"/>
      <c r="QFH38" s="267"/>
      <c r="QFI38" s="267"/>
      <c r="QFJ38" s="267"/>
      <c r="QFK38" s="267"/>
      <c r="QFL38" s="267"/>
      <c r="QFM38" s="267"/>
      <c r="QFN38" s="267"/>
      <c r="QFO38" s="267"/>
      <c r="QFP38" s="267"/>
      <c r="QFQ38" s="267"/>
      <c r="QFR38" s="267"/>
      <c r="QFS38" s="267"/>
      <c r="QFT38" s="267"/>
      <c r="QFU38" s="267"/>
      <c r="QFV38" s="267"/>
      <c r="QFW38" s="267"/>
      <c r="QFX38" s="267"/>
      <c r="QFY38" s="267"/>
      <c r="QFZ38" s="267"/>
      <c r="QGA38" s="267"/>
      <c r="QGB38" s="267"/>
      <c r="QGC38" s="267"/>
      <c r="QGD38" s="267"/>
      <c r="QGE38" s="267"/>
      <c r="QGF38" s="267"/>
      <c r="QGG38" s="267"/>
      <c r="QGH38" s="267"/>
      <c r="QGI38" s="267"/>
      <c r="QGJ38" s="267"/>
      <c r="QGK38" s="267"/>
      <c r="QGL38" s="267"/>
      <c r="QGM38" s="267"/>
      <c r="QGN38" s="267"/>
      <c r="QGO38" s="267"/>
      <c r="QGP38" s="267"/>
      <c r="QGQ38" s="267"/>
      <c r="QGR38" s="267"/>
      <c r="QGS38" s="267"/>
      <c r="QGT38" s="267"/>
      <c r="QGU38" s="267"/>
      <c r="QGV38" s="267"/>
      <c r="QGW38" s="267"/>
      <c r="QGX38" s="267"/>
      <c r="QGY38" s="267"/>
      <c r="QGZ38" s="267"/>
      <c r="QHA38" s="267"/>
      <c r="QHB38" s="267"/>
      <c r="QHC38" s="267"/>
      <c r="QHD38" s="267"/>
      <c r="QHE38" s="267"/>
      <c r="QHF38" s="267"/>
      <c r="QHG38" s="267"/>
      <c r="QHH38" s="267"/>
      <c r="QHI38" s="267"/>
      <c r="QHJ38" s="267"/>
      <c r="QHK38" s="267"/>
      <c r="QHL38" s="267"/>
      <c r="QHM38" s="267"/>
      <c r="QHN38" s="267"/>
      <c r="QHO38" s="267"/>
      <c r="QHP38" s="267"/>
      <c r="QHQ38" s="267"/>
      <c r="QHR38" s="267"/>
      <c r="QHS38" s="267"/>
      <c r="QHT38" s="267"/>
      <c r="QHU38" s="267"/>
      <c r="QHV38" s="267"/>
      <c r="QHW38" s="267"/>
      <c r="QHX38" s="267"/>
      <c r="QHY38" s="267"/>
      <c r="QHZ38" s="267"/>
      <c r="QIA38" s="267"/>
      <c r="QIB38" s="267"/>
      <c r="QIC38" s="267"/>
      <c r="QID38" s="267"/>
      <c r="QIE38" s="267"/>
      <c r="QIF38" s="267"/>
      <c r="QIG38" s="267"/>
      <c r="QIH38" s="267"/>
      <c r="QII38" s="267"/>
      <c r="QIJ38" s="267"/>
      <c r="QIK38" s="267"/>
      <c r="QIL38" s="267"/>
      <c r="QIM38" s="267"/>
      <c r="QIN38" s="267"/>
      <c r="QIO38" s="267"/>
      <c r="QIP38" s="267"/>
      <c r="QIQ38" s="267"/>
      <c r="QIR38" s="267"/>
      <c r="QIS38" s="267"/>
      <c r="QIT38" s="267"/>
      <c r="QIU38" s="267"/>
      <c r="QIV38" s="267"/>
      <c r="QIW38" s="267"/>
      <c r="QIX38" s="267"/>
      <c r="QIY38" s="267"/>
      <c r="QIZ38" s="267"/>
      <c r="QJA38" s="267"/>
      <c r="QJB38" s="267"/>
      <c r="QJC38" s="267"/>
      <c r="QJD38" s="267"/>
      <c r="QJE38" s="267"/>
      <c r="QJF38" s="267"/>
      <c r="QJG38" s="267"/>
      <c r="QJH38" s="267"/>
      <c r="QJI38" s="267"/>
      <c r="QJJ38" s="267"/>
      <c r="QJK38" s="267"/>
      <c r="QJL38" s="267"/>
      <c r="QJM38" s="267"/>
      <c r="QJN38" s="267"/>
      <c r="QJO38" s="267"/>
      <c r="QJP38" s="267"/>
      <c r="QJQ38" s="267"/>
      <c r="QJR38" s="267"/>
      <c r="QJS38" s="267"/>
      <c r="QJT38" s="267"/>
      <c r="QJU38" s="267"/>
      <c r="QJV38" s="267"/>
      <c r="QJW38" s="267"/>
      <c r="QJX38" s="267"/>
      <c r="QJY38" s="267"/>
      <c r="QJZ38" s="267"/>
      <c r="QKA38" s="267"/>
      <c r="QKB38" s="267"/>
      <c r="QKC38" s="267"/>
      <c r="QKD38" s="267"/>
      <c r="QKE38" s="267"/>
      <c r="QKF38" s="267"/>
      <c r="QKG38" s="267"/>
      <c r="QKH38" s="267"/>
      <c r="QKI38" s="267"/>
      <c r="QKJ38" s="267"/>
      <c r="QKK38" s="267"/>
      <c r="QKL38" s="267"/>
      <c r="QKM38" s="267"/>
      <c r="QKN38" s="267"/>
      <c r="QKO38" s="267"/>
      <c r="QKP38" s="267"/>
      <c r="QKQ38" s="267"/>
      <c r="QKR38" s="267"/>
      <c r="QKS38" s="267"/>
      <c r="QKT38" s="267"/>
      <c r="QKU38" s="267"/>
      <c r="QKV38" s="267"/>
      <c r="QKW38" s="267"/>
      <c r="QKX38" s="267"/>
      <c r="QKY38" s="267"/>
      <c r="QKZ38" s="267"/>
      <c r="QLA38" s="267"/>
      <c r="QLB38" s="267"/>
      <c r="QLC38" s="267"/>
      <c r="QLD38" s="267"/>
      <c r="QLE38" s="267"/>
      <c r="QLF38" s="267"/>
      <c r="QLG38" s="267"/>
      <c r="QLH38" s="267"/>
      <c r="QLI38" s="267"/>
      <c r="QLJ38" s="267"/>
      <c r="QLK38" s="267"/>
      <c r="QLL38" s="267"/>
      <c r="QLM38" s="267"/>
      <c r="QLN38" s="267"/>
      <c r="QLO38" s="267"/>
      <c r="QLP38" s="267"/>
      <c r="QLQ38" s="267"/>
      <c r="QLR38" s="267"/>
      <c r="QLS38" s="267"/>
      <c r="QLT38" s="267"/>
      <c r="QLU38" s="267"/>
      <c r="QLV38" s="267"/>
      <c r="QLW38" s="267"/>
      <c r="QLX38" s="267"/>
      <c r="QLY38" s="267"/>
      <c r="QLZ38" s="267"/>
      <c r="QMA38" s="267"/>
      <c r="QMB38" s="267"/>
      <c r="QMC38" s="267"/>
      <c r="QMD38" s="267"/>
      <c r="QME38" s="267"/>
      <c r="QMF38" s="267"/>
      <c r="QMG38" s="267"/>
      <c r="QMH38" s="267"/>
      <c r="QMI38" s="267"/>
      <c r="QMJ38" s="267"/>
      <c r="QMK38" s="267"/>
      <c r="QML38" s="267"/>
      <c r="QMM38" s="267"/>
      <c r="QMN38" s="267"/>
      <c r="QMO38" s="267"/>
      <c r="QMP38" s="267"/>
      <c r="QMQ38" s="267"/>
      <c r="QMR38" s="267"/>
      <c r="QMS38" s="267"/>
      <c r="QMT38" s="267"/>
      <c r="QMU38" s="267"/>
      <c r="QMV38" s="267"/>
      <c r="QMW38" s="267"/>
      <c r="QMX38" s="267"/>
      <c r="QMY38" s="267"/>
      <c r="QMZ38" s="267"/>
      <c r="QNA38" s="267"/>
      <c r="QNB38" s="267"/>
      <c r="QNC38" s="267"/>
      <c r="QND38" s="267"/>
      <c r="QNE38" s="267"/>
      <c r="QNF38" s="267"/>
      <c r="QNG38" s="267"/>
      <c r="QNH38" s="267"/>
      <c r="QNI38" s="267"/>
      <c r="QNJ38" s="267"/>
      <c r="QNK38" s="267"/>
      <c r="QNL38" s="267"/>
      <c r="QNM38" s="267"/>
      <c r="QNN38" s="267"/>
      <c r="QNO38" s="267"/>
      <c r="QNP38" s="267"/>
      <c r="QNQ38" s="267"/>
      <c r="QNR38" s="267"/>
      <c r="QNS38" s="267"/>
      <c r="QNT38" s="267"/>
      <c r="QNU38" s="267"/>
      <c r="QNV38" s="267"/>
      <c r="QNW38" s="267"/>
      <c r="QNX38" s="267"/>
      <c r="QNY38" s="267"/>
      <c r="QNZ38" s="267"/>
      <c r="QOA38" s="267"/>
      <c r="QOB38" s="267"/>
      <c r="QOC38" s="267"/>
      <c r="QOD38" s="267"/>
      <c r="QOE38" s="267"/>
      <c r="QOF38" s="267"/>
      <c r="QOG38" s="267"/>
      <c r="QOH38" s="267"/>
      <c r="QOI38" s="267"/>
      <c r="QOJ38" s="267"/>
      <c r="QOK38" s="267"/>
      <c r="QOL38" s="267"/>
      <c r="QOM38" s="267"/>
      <c r="QON38" s="267"/>
      <c r="QOO38" s="267"/>
      <c r="QOP38" s="267"/>
      <c r="QOQ38" s="267"/>
      <c r="QOR38" s="267"/>
      <c r="QOS38" s="267"/>
      <c r="QOT38" s="267"/>
      <c r="QOU38" s="267"/>
      <c r="QOV38" s="267"/>
      <c r="QOW38" s="267"/>
      <c r="QOX38" s="267"/>
      <c r="QOY38" s="267"/>
      <c r="QOZ38" s="267"/>
      <c r="QPA38" s="267"/>
      <c r="QPB38" s="267"/>
      <c r="QPC38" s="267"/>
      <c r="QPD38" s="267"/>
      <c r="QPE38" s="267"/>
      <c r="QPF38" s="267"/>
      <c r="QPG38" s="267"/>
      <c r="QPH38" s="267"/>
      <c r="QPI38" s="267"/>
      <c r="QPJ38" s="267"/>
      <c r="QPK38" s="267"/>
      <c r="QPL38" s="267"/>
      <c r="QPM38" s="267"/>
      <c r="QPN38" s="267"/>
      <c r="QPO38" s="267"/>
      <c r="QPP38" s="267"/>
      <c r="QPQ38" s="267"/>
      <c r="QPR38" s="267"/>
      <c r="QPS38" s="267"/>
      <c r="QPT38" s="267"/>
      <c r="QPU38" s="267"/>
      <c r="QPV38" s="267"/>
      <c r="QPW38" s="267"/>
      <c r="QPX38" s="267"/>
      <c r="QPY38" s="267"/>
      <c r="QPZ38" s="267"/>
      <c r="QQA38" s="267"/>
      <c r="QQB38" s="267"/>
      <c r="QQC38" s="267"/>
      <c r="QQD38" s="267"/>
      <c r="QQE38" s="267"/>
      <c r="QQF38" s="267"/>
      <c r="QQG38" s="267"/>
      <c r="QQH38" s="267"/>
      <c r="QQI38" s="267"/>
      <c r="QQJ38" s="267"/>
      <c r="QQK38" s="267"/>
      <c r="QQL38" s="267"/>
      <c r="QQM38" s="267"/>
      <c r="QQN38" s="267"/>
      <c r="QQO38" s="267"/>
      <c r="QQP38" s="267"/>
      <c r="QQQ38" s="267"/>
      <c r="QQR38" s="267"/>
      <c r="QQS38" s="267"/>
      <c r="QQT38" s="267"/>
      <c r="QQU38" s="267"/>
      <c r="QQV38" s="267"/>
      <c r="QQW38" s="267"/>
      <c r="QQX38" s="267"/>
      <c r="QQY38" s="267"/>
      <c r="QQZ38" s="267"/>
      <c r="QRA38" s="267"/>
      <c r="QRB38" s="267"/>
      <c r="QRC38" s="267"/>
      <c r="QRD38" s="267"/>
      <c r="QRE38" s="267"/>
      <c r="QRF38" s="267"/>
      <c r="QRG38" s="267"/>
      <c r="QRH38" s="267"/>
      <c r="QRI38" s="267"/>
      <c r="QRJ38" s="267"/>
      <c r="QRK38" s="267"/>
      <c r="QRL38" s="267"/>
      <c r="QRM38" s="267"/>
      <c r="QRN38" s="267"/>
      <c r="QRO38" s="267"/>
      <c r="QRP38" s="267"/>
      <c r="QRQ38" s="267"/>
      <c r="QRR38" s="267"/>
      <c r="QRS38" s="267"/>
      <c r="QRT38" s="267"/>
      <c r="QRU38" s="267"/>
      <c r="QRV38" s="267"/>
      <c r="QRW38" s="267"/>
      <c r="QRX38" s="267"/>
      <c r="QRY38" s="267"/>
      <c r="QRZ38" s="267"/>
      <c r="QSA38" s="267"/>
      <c r="QSB38" s="267"/>
      <c r="QSC38" s="267"/>
      <c r="QSD38" s="267"/>
      <c r="QSE38" s="267"/>
      <c r="QSF38" s="267"/>
      <c r="QSG38" s="267"/>
      <c r="QSH38" s="267"/>
      <c r="QSI38" s="267"/>
      <c r="QSJ38" s="267"/>
      <c r="QSK38" s="267"/>
      <c r="QSL38" s="267"/>
      <c r="QSM38" s="267"/>
      <c r="QSN38" s="267"/>
      <c r="QSO38" s="267"/>
      <c r="QSP38" s="267"/>
      <c r="QSQ38" s="267"/>
      <c r="QSR38" s="267"/>
      <c r="QSS38" s="267"/>
      <c r="QST38" s="267"/>
      <c r="QSU38" s="267"/>
      <c r="QSV38" s="267"/>
      <c r="QSW38" s="267"/>
      <c r="QSX38" s="267"/>
      <c r="QSY38" s="267"/>
      <c r="QSZ38" s="267"/>
      <c r="QTA38" s="267"/>
      <c r="QTB38" s="267"/>
      <c r="QTC38" s="267"/>
      <c r="QTD38" s="267"/>
      <c r="QTE38" s="267"/>
      <c r="QTF38" s="267"/>
      <c r="QTG38" s="267"/>
      <c r="QTH38" s="267"/>
      <c r="QTI38" s="267"/>
      <c r="QTJ38" s="267"/>
      <c r="QTK38" s="267"/>
      <c r="QTL38" s="267"/>
      <c r="QTM38" s="267"/>
      <c r="QTN38" s="267"/>
      <c r="QTO38" s="267"/>
      <c r="QTP38" s="267"/>
      <c r="QTQ38" s="267"/>
      <c r="QTR38" s="267"/>
      <c r="QTS38" s="267"/>
      <c r="QTT38" s="267"/>
      <c r="QTU38" s="267"/>
      <c r="QTV38" s="267"/>
      <c r="QTW38" s="267"/>
      <c r="QTX38" s="267"/>
      <c r="QTY38" s="267"/>
      <c r="QTZ38" s="267"/>
      <c r="QUA38" s="267"/>
      <c r="QUB38" s="267"/>
      <c r="QUC38" s="267"/>
      <c r="QUD38" s="267"/>
      <c r="QUE38" s="267"/>
      <c r="QUF38" s="267"/>
      <c r="QUG38" s="267"/>
      <c r="QUH38" s="267"/>
      <c r="QUI38" s="267"/>
      <c r="QUJ38" s="267"/>
      <c r="QUK38" s="267"/>
      <c r="QUL38" s="267"/>
      <c r="QUM38" s="267"/>
      <c r="QUN38" s="267"/>
      <c r="QUO38" s="267"/>
      <c r="QUP38" s="267"/>
      <c r="QUQ38" s="267"/>
      <c r="QUR38" s="267"/>
      <c r="QUS38" s="267"/>
      <c r="QUT38" s="267"/>
      <c r="QUU38" s="267"/>
      <c r="QUV38" s="267"/>
      <c r="QUW38" s="267"/>
      <c r="QUX38" s="267"/>
      <c r="QUY38" s="267"/>
      <c r="QUZ38" s="267"/>
      <c r="QVA38" s="267"/>
      <c r="QVB38" s="267"/>
      <c r="QVC38" s="267"/>
      <c r="QVD38" s="267"/>
      <c r="QVE38" s="267"/>
      <c r="QVF38" s="267"/>
      <c r="QVG38" s="267"/>
      <c r="QVH38" s="267"/>
      <c r="QVI38" s="267"/>
      <c r="QVJ38" s="267"/>
      <c r="QVK38" s="267"/>
      <c r="QVL38" s="267"/>
      <c r="QVM38" s="267"/>
      <c r="QVN38" s="267"/>
      <c r="QVO38" s="267"/>
      <c r="QVP38" s="267"/>
      <c r="QVQ38" s="267"/>
      <c r="QVR38" s="267"/>
      <c r="QVS38" s="267"/>
      <c r="QVT38" s="267"/>
      <c r="QVU38" s="267"/>
      <c r="QVV38" s="267"/>
      <c r="QVW38" s="267"/>
      <c r="QVX38" s="267"/>
      <c r="QVY38" s="267"/>
      <c r="QVZ38" s="267"/>
      <c r="QWA38" s="267"/>
      <c r="QWB38" s="267"/>
      <c r="QWC38" s="267"/>
      <c r="QWD38" s="267"/>
      <c r="QWE38" s="267"/>
      <c r="QWF38" s="267"/>
      <c r="QWG38" s="267"/>
      <c r="QWH38" s="267"/>
      <c r="QWI38" s="267"/>
      <c r="QWJ38" s="267"/>
      <c r="QWK38" s="267"/>
      <c r="QWL38" s="267"/>
      <c r="QWM38" s="267"/>
      <c r="QWN38" s="267"/>
      <c r="QWO38" s="267"/>
      <c r="QWP38" s="267"/>
      <c r="QWQ38" s="267"/>
      <c r="QWR38" s="267"/>
      <c r="QWS38" s="267"/>
      <c r="QWT38" s="267"/>
      <c r="QWU38" s="267"/>
      <c r="QWV38" s="267"/>
      <c r="QWW38" s="267"/>
      <c r="QWX38" s="267"/>
      <c r="QWY38" s="267"/>
      <c r="QWZ38" s="267"/>
      <c r="QXA38" s="267"/>
      <c r="QXB38" s="267"/>
      <c r="QXC38" s="267"/>
      <c r="QXD38" s="267"/>
      <c r="QXE38" s="267"/>
      <c r="QXF38" s="267"/>
      <c r="QXG38" s="267"/>
      <c r="QXH38" s="267"/>
      <c r="QXI38" s="267"/>
      <c r="QXJ38" s="267"/>
      <c r="QXK38" s="267"/>
      <c r="QXL38" s="267"/>
      <c r="QXM38" s="267"/>
      <c r="QXN38" s="267"/>
      <c r="QXO38" s="267"/>
      <c r="QXP38" s="267"/>
      <c r="QXQ38" s="267"/>
      <c r="QXR38" s="267"/>
      <c r="QXS38" s="267"/>
      <c r="QXT38" s="267"/>
      <c r="QXU38" s="267"/>
      <c r="QXV38" s="267"/>
      <c r="QXW38" s="267"/>
      <c r="QXX38" s="267"/>
      <c r="QXY38" s="267"/>
      <c r="QXZ38" s="267"/>
      <c r="QYA38" s="267"/>
      <c r="QYB38" s="267"/>
      <c r="QYC38" s="267"/>
      <c r="QYD38" s="267"/>
      <c r="QYE38" s="267"/>
      <c r="QYF38" s="267"/>
      <c r="QYG38" s="267"/>
      <c r="QYH38" s="267"/>
      <c r="QYI38" s="267"/>
      <c r="QYJ38" s="267"/>
      <c r="QYK38" s="267"/>
      <c r="QYL38" s="267"/>
      <c r="QYM38" s="267"/>
      <c r="QYN38" s="267"/>
      <c r="QYO38" s="267"/>
      <c r="QYP38" s="267"/>
      <c r="QYQ38" s="267"/>
      <c r="QYR38" s="267"/>
      <c r="QYS38" s="267"/>
      <c r="QYT38" s="267"/>
      <c r="QYU38" s="267"/>
      <c r="QYV38" s="267"/>
      <c r="QYW38" s="267"/>
      <c r="QYX38" s="267"/>
      <c r="QYY38" s="267"/>
      <c r="QYZ38" s="267"/>
      <c r="QZA38" s="267"/>
      <c r="QZB38" s="267"/>
      <c r="QZC38" s="267"/>
      <c r="QZD38" s="267"/>
      <c r="QZE38" s="267"/>
      <c r="QZF38" s="267"/>
      <c r="QZG38" s="267"/>
      <c r="QZH38" s="267"/>
      <c r="QZI38" s="267"/>
      <c r="QZJ38" s="267"/>
      <c r="QZK38" s="267"/>
      <c r="QZL38" s="267"/>
      <c r="QZM38" s="267"/>
      <c r="QZN38" s="267"/>
      <c r="QZO38" s="267"/>
      <c r="QZP38" s="267"/>
      <c r="QZQ38" s="267"/>
      <c r="QZR38" s="267"/>
      <c r="QZS38" s="267"/>
      <c r="QZT38" s="267"/>
      <c r="QZU38" s="267"/>
      <c r="QZV38" s="267"/>
      <c r="QZW38" s="267"/>
      <c r="QZX38" s="267"/>
      <c r="QZY38" s="267"/>
      <c r="QZZ38" s="267"/>
      <c r="RAA38" s="267"/>
      <c r="RAB38" s="267"/>
      <c r="RAC38" s="267"/>
      <c r="RAD38" s="267"/>
      <c r="RAE38" s="267"/>
      <c r="RAF38" s="267"/>
      <c r="RAG38" s="267"/>
      <c r="RAH38" s="267"/>
      <c r="RAI38" s="267"/>
      <c r="RAJ38" s="267"/>
      <c r="RAK38" s="267"/>
      <c r="RAL38" s="267"/>
      <c r="RAM38" s="267"/>
      <c r="RAN38" s="267"/>
      <c r="RAO38" s="267"/>
      <c r="RAP38" s="267"/>
      <c r="RAQ38" s="267"/>
      <c r="RAR38" s="267"/>
      <c r="RAS38" s="267"/>
      <c r="RAT38" s="267"/>
      <c r="RAU38" s="267"/>
      <c r="RAV38" s="267"/>
      <c r="RAW38" s="267"/>
      <c r="RAX38" s="267"/>
      <c r="RAY38" s="267"/>
      <c r="RAZ38" s="267"/>
      <c r="RBA38" s="267"/>
      <c r="RBB38" s="267"/>
      <c r="RBC38" s="267"/>
      <c r="RBD38" s="267"/>
      <c r="RBE38" s="267"/>
      <c r="RBF38" s="267"/>
      <c r="RBG38" s="267"/>
      <c r="RBH38" s="267"/>
      <c r="RBI38" s="267"/>
      <c r="RBJ38" s="267"/>
      <c r="RBK38" s="267"/>
      <c r="RBL38" s="267"/>
      <c r="RBM38" s="267"/>
      <c r="RBN38" s="267"/>
      <c r="RBO38" s="267"/>
      <c r="RBP38" s="267"/>
      <c r="RBQ38" s="267"/>
      <c r="RBR38" s="267"/>
      <c r="RBS38" s="267"/>
      <c r="RBT38" s="267"/>
      <c r="RBU38" s="267"/>
      <c r="RBV38" s="267"/>
      <c r="RBW38" s="267"/>
      <c r="RBX38" s="267"/>
      <c r="RBY38" s="267"/>
      <c r="RBZ38" s="267"/>
      <c r="RCA38" s="267"/>
      <c r="RCB38" s="267"/>
      <c r="RCC38" s="267"/>
      <c r="RCD38" s="267"/>
      <c r="RCE38" s="267"/>
      <c r="RCF38" s="267"/>
      <c r="RCG38" s="267"/>
      <c r="RCH38" s="267"/>
      <c r="RCI38" s="267"/>
      <c r="RCJ38" s="267"/>
      <c r="RCK38" s="267"/>
      <c r="RCL38" s="267"/>
      <c r="RCM38" s="267"/>
      <c r="RCN38" s="267"/>
      <c r="RCO38" s="267"/>
      <c r="RCP38" s="267"/>
      <c r="RCQ38" s="267"/>
      <c r="RCR38" s="267"/>
      <c r="RCS38" s="267"/>
      <c r="RCT38" s="267"/>
      <c r="RCU38" s="267"/>
      <c r="RCV38" s="267"/>
      <c r="RCW38" s="267"/>
      <c r="RCX38" s="267"/>
      <c r="RCY38" s="267"/>
      <c r="RCZ38" s="267"/>
      <c r="RDA38" s="267"/>
      <c r="RDB38" s="267"/>
      <c r="RDC38" s="267"/>
      <c r="RDD38" s="267"/>
      <c r="RDE38" s="267"/>
      <c r="RDF38" s="267"/>
      <c r="RDG38" s="267"/>
      <c r="RDH38" s="267"/>
      <c r="RDI38" s="267"/>
      <c r="RDJ38" s="267"/>
      <c r="RDK38" s="267"/>
      <c r="RDL38" s="267"/>
      <c r="RDM38" s="267"/>
      <c r="RDN38" s="267"/>
      <c r="RDO38" s="267"/>
      <c r="RDP38" s="267"/>
      <c r="RDQ38" s="267"/>
      <c r="RDR38" s="267"/>
      <c r="RDS38" s="267"/>
      <c r="RDT38" s="267"/>
      <c r="RDU38" s="267"/>
      <c r="RDV38" s="267"/>
      <c r="RDW38" s="267"/>
      <c r="RDX38" s="267"/>
      <c r="RDY38" s="267"/>
      <c r="RDZ38" s="267"/>
      <c r="REA38" s="267"/>
      <c r="REB38" s="267"/>
      <c r="REC38" s="267"/>
      <c r="RED38" s="267"/>
      <c r="REE38" s="267"/>
      <c r="REF38" s="267"/>
      <c r="REG38" s="267"/>
      <c r="REH38" s="267"/>
      <c r="REI38" s="267"/>
      <c r="REJ38" s="267"/>
      <c r="REK38" s="267"/>
      <c r="REL38" s="267"/>
      <c r="REM38" s="267"/>
      <c r="REN38" s="267"/>
      <c r="REO38" s="267"/>
      <c r="REP38" s="267"/>
      <c r="REQ38" s="267"/>
      <c r="RER38" s="267"/>
      <c r="RES38" s="267"/>
      <c r="RET38" s="267"/>
      <c r="REU38" s="267"/>
      <c r="REV38" s="267"/>
      <c r="REW38" s="267"/>
      <c r="REX38" s="267"/>
      <c r="REY38" s="267"/>
      <c r="REZ38" s="267"/>
      <c r="RFA38" s="267"/>
      <c r="RFB38" s="267"/>
      <c r="RFC38" s="267"/>
      <c r="RFD38" s="267"/>
      <c r="RFE38" s="267"/>
      <c r="RFF38" s="267"/>
      <c r="RFG38" s="267"/>
      <c r="RFH38" s="267"/>
      <c r="RFI38" s="267"/>
      <c r="RFJ38" s="267"/>
      <c r="RFK38" s="267"/>
      <c r="RFL38" s="267"/>
      <c r="RFM38" s="267"/>
      <c r="RFN38" s="267"/>
      <c r="RFO38" s="267"/>
      <c r="RFP38" s="267"/>
      <c r="RFQ38" s="267"/>
      <c r="RFR38" s="267"/>
      <c r="RFS38" s="267"/>
      <c r="RFT38" s="267"/>
      <c r="RFU38" s="267"/>
      <c r="RFV38" s="267"/>
      <c r="RFW38" s="267"/>
      <c r="RFX38" s="267"/>
      <c r="RFY38" s="267"/>
      <c r="RFZ38" s="267"/>
      <c r="RGA38" s="267"/>
      <c r="RGB38" s="267"/>
      <c r="RGC38" s="267"/>
      <c r="RGD38" s="267"/>
      <c r="RGE38" s="267"/>
      <c r="RGF38" s="267"/>
      <c r="RGG38" s="267"/>
      <c r="RGH38" s="267"/>
      <c r="RGI38" s="267"/>
      <c r="RGJ38" s="267"/>
      <c r="RGK38" s="267"/>
      <c r="RGL38" s="267"/>
      <c r="RGM38" s="267"/>
      <c r="RGN38" s="267"/>
      <c r="RGO38" s="267"/>
      <c r="RGP38" s="267"/>
      <c r="RGQ38" s="267"/>
      <c r="RGR38" s="267"/>
      <c r="RGS38" s="267"/>
      <c r="RGT38" s="267"/>
      <c r="RGU38" s="267"/>
      <c r="RGV38" s="267"/>
      <c r="RGW38" s="267"/>
      <c r="RGX38" s="267"/>
      <c r="RGY38" s="267"/>
      <c r="RGZ38" s="267"/>
      <c r="RHA38" s="267"/>
      <c r="RHB38" s="267"/>
      <c r="RHC38" s="267"/>
      <c r="RHD38" s="267"/>
      <c r="RHE38" s="267"/>
      <c r="RHF38" s="267"/>
      <c r="RHG38" s="267"/>
      <c r="RHH38" s="267"/>
      <c r="RHI38" s="267"/>
      <c r="RHJ38" s="267"/>
      <c r="RHK38" s="267"/>
      <c r="RHL38" s="267"/>
      <c r="RHM38" s="267"/>
      <c r="RHN38" s="267"/>
      <c r="RHO38" s="267"/>
      <c r="RHP38" s="267"/>
      <c r="RHQ38" s="267"/>
      <c r="RHR38" s="267"/>
      <c r="RHS38" s="267"/>
      <c r="RHT38" s="267"/>
      <c r="RHU38" s="267"/>
      <c r="RHV38" s="267"/>
      <c r="RHW38" s="267"/>
      <c r="RHX38" s="267"/>
      <c r="RHY38" s="267"/>
      <c r="RHZ38" s="267"/>
      <c r="RIA38" s="267"/>
      <c r="RIB38" s="267"/>
      <c r="RIC38" s="267"/>
      <c r="RID38" s="267"/>
      <c r="RIE38" s="267"/>
      <c r="RIF38" s="267"/>
      <c r="RIG38" s="267"/>
      <c r="RIH38" s="267"/>
      <c r="RII38" s="267"/>
      <c r="RIJ38" s="267"/>
      <c r="RIK38" s="267"/>
      <c r="RIL38" s="267"/>
      <c r="RIM38" s="267"/>
      <c r="RIN38" s="267"/>
      <c r="RIO38" s="267"/>
      <c r="RIP38" s="267"/>
      <c r="RIQ38" s="267"/>
      <c r="RIR38" s="267"/>
      <c r="RIS38" s="267"/>
      <c r="RIT38" s="267"/>
      <c r="RIU38" s="267"/>
      <c r="RIV38" s="267"/>
      <c r="RIW38" s="267"/>
      <c r="RIX38" s="267"/>
      <c r="RIY38" s="267"/>
      <c r="RIZ38" s="267"/>
      <c r="RJA38" s="267"/>
      <c r="RJB38" s="267"/>
      <c r="RJC38" s="267"/>
      <c r="RJD38" s="267"/>
      <c r="RJE38" s="267"/>
      <c r="RJF38" s="267"/>
      <c r="RJG38" s="267"/>
      <c r="RJH38" s="267"/>
      <c r="RJI38" s="267"/>
      <c r="RJJ38" s="267"/>
      <c r="RJK38" s="267"/>
      <c r="RJL38" s="267"/>
      <c r="RJM38" s="267"/>
      <c r="RJN38" s="267"/>
      <c r="RJO38" s="267"/>
      <c r="RJP38" s="267"/>
      <c r="RJQ38" s="267"/>
      <c r="RJR38" s="267"/>
      <c r="RJS38" s="267"/>
      <c r="RJT38" s="267"/>
      <c r="RJU38" s="267"/>
      <c r="RJV38" s="267"/>
      <c r="RJW38" s="267"/>
      <c r="RJX38" s="267"/>
      <c r="RJY38" s="267"/>
      <c r="RJZ38" s="267"/>
      <c r="RKA38" s="267"/>
      <c r="RKB38" s="267"/>
      <c r="RKC38" s="267"/>
      <c r="RKD38" s="267"/>
      <c r="RKE38" s="267"/>
      <c r="RKF38" s="267"/>
      <c r="RKG38" s="267"/>
      <c r="RKH38" s="267"/>
      <c r="RKI38" s="267"/>
      <c r="RKJ38" s="267"/>
      <c r="RKK38" s="267"/>
      <c r="RKL38" s="267"/>
      <c r="RKM38" s="267"/>
      <c r="RKN38" s="267"/>
      <c r="RKO38" s="267"/>
      <c r="RKP38" s="267"/>
      <c r="RKQ38" s="267"/>
      <c r="RKR38" s="267"/>
      <c r="RKS38" s="267"/>
      <c r="RKT38" s="267"/>
      <c r="RKU38" s="267"/>
      <c r="RKV38" s="267"/>
      <c r="RKW38" s="267"/>
      <c r="RKX38" s="267"/>
      <c r="RKY38" s="267"/>
      <c r="RKZ38" s="267"/>
      <c r="RLA38" s="267"/>
      <c r="RLB38" s="267"/>
      <c r="RLC38" s="267"/>
      <c r="RLD38" s="267"/>
      <c r="RLE38" s="267"/>
      <c r="RLF38" s="267"/>
      <c r="RLG38" s="267"/>
      <c r="RLH38" s="267"/>
      <c r="RLI38" s="267"/>
      <c r="RLJ38" s="267"/>
      <c r="RLK38" s="267"/>
      <c r="RLL38" s="267"/>
      <c r="RLM38" s="267"/>
      <c r="RLN38" s="267"/>
      <c r="RLO38" s="267"/>
      <c r="RLP38" s="267"/>
      <c r="RLQ38" s="267"/>
      <c r="RLR38" s="267"/>
      <c r="RLS38" s="267"/>
      <c r="RLT38" s="267"/>
      <c r="RLU38" s="267"/>
      <c r="RLV38" s="267"/>
      <c r="RLW38" s="267"/>
      <c r="RLX38" s="267"/>
      <c r="RLY38" s="267"/>
      <c r="RLZ38" s="267"/>
      <c r="RMA38" s="267"/>
      <c r="RMB38" s="267"/>
      <c r="RMC38" s="267"/>
      <c r="RMD38" s="267"/>
      <c r="RME38" s="267"/>
      <c r="RMF38" s="267"/>
      <c r="RMG38" s="267"/>
      <c r="RMH38" s="267"/>
      <c r="RMI38" s="267"/>
      <c r="RMJ38" s="267"/>
      <c r="RMK38" s="267"/>
      <c r="RML38" s="267"/>
      <c r="RMM38" s="267"/>
      <c r="RMN38" s="267"/>
      <c r="RMO38" s="267"/>
      <c r="RMP38" s="267"/>
      <c r="RMQ38" s="267"/>
      <c r="RMR38" s="267"/>
      <c r="RMS38" s="267"/>
      <c r="RMT38" s="267"/>
      <c r="RMU38" s="267"/>
      <c r="RMV38" s="267"/>
      <c r="RMW38" s="267"/>
      <c r="RMX38" s="267"/>
      <c r="RMY38" s="267"/>
      <c r="RMZ38" s="267"/>
      <c r="RNA38" s="267"/>
      <c r="RNB38" s="267"/>
      <c r="RNC38" s="267"/>
      <c r="RND38" s="267"/>
      <c r="RNE38" s="267"/>
      <c r="RNF38" s="267"/>
      <c r="RNG38" s="267"/>
      <c r="RNH38" s="267"/>
      <c r="RNI38" s="267"/>
      <c r="RNJ38" s="267"/>
      <c r="RNK38" s="267"/>
      <c r="RNL38" s="267"/>
      <c r="RNM38" s="267"/>
      <c r="RNN38" s="267"/>
      <c r="RNO38" s="267"/>
      <c r="RNP38" s="267"/>
      <c r="RNQ38" s="267"/>
      <c r="RNR38" s="267"/>
      <c r="RNS38" s="267"/>
      <c r="RNT38" s="267"/>
      <c r="RNU38" s="267"/>
      <c r="RNV38" s="267"/>
      <c r="RNW38" s="267"/>
      <c r="RNX38" s="267"/>
      <c r="RNY38" s="267"/>
      <c r="RNZ38" s="267"/>
      <c r="ROA38" s="267"/>
      <c r="ROB38" s="267"/>
      <c r="ROC38" s="267"/>
      <c r="ROD38" s="267"/>
      <c r="ROE38" s="267"/>
      <c r="ROF38" s="267"/>
      <c r="ROG38" s="267"/>
      <c r="ROH38" s="267"/>
      <c r="ROI38" s="267"/>
      <c r="ROJ38" s="267"/>
      <c r="ROK38" s="267"/>
      <c r="ROL38" s="267"/>
      <c r="ROM38" s="267"/>
      <c r="RON38" s="267"/>
      <c r="ROO38" s="267"/>
      <c r="ROP38" s="267"/>
      <c r="ROQ38" s="267"/>
      <c r="ROR38" s="267"/>
      <c r="ROS38" s="267"/>
      <c r="ROT38" s="267"/>
      <c r="ROU38" s="267"/>
      <c r="ROV38" s="267"/>
      <c r="ROW38" s="267"/>
      <c r="ROX38" s="267"/>
      <c r="ROY38" s="267"/>
      <c r="ROZ38" s="267"/>
      <c r="RPA38" s="267"/>
      <c r="RPB38" s="267"/>
      <c r="RPC38" s="267"/>
      <c r="RPD38" s="267"/>
      <c r="RPE38" s="267"/>
      <c r="RPF38" s="267"/>
      <c r="RPG38" s="267"/>
      <c r="RPH38" s="267"/>
      <c r="RPI38" s="267"/>
      <c r="RPJ38" s="267"/>
      <c r="RPK38" s="267"/>
      <c r="RPL38" s="267"/>
      <c r="RPM38" s="267"/>
      <c r="RPN38" s="267"/>
      <c r="RPO38" s="267"/>
      <c r="RPP38" s="267"/>
      <c r="RPQ38" s="267"/>
      <c r="RPR38" s="267"/>
      <c r="RPS38" s="267"/>
      <c r="RPT38" s="267"/>
      <c r="RPU38" s="267"/>
      <c r="RPV38" s="267"/>
      <c r="RPW38" s="267"/>
      <c r="RPX38" s="267"/>
      <c r="RPY38" s="267"/>
      <c r="RPZ38" s="267"/>
      <c r="RQA38" s="267"/>
      <c r="RQB38" s="267"/>
      <c r="RQC38" s="267"/>
      <c r="RQD38" s="267"/>
      <c r="RQE38" s="267"/>
      <c r="RQF38" s="267"/>
      <c r="RQG38" s="267"/>
      <c r="RQH38" s="267"/>
      <c r="RQI38" s="267"/>
      <c r="RQJ38" s="267"/>
      <c r="RQK38" s="267"/>
      <c r="RQL38" s="267"/>
      <c r="RQM38" s="267"/>
      <c r="RQN38" s="267"/>
      <c r="RQO38" s="267"/>
      <c r="RQP38" s="267"/>
      <c r="RQQ38" s="267"/>
      <c r="RQR38" s="267"/>
      <c r="RQS38" s="267"/>
      <c r="RQT38" s="267"/>
      <c r="RQU38" s="267"/>
      <c r="RQV38" s="267"/>
      <c r="RQW38" s="267"/>
      <c r="RQX38" s="267"/>
      <c r="RQY38" s="267"/>
      <c r="RQZ38" s="267"/>
      <c r="RRA38" s="267"/>
      <c r="RRB38" s="267"/>
      <c r="RRC38" s="267"/>
      <c r="RRD38" s="267"/>
      <c r="RRE38" s="267"/>
      <c r="RRF38" s="267"/>
      <c r="RRG38" s="267"/>
      <c r="RRH38" s="267"/>
      <c r="RRI38" s="267"/>
      <c r="RRJ38" s="267"/>
      <c r="RRK38" s="267"/>
      <c r="RRL38" s="267"/>
      <c r="RRM38" s="267"/>
      <c r="RRN38" s="267"/>
      <c r="RRO38" s="267"/>
      <c r="RRP38" s="267"/>
      <c r="RRQ38" s="267"/>
      <c r="RRR38" s="267"/>
      <c r="RRS38" s="267"/>
      <c r="RRT38" s="267"/>
      <c r="RRU38" s="267"/>
      <c r="RRV38" s="267"/>
      <c r="RRW38" s="267"/>
      <c r="RRX38" s="267"/>
      <c r="RRY38" s="267"/>
      <c r="RRZ38" s="267"/>
      <c r="RSA38" s="267"/>
      <c r="RSB38" s="267"/>
      <c r="RSC38" s="267"/>
      <c r="RSD38" s="267"/>
      <c r="RSE38" s="267"/>
      <c r="RSF38" s="267"/>
      <c r="RSG38" s="267"/>
      <c r="RSH38" s="267"/>
      <c r="RSI38" s="267"/>
      <c r="RSJ38" s="267"/>
      <c r="RSK38" s="267"/>
      <c r="RSL38" s="267"/>
      <c r="RSM38" s="267"/>
      <c r="RSN38" s="267"/>
      <c r="RSO38" s="267"/>
      <c r="RSP38" s="267"/>
      <c r="RSQ38" s="267"/>
      <c r="RSR38" s="267"/>
      <c r="RSS38" s="267"/>
      <c r="RST38" s="267"/>
      <c r="RSU38" s="267"/>
      <c r="RSV38" s="267"/>
      <c r="RSW38" s="267"/>
      <c r="RSX38" s="267"/>
      <c r="RSY38" s="267"/>
      <c r="RSZ38" s="267"/>
      <c r="RTA38" s="267"/>
      <c r="RTB38" s="267"/>
      <c r="RTC38" s="267"/>
      <c r="RTD38" s="267"/>
      <c r="RTE38" s="267"/>
      <c r="RTF38" s="267"/>
      <c r="RTG38" s="267"/>
      <c r="RTH38" s="267"/>
      <c r="RTI38" s="267"/>
      <c r="RTJ38" s="267"/>
      <c r="RTK38" s="267"/>
      <c r="RTL38" s="267"/>
      <c r="RTM38" s="267"/>
      <c r="RTN38" s="267"/>
      <c r="RTO38" s="267"/>
      <c r="RTP38" s="267"/>
      <c r="RTQ38" s="267"/>
      <c r="RTR38" s="267"/>
      <c r="RTS38" s="267"/>
      <c r="RTT38" s="267"/>
      <c r="RTU38" s="267"/>
      <c r="RTV38" s="267"/>
      <c r="RTW38" s="267"/>
      <c r="RTX38" s="267"/>
      <c r="RTY38" s="267"/>
      <c r="RTZ38" s="267"/>
      <c r="RUA38" s="267"/>
      <c r="RUB38" s="267"/>
      <c r="RUC38" s="267"/>
      <c r="RUD38" s="267"/>
      <c r="RUE38" s="267"/>
      <c r="RUF38" s="267"/>
      <c r="RUG38" s="267"/>
      <c r="RUH38" s="267"/>
      <c r="RUI38" s="267"/>
      <c r="RUJ38" s="267"/>
      <c r="RUK38" s="267"/>
      <c r="RUL38" s="267"/>
      <c r="RUM38" s="267"/>
      <c r="RUN38" s="267"/>
      <c r="RUO38" s="267"/>
      <c r="RUP38" s="267"/>
      <c r="RUQ38" s="267"/>
      <c r="RUR38" s="267"/>
      <c r="RUS38" s="267"/>
      <c r="RUT38" s="267"/>
      <c r="RUU38" s="267"/>
      <c r="RUV38" s="267"/>
      <c r="RUW38" s="267"/>
      <c r="RUX38" s="267"/>
      <c r="RUY38" s="267"/>
      <c r="RUZ38" s="267"/>
      <c r="RVA38" s="267"/>
      <c r="RVB38" s="267"/>
      <c r="RVC38" s="267"/>
      <c r="RVD38" s="267"/>
      <c r="RVE38" s="267"/>
      <c r="RVF38" s="267"/>
      <c r="RVG38" s="267"/>
      <c r="RVH38" s="267"/>
      <c r="RVI38" s="267"/>
      <c r="RVJ38" s="267"/>
      <c r="RVK38" s="267"/>
      <c r="RVL38" s="267"/>
      <c r="RVM38" s="267"/>
      <c r="RVN38" s="267"/>
      <c r="RVO38" s="267"/>
      <c r="RVP38" s="267"/>
      <c r="RVQ38" s="267"/>
      <c r="RVR38" s="267"/>
      <c r="RVS38" s="267"/>
      <c r="RVT38" s="267"/>
      <c r="RVU38" s="267"/>
      <c r="RVV38" s="267"/>
      <c r="RVW38" s="267"/>
      <c r="RVX38" s="267"/>
      <c r="RVY38" s="267"/>
      <c r="RVZ38" s="267"/>
      <c r="RWA38" s="267"/>
      <c r="RWB38" s="267"/>
      <c r="RWC38" s="267"/>
      <c r="RWD38" s="267"/>
      <c r="RWE38" s="267"/>
      <c r="RWF38" s="267"/>
      <c r="RWG38" s="267"/>
      <c r="RWH38" s="267"/>
      <c r="RWI38" s="267"/>
      <c r="RWJ38" s="267"/>
      <c r="RWK38" s="267"/>
      <c r="RWL38" s="267"/>
      <c r="RWM38" s="267"/>
      <c r="RWN38" s="267"/>
      <c r="RWO38" s="267"/>
      <c r="RWP38" s="267"/>
      <c r="RWQ38" s="267"/>
      <c r="RWR38" s="267"/>
      <c r="RWS38" s="267"/>
      <c r="RWT38" s="267"/>
      <c r="RWU38" s="267"/>
      <c r="RWV38" s="267"/>
      <c r="RWW38" s="267"/>
      <c r="RWX38" s="267"/>
      <c r="RWY38" s="267"/>
      <c r="RWZ38" s="267"/>
      <c r="RXA38" s="267"/>
      <c r="RXB38" s="267"/>
      <c r="RXC38" s="267"/>
      <c r="RXD38" s="267"/>
      <c r="RXE38" s="267"/>
      <c r="RXF38" s="267"/>
      <c r="RXG38" s="267"/>
      <c r="RXH38" s="267"/>
      <c r="RXI38" s="267"/>
      <c r="RXJ38" s="267"/>
      <c r="RXK38" s="267"/>
      <c r="RXL38" s="267"/>
      <c r="RXM38" s="267"/>
      <c r="RXN38" s="267"/>
      <c r="RXO38" s="267"/>
      <c r="RXP38" s="267"/>
      <c r="RXQ38" s="267"/>
      <c r="RXR38" s="267"/>
      <c r="RXS38" s="267"/>
      <c r="RXT38" s="267"/>
      <c r="RXU38" s="267"/>
      <c r="RXV38" s="267"/>
      <c r="RXW38" s="267"/>
      <c r="RXX38" s="267"/>
      <c r="RXY38" s="267"/>
      <c r="RXZ38" s="267"/>
      <c r="RYA38" s="267"/>
      <c r="RYB38" s="267"/>
      <c r="RYC38" s="267"/>
      <c r="RYD38" s="267"/>
      <c r="RYE38" s="267"/>
      <c r="RYF38" s="267"/>
      <c r="RYG38" s="267"/>
      <c r="RYH38" s="267"/>
      <c r="RYI38" s="267"/>
      <c r="RYJ38" s="267"/>
      <c r="RYK38" s="267"/>
      <c r="RYL38" s="267"/>
      <c r="RYM38" s="267"/>
      <c r="RYN38" s="267"/>
      <c r="RYO38" s="267"/>
      <c r="RYP38" s="267"/>
      <c r="RYQ38" s="267"/>
      <c r="RYR38" s="267"/>
      <c r="RYS38" s="267"/>
      <c r="RYT38" s="267"/>
      <c r="RYU38" s="267"/>
      <c r="RYV38" s="267"/>
      <c r="RYW38" s="267"/>
      <c r="RYX38" s="267"/>
      <c r="RYY38" s="267"/>
      <c r="RYZ38" s="267"/>
      <c r="RZA38" s="267"/>
      <c r="RZB38" s="267"/>
      <c r="RZC38" s="267"/>
      <c r="RZD38" s="267"/>
      <c r="RZE38" s="267"/>
      <c r="RZF38" s="267"/>
      <c r="RZG38" s="267"/>
      <c r="RZH38" s="267"/>
      <c r="RZI38" s="267"/>
      <c r="RZJ38" s="267"/>
      <c r="RZK38" s="267"/>
      <c r="RZL38" s="267"/>
      <c r="RZM38" s="267"/>
      <c r="RZN38" s="267"/>
      <c r="RZO38" s="267"/>
      <c r="RZP38" s="267"/>
      <c r="RZQ38" s="267"/>
      <c r="RZR38" s="267"/>
      <c r="RZS38" s="267"/>
      <c r="RZT38" s="267"/>
      <c r="RZU38" s="267"/>
      <c r="RZV38" s="267"/>
      <c r="RZW38" s="267"/>
      <c r="RZX38" s="267"/>
      <c r="RZY38" s="267"/>
      <c r="RZZ38" s="267"/>
      <c r="SAA38" s="267"/>
      <c r="SAB38" s="267"/>
      <c r="SAC38" s="267"/>
      <c r="SAD38" s="267"/>
      <c r="SAE38" s="267"/>
      <c r="SAF38" s="267"/>
      <c r="SAG38" s="267"/>
      <c r="SAH38" s="267"/>
      <c r="SAI38" s="267"/>
      <c r="SAJ38" s="267"/>
      <c r="SAK38" s="267"/>
      <c r="SAL38" s="267"/>
      <c r="SAM38" s="267"/>
      <c r="SAN38" s="267"/>
      <c r="SAO38" s="267"/>
      <c r="SAP38" s="267"/>
      <c r="SAQ38" s="267"/>
      <c r="SAR38" s="267"/>
      <c r="SAS38" s="267"/>
      <c r="SAT38" s="267"/>
      <c r="SAU38" s="267"/>
      <c r="SAV38" s="267"/>
      <c r="SAW38" s="267"/>
      <c r="SAX38" s="267"/>
      <c r="SAY38" s="267"/>
      <c r="SAZ38" s="267"/>
      <c r="SBA38" s="267"/>
      <c r="SBB38" s="267"/>
      <c r="SBC38" s="267"/>
      <c r="SBD38" s="267"/>
      <c r="SBE38" s="267"/>
      <c r="SBF38" s="267"/>
      <c r="SBG38" s="267"/>
      <c r="SBH38" s="267"/>
      <c r="SBI38" s="267"/>
      <c r="SBJ38" s="267"/>
      <c r="SBK38" s="267"/>
      <c r="SBL38" s="267"/>
      <c r="SBM38" s="267"/>
      <c r="SBN38" s="267"/>
      <c r="SBO38" s="267"/>
      <c r="SBP38" s="267"/>
      <c r="SBQ38" s="267"/>
      <c r="SBR38" s="267"/>
      <c r="SBS38" s="267"/>
      <c r="SBT38" s="267"/>
      <c r="SBU38" s="267"/>
      <c r="SBV38" s="267"/>
      <c r="SBW38" s="267"/>
      <c r="SBX38" s="267"/>
      <c r="SBY38" s="267"/>
      <c r="SBZ38" s="267"/>
      <c r="SCA38" s="267"/>
      <c r="SCB38" s="267"/>
      <c r="SCC38" s="267"/>
      <c r="SCD38" s="267"/>
      <c r="SCE38" s="267"/>
      <c r="SCF38" s="267"/>
      <c r="SCG38" s="267"/>
      <c r="SCH38" s="267"/>
      <c r="SCI38" s="267"/>
      <c r="SCJ38" s="267"/>
      <c r="SCK38" s="267"/>
      <c r="SCL38" s="267"/>
      <c r="SCM38" s="267"/>
      <c r="SCN38" s="267"/>
      <c r="SCO38" s="267"/>
      <c r="SCP38" s="267"/>
      <c r="SCQ38" s="267"/>
      <c r="SCR38" s="267"/>
      <c r="SCS38" s="267"/>
      <c r="SCT38" s="267"/>
      <c r="SCU38" s="267"/>
      <c r="SCV38" s="267"/>
      <c r="SCW38" s="267"/>
      <c r="SCX38" s="267"/>
      <c r="SCY38" s="267"/>
      <c r="SCZ38" s="267"/>
      <c r="SDA38" s="267"/>
      <c r="SDB38" s="267"/>
      <c r="SDC38" s="267"/>
      <c r="SDD38" s="267"/>
      <c r="SDE38" s="267"/>
      <c r="SDF38" s="267"/>
      <c r="SDG38" s="267"/>
      <c r="SDH38" s="267"/>
      <c r="SDI38" s="267"/>
      <c r="SDJ38" s="267"/>
      <c r="SDK38" s="267"/>
      <c r="SDL38" s="267"/>
      <c r="SDM38" s="267"/>
      <c r="SDN38" s="267"/>
      <c r="SDO38" s="267"/>
      <c r="SDP38" s="267"/>
      <c r="SDQ38" s="267"/>
      <c r="SDR38" s="267"/>
      <c r="SDS38" s="267"/>
      <c r="SDT38" s="267"/>
      <c r="SDU38" s="267"/>
      <c r="SDV38" s="267"/>
      <c r="SDW38" s="267"/>
      <c r="SDX38" s="267"/>
      <c r="SDY38" s="267"/>
      <c r="SDZ38" s="267"/>
      <c r="SEA38" s="267"/>
      <c r="SEB38" s="267"/>
      <c r="SEC38" s="267"/>
      <c r="SED38" s="267"/>
      <c r="SEE38" s="267"/>
      <c r="SEF38" s="267"/>
      <c r="SEG38" s="267"/>
      <c r="SEH38" s="267"/>
      <c r="SEI38" s="267"/>
      <c r="SEJ38" s="267"/>
      <c r="SEK38" s="267"/>
      <c r="SEL38" s="267"/>
      <c r="SEM38" s="267"/>
      <c r="SEN38" s="267"/>
      <c r="SEO38" s="267"/>
      <c r="SEP38" s="267"/>
      <c r="SEQ38" s="267"/>
      <c r="SER38" s="267"/>
      <c r="SES38" s="267"/>
      <c r="SET38" s="267"/>
      <c r="SEU38" s="267"/>
      <c r="SEV38" s="267"/>
      <c r="SEW38" s="267"/>
      <c r="SEX38" s="267"/>
      <c r="SEY38" s="267"/>
      <c r="SEZ38" s="267"/>
      <c r="SFA38" s="267"/>
      <c r="SFB38" s="267"/>
      <c r="SFC38" s="267"/>
      <c r="SFD38" s="267"/>
      <c r="SFE38" s="267"/>
      <c r="SFF38" s="267"/>
      <c r="SFG38" s="267"/>
      <c r="SFH38" s="267"/>
      <c r="SFI38" s="267"/>
      <c r="SFJ38" s="267"/>
      <c r="SFK38" s="267"/>
      <c r="SFL38" s="267"/>
      <c r="SFM38" s="267"/>
      <c r="SFN38" s="267"/>
      <c r="SFO38" s="267"/>
      <c r="SFP38" s="267"/>
      <c r="SFQ38" s="267"/>
      <c r="SFR38" s="267"/>
      <c r="SFS38" s="267"/>
      <c r="SFT38" s="267"/>
      <c r="SFU38" s="267"/>
      <c r="SFV38" s="267"/>
      <c r="SFW38" s="267"/>
      <c r="SFX38" s="267"/>
      <c r="SFY38" s="267"/>
      <c r="SFZ38" s="267"/>
      <c r="SGA38" s="267"/>
      <c r="SGB38" s="267"/>
      <c r="SGC38" s="267"/>
      <c r="SGD38" s="267"/>
      <c r="SGE38" s="267"/>
      <c r="SGF38" s="267"/>
      <c r="SGG38" s="267"/>
      <c r="SGH38" s="267"/>
      <c r="SGI38" s="267"/>
      <c r="SGJ38" s="267"/>
      <c r="SGK38" s="267"/>
      <c r="SGL38" s="267"/>
      <c r="SGM38" s="267"/>
      <c r="SGN38" s="267"/>
      <c r="SGO38" s="267"/>
      <c r="SGP38" s="267"/>
      <c r="SGQ38" s="267"/>
      <c r="SGR38" s="267"/>
      <c r="SGS38" s="267"/>
      <c r="SGT38" s="267"/>
      <c r="SGU38" s="267"/>
      <c r="SGV38" s="267"/>
      <c r="SGW38" s="267"/>
      <c r="SGX38" s="267"/>
      <c r="SGY38" s="267"/>
      <c r="SGZ38" s="267"/>
      <c r="SHA38" s="267"/>
      <c r="SHB38" s="267"/>
      <c r="SHC38" s="267"/>
      <c r="SHD38" s="267"/>
      <c r="SHE38" s="267"/>
      <c r="SHF38" s="267"/>
      <c r="SHG38" s="267"/>
      <c r="SHH38" s="267"/>
      <c r="SHI38" s="267"/>
      <c r="SHJ38" s="267"/>
      <c r="SHK38" s="267"/>
      <c r="SHL38" s="267"/>
      <c r="SHM38" s="267"/>
      <c r="SHN38" s="267"/>
      <c r="SHO38" s="267"/>
      <c r="SHP38" s="267"/>
      <c r="SHQ38" s="267"/>
      <c r="SHR38" s="267"/>
      <c r="SHS38" s="267"/>
      <c r="SHT38" s="267"/>
      <c r="SHU38" s="267"/>
      <c r="SHV38" s="267"/>
      <c r="SHW38" s="267"/>
      <c r="SHX38" s="267"/>
      <c r="SHY38" s="267"/>
      <c r="SHZ38" s="267"/>
      <c r="SIA38" s="267"/>
      <c r="SIB38" s="267"/>
      <c r="SIC38" s="267"/>
      <c r="SID38" s="267"/>
      <c r="SIE38" s="267"/>
      <c r="SIF38" s="267"/>
      <c r="SIG38" s="267"/>
      <c r="SIH38" s="267"/>
      <c r="SII38" s="267"/>
      <c r="SIJ38" s="267"/>
      <c r="SIK38" s="267"/>
      <c r="SIL38" s="267"/>
      <c r="SIM38" s="267"/>
      <c r="SIN38" s="267"/>
      <c r="SIO38" s="267"/>
      <c r="SIP38" s="267"/>
      <c r="SIQ38" s="267"/>
      <c r="SIR38" s="267"/>
      <c r="SIS38" s="267"/>
      <c r="SIT38" s="267"/>
      <c r="SIU38" s="267"/>
      <c r="SIV38" s="267"/>
      <c r="SIW38" s="267"/>
      <c r="SIX38" s="267"/>
      <c r="SIY38" s="267"/>
      <c r="SIZ38" s="267"/>
      <c r="SJA38" s="267"/>
      <c r="SJB38" s="267"/>
      <c r="SJC38" s="267"/>
      <c r="SJD38" s="267"/>
      <c r="SJE38" s="267"/>
      <c r="SJF38" s="267"/>
      <c r="SJG38" s="267"/>
      <c r="SJH38" s="267"/>
      <c r="SJI38" s="267"/>
      <c r="SJJ38" s="267"/>
      <c r="SJK38" s="267"/>
      <c r="SJL38" s="267"/>
      <c r="SJM38" s="267"/>
      <c r="SJN38" s="267"/>
      <c r="SJO38" s="267"/>
      <c r="SJP38" s="267"/>
      <c r="SJQ38" s="267"/>
      <c r="SJR38" s="267"/>
      <c r="SJS38" s="267"/>
      <c r="SJT38" s="267"/>
      <c r="SJU38" s="267"/>
      <c r="SJV38" s="267"/>
      <c r="SJW38" s="267"/>
      <c r="SJX38" s="267"/>
      <c r="SJY38" s="267"/>
      <c r="SJZ38" s="267"/>
      <c r="SKA38" s="267"/>
      <c r="SKB38" s="267"/>
      <c r="SKC38" s="267"/>
      <c r="SKD38" s="267"/>
      <c r="SKE38" s="267"/>
      <c r="SKF38" s="267"/>
      <c r="SKG38" s="267"/>
      <c r="SKH38" s="267"/>
      <c r="SKI38" s="267"/>
      <c r="SKJ38" s="267"/>
      <c r="SKK38" s="267"/>
      <c r="SKL38" s="267"/>
      <c r="SKM38" s="267"/>
      <c r="SKN38" s="267"/>
      <c r="SKO38" s="267"/>
      <c r="SKP38" s="267"/>
      <c r="SKQ38" s="267"/>
      <c r="SKR38" s="267"/>
      <c r="SKS38" s="267"/>
      <c r="SKT38" s="267"/>
      <c r="SKU38" s="267"/>
      <c r="SKV38" s="267"/>
      <c r="SKW38" s="267"/>
      <c r="SKX38" s="267"/>
      <c r="SKY38" s="267"/>
      <c r="SKZ38" s="267"/>
      <c r="SLA38" s="267"/>
      <c r="SLB38" s="267"/>
      <c r="SLC38" s="267"/>
      <c r="SLD38" s="267"/>
      <c r="SLE38" s="267"/>
      <c r="SLF38" s="267"/>
      <c r="SLG38" s="267"/>
      <c r="SLH38" s="267"/>
      <c r="SLI38" s="267"/>
      <c r="SLJ38" s="267"/>
      <c r="SLK38" s="267"/>
      <c r="SLL38" s="267"/>
      <c r="SLM38" s="267"/>
      <c r="SLN38" s="267"/>
      <c r="SLO38" s="267"/>
      <c r="SLP38" s="267"/>
      <c r="SLQ38" s="267"/>
      <c r="SLR38" s="267"/>
      <c r="SLS38" s="267"/>
      <c r="SLT38" s="267"/>
      <c r="SLU38" s="267"/>
      <c r="SLV38" s="267"/>
      <c r="SLW38" s="267"/>
      <c r="SLX38" s="267"/>
      <c r="SLY38" s="267"/>
      <c r="SLZ38" s="267"/>
      <c r="SMA38" s="267"/>
      <c r="SMB38" s="267"/>
      <c r="SMC38" s="267"/>
      <c r="SMD38" s="267"/>
      <c r="SME38" s="267"/>
      <c r="SMF38" s="267"/>
      <c r="SMG38" s="267"/>
      <c r="SMH38" s="267"/>
      <c r="SMI38" s="267"/>
      <c r="SMJ38" s="267"/>
      <c r="SMK38" s="267"/>
      <c r="SML38" s="267"/>
      <c r="SMM38" s="267"/>
      <c r="SMN38" s="267"/>
      <c r="SMO38" s="267"/>
      <c r="SMP38" s="267"/>
      <c r="SMQ38" s="267"/>
      <c r="SMR38" s="267"/>
      <c r="SMS38" s="267"/>
      <c r="SMT38" s="267"/>
      <c r="SMU38" s="267"/>
      <c r="SMV38" s="267"/>
      <c r="SMW38" s="267"/>
      <c r="SMX38" s="267"/>
      <c r="SMY38" s="267"/>
      <c r="SMZ38" s="267"/>
      <c r="SNA38" s="267"/>
      <c r="SNB38" s="267"/>
      <c r="SNC38" s="267"/>
      <c r="SND38" s="267"/>
      <c r="SNE38" s="267"/>
      <c r="SNF38" s="267"/>
      <c r="SNG38" s="267"/>
      <c r="SNH38" s="267"/>
      <c r="SNI38" s="267"/>
      <c r="SNJ38" s="267"/>
      <c r="SNK38" s="267"/>
      <c r="SNL38" s="267"/>
      <c r="SNM38" s="267"/>
      <c r="SNN38" s="267"/>
      <c r="SNO38" s="267"/>
      <c r="SNP38" s="267"/>
      <c r="SNQ38" s="267"/>
      <c r="SNR38" s="267"/>
      <c r="SNS38" s="267"/>
      <c r="SNT38" s="267"/>
      <c r="SNU38" s="267"/>
      <c r="SNV38" s="267"/>
      <c r="SNW38" s="267"/>
      <c r="SNX38" s="267"/>
      <c r="SNY38" s="267"/>
      <c r="SNZ38" s="267"/>
      <c r="SOA38" s="267"/>
      <c r="SOB38" s="267"/>
      <c r="SOC38" s="267"/>
      <c r="SOD38" s="267"/>
      <c r="SOE38" s="267"/>
      <c r="SOF38" s="267"/>
      <c r="SOG38" s="267"/>
      <c r="SOH38" s="267"/>
      <c r="SOI38" s="267"/>
      <c r="SOJ38" s="267"/>
      <c r="SOK38" s="267"/>
      <c r="SOL38" s="267"/>
      <c r="SOM38" s="267"/>
      <c r="SON38" s="267"/>
      <c r="SOO38" s="267"/>
      <c r="SOP38" s="267"/>
      <c r="SOQ38" s="267"/>
      <c r="SOR38" s="267"/>
      <c r="SOS38" s="267"/>
      <c r="SOT38" s="267"/>
      <c r="SOU38" s="267"/>
      <c r="SOV38" s="267"/>
      <c r="SOW38" s="267"/>
      <c r="SOX38" s="267"/>
      <c r="SOY38" s="267"/>
      <c r="SOZ38" s="267"/>
      <c r="SPA38" s="267"/>
      <c r="SPB38" s="267"/>
      <c r="SPC38" s="267"/>
      <c r="SPD38" s="267"/>
      <c r="SPE38" s="267"/>
      <c r="SPF38" s="267"/>
      <c r="SPG38" s="267"/>
      <c r="SPH38" s="267"/>
      <c r="SPI38" s="267"/>
      <c r="SPJ38" s="267"/>
      <c r="SPK38" s="267"/>
      <c r="SPL38" s="267"/>
      <c r="SPM38" s="267"/>
      <c r="SPN38" s="267"/>
      <c r="SPO38" s="267"/>
      <c r="SPP38" s="267"/>
      <c r="SPQ38" s="267"/>
      <c r="SPR38" s="267"/>
      <c r="SPS38" s="267"/>
      <c r="SPT38" s="267"/>
      <c r="SPU38" s="267"/>
      <c r="SPV38" s="267"/>
      <c r="SPW38" s="267"/>
      <c r="SPX38" s="267"/>
      <c r="SPY38" s="267"/>
      <c r="SPZ38" s="267"/>
      <c r="SQA38" s="267"/>
      <c r="SQB38" s="267"/>
      <c r="SQC38" s="267"/>
      <c r="SQD38" s="267"/>
      <c r="SQE38" s="267"/>
      <c r="SQF38" s="267"/>
      <c r="SQG38" s="267"/>
      <c r="SQH38" s="267"/>
      <c r="SQI38" s="267"/>
      <c r="SQJ38" s="267"/>
      <c r="SQK38" s="267"/>
      <c r="SQL38" s="267"/>
      <c r="SQM38" s="267"/>
      <c r="SQN38" s="267"/>
      <c r="SQO38" s="267"/>
      <c r="SQP38" s="267"/>
      <c r="SQQ38" s="267"/>
      <c r="SQR38" s="267"/>
      <c r="SQS38" s="267"/>
      <c r="SQT38" s="267"/>
      <c r="SQU38" s="267"/>
      <c r="SQV38" s="267"/>
      <c r="SQW38" s="267"/>
      <c r="SQX38" s="267"/>
      <c r="SQY38" s="267"/>
      <c r="SQZ38" s="267"/>
      <c r="SRA38" s="267"/>
      <c r="SRB38" s="267"/>
      <c r="SRC38" s="267"/>
      <c r="SRD38" s="267"/>
      <c r="SRE38" s="267"/>
      <c r="SRF38" s="267"/>
      <c r="SRG38" s="267"/>
      <c r="SRH38" s="267"/>
      <c r="SRI38" s="267"/>
      <c r="SRJ38" s="267"/>
      <c r="SRK38" s="267"/>
      <c r="SRL38" s="267"/>
      <c r="SRM38" s="267"/>
      <c r="SRN38" s="267"/>
      <c r="SRO38" s="267"/>
      <c r="SRP38" s="267"/>
      <c r="SRQ38" s="267"/>
      <c r="SRR38" s="267"/>
      <c r="SRS38" s="267"/>
      <c r="SRT38" s="267"/>
      <c r="SRU38" s="267"/>
      <c r="SRV38" s="267"/>
      <c r="SRW38" s="267"/>
      <c r="SRX38" s="267"/>
      <c r="SRY38" s="267"/>
      <c r="SRZ38" s="267"/>
      <c r="SSA38" s="267"/>
      <c r="SSB38" s="267"/>
      <c r="SSC38" s="267"/>
      <c r="SSD38" s="267"/>
      <c r="SSE38" s="267"/>
      <c r="SSF38" s="267"/>
      <c r="SSG38" s="267"/>
      <c r="SSH38" s="267"/>
      <c r="SSI38" s="267"/>
      <c r="SSJ38" s="267"/>
      <c r="SSK38" s="267"/>
      <c r="SSL38" s="267"/>
      <c r="SSM38" s="267"/>
      <c r="SSN38" s="267"/>
      <c r="SSO38" s="267"/>
      <c r="SSP38" s="267"/>
      <c r="SSQ38" s="267"/>
      <c r="SSR38" s="267"/>
      <c r="SSS38" s="267"/>
      <c r="SST38" s="267"/>
      <c r="SSU38" s="267"/>
      <c r="SSV38" s="267"/>
      <c r="SSW38" s="267"/>
      <c r="SSX38" s="267"/>
      <c r="SSY38" s="267"/>
      <c r="SSZ38" s="267"/>
      <c r="STA38" s="267"/>
      <c r="STB38" s="267"/>
      <c r="STC38" s="267"/>
      <c r="STD38" s="267"/>
      <c r="STE38" s="267"/>
      <c r="STF38" s="267"/>
      <c r="STG38" s="267"/>
      <c r="STH38" s="267"/>
      <c r="STI38" s="267"/>
      <c r="STJ38" s="267"/>
      <c r="STK38" s="267"/>
      <c r="STL38" s="267"/>
      <c r="STM38" s="267"/>
      <c r="STN38" s="267"/>
      <c r="STO38" s="267"/>
      <c r="STP38" s="267"/>
      <c r="STQ38" s="267"/>
      <c r="STR38" s="267"/>
      <c r="STS38" s="267"/>
      <c r="STT38" s="267"/>
      <c r="STU38" s="267"/>
      <c r="STV38" s="267"/>
      <c r="STW38" s="267"/>
      <c r="STX38" s="267"/>
      <c r="STY38" s="267"/>
      <c r="STZ38" s="267"/>
      <c r="SUA38" s="267"/>
      <c r="SUB38" s="267"/>
      <c r="SUC38" s="267"/>
      <c r="SUD38" s="267"/>
      <c r="SUE38" s="267"/>
      <c r="SUF38" s="267"/>
      <c r="SUG38" s="267"/>
      <c r="SUH38" s="267"/>
      <c r="SUI38" s="267"/>
      <c r="SUJ38" s="267"/>
      <c r="SUK38" s="267"/>
      <c r="SUL38" s="267"/>
      <c r="SUM38" s="267"/>
      <c r="SUN38" s="267"/>
      <c r="SUO38" s="267"/>
      <c r="SUP38" s="267"/>
      <c r="SUQ38" s="267"/>
      <c r="SUR38" s="267"/>
      <c r="SUS38" s="267"/>
      <c r="SUT38" s="267"/>
      <c r="SUU38" s="267"/>
      <c r="SUV38" s="267"/>
      <c r="SUW38" s="267"/>
      <c r="SUX38" s="267"/>
      <c r="SUY38" s="267"/>
      <c r="SUZ38" s="267"/>
      <c r="SVA38" s="267"/>
      <c r="SVB38" s="267"/>
      <c r="SVC38" s="267"/>
      <c r="SVD38" s="267"/>
      <c r="SVE38" s="267"/>
      <c r="SVF38" s="267"/>
      <c r="SVG38" s="267"/>
      <c r="SVH38" s="267"/>
      <c r="SVI38" s="267"/>
      <c r="SVJ38" s="267"/>
      <c r="SVK38" s="267"/>
      <c r="SVL38" s="267"/>
      <c r="SVM38" s="267"/>
      <c r="SVN38" s="267"/>
      <c r="SVO38" s="267"/>
      <c r="SVP38" s="267"/>
      <c r="SVQ38" s="267"/>
      <c r="SVR38" s="267"/>
      <c r="SVS38" s="267"/>
      <c r="SVT38" s="267"/>
      <c r="SVU38" s="267"/>
      <c r="SVV38" s="267"/>
      <c r="SVW38" s="267"/>
      <c r="SVX38" s="267"/>
      <c r="SVY38" s="267"/>
      <c r="SVZ38" s="267"/>
      <c r="SWA38" s="267"/>
      <c r="SWB38" s="267"/>
      <c r="SWC38" s="267"/>
      <c r="SWD38" s="267"/>
      <c r="SWE38" s="267"/>
      <c r="SWF38" s="267"/>
      <c r="SWG38" s="267"/>
      <c r="SWH38" s="267"/>
      <c r="SWI38" s="267"/>
      <c r="SWJ38" s="267"/>
      <c r="SWK38" s="267"/>
      <c r="SWL38" s="267"/>
      <c r="SWM38" s="267"/>
      <c r="SWN38" s="267"/>
      <c r="SWO38" s="267"/>
      <c r="SWP38" s="267"/>
      <c r="SWQ38" s="267"/>
      <c r="SWR38" s="267"/>
      <c r="SWS38" s="267"/>
      <c r="SWT38" s="267"/>
      <c r="SWU38" s="267"/>
      <c r="SWV38" s="267"/>
      <c r="SWW38" s="267"/>
      <c r="SWX38" s="267"/>
      <c r="SWY38" s="267"/>
      <c r="SWZ38" s="267"/>
      <c r="SXA38" s="267"/>
      <c r="SXB38" s="267"/>
      <c r="SXC38" s="267"/>
      <c r="SXD38" s="267"/>
      <c r="SXE38" s="267"/>
      <c r="SXF38" s="267"/>
      <c r="SXG38" s="267"/>
      <c r="SXH38" s="267"/>
      <c r="SXI38" s="267"/>
      <c r="SXJ38" s="267"/>
      <c r="SXK38" s="267"/>
      <c r="SXL38" s="267"/>
      <c r="SXM38" s="267"/>
      <c r="SXN38" s="267"/>
      <c r="SXO38" s="267"/>
      <c r="SXP38" s="267"/>
      <c r="SXQ38" s="267"/>
      <c r="SXR38" s="267"/>
      <c r="SXS38" s="267"/>
      <c r="SXT38" s="267"/>
      <c r="SXU38" s="267"/>
      <c r="SXV38" s="267"/>
      <c r="SXW38" s="267"/>
      <c r="SXX38" s="267"/>
      <c r="SXY38" s="267"/>
      <c r="SXZ38" s="267"/>
      <c r="SYA38" s="267"/>
      <c r="SYB38" s="267"/>
      <c r="SYC38" s="267"/>
      <c r="SYD38" s="267"/>
      <c r="SYE38" s="267"/>
      <c r="SYF38" s="267"/>
      <c r="SYG38" s="267"/>
      <c r="SYH38" s="267"/>
      <c r="SYI38" s="267"/>
      <c r="SYJ38" s="267"/>
      <c r="SYK38" s="267"/>
      <c r="SYL38" s="267"/>
      <c r="SYM38" s="267"/>
      <c r="SYN38" s="267"/>
      <c r="SYO38" s="267"/>
      <c r="SYP38" s="267"/>
      <c r="SYQ38" s="267"/>
      <c r="SYR38" s="267"/>
      <c r="SYS38" s="267"/>
      <c r="SYT38" s="267"/>
      <c r="SYU38" s="267"/>
      <c r="SYV38" s="267"/>
      <c r="SYW38" s="267"/>
      <c r="SYX38" s="267"/>
      <c r="SYY38" s="267"/>
      <c r="SYZ38" s="267"/>
      <c r="SZA38" s="267"/>
      <c r="SZB38" s="267"/>
      <c r="SZC38" s="267"/>
      <c r="SZD38" s="267"/>
      <c r="SZE38" s="267"/>
      <c r="SZF38" s="267"/>
      <c r="SZG38" s="267"/>
      <c r="SZH38" s="267"/>
      <c r="SZI38" s="267"/>
      <c r="SZJ38" s="267"/>
      <c r="SZK38" s="267"/>
      <c r="SZL38" s="267"/>
      <c r="SZM38" s="267"/>
      <c r="SZN38" s="267"/>
      <c r="SZO38" s="267"/>
      <c r="SZP38" s="267"/>
      <c r="SZQ38" s="267"/>
      <c r="SZR38" s="267"/>
      <c r="SZS38" s="267"/>
      <c r="SZT38" s="267"/>
      <c r="SZU38" s="267"/>
      <c r="SZV38" s="267"/>
      <c r="SZW38" s="267"/>
      <c r="SZX38" s="267"/>
      <c r="SZY38" s="267"/>
      <c r="SZZ38" s="267"/>
      <c r="TAA38" s="267"/>
      <c r="TAB38" s="267"/>
      <c r="TAC38" s="267"/>
      <c r="TAD38" s="267"/>
      <c r="TAE38" s="267"/>
      <c r="TAF38" s="267"/>
      <c r="TAG38" s="267"/>
      <c r="TAH38" s="267"/>
      <c r="TAI38" s="267"/>
      <c r="TAJ38" s="267"/>
      <c r="TAK38" s="267"/>
      <c r="TAL38" s="267"/>
      <c r="TAM38" s="267"/>
      <c r="TAN38" s="267"/>
      <c r="TAO38" s="267"/>
      <c r="TAP38" s="267"/>
      <c r="TAQ38" s="267"/>
      <c r="TAR38" s="267"/>
      <c r="TAS38" s="267"/>
      <c r="TAT38" s="267"/>
      <c r="TAU38" s="267"/>
      <c r="TAV38" s="267"/>
      <c r="TAW38" s="267"/>
      <c r="TAX38" s="267"/>
      <c r="TAY38" s="267"/>
      <c r="TAZ38" s="267"/>
      <c r="TBA38" s="267"/>
      <c r="TBB38" s="267"/>
      <c r="TBC38" s="267"/>
      <c r="TBD38" s="267"/>
      <c r="TBE38" s="267"/>
      <c r="TBF38" s="267"/>
      <c r="TBG38" s="267"/>
      <c r="TBH38" s="267"/>
      <c r="TBI38" s="267"/>
      <c r="TBJ38" s="267"/>
      <c r="TBK38" s="267"/>
      <c r="TBL38" s="267"/>
      <c r="TBM38" s="267"/>
      <c r="TBN38" s="267"/>
      <c r="TBO38" s="267"/>
      <c r="TBP38" s="267"/>
      <c r="TBQ38" s="267"/>
      <c r="TBR38" s="267"/>
      <c r="TBS38" s="267"/>
      <c r="TBT38" s="267"/>
      <c r="TBU38" s="267"/>
      <c r="TBV38" s="267"/>
      <c r="TBW38" s="267"/>
      <c r="TBX38" s="267"/>
      <c r="TBY38" s="267"/>
      <c r="TBZ38" s="267"/>
      <c r="TCA38" s="267"/>
      <c r="TCB38" s="267"/>
      <c r="TCC38" s="267"/>
      <c r="TCD38" s="267"/>
      <c r="TCE38" s="267"/>
      <c r="TCF38" s="267"/>
      <c r="TCG38" s="267"/>
      <c r="TCH38" s="267"/>
      <c r="TCI38" s="267"/>
      <c r="TCJ38" s="267"/>
      <c r="TCK38" s="267"/>
      <c r="TCL38" s="267"/>
      <c r="TCM38" s="267"/>
      <c r="TCN38" s="267"/>
      <c r="TCO38" s="267"/>
      <c r="TCP38" s="267"/>
      <c r="TCQ38" s="267"/>
      <c r="TCR38" s="267"/>
      <c r="TCS38" s="267"/>
      <c r="TCT38" s="267"/>
      <c r="TCU38" s="267"/>
      <c r="TCV38" s="267"/>
      <c r="TCW38" s="267"/>
      <c r="TCX38" s="267"/>
      <c r="TCY38" s="267"/>
      <c r="TCZ38" s="267"/>
      <c r="TDA38" s="267"/>
      <c r="TDB38" s="267"/>
      <c r="TDC38" s="267"/>
      <c r="TDD38" s="267"/>
      <c r="TDE38" s="267"/>
      <c r="TDF38" s="267"/>
      <c r="TDG38" s="267"/>
      <c r="TDH38" s="267"/>
      <c r="TDI38" s="267"/>
      <c r="TDJ38" s="267"/>
      <c r="TDK38" s="267"/>
      <c r="TDL38" s="267"/>
      <c r="TDM38" s="267"/>
      <c r="TDN38" s="267"/>
      <c r="TDO38" s="267"/>
      <c r="TDP38" s="267"/>
      <c r="TDQ38" s="267"/>
      <c r="TDR38" s="267"/>
      <c r="TDS38" s="267"/>
      <c r="TDT38" s="267"/>
      <c r="TDU38" s="267"/>
      <c r="TDV38" s="267"/>
      <c r="TDW38" s="267"/>
      <c r="TDX38" s="267"/>
      <c r="TDY38" s="267"/>
      <c r="TDZ38" s="267"/>
      <c r="TEA38" s="267"/>
      <c r="TEB38" s="267"/>
      <c r="TEC38" s="267"/>
      <c r="TED38" s="267"/>
      <c r="TEE38" s="267"/>
      <c r="TEF38" s="267"/>
      <c r="TEG38" s="267"/>
      <c r="TEH38" s="267"/>
      <c r="TEI38" s="267"/>
      <c r="TEJ38" s="267"/>
      <c r="TEK38" s="267"/>
      <c r="TEL38" s="267"/>
      <c r="TEM38" s="267"/>
      <c r="TEN38" s="267"/>
      <c r="TEO38" s="267"/>
      <c r="TEP38" s="267"/>
      <c r="TEQ38" s="267"/>
      <c r="TER38" s="267"/>
      <c r="TES38" s="267"/>
      <c r="TET38" s="267"/>
      <c r="TEU38" s="267"/>
      <c r="TEV38" s="267"/>
      <c r="TEW38" s="267"/>
      <c r="TEX38" s="267"/>
      <c r="TEY38" s="267"/>
      <c r="TEZ38" s="267"/>
      <c r="TFA38" s="267"/>
      <c r="TFB38" s="267"/>
      <c r="TFC38" s="267"/>
      <c r="TFD38" s="267"/>
      <c r="TFE38" s="267"/>
      <c r="TFF38" s="267"/>
      <c r="TFG38" s="267"/>
      <c r="TFH38" s="267"/>
      <c r="TFI38" s="267"/>
      <c r="TFJ38" s="267"/>
      <c r="TFK38" s="267"/>
      <c r="TFL38" s="267"/>
      <c r="TFM38" s="267"/>
      <c r="TFN38" s="267"/>
      <c r="TFO38" s="267"/>
      <c r="TFP38" s="267"/>
      <c r="TFQ38" s="267"/>
      <c r="TFR38" s="267"/>
      <c r="TFS38" s="267"/>
      <c r="TFT38" s="267"/>
      <c r="TFU38" s="267"/>
      <c r="TFV38" s="267"/>
      <c r="TFW38" s="267"/>
      <c r="TFX38" s="267"/>
      <c r="TFY38" s="267"/>
      <c r="TFZ38" s="267"/>
      <c r="TGA38" s="267"/>
      <c r="TGB38" s="267"/>
      <c r="TGC38" s="267"/>
      <c r="TGD38" s="267"/>
      <c r="TGE38" s="267"/>
      <c r="TGF38" s="267"/>
      <c r="TGG38" s="267"/>
      <c r="TGH38" s="267"/>
      <c r="TGI38" s="267"/>
      <c r="TGJ38" s="267"/>
      <c r="TGK38" s="267"/>
      <c r="TGL38" s="267"/>
      <c r="TGM38" s="267"/>
      <c r="TGN38" s="267"/>
      <c r="TGO38" s="267"/>
      <c r="TGP38" s="267"/>
      <c r="TGQ38" s="267"/>
      <c r="TGR38" s="267"/>
      <c r="TGS38" s="267"/>
      <c r="TGT38" s="267"/>
      <c r="TGU38" s="267"/>
      <c r="TGV38" s="267"/>
      <c r="TGW38" s="267"/>
      <c r="TGX38" s="267"/>
      <c r="TGY38" s="267"/>
      <c r="TGZ38" s="267"/>
      <c r="THA38" s="267"/>
      <c r="THB38" s="267"/>
      <c r="THC38" s="267"/>
      <c r="THD38" s="267"/>
      <c r="THE38" s="267"/>
      <c r="THF38" s="267"/>
      <c r="THG38" s="267"/>
      <c r="THH38" s="267"/>
      <c r="THI38" s="267"/>
      <c r="THJ38" s="267"/>
      <c r="THK38" s="267"/>
      <c r="THL38" s="267"/>
      <c r="THM38" s="267"/>
      <c r="THN38" s="267"/>
      <c r="THO38" s="267"/>
      <c r="THP38" s="267"/>
      <c r="THQ38" s="267"/>
      <c r="THR38" s="267"/>
      <c r="THS38" s="267"/>
      <c r="THT38" s="267"/>
      <c r="THU38" s="267"/>
      <c r="THV38" s="267"/>
      <c r="THW38" s="267"/>
      <c r="THX38" s="267"/>
      <c r="THY38" s="267"/>
      <c r="THZ38" s="267"/>
      <c r="TIA38" s="267"/>
      <c r="TIB38" s="267"/>
      <c r="TIC38" s="267"/>
      <c r="TID38" s="267"/>
      <c r="TIE38" s="267"/>
      <c r="TIF38" s="267"/>
      <c r="TIG38" s="267"/>
      <c r="TIH38" s="267"/>
      <c r="TII38" s="267"/>
      <c r="TIJ38" s="267"/>
      <c r="TIK38" s="267"/>
      <c r="TIL38" s="267"/>
      <c r="TIM38" s="267"/>
      <c r="TIN38" s="267"/>
      <c r="TIO38" s="267"/>
      <c r="TIP38" s="267"/>
      <c r="TIQ38" s="267"/>
      <c r="TIR38" s="267"/>
      <c r="TIS38" s="267"/>
      <c r="TIT38" s="267"/>
      <c r="TIU38" s="267"/>
      <c r="TIV38" s="267"/>
      <c r="TIW38" s="267"/>
      <c r="TIX38" s="267"/>
      <c r="TIY38" s="267"/>
      <c r="TIZ38" s="267"/>
      <c r="TJA38" s="267"/>
      <c r="TJB38" s="267"/>
      <c r="TJC38" s="267"/>
      <c r="TJD38" s="267"/>
      <c r="TJE38" s="267"/>
      <c r="TJF38" s="267"/>
      <c r="TJG38" s="267"/>
      <c r="TJH38" s="267"/>
      <c r="TJI38" s="267"/>
      <c r="TJJ38" s="267"/>
      <c r="TJK38" s="267"/>
      <c r="TJL38" s="267"/>
      <c r="TJM38" s="267"/>
      <c r="TJN38" s="267"/>
      <c r="TJO38" s="267"/>
      <c r="TJP38" s="267"/>
      <c r="TJQ38" s="267"/>
      <c r="TJR38" s="267"/>
      <c r="TJS38" s="267"/>
      <c r="TJT38" s="267"/>
      <c r="TJU38" s="267"/>
      <c r="TJV38" s="267"/>
      <c r="TJW38" s="267"/>
      <c r="TJX38" s="267"/>
      <c r="TJY38" s="267"/>
      <c r="TJZ38" s="267"/>
      <c r="TKA38" s="267"/>
      <c r="TKB38" s="267"/>
      <c r="TKC38" s="267"/>
      <c r="TKD38" s="267"/>
      <c r="TKE38" s="267"/>
      <c r="TKF38" s="267"/>
      <c r="TKG38" s="267"/>
      <c r="TKH38" s="267"/>
      <c r="TKI38" s="267"/>
      <c r="TKJ38" s="267"/>
      <c r="TKK38" s="267"/>
      <c r="TKL38" s="267"/>
      <c r="TKM38" s="267"/>
      <c r="TKN38" s="267"/>
      <c r="TKO38" s="267"/>
      <c r="TKP38" s="267"/>
      <c r="TKQ38" s="267"/>
      <c r="TKR38" s="267"/>
      <c r="TKS38" s="267"/>
      <c r="TKT38" s="267"/>
      <c r="TKU38" s="267"/>
      <c r="TKV38" s="267"/>
      <c r="TKW38" s="267"/>
      <c r="TKX38" s="267"/>
      <c r="TKY38" s="267"/>
      <c r="TKZ38" s="267"/>
      <c r="TLA38" s="267"/>
      <c r="TLB38" s="267"/>
      <c r="TLC38" s="267"/>
      <c r="TLD38" s="267"/>
      <c r="TLE38" s="267"/>
      <c r="TLF38" s="267"/>
      <c r="TLG38" s="267"/>
      <c r="TLH38" s="267"/>
      <c r="TLI38" s="267"/>
      <c r="TLJ38" s="267"/>
      <c r="TLK38" s="267"/>
      <c r="TLL38" s="267"/>
      <c r="TLM38" s="267"/>
      <c r="TLN38" s="267"/>
      <c r="TLO38" s="267"/>
      <c r="TLP38" s="267"/>
      <c r="TLQ38" s="267"/>
      <c r="TLR38" s="267"/>
      <c r="TLS38" s="267"/>
      <c r="TLT38" s="267"/>
      <c r="TLU38" s="267"/>
      <c r="TLV38" s="267"/>
      <c r="TLW38" s="267"/>
      <c r="TLX38" s="267"/>
      <c r="TLY38" s="267"/>
      <c r="TLZ38" s="267"/>
      <c r="TMA38" s="267"/>
      <c r="TMB38" s="267"/>
      <c r="TMC38" s="267"/>
      <c r="TMD38" s="267"/>
      <c r="TME38" s="267"/>
      <c r="TMF38" s="267"/>
      <c r="TMG38" s="267"/>
      <c r="TMH38" s="267"/>
      <c r="TMI38" s="267"/>
      <c r="TMJ38" s="267"/>
      <c r="TMK38" s="267"/>
      <c r="TML38" s="267"/>
      <c r="TMM38" s="267"/>
      <c r="TMN38" s="267"/>
      <c r="TMO38" s="267"/>
      <c r="TMP38" s="267"/>
      <c r="TMQ38" s="267"/>
      <c r="TMR38" s="267"/>
      <c r="TMS38" s="267"/>
      <c r="TMT38" s="267"/>
      <c r="TMU38" s="267"/>
      <c r="TMV38" s="267"/>
      <c r="TMW38" s="267"/>
      <c r="TMX38" s="267"/>
      <c r="TMY38" s="267"/>
      <c r="TMZ38" s="267"/>
      <c r="TNA38" s="267"/>
      <c r="TNB38" s="267"/>
      <c r="TNC38" s="267"/>
      <c r="TND38" s="267"/>
      <c r="TNE38" s="267"/>
      <c r="TNF38" s="267"/>
      <c r="TNG38" s="267"/>
      <c r="TNH38" s="267"/>
      <c r="TNI38" s="267"/>
      <c r="TNJ38" s="267"/>
      <c r="TNK38" s="267"/>
      <c r="TNL38" s="267"/>
      <c r="TNM38" s="267"/>
      <c r="TNN38" s="267"/>
      <c r="TNO38" s="267"/>
      <c r="TNP38" s="267"/>
      <c r="TNQ38" s="267"/>
      <c r="TNR38" s="267"/>
      <c r="TNS38" s="267"/>
      <c r="TNT38" s="267"/>
      <c r="TNU38" s="267"/>
      <c r="TNV38" s="267"/>
      <c r="TNW38" s="267"/>
      <c r="TNX38" s="267"/>
      <c r="TNY38" s="267"/>
      <c r="TNZ38" s="267"/>
      <c r="TOA38" s="267"/>
      <c r="TOB38" s="267"/>
      <c r="TOC38" s="267"/>
      <c r="TOD38" s="267"/>
      <c r="TOE38" s="267"/>
      <c r="TOF38" s="267"/>
      <c r="TOG38" s="267"/>
      <c r="TOH38" s="267"/>
      <c r="TOI38" s="267"/>
      <c r="TOJ38" s="267"/>
      <c r="TOK38" s="267"/>
      <c r="TOL38" s="267"/>
      <c r="TOM38" s="267"/>
      <c r="TON38" s="267"/>
      <c r="TOO38" s="267"/>
      <c r="TOP38" s="267"/>
      <c r="TOQ38" s="267"/>
      <c r="TOR38" s="267"/>
      <c r="TOS38" s="267"/>
      <c r="TOT38" s="267"/>
      <c r="TOU38" s="267"/>
      <c r="TOV38" s="267"/>
      <c r="TOW38" s="267"/>
      <c r="TOX38" s="267"/>
      <c r="TOY38" s="267"/>
      <c r="TOZ38" s="267"/>
      <c r="TPA38" s="267"/>
      <c r="TPB38" s="267"/>
      <c r="TPC38" s="267"/>
      <c r="TPD38" s="267"/>
      <c r="TPE38" s="267"/>
      <c r="TPF38" s="267"/>
      <c r="TPG38" s="267"/>
      <c r="TPH38" s="267"/>
      <c r="TPI38" s="267"/>
      <c r="TPJ38" s="267"/>
      <c r="TPK38" s="267"/>
      <c r="TPL38" s="267"/>
      <c r="TPM38" s="267"/>
      <c r="TPN38" s="267"/>
      <c r="TPO38" s="267"/>
      <c r="TPP38" s="267"/>
      <c r="TPQ38" s="267"/>
      <c r="TPR38" s="267"/>
      <c r="TPS38" s="267"/>
      <c r="TPT38" s="267"/>
      <c r="TPU38" s="267"/>
      <c r="TPV38" s="267"/>
      <c r="TPW38" s="267"/>
      <c r="TPX38" s="267"/>
      <c r="TPY38" s="267"/>
      <c r="TPZ38" s="267"/>
      <c r="TQA38" s="267"/>
      <c r="TQB38" s="267"/>
      <c r="TQC38" s="267"/>
      <c r="TQD38" s="267"/>
      <c r="TQE38" s="267"/>
      <c r="TQF38" s="267"/>
      <c r="TQG38" s="267"/>
      <c r="TQH38" s="267"/>
      <c r="TQI38" s="267"/>
      <c r="TQJ38" s="267"/>
      <c r="TQK38" s="267"/>
      <c r="TQL38" s="267"/>
      <c r="TQM38" s="267"/>
      <c r="TQN38" s="267"/>
      <c r="TQO38" s="267"/>
      <c r="TQP38" s="267"/>
      <c r="TQQ38" s="267"/>
      <c r="TQR38" s="267"/>
      <c r="TQS38" s="267"/>
      <c r="TQT38" s="267"/>
      <c r="TQU38" s="267"/>
      <c r="TQV38" s="267"/>
      <c r="TQW38" s="267"/>
      <c r="TQX38" s="267"/>
      <c r="TQY38" s="267"/>
      <c r="TQZ38" s="267"/>
      <c r="TRA38" s="267"/>
      <c r="TRB38" s="267"/>
      <c r="TRC38" s="267"/>
      <c r="TRD38" s="267"/>
      <c r="TRE38" s="267"/>
      <c r="TRF38" s="267"/>
      <c r="TRG38" s="267"/>
      <c r="TRH38" s="267"/>
      <c r="TRI38" s="267"/>
      <c r="TRJ38" s="267"/>
      <c r="TRK38" s="267"/>
      <c r="TRL38" s="267"/>
      <c r="TRM38" s="267"/>
      <c r="TRN38" s="267"/>
      <c r="TRO38" s="267"/>
      <c r="TRP38" s="267"/>
      <c r="TRQ38" s="267"/>
      <c r="TRR38" s="267"/>
      <c r="TRS38" s="267"/>
      <c r="TRT38" s="267"/>
      <c r="TRU38" s="267"/>
      <c r="TRV38" s="267"/>
      <c r="TRW38" s="267"/>
      <c r="TRX38" s="267"/>
      <c r="TRY38" s="267"/>
      <c r="TRZ38" s="267"/>
      <c r="TSA38" s="267"/>
      <c r="TSB38" s="267"/>
      <c r="TSC38" s="267"/>
      <c r="TSD38" s="267"/>
      <c r="TSE38" s="267"/>
      <c r="TSF38" s="267"/>
      <c r="TSG38" s="267"/>
      <c r="TSH38" s="267"/>
      <c r="TSI38" s="267"/>
      <c r="TSJ38" s="267"/>
      <c r="TSK38" s="267"/>
      <c r="TSL38" s="267"/>
      <c r="TSM38" s="267"/>
      <c r="TSN38" s="267"/>
      <c r="TSO38" s="267"/>
      <c r="TSP38" s="267"/>
      <c r="TSQ38" s="267"/>
      <c r="TSR38" s="267"/>
      <c r="TSS38" s="267"/>
      <c r="TST38" s="267"/>
      <c r="TSU38" s="267"/>
      <c r="TSV38" s="267"/>
      <c r="TSW38" s="267"/>
      <c r="TSX38" s="267"/>
      <c r="TSY38" s="267"/>
      <c r="TSZ38" s="267"/>
      <c r="TTA38" s="267"/>
      <c r="TTB38" s="267"/>
      <c r="TTC38" s="267"/>
      <c r="TTD38" s="267"/>
      <c r="TTE38" s="267"/>
      <c r="TTF38" s="267"/>
      <c r="TTG38" s="267"/>
      <c r="TTH38" s="267"/>
      <c r="TTI38" s="267"/>
      <c r="TTJ38" s="267"/>
      <c r="TTK38" s="267"/>
      <c r="TTL38" s="267"/>
      <c r="TTM38" s="267"/>
      <c r="TTN38" s="267"/>
      <c r="TTO38" s="267"/>
      <c r="TTP38" s="267"/>
      <c r="TTQ38" s="267"/>
      <c r="TTR38" s="267"/>
      <c r="TTS38" s="267"/>
      <c r="TTT38" s="267"/>
      <c r="TTU38" s="267"/>
      <c r="TTV38" s="267"/>
      <c r="TTW38" s="267"/>
      <c r="TTX38" s="267"/>
      <c r="TTY38" s="267"/>
      <c r="TTZ38" s="267"/>
      <c r="TUA38" s="267"/>
      <c r="TUB38" s="267"/>
      <c r="TUC38" s="267"/>
      <c r="TUD38" s="267"/>
      <c r="TUE38" s="267"/>
      <c r="TUF38" s="267"/>
      <c r="TUG38" s="267"/>
      <c r="TUH38" s="267"/>
      <c r="TUI38" s="267"/>
      <c r="TUJ38" s="267"/>
      <c r="TUK38" s="267"/>
      <c r="TUL38" s="267"/>
      <c r="TUM38" s="267"/>
      <c r="TUN38" s="267"/>
      <c r="TUO38" s="267"/>
      <c r="TUP38" s="267"/>
      <c r="TUQ38" s="267"/>
      <c r="TUR38" s="267"/>
      <c r="TUS38" s="267"/>
      <c r="TUT38" s="267"/>
      <c r="TUU38" s="267"/>
      <c r="TUV38" s="267"/>
      <c r="TUW38" s="267"/>
      <c r="TUX38" s="267"/>
      <c r="TUY38" s="267"/>
      <c r="TUZ38" s="267"/>
      <c r="TVA38" s="267"/>
      <c r="TVB38" s="267"/>
      <c r="TVC38" s="267"/>
      <c r="TVD38" s="267"/>
      <c r="TVE38" s="267"/>
      <c r="TVF38" s="267"/>
      <c r="TVG38" s="267"/>
      <c r="TVH38" s="267"/>
      <c r="TVI38" s="267"/>
      <c r="TVJ38" s="267"/>
      <c r="TVK38" s="267"/>
      <c r="TVL38" s="267"/>
      <c r="TVM38" s="267"/>
      <c r="TVN38" s="267"/>
      <c r="TVO38" s="267"/>
      <c r="TVP38" s="267"/>
      <c r="TVQ38" s="267"/>
      <c r="TVR38" s="267"/>
      <c r="TVS38" s="267"/>
      <c r="TVT38" s="267"/>
      <c r="TVU38" s="267"/>
      <c r="TVV38" s="267"/>
      <c r="TVW38" s="267"/>
      <c r="TVX38" s="267"/>
      <c r="TVY38" s="267"/>
      <c r="TVZ38" s="267"/>
      <c r="TWA38" s="267"/>
      <c r="TWB38" s="267"/>
      <c r="TWC38" s="267"/>
      <c r="TWD38" s="267"/>
      <c r="TWE38" s="267"/>
      <c r="TWF38" s="267"/>
      <c r="TWG38" s="267"/>
      <c r="TWH38" s="267"/>
      <c r="TWI38" s="267"/>
      <c r="TWJ38" s="267"/>
      <c r="TWK38" s="267"/>
      <c r="TWL38" s="267"/>
      <c r="TWM38" s="267"/>
      <c r="TWN38" s="267"/>
      <c r="TWO38" s="267"/>
      <c r="TWP38" s="267"/>
      <c r="TWQ38" s="267"/>
      <c r="TWR38" s="267"/>
      <c r="TWS38" s="267"/>
      <c r="TWT38" s="267"/>
      <c r="TWU38" s="267"/>
      <c r="TWV38" s="267"/>
      <c r="TWW38" s="267"/>
      <c r="TWX38" s="267"/>
      <c r="TWY38" s="267"/>
      <c r="TWZ38" s="267"/>
      <c r="TXA38" s="267"/>
      <c r="TXB38" s="267"/>
      <c r="TXC38" s="267"/>
      <c r="TXD38" s="267"/>
      <c r="TXE38" s="267"/>
      <c r="TXF38" s="267"/>
      <c r="TXG38" s="267"/>
      <c r="TXH38" s="267"/>
      <c r="TXI38" s="267"/>
      <c r="TXJ38" s="267"/>
      <c r="TXK38" s="267"/>
      <c r="TXL38" s="267"/>
      <c r="TXM38" s="267"/>
      <c r="TXN38" s="267"/>
      <c r="TXO38" s="267"/>
      <c r="TXP38" s="267"/>
      <c r="TXQ38" s="267"/>
      <c r="TXR38" s="267"/>
      <c r="TXS38" s="267"/>
      <c r="TXT38" s="267"/>
      <c r="TXU38" s="267"/>
      <c r="TXV38" s="267"/>
      <c r="TXW38" s="267"/>
      <c r="TXX38" s="267"/>
      <c r="TXY38" s="267"/>
      <c r="TXZ38" s="267"/>
      <c r="TYA38" s="267"/>
      <c r="TYB38" s="267"/>
      <c r="TYC38" s="267"/>
      <c r="TYD38" s="267"/>
      <c r="TYE38" s="267"/>
      <c r="TYF38" s="267"/>
      <c r="TYG38" s="267"/>
      <c r="TYH38" s="267"/>
      <c r="TYI38" s="267"/>
      <c r="TYJ38" s="267"/>
      <c r="TYK38" s="267"/>
      <c r="TYL38" s="267"/>
      <c r="TYM38" s="267"/>
      <c r="TYN38" s="267"/>
      <c r="TYO38" s="267"/>
      <c r="TYP38" s="267"/>
      <c r="TYQ38" s="267"/>
      <c r="TYR38" s="267"/>
      <c r="TYS38" s="267"/>
      <c r="TYT38" s="267"/>
      <c r="TYU38" s="267"/>
      <c r="TYV38" s="267"/>
      <c r="TYW38" s="267"/>
      <c r="TYX38" s="267"/>
      <c r="TYY38" s="267"/>
      <c r="TYZ38" s="267"/>
      <c r="TZA38" s="267"/>
      <c r="TZB38" s="267"/>
      <c r="TZC38" s="267"/>
      <c r="TZD38" s="267"/>
      <c r="TZE38" s="267"/>
      <c r="TZF38" s="267"/>
      <c r="TZG38" s="267"/>
      <c r="TZH38" s="267"/>
      <c r="TZI38" s="267"/>
      <c r="TZJ38" s="267"/>
      <c r="TZK38" s="267"/>
      <c r="TZL38" s="267"/>
      <c r="TZM38" s="267"/>
      <c r="TZN38" s="267"/>
      <c r="TZO38" s="267"/>
      <c r="TZP38" s="267"/>
      <c r="TZQ38" s="267"/>
      <c r="TZR38" s="267"/>
      <c r="TZS38" s="267"/>
      <c r="TZT38" s="267"/>
      <c r="TZU38" s="267"/>
      <c r="TZV38" s="267"/>
      <c r="TZW38" s="267"/>
      <c r="TZX38" s="267"/>
      <c r="TZY38" s="267"/>
      <c r="TZZ38" s="267"/>
      <c r="UAA38" s="267"/>
      <c r="UAB38" s="267"/>
      <c r="UAC38" s="267"/>
      <c r="UAD38" s="267"/>
      <c r="UAE38" s="267"/>
      <c r="UAF38" s="267"/>
      <c r="UAG38" s="267"/>
      <c r="UAH38" s="267"/>
      <c r="UAI38" s="267"/>
      <c r="UAJ38" s="267"/>
      <c r="UAK38" s="267"/>
      <c r="UAL38" s="267"/>
      <c r="UAM38" s="267"/>
      <c r="UAN38" s="267"/>
      <c r="UAO38" s="267"/>
      <c r="UAP38" s="267"/>
      <c r="UAQ38" s="267"/>
      <c r="UAR38" s="267"/>
      <c r="UAS38" s="267"/>
      <c r="UAT38" s="267"/>
      <c r="UAU38" s="267"/>
      <c r="UAV38" s="267"/>
      <c r="UAW38" s="267"/>
      <c r="UAX38" s="267"/>
      <c r="UAY38" s="267"/>
      <c r="UAZ38" s="267"/>
      <c r="UBA38" s="267"/>
      <c r="UBB38" s="267"/>
      <c r="UBC38" s="267"/>
      <c r="UBD38" s="267"/>
      <c r="UBE38" s="267"/>
      <c r="UBF38" s="267"/>
      <c r="UBG38" s="267"/>
      <c r="UBH38" s="267"/>
      <c r="UBI38" s="267"/>
      <c r="UBJ38" s="267"/>
      <c r="UBK38" s="267"/>
      <c r="UBL38" s="267"/>
      <c r="UBM38" s="267"/>
      <c r="UBN38" s="267"/>
      <c r="UBO38" s="267"/>
      <c r="UBP38" s="267"/>
      <c r="UBQ38" s="267"/>
      <c r="UBR38" s="267"/>
      <c r="UBS38" s="267"/>
      <c r="UBT38" s="267"/>
      <c r="UBU38" s="267"/>
      <c r="UBV38" s="267"/>
      <c r="UBW38" s="267"/>
      <c r="UBX38" s="267"/>
      <c r="UBY38" s="267"/>
      <c r="UBZ38" s="267"/>
      <c r="UCA38" s="267"/>
      <c r="UCB38" s="267"/>
      <c r="UCC38" s="267"/>
      <c r="UCD38" s="267"/>
      <c r="UCE38" s="267"/>
      <c r="UCF38" s="267"/>
      <c r="UCG38" s="267"/>
      <c r="UCH38" s="267"/>
      <c r="UCI38" s="267"/>
      <c r="UCJ38" s="267"/>
      <c r="UCK38" s="267"/>
      <c r="UCL38" s="267"/>
      <c r="UCM38" s="267"/>
      <c r="UCN38" s="267"/>
      <c r="UCO38" s="267"/>
      <c r="UCP38" s="267"/>
      <c r="UCQ38" s="267"/>
      <c r="UCR38" s="267"/>
      <c r="UCS38" s="267"/>
      <c r="UCT38" s="267"/>
      <c r="UCU38" s="267"/>
      <c r="UCV38" s="267"/>
      <c r="UCW38" s="267"/>
      <c r="UCX38" s="267"/>
      <c r="UCY38" s="267"/>
      <c r="UCZ38" s="267"/>
      <c r="UDA38" s="267"/>
      <c r="UDB38" s="267"/>
      <c r="UDC38" s="267"/>
      <c r="UDD38" s="267"/>
      <c r="UDE38" s="267"/>
      <c r="UDF38" s="267"/>
      <c r="UDG38" s="267"/>
      <c r="UDH38" s="267"/>
      <c r="UDI38" s="267"/>
      <c r="UDJ38" s="267"/>
      <c r="UDK38" s="267"/>
      <c r="UDL38" s="267"/>
      <c r="UDM38" s="267"/>
      <c r="UDN38" s="267"/>
      <c r="UDO38" s="267"/>
      <c r="UDP38" s="267"/>
      <c r="UDQ38" s="267"/>
      <c r="UDR38" s="267"/>
      <c r="UDS38" s="267"/>
      <c r="UDT38" s="267"/>
      <c r="UDU38" s="267"/>
      <c r="UDV38" s="267"/>
      <c r="UDW38" s="267"/>
      <c r="UDX38" s="267"/>
      <c r="UDY38" s="267"/>
      <c r="UDZ38" s="267"/>
      <c r="UEA38" s="267"/>
      <c r="UEB38" s="267"/>
      <c r="UEC38" s="267"/>
      <c r="UED38" s="267"/>
      <c r="UEE38" s="267"/>
      <c r="UEF38" s="267"/>
      <c r="UEG38" s="267"/>
      <c r="UEH38" s="267"/>
      <c r="UEI38" s="267"/>
      <c r="UEJ38" s="267"/>
      <c r="UEK38" s="267"/>
      <c r="UEL38" s="267"/>
      <c r="UEM38" s="267"/>
      <c r="UEN38" s="267"/>
      <c r="UEO38" s="267"/>
      <c r="UEP38" s="267"/>
      <c r="UEQ38" s="267"/>
      <c r="UER38" s="267"/>
      <c r="UES38" s="267"/>
      <c r="UET38" s="267"/>
      <c r="UEU38" s="267"/>
      <c r="UEV38" s="267"/>
      <c r="UEW38" s="267"/>
      <c r="UEX38" s="267"/>
      <c r="UEY38" s="267"/>
      <c r="UEZ38" s="267"/>
      <c r="UFA38" s="267"/>
      <c r="UFB38" s="267"/>
      <c r="UFC38" s="267"/>
      <c r="UFD38" s="267"/>
      <c r="UFE38" s="267"/>
      <c r="UFF38" s="267"/>
      <c r="UFG38" s="267"/>
      <c r="UFH38" s="267"/>
      <c r="UFI38" s="267"/>
      <c r="UFJ38" s="267"/>
      <c r="UFK38" s="267"/>
      <c r="UFL38" s="267"/>
      <c r="UFM38" s="267"/>
      <c r="UFN38" s="267"/>
      <c r="UFO38" s="267"/>
      <c r="UFP38" s="267"/>
      <c r="UFQ38" s="267"/>
      <c r="UFR38" s="267"/>
      <c r="UFS38" s="267"/>
      <c r="UFT38" s="267"/>
      <c r="UFU38" s="267"/>
      <c r="UFV38" s="267"/>
      <c r="UFW38" s="267"/>
      <c r="UFX38" s="267"/>
      <c r="UFY38" s="267"/>
      <c r="UFZ38" s="267"/>
      <c r="UGA38" s="267"/>
      <c r="UGB38" s="267"/>
      <c r="UGC38" s="267"/>
      <c r="UGD38" s="267"/>
      <c r="UGE38" s="267"/>
      <c r="UGF38" s="267"/>
      <c r="UGG38" s="267"/>
      <c r="UGH38" s="267"/>
      <c r="UGI38" s="267"/>
      <c r="UGJ38" s="267"/>
      <c r="UGK38" s="267"/>
      <c r="UGL38" s="267"/>
      <c r="UGM38" s="267"/>
      <c r="UGN38" s="267"/>
      <c r="UGO38" s="267"/>
      <c r="UGP38" s="267"/>
      <c r="UGQ38" s="267"/>
      <c r="UGR38" s="267"/>
      <c r="UGS38" s="267"/>
      <c r="UGT38" s="267"/>
      <c r="UGU38" s="267"/>
      <c r="UGV38" s="267"/>
      <c r="UGW38" s="267"/>
      <c r="UGX38" s="267"/>
      <c r="UGY38" s="267"/>
      <c r="UGZ38" s="267"/>
      <c r="UHA38" s="267"/>
      <c r="UHB38" s="267"/>
      <c r="UHC38" s="267"/>
      <c r="UHD38" s="267"/>
      <c r="UHE38" s="267"/>
      <c r="UHF38" s="267"/>
      <c r="UHG38" s="267"/>
      <c r="UHH38" s="267"/>
      <c r="UHI38" s="267"/>
      <c r="UHJ38" s="267"/>
      <c r="UHK38" s="267"/>
      <c r="UHL38" s="267"/>
      <c r="UHM38" s="267"/>
      <c r="UHN38" s="267"/>
      <c r="UHO38" s="267"/>
      <c r="UHP38" s="267"/>
      <c r="UHQ38" s="267"/>
      <c r="UHR38" s="267"/>
      <c r="UHS38" s="267"/>
      <c r="UHT38" s="267"/>
      <c r="UHU38" s="267"/>
      <c r="UHV38" s="267"/>
      <c r="UHW38" s="267"/>
      <c r="UHX38" s="267"/>
      <c r="UHY38" s="267"/>
      <c r="UHZ38" s="267"/>
      <c r="UIA38" s="267"/>
      <c r="UIB38" s="267"/>
      <c r="UIC38" s="267"/>
      <c r="UID38" s="267"/>
      <c r="UIE38" s="267"/>
      <c r="UIF38" s="267"/>
      <c r="UIG38" s="267"/>
      <c r="UIH38" s="267"/>
      <c r="UII38" s="267"/>
      <c r="UIJ38" s="267"/>
      <c r="UIK38" s="267"/>
      <c r="UIL38" s="267"/>
      <c r="UIM38" s="267"/>
      <c r="UIN38" s="267"/>
      <c r="UIO38" s="267"/>
      <c r="UIP38" s="267"/>
      <c r="UIQ38" s="267"/>
      <c r="UIR38" s="267"/>
      <c r="UIS38" s="267"/>
      <c r="UIT38" s="267"/>
      <c r="UIU38" s="267"/>
      <c r="UIV38" s="267"/>
      <c r="UIW38" s="267"/>
      <c r="UIX38" s="267"/>
      <c r="UIY38" s="267"/>
      <c r="UIZ38" s="267"/>
      <c r="UJA38" s="267"/>
      <c r="UJB38" s="267"/>
      <c r="UJC38" s="267"/>
      <c r="UJD38" s="267"/>
      <c r="UJE38" s="267"/>
      <c r="UJF38" s="267"/>
      <c r="UJG38" s="267"/>
      <c r="UJH38" s="267"/>
      <c r="UJI38" s="267"/>
      <c r="UJJ38" s="267"/>
      <c r="UJK38" s="267"/>
      <c r="UJL38" s="267"/>
      <c r="UJM38" s="267"/>
      <c r="UJN38" s="267"/>
      <c r="UJO38" s="267"/>
      <c r="UJP38" s="267"/>
      <c r="UJQ38" s="267"/>
      <c r="UJR38" s="267"/>
      <c r="UJS38" s="267"/>
      <c r="UJT38" s="267"/>
      <c r="UJU38" s="267"/>
      <c r="UJV38" s="267"/>
      <c r="UJW38" s="267"/>
      <c r="UJX38" s="267"/>
      <c r="UJY38" s="267"/>
      <c r="UJZ38" s="267"/>
      <c r="UKA38" s="267"/>
      <c r="UKB38" s="267"/>
      <c r="UKC38" s="267"/>
      <c r="UKD38" s="267"/>
      <c r="UKE38" s="267"/>
      <c r="UKF38" s="267"/>
      <c r="UKG38" s="267"/>
      <c r="UKH38" s="267"/>
      <c r="UKI38" s="267"/>
      <c r="UKJ38" s="267"/>
      <c r="UKK38" s="267"/>
      <c r="UKL38" s="267"/>
      <c r="UKM38" s="267"/>
      <c r="UKN38" s="267"/>
      <c r="UKO38" s="267"/>
      <c r="UKP38" s="267"/>
      <c r="UKQ38" s="267"/>
      <c r="UKR38" s="267"/>
      <c r="UKS38" s="267"/>
      <c r="UKT38" s="267"/>
      <c r="UKU38" s="267"/>
      <c r="UKV38" s="267"/>
      <c r="UKW38" s="267"/>
      <c r="UKX38" s="267"/>
      <c r="UKY38" s="267"/>
      <c r="UKZ38" s="267"/>
      <c r="ULA38" s="267"/>
      <c r="ULB38" s="267"/>
      <c r="ULC38" s="267"/>
      <c r="ULD38" s="267"/>
      <c r="ULE38" s="267"/>
      <c r="ULF38" s="267"/>
      <c r="ULG38" s="267"/>
      <c r="ULH38" s="267"/>
      <c r="ULI38" s="267"/>
      <c r="ULJ38" s="267"/>
      <c r="ULK38" s="267"/>
      <c r="ULL38" s="267"/>
      <c r="ULM38" s="267"/>
      <c r="ULN38" s="267"/>
      <c r="ULO38" s="267"/>
      <c r="ULP38" s="267"/>
      <c r="ULQ38" s="267"/>
      <c r="ULR38" s="267"/>
      <c r="ULS38" s="267"/>
      <c r="ULT38" s="267"/>
      <c r="ULU38" s="267"/>
      <c r="ULV38" s="267"/>
      <c r="ULW38" s="267"/>
      <c r="ULX38" s="267"/>
      <c r="ULY38" s="267"/>
      <c r="ULZ38" s="267"/>
      <c r="UMA38" s="267"/>
      <c r="UMB38" s="267"/>
      <c r="UMC38" s="267"/>
      <c r="UMD38" s="267"/>
      <c r="UME38" s="267"/>
      <c r="UMF38" s="267"/>
      <c r="UMG38" s="267"/>
      <c r="UMH38" s="267"/>
      <c r="UMI38" s="267"/>
      <c r="UMJ38" s="267"/>
      <c r="UMK38" s="267"/>
      <c r="UML38" s="267"/>
      <c r="UMM38" s="267"/>
      <c r="UMN38" s="267"/>
      <c r="UMO38" s="267"/>
      <c r="UMP38" s="267"/>
      <c r="UMQ38" s="267"/>
      <c r="UMR38" s="267"/>
      <c r="UMS38" s="267"/>
      <c r="UMT38" s="267"/>
      <c r="UMU38" s="267"/>
      <c r="UMV38" s="267"/>
      <c r="UMW38" s="267"/>
      <c r="UMX38" s="267"/>
      <c r="UMY38" s="267"/>
      <c r="UMZ38" s="267"/>
      <c r="UNA38" s="267"/>
      <c r="UNB38" s="267"/>
      <c r="UNC38" s="267"/>
      <c r="UND38" s="267"/>
      <c r="UNE38" s="267"/>
      <c r="UNF38" s="267"/>
      <c r="UNG38" s="267"/>
      <c r="UNH38" s="267"/>
      <c r="UNI38" s="267"/>
      <c r="UNJ38" s="267"/>
      <c r="UNK38" s="267"/>
      <c r="UNL38" s="267"/>
      <c r="UNM38" s="267"/>
      <c r="UNN38" s="267"/>
      <c r="UNO38" s="267"/>
      <c r="UNP38" s="267"/>
      <c r="UNQ38" s="267"/>
      <c r="UNR38" s="267"/>
      <c r="UNS38" s="267"/>
      <c r="UNT38" s="267"/>
      <c r="UNU38" s="267"/>
      <c r="UNV38" s="267"/>
      <c r="UNW38" s="267"/>
      <c r="UNX38" s="267"/>
      <c r="UNY38" s="267"/>
      <c r="UNZ38" s="267"/>
      <c r="UOA38" s="267"/>
      <c r="UOB38" s="267"/>
      <c r="UOC38" s="267"/>
      <c r="UOD38" s="267"/>
      <c r="UOE38" s="267"/>
      <c r="UOF38" s="267"/>
      <c r="UOG38" s="267"/>
      <c r="UOH38" s="267"/>
      <c r="UOI38" s="267"/>
      <c r="UOJ38" s="267"/>
      <c r="UOK38" s="267"/>
      <c r="UOL38" s="267"/>
      <c r="UOM38" s="267"/>
      <c r="UON38" s="267"/>
      <c r="UOO38" s="267"/>
      <c r="UOP38" s="267"/>
      <c r="UOQ38" s="267"/>
      <c r="UOR38" s="267"/>
      <c r="UOS38" s="267"/>
      <c r="UOT38" s="267"/>
      <c r="UOU38" s="267"/>
      <c r="UOV38" s="267"/>
      <c r="UOW38" s="267"/>
      <c r="UOX38" s="267"/>
      <c r="UOY38" s="267"/>
      <c r="UOZ38" s="267"/>
      <c r="UPA38" s="267"/>
      <c r="UPB38" s="267"/>
      <c r="UPC38" s="267"/>
      <c r="UPD38" s="267"/>
      <c r="UPE38" s="267"/>
      <c r="UPF38" s="267"/>
      <c r="UPG38" s="267"/>
      <c r="UPH38" s="267"/>
      <c r="UPI38" s="267"/>
      <c r="UPJ38" s="267"/>
      <c r="UPK38" s="267"/>
      <c r="UPL38" s="267"/>
      <c r="UPM38" s="267"/>
      <c r="UPN38" s="267"/>
      <c r="UPO38" s="267"/>
      <c r="UPP38" s="267"/>
      <c r="UPQ38" s="267"/>
      <c r="UPR38" s="267"/>
      <c r="UPS38" s="267"/>
      <c r="UPT38" s="267"/>
      <c r="UPU38" s="267"/>
      <c r="UPV38" s="267"/>
      <c r="UPW38" s="267"/>
      <c r="UPX38" s="267"/>
      <c r="UPY38" s="267"/>
      <c r="UPZ38" s="267"/>
      <c r="UQA38" s="267"/>
      <c r="UQB38" s="267"/>
      <c r="UQC38" s="267"/>
      <c r="UQD38" s="267"/>
      <c r="UQE38" s="267"/>
      <c r="UQF38" s="267"/>
      <c r="UQG38" s="267"/>
      <c r="UQH38" s="267"/>
      <c r="UQI38" s="267"/>
      <c r="UQJ38" s="267"/>
      <c r="UQK38" s="267"/>
      <c r="UQL38" s="267"/>
      <c r="UQM38" s="267"/>
      <c r="UQN38" s="267"/>
      <c r="UQO38" s="267"/>
      <c r="UQP38" s="267"/>
      <c r="UQQ38" s="267"/>
      <c r="UQR38" s="267"/>
      <c r="UQS38" s="267"/>
      <c r="UQT38" s="267"/>
      <c r="UQU38" s="267"/>
      <c r="UQV38" s="267"/>
      <c r="UQW38" s="267"/>
      <c r="UQX38" s="267"/>
      <c r="UQY38" s="267"/>
      <c r="UQZ38" s="267"/>
      <c r="URA38" s="267"/>
      <c r="URB38" s="267"/>
      <c r="URC38" s="267"/>
      <c r="URD38" s="267"/>
      <c r="URE38" s="267"/>
      <c r="URF38" s="267"/>
      <c r="URG38" s="267"/>
      <c r="URH38" s="267"/>
      <c r="URI38" s="267"/>
      <c r="URJ38" s="267"/>
      <c r="URK38" s="267"/>
      <c r="URL38" s="267"/>
      <c r="URM38" s="267"/>
      <c r="URN38" s="267"/>
      <c r="URO38" s="267"/>
      <c r="URP38" s="267"/>
      <c r="URQ38" s="267"/>
      <c r="URR38" s="267"/>
      <c r="URS38" s="267"/>
      <c r="URT38" s="267"/>
      <c r="URU38" s="267"/>
      <c r="URV38" s="267"/>
      <c r="URW38" s="267"/>
      <c r="URX38" s="267"/>
      <c r="URY38" s="267"/>
      <c r="URZ38" s="267"/>
      <c r="USA38" s="267"/>
      <c r="USB38" s="267"/>
      <c r="USC38" s="267"/>
      <c r="USD38" s="267"/>
      <c r="USE38" s="267"/>
      <c r="USF38" s="267"/>
      <c r="USG38" s="267"/>
      <c r="USH38" s="267"/>
      <c r="USI38" s="267"/>
      <c r="USJ38" s="267"/>
      <c r="USK38" s="267"/>
      <c r="USL38" s="267"/>
      <c r="USM38" s="267"/>
      <c r="USN38" s="267"/>
      <c r="USO38" s="267"/>
      <c r="USP38" s="267"/>
      <c r="USQ38" s="267"/>
      <c r="USR38" s="267"/>
      <c r="USS38" s="267"/>
      <c r="UST38" s="267"/>
      <c r="USU38" s="267"/>
      <c r="USV38" s="267"/>
      <c r="USW38" s="267"/>
      <c r="USX38" s="267"/>
      <c r="USY38" s="267"/>
      <c r="USZ38" s="267"/>
      <c r="UTA38" s="267"/>
      <c r="UTB38" s="267"/>
      <c r="UTC38" s="267"/>
      <c r="UTD38" s="267"/>
      <c r="UTE38" s="267"/>
      <c r="UTF38" s="267"/>
      <c r="UTG38" s="267"/>
      <c r="UTH38" s="267"/>
      <c r="UTI38" s="267"/>
      <c r="UTJ38" s="267"/>
      <c r="UTK38" s="267"/>
      <c r="UTL38" s="267"/>
      <c r="UTM38" s="267"/>
      <c r="UTN38" s="267"/>
      <c r="UTO38" s="267"/>
      <c r="UTP38" s="267"/>
      <c r="UTQ38" s="267"/>
      <c r="UTR38" s="267"/>
      <c r="UTS38" s="267"/>
      <c r="UTT38" s="267"/>
      <c r="UTU38" s="267"/>
      <c r="UTV38" s="267"/>
      <c r="UTW38" s="267"/>
      <c r="UTX38" s="267"/>
      <c r="UTY38" s="267"/>
      <c r="UTZ38" s="267"/>
      <c r="UUA38" s="267"/>
      <c r="UUB38" s="267"/>
      <c r="UUC38" s="267"/>
      <c r="UUD38" s="267"/>
      <c r="UUE38" s="267"/>
      <c r="UUF38" s="267"/>
      <c r="UUG38" s="267"/>
      <c r="UUH38" s="267"/>
      <c r="UUI38" s="267"/>
      <c r="UUJ38" s="267"/>
      <c r="UUK38" s="267"/>
      <c r="UUL38" s="267"/>
      <c r="UUM38" s="267"/>
      <c r="UUN38" s="267"/>
      <c r="UUO38" s="267"/>
      <c r="UUP38" s="267"/>
      <c r="UUQ38" s="267"/>
      <c r="UUR38" s="267"/>
      <c r="UUS38" s="267"/>
      <c r="UUT38" s="267"/>
      <c r="UUU38" s="267"/>
      <c r="UUV38" s="267"/>
      <c r="UUW38" s="267"/>
      <c r="UUX38" s="267"/>
      <c r="UUY38" s="267"/>
      <c r="UUZ38" s="267"/>
      <c r="UVA38" s="267"/>
      <c r="UVB38" s="267"/>
      <c r="UVC38" s="267"/>
      <c r="UVD38" s="267"/>
      <c r="UVE38" s="267"/>
      <c r="UVF38" s="267"/>
      <c r="UVG38" s="267"/>
      <c r="UVH38" s="267"/>
      <c r="UVI38" s="267"/>
      <c r="UVJ38" s="267"/>
      <c r="UVK38" s="267"/>
      <c r="UVL38" s="267"/>
      <c r="UVM38" s="267"/>
      <c r="UVN38" s="267"/>
      <c r="UVO38" s="267"/>
      <c r="UVP38" s="267"/>
      <c r="UVQ38" s="267"/>
      <c r="UVR38" s="267"/>
      <c r="UVS38" s="267"/>
      <c r="UVT38" s="267"/>
      <c r="UVU38" s="267"/>
      <c r="UVV38" s="267"/>
      <c r="UVW38" s="267"/>
      <c r="UVX38" s="267"/>
      <c r="UVY38" s="267"/>
      <c r="UVZ38" s="267"/>
      <c r="UWA38" s="267"/>
      <c r="UWB38" s="267"/>
      <c r="UWC38" s="267"/>
      <c r="UWD38" s="267"/>
      <c r="UWE38" s="267"/>
      <c r="UWF38" s="267"/>
      <c r="UWG38" s="267"/>
      <c r="UWH38" s="267"/>
      <c r="UWI38" s="267"/>
      <c r="UWJ38" s="267"/>
      <c r="UWK38" s="267"/>
      <c r="UWL38" s="267"/>
      <c r="UWM38" s="267"/>
      <c r="UWN38" s="267"/>
      <c r="UWO38" s="267"/>
      <c r="UWP38" s="267"/>
      <c r="UWQ38" s="267"/>
      <c r="UWR38" s="267"/>
      <c r="UWS38" s="267"/>
      <c r="UWT38" s="267"/>
      <c r="UWU38" s="267"/>
      <c r="UWV38" s="267"/>
      <c r="UWW38" s="267"/>
      <c r="UWX38" s="267"/>
      <c r="UWY38" s="267"/>
      <c r="UWZ38" s="267"/>
      <c r="UXA38" s="267"/>
      <c r="UXB38" s="267"/>
      <c r="UXC38" s="267"/>
      <c r="UXD38" s="267"/>
      <c r="UXE38" s="267"/>
      <c r="UXF38" s="267"/>
      <c r="UXG38" s="267"/>
      <c r="UXH38" s="267"/>
      <c r="UXI38" s="267"/>
      <c r="UXJ38" s="267"/>
      <c r="UXK38" s="267"/>
      <c r="UXL38" s="267"/>
      <c r="UXM38" s="267"/>
      <c r="UXN38" s="267"/>
      <c r="UXO38" s="267"/>
      <c r="UXP38" s="267"/>
      <c r="UXQ38" s="267"/>
      <c r="UXR38" s="267"/>
      <c r="UXS38" s="267"/>
      <c r="UXT38" s="267"/>
      <c r="UXU38" s="267"/>
      <c r="UXV38" s="267"/>
      <c r="UXW38" s="267"/>
      <c r="UXX38" s="267"/>
      <c r="UXY38" s="267"/>
      <c r="UXZ38" s="267"/>
      <c r="UYA38" s="267"/>
      <c r="UYB38" s="267"/>
      <c r="UYC38" s="267"/>
      <c r="UYD38" s="267"/>
      <c r="UYE38" s="267"/>
      <c r="UYF38" s="267"/>
      <c r="UYG38" s="267"/>
      <c r="UYH38" s="267"/>
      <c r="UYI38" s="267"/>
      <c r="UYJ38" s="267"/>
      <c r="UYK38" s="267"/>
      <c r="UYL38" s="267"/>
      <c r="UYM38" s="267"/>
      <c r="UYN38" s="267"/>
      <c r="UYO38" s="267"/>
      <c r="UYP38" s="267"/>
      <c r="UYQ38" s="267"/>
      <c r="UYR38" s="267"/>
      <c r="UYS38" s="267"/>
      <c r="UYT38" s="267"/>
      <c r="UYU38" s="267"/>
      <c r="UYV38" s="267"/>
      <c r="UYW38" s="267"/>
      <c r="UYX38" s="267"/>
      <c r="UYY38" s="267"/>
      <c r="UYZ38" s="267"/>
      <c r="UZA38" s="267"/>
      <c r="UZB38" s="267"/>
      <c r="UZC38" s="267"/>
      <c r="UZD38" s="267"/>
      <c r="UZE38" s="267"/>
      <c r="UZF38" s="267"/>
      <c r="UZG38" s="267"/>
      <c r="UZH38" s="267"/>
      <c r="UZI38" s="267"/>
      <c r="UZJ38" s="267"/>
      <c r="UZK38" s="267"/>
      <c r="UZL38" s="267"/>
      <c r="UZM38" s="267"/>
      <c r="UZN38" s="267"/>
      <c r="UZO38" s="267"/>
      <c r="UZP38" s="267"/>
      <c r="UZQ38" s="267"/>
      <c r="UZR38" s="267"/>
      <c r="UZS38" s="267"/>
      <c r="UZT38" s="267"/>
      <c r="UZU38" s="267"/>
      <c r="UZV38" s="267"/>
      <c r="UZW38" s="267"/>
      <c r="UZX38" s="267"/>
      <c r="UZY38" s="267"/>
      <c r="UZZ38" s="267"/>
      <c r="VAA38" s="267"/>
      <c r="VAB38" s="267"/>
      <c r="VAC38" s="267"/>
      <c r="VAD38" s="267"/>
      <c r="VAE38" s="267"/>
      <c r="VAF38" s="267"/>
      <c r="VAG38" s="267"/>
      <c r="VAH38" s="267"/>
      <c r="VAI38" s="267"/>
      <c r="VAJ38" s="267"/>
      <c r="VAK38" s="267"/>
      <c r="VAL38" s="267"/>
      <c r="VAM38" s="267"/>
      <c r="VAN38" s="267"/>
      <c r="VAO38" s="267"/>
      <c r="VAP38" s="267"/>
      <c r="VAQ38" s="267"/>
      <c r="VAR38" s="267"/>
      <c r="VAS38" s="267"/>
      <c r="VAT38" s="267"/>
      <c r="VAU38" s="267"/>
      <c r="VAV38" s="267"/>
      <c r="VAW38" s="267"/>
      <c r="VAX38" s="267"/>
      <c r="VAY38" s="267"/>
      <c r="VAZ38" s="267"/>
      <c r="VBA38" s="267"/>
      <c r="VBB38" s="267"/>
      <c r="VBC38" s="267"/>
      <c r="VBD38" s="267"/>
      <c r="VBE38" s="267"/>
      <c r="VBF38" s="267"/>
      <c r="VBG38" s="267"/>
      <c r="VBH38" s="267"/>
      <c r="VBI38" s="267"/>
      <c r="VBJ38" s="267"/>
      <c r="VBK38" s="267"/>
      <c r="VBL38" s="267"/>
      <c r="VBM38" s="267"/>
      <c r="VBN38" s="267"/>
      <c r="VBO38" s="267"/>
      <c r="VBP38" s="267"/>
      <c r="VBQ38" s="267"/>
      <c r="VBR38" s="267"/>
      <c r="VBS38" s="267"/>
      <c r="VBT38" s="267"/>
      <c r="VBU38" s="267"/>
      <c r="VBV38" s="267"/>
      <c r="VBW38" s="267"/>
      <c r="VBX38" s="267"/>
      <c r="VBY38" s="267"/>
      <c r="VBZ38" s="267"/>
      <c r="VCA38" s="267"/>
      <c r="VCB38" s="267"/>
      <c r="VCC38" s="267"/>
      <c r="VCD38" s="267"/>
      <c r="VCE38" s="267"/>
      <c r="VCF38" s="267"/>
      <c r="VCG38" s="267"/>
      <c r="VCH38" s="267"/>
      <c r="VCI38" s="267"/>
      <c r="VCJ38" s="267"/>
      <c r="VCK38" s="267"/>
      <c r="VCL38" s="267"/>
      <c r="VCM38" s="267"/>
      <c r="VCN38" s="267"/>
      <c r="VCO38" s="267"/>
      <c r="VCP38" s="267"/>
      <c r="VCQ38" s="267"/>
      <c r="VCR38" s="267"/>
      <c r="VCS38" s="267"/>
      <c r="VCT38" s="267"/>
      <c r="VCU38" s="267"/>
      <c r="VCV38" s="267"/>
      <c r="VCW38" s="267"/>
      <c r="VCX38" s="267"/>
      <c r="VCY38" s="267"/>
      <c r="VCZ38" s="267"/>
      <c r="VDA38" s="267"/>
      <c r="VDB38" s="267"/>
      <c r="VDC38" s="267"/>
      <c r="VDD38" s="267"/>
      <c r="VDE38" s="267"/>
      <c r="VDF38" s="267"/>
      <c r="VDG38" s="267"/>
      <c r="VDH38" s="267"/>
      <c r="VDI38" s="267"/>
      <c r="VDJ38" s="267"/>
      <c r="VDK38" s="267"/>
      <c r="VDL38" s="267"/>
      <c r="VDM38" s="267"/>
      <c r="VDN38" s="267"/>
      <c r="VDO38" s="267"/>
      <c r="VDP38" s="267"/>
      <c r="VDQ38" s="267"/>
      <c r="VDR38" s="267"/>
      <c r="VDS38" s="267"/>
      <c r="VDT38" s="267"/>
      <c r="VDU38" s="267"/>
      <c r="VDV38" s="267"/>
      <c r="VDW38" s="267"/>
      <c r="VDX38" s="267"/>
      <c r="VDY38" s="267"/>
      <c r="VDZ38" s="267"/>
      <c r="VEA38" s="267"/>
      <c r="VEB38" s="267"/>
      <c r="VEC38" s="267"/>
      <c r="VED38" s="267"/>
      <c r="VEE38" s="267"/>
      <c r="VEF38" s="267"/>
      <c r="VEG38" s="267"/>
      <c r="VEH38" s="267"/>
      <c r="VEI38" s="267"/>
      <c r="VEJ38" s="267"/>
      <c r="VEK38" s="267"/>
      <c r="VEL38" s="267"/>
      <c r="VEM38" s="267"/>
      <c r="VEN38" s="267"/>
      <c r="VEO38" s="267"/>
      <c r="VEP38" s="267"/>
      <c r="VEQ38" s="267"/>
      <c r="VER38" s="267"/>
      <c r="VES38" s="267"/>
      <c r="VET38" s="267"/>
      <c r="VEU38" s="267"/>
      <c r="VEV38" s="267"/>
      <c r="VEW38" s="267"/>
      <c r="VEX38" s="267"/>
      <c r="VEY38" s="267"/>
      <c r="VEZ38" s="267"/>
      <c r="VFA38" s="267"/>
      <c r="VFB38" s="267"/>
      <c r="VFC38" s="267"/>
      <c r="VFD38" s="267"/>
      <c r="VFE38" s="267"/>
      <c r="VFF38" s="267"/>
      <c r="VFG38" s="267"/>
      <c r="VFH38" s="267"/>
      <c r="VFI38" s="267"/>
      <c r="VFJ38" s="267"/>
      <c r="VFK38" s="267"/>
      <c r="VFL38" s="267"/>
      <c r="VFM38" s="267"/>
      <c r="VFN38" s="267"/>
      <c r="VFO38" s="267"/>
      <c r="VFP38" s="267"/>
      <c r="VFQ38" s="267"/>
      <c r="VFR38" s="267"/>
      <c r="VFS38" s="267"/>
      <c r="VFT38" s="267"/>
      <c r="VFU38" s="267"/>
      <c r="VFV38" s="267"/>
      <c r="VFW38" s="267"/>
      <c r="VFX38" s="267"/>
      <c r="VFY38" s="267"/>
      <c r="VFZ38" s="267"/>
      <c r="VGA38" s="267"/>
      <c r="VGB38" s="267"/>
      <c r="VGC38" s="267"/>
      <c r="VGD38" s="267"/>
      <c r="VGE38" s="267"/>
      <c r="VGF38" s="267"/>
      <c r="VGG38" s="267"/>
      <c r="VGH38" s="267"/>
      <c r="VGI38" s="267"/>
      <c r="VGJ38" s="267"/>
      <c r="VGK38" s="267"/>
      <c r="VGL38" s="267"/>
      <c r="VGM38" s="267"/>
      <c r="VGN38" s="267"/>
      <c r="VGO38" s="267"/>
      <c r="VGP38" s="267"/>
      <c r="VGQ38" s="267"/>
      <c r="VGR38" s="267"/>
      <c r="VGS38" s="267"/>
      <c r="VGT38" s="267"/>
      <c r="VGU38" s="267"/>
      <c r="VGV38" s="267"/>
      <c r="VGW38" s="267"/>
      <c r="VGX38" s="267"/>
      <c r="VGY38" s="267"/>
      <c r="VGZ38" s="267"/>
      <c r="VHA38" s="267"/>
      <c r="VHB38" s="267"/>
      <c r="VHC38" s="267"/>
      <c r="VHD38" s="267"/>
      <c r="VHE38" s="267"/>
      <c r="VHF38" s="267"/>
      <c r="VHG38" s="267"/>
      <c r="VHH38" s="267"/>
      <c r="VHI38" s="267"/>
      <c r="VHJ38" s="267"/>
      <c r="VHK38" s="267"/>
      <c r="VHL38" s="267"/>
      <c r="VHM38" s="267"/>
      <c r="VHN38" s="267"/>
      <c r="VHO38" s="267"/>
      <c r="VHP38" s="267"/>
      <c r="VHQ38" s="267"/>
      <c r="VHR38" s="267"/>
      <c r="VHS38" s="267"/>
      <c r="VHT38" s="267"/>
      <c r="VHU38" s="267"/>
      <c r="VHV38" s="267"/>
      <c r="VHW38" s="267"/>
      <c r="VHX38" s="267"/>
      <c r="VHY38" s="267"/>
      <c r="VHZ38" s="267"/>
      <c r="VIA38" s="267"/>
      <c r="VIB38" s="267"/>
      <c r="VIC38" s="267"/>
      <c r="VID38" s="267"/>
      <c r="VIE38" s="267"/>
      <c r="VIF38" s="267"/>
      <c r="VIG38" s="267"/>
      <c r="VIH38" s="267"/>
      <c r="VII38" s="267"/>
      <c r="VIJ38" s="267"/>
      <c r="VIK38" s="267"/>
      <c r="VIL38" s="267"/>
      <c r="VIM38" s="267"/>
      <c r="VIN38" s="267"/>
      <c r="VIO38" s="267"/>
      <c r="VIP38" s="267"/>
      <c r="VIQ38" s="267"/>
      <c r="VIR38" s="267"/>
      <c r="VIS38" s="267"/>
      <c r="VIT38" s="267"/>
      <c r="VIU38" s="267"/>
      <c r="VIV38" s="267"/>
      <c r="VIW38" s="267"/>
      <c r="VIX38" s="267"/>
      <c r="VIY38" s="267"/>
      <c r="VIZ38" s="267"/>
      <c r="VJA38" s="267"/>
      <c r="VJB38" s="267"/>
      <c r="VJC38" s="267"/>
      <c r="VJD38" s="267"/>
      <c r="VJE38" s="267"/>
      <c r="VJF38" s="267"/>
      <c r="VJG38" s="267"/>
      <c r="VJH38" s="267"/>
      <c r="VJI38" s="267"/>
      <c r="VJJ38" s="267"/>
      <c r="VJK38" s="267"/>
      <c r="VJL38" s="267"/>
      <c r="VJM38" s="267"/>
      <c r="VJN38" s="267"/>
      <c r="VJO38" s="267"/>
      <c r="VJP38" s="267"/>
      <c r="VJQ38" s="267"/>
      <c r="VJR38" s="267"/>
      <c r="VJS38" s="267"/>
      <c r="VJT38" s="267"/>
      <c r="VJU38" s="267"/>
      <c r="VJV38" s="267"/>
      <c r="VJW38" s="267"/>
      <c r="VJX38" s="267"/>
      <c r="VJY38" s="267"/>
      <c r="VJZ38" s="267"/>
      <c r="VKA38" s="267"/>
      <c r="VKB38" s="267"/>
      <c r="VKC38" s="267"/>
      <c r="VKD38" s="267"/>
      <c r="VKE38" s="267"/>
      <c r="VKF38" s="267"/>
      <c r="VKG38" s="267"/>
      <c r="VKH38" s="267"/>
      <c r="VKI38" s="267"/>
      <c r="VKJ38" s="267"/>
      <c r="VKK38" s="267"/>
      <c r="VKL38" s="267"/>
      <c r="VKM38" s="267"/>
      <c r="VKN38" s="267"/>
      <c r="VKO38" s="267"/>
      <c r="VKP38" s="267"/>
      <c r="VKQ38" s="267"/>
      <c r="VKR38" s="267"/>
      <c r="VKS38" s="267"/>
      <c r="VKT38" s="267"/>
      <c r="VKU38" s="267"/>
      <c r="VKV38" s="267"/>
      <c r="VKW38" s="267"/>
      <c r="VKX38" s="267"/>
      <c r="VKY38" s="267"/>
      <c r="VKZ38" s="267"/>
      <c r="VLA38" s="267"/>
      <c r="VLB38" s="267"/>
      <c r="VLC38" s="267"/>
      <c r="VLD38" s="267"/>
      <c r="VLE38" s="267"/>
      <c r="VLF38" s="267"/>
      <c r="VLG38" s="267"/>
      <c r="VLH38" s="267"/>
      <c r="VLI38" s="267"/>
      <c r="VLJ38" s="267"/>
      <c r="VLK38" s="267"/>
      <c r="VLL38" s="267"/>
      <c r="VLM38" s="267"/>
      <c r="VLN38" s="267"/>
      <c r="VLO38" s="267"/>
      <c r="VLP38" s="267"/>
      <c r="VLQ38" s="267"/>
      <c r="VLR38" s="267"/>
      <c r="VLS38" s="267"/>
      <c r="VLT38" s="267"/>
      <c r="VLU38" s="267"/>
      <c r="VLV38" s="267"/>
      <c r="VLW38" s="267"/>
      <c r="VLX38" s="267"/>
      <c r="VLY38" s="267"/>
      <c r="VLZ38" s="267"/>
      <c r="VMA38" s="267"/>
      <c r="VMB38" s="267"/>
      <c r="VMC38" s="267"/>
      <c r="VMD38" s="267"/>
      <c r="VME38" s="267"/>
      <c r="VMF38" s="267"/>
      <c r="VMG38" s="267"/>
      <c r="VMH38" s="267"/>
      <c r="VMI38" s="267"/>
      <c r="VMJ38" s="267"/>
      <c r="VMK38" s="267"/>
      <c r="VML38" s="267"/>
      <c r="VMM38" s="267"/>
      <c r="VMN38" s="267"/>
      <c r="VMO38" s="267"/>
      <c r="VMP38" s="267"/>
      <c r="VMQ38" s="267"/>
      <c r="VMR38" s="267"/>
      <c r="VMS38" s="267"/>
      <c r="VMT38" s="267"/>
      <c r="VMU38" s="267"/>
      <c r="VMV38" s="267"/>
      <c r="VMW38" s="267"/>
      <c r="VMX38" s="267"/>
      <c r="VMY38" s="267"/>
      <c r="VMZ38" s="267"/>
      <c r="VNA38" s="267"/>
      <c r="VNB38" s="267"/>
      <c r="VNC38" s="267"/>
      <c r="VND38" s="267"/>
      <c r="VNE38" s="267"/>
      <c r="VNF38" s="267"/>
      <c r="VNG38" s="267"/>
      <c r="VNH38" s="267"/>
      <c r="VNI38" s="267"/>
      <c r="VNJ38" s="267"/>
      <c r="VNK38" s="267"/>
      <c r="VNL38" s="267"/>
      <c r="VNM38" s="267"/>
      <c r="VNN38" s="267"/>
      <c r="VNO38" s="267"/>
      <c r="VNP38" s="267"/>
      <c r="VNQ38" s="267"/>
      <c r="VNR38" s="267"/>
      <c r="VNS38" s="267"/>
      <c r="VNT38" s="267"/>
      <c r="VNU38" s="267"/>
      <c r="VNV38" s="267"/>
      <c r="VNW38" s="267"/>
      <c r="VNX38" s="267"/>
      <c r="VNY38" s="267"/>
      <c r="VNZ38" s="267"/>
      <c r="VOA38" s="267"/>
      <c r="VOB38" s="267"/>
      <c r="VOC38" s="267"/>
      <c r="VOD38" s="267"/>
      <c r="VOE38" s="267"/>
      <c r="VOF38" s="267"/>
      <c r="VOG38" s="267"/>
      <c r="VOH38" s="267"/>
      <c r="VOI38" s="267"/>
      <c r="VOJ38" s="267"/>
      <c r="VOK38" s="267"/>
      <c r="VOL38" s="267"/>
      <c r="VOM38" s="267"/>
      <c r="VON38" s="267"/>
      <c r="VOO38" s="267"/>
      <c r="VOP38" s="267"/>
      <c r="VOQ38" s="267"/>
      <c r="VOR38" s="267"/>
      <c r="VOS38" s="267"/>
      <c r="VOT38" s="267"/>
      <c r="VOU38" s="267"/>
      <c r="VOV38" s="267"/>
      <c r="VOW38" s="267"/>
      <c r="VOX38" s="267"/>
      <c r="VOY38" s="267"/>
      <c r="VOZ38" s="267"/>
      <c r="VPA38" s="267"/>
      <c r="VPB38" s="267"/>
      <c r="VPC38" s="267"/>
      <c r="VPD38" s="267"/>
      <c r="VPE38" s="267"/>
      <c r="VPF38" s="267"/>
      <c r="VPG38" s="267"/>
      <c r="VPH38" s="267"/>
      <c r="VPI38" s="267"/>
      <c r="VPJ38" s="267"/>
      <c r="VPK38" s="267"/>
      <c r="VPL38" s="267"/>
      <c r="VPM38" s="267"/>
      <c r="VPN38" s="267"/>
      <c r="VPO38" s="267"/>
      <c r="VPP38" s="267"/>
      <c r="VPQ38" s="267"/>
      <c r="VPR38" s="267"/>
      <c r="VPS38" s="267"/>
      <c r="VPT38" s="267"/>
      <c r="VPU38" s="267"/>
      <c r="VPV38" s="267"/>
      <c r="VPW38" s="267"/>
      <c r="VPX38" s="267"/>
      <c r="VPY38" s="267"/>
      <c r="VPZ38" s="267"/>
      <c r="VQA38" s="267"/>
      <c r="VQB38" s="267"/>
      <c r="VQC38" s="267"/>
      <c r="VQD38" s="267"/>
      <c r="VQE38" s="267"/>
      <c r="VQF38" s="267"/>
      <c r="VQG38" s="267"/>
      <c r="VQH38" s="267"/>
      <c r="VQI38" s="267"/>
      <c r="VQJ38" s="267"/>
      <c r="VQK38" s="267"/>
      <c r="VQL38" s="267"/>
      <c r="VQM38" s="267"/>
      <c r="VQN38" s="267"/>
      <c r="VQO38" s="267"/>
      <c r="VQP38" s="267"/>
      <c r="VQQ38" s="267"/>
      <c r="VQR38" s="267"/>
      <c r="VQS38" s="267"/>
      <c r="VQT38" s="267"/>
      <c r="VQU38" s="267"/>
      <c r="VQV38" s="267"/>
      <c r="VQW38" s="267"/>
      <c r="VQX38" s="267"/>
      <c r="VQY38" s="267"/>
      <c r="VQZ38" s="267"/>
      <c r="VRA38" s="267"/>
      <c r="VRB38" s="267"/>
      <c r="VRC38" s="267"/>
      <c r="VRD38" s="267"/>
      <c r="VRE38" s="267"/>
      <c r="VRF38" s="267"/>
      <c r="VRG38" s="267"/>
      <c r="VRH38" s="267"/>
      <c r="VRI38" s="267"/>
      <c r="VRJ38" s="267"/>
      <c r="VRK38" s="267"/>
      <c r="VRL38" s="267"/>
      <c r="VRM38" s="267"/>
      <c r="VRN38" s="267"/>
      <c r="VRO38" s="267"/>
      <c r="VRP38" s="267"/>
      <c r="VRQ38" s="267"/>
      <c r="VRR38" s="267"/>
      <c r="VRS38" s="267"/>
      <c r="VRT38" s="267"/>
      <c r="VRU38" s="267"/>
      <c r="VRV38" s="267"/>
      <c r="VRW38" s="267"/>
      <c r="VRX38" s="267"/>
      <c r="VRY38" s="267"/>
      <c r="VRZ38" s="267"/>
      <c r="VSA38" s="267"/>
      <c r="VSB38" s="267"/>
      <c r="VSC38" s="267"/>
      <c r="VSD38" s="267"/>
      <c r="VSE38" s="267"/>
      <c r="VSF38" s="267"/>
      <c r="VSG38" s="267"/>
      <c r="VSH38" s="267"/>
      <c r="VSI38" s="267"/>
      <c r="VSJ38" s="267"/>
      <c r="VSK38" s="267"/>
      <c r="VSL38" s="267"/>
      <c r="VSM38" s="267"/>
      <c r="VSN38" s="267"/>
      <c r="VSO38" s="267"/>
      <c r="VSP38" s="267"/>
      <c r="VSQ38" s="267"/>
      <c r="VSR38" s="267"/>
      <c r="VSS38" s="267"/>
      <c r="VST38" s="267"/>
      <c r="VSU38" s="267"/>
      <c r="VSV38" s="267"/>
      <c r="VSW38" s="267"/>
      <c r="VSX38" s="267"/>
      <c r="VSY38" s="267"/>
      <c r="VSZ38" s="267"/>
      <c r="VTA38" s="267"/>
      <c r="VTB38" s="267"/>
      <c r="VTC38" s="267"/>
      <c r="VTD38" s="267"/>
      <c r="VTE38" s="267"/>
      <c r="VTF38" s="267"/>
      <c r="VTG38" s="267"/>
      <c r="VTH38" s="267"/>
      <c r="VTI38" s="267"/>
      <c r="VTJ38" s="267"/>
      <c r="VTK38" s="267"/>
      <c r="VTL38" s="267"/>
      <c r="VTM38" s="267"/>
      <c r="VTN38" s="267"/>
      <c r="VTO38" s="267"/>
      <c r="VTP38" s="267"/>
      <c r="VTQ38" s="267"/>
      <c r="VTR38" s="267"/>
      <c r="VTS38" s="267"/>
      <c r="VTT38" s="267"/>
      <c r="VTU38" s="267"/>
      <c r="VTV38" s="267"/>
      <c r="VTW38" s="267"/>
      <c r="VTX38" s="267"/>
      <c r="VTY38" s="267"/>
      <c r="VTZ38" s="267"/>
      <c r="VUA38" s="267"/>
      <c r="VUB38" s="267"/>
      <c r="VUC38" s="267"/>
      <c r="VUD38" s="267"/>
      <c r="VUE38" s="267"/>
      <c r="VUF38" s="267"/>
      <c r="VUG38" s="267"/>
      <c r="VUH38" s="267"/>
      <c r="VUI38" s="267"/>
      <c r="VUJ38" s="267"/>
      <c r="VUK38" s="267"/>
      <c r="VUL38" s="267"/>
      <c r="VUM38" s="267"/>
      <c r="VUN38" s="267"/>
      <c r="VUO38" s="267"/>
      <c r="VUP38" s="267"/>
      <c r="VUQ38" s="267"/>
      <c r="VUR38" s="267"/>
      <c r="VUS38" s="267"/>
      <c r="VUT38" s="267"/>
      <c r="VUU38" s="267"/>
      <c r="VUV38" s="267"/>
      <c r="VUW38" s="267"/>
      <c r="VUX38" s="267"/>
      <c r="VUY38" s="267"/>
      <c r="VUZ38" s="267"/>
      <c r="VVA38" s="267"/>
      <c r="VVB38" s="267"/>
      <c r="VVC38" s="267"/>
      <c r="VVD38" s="267"/>
      <c r="VVE38" s="267"/>
      <c r="VVF38" s="267"/>
      <c r="VVG38" s="267"/>
      <c r="VVH38" s="267"/>
      <c r="VVI38" s="267"/>
      <c r="VVJ38" s="267"/>
      <c r="VVK38" s="267"/>
      <c r="VVL38" s="267"/>
      <c r="VVM38" s="267"/>
      <c r="VVN38" s="267"/>
      <c r="VVO38" s="267"/>
      <c r="VVP38" s="267"/>
      <c r="VVQ38" s="267"/>
      <c r="VVR38" s="267"/>
      <c r="VVS38" s="267"/>
      <c r="VVT38" s="267"/>
      <c r="VVU38" s="267"/>
      <c r="VVV38" s="267"/>
      <c r="VVW38" s="267"/>
      <c r="VVX38" s="267"/>
      <c r="VVY38" s="267"/>
      <c r="VVZ38" s="267"/>
      <c r="VWA38" s="267"/>
      <c r="VWB38" s="267"/>
      <c r="VWC38" s="267"/>
      <c r="VWD38" s="267"/>
      <c r="VWE38" s="267"/>
      <c r="VWF38" s="267"/>
      <c r="VWG38" s="267"/>
      <c r="VWH38" s="267"/>
      <c r="VWI38" s="267"/>
      <c r="VWJ38" s="267"/>
      <c r="VWK38" s="267"/>
      <c r="VWL38" s="267"/>
      <c r="VWM38" s="267"/>
      <c r="VWN38" s="267"/>
      <c r="VWO38" s="267"/>
      <c r="VWP38" s="267"/>
      <c r="VWQ38" s="267"/>
      <c r="VWR38" s="267"/>
      <c r="VWS38" s="267"/>
      <c r="VWT38" s="267"/>
      <c r="VWU38" s="267"/>
      <c r="VWV38" s="267"/>
      <c r="VWW38" s="267"/>
      <c r="VWX38" s="267"/>
      <c r="VWY38" s="267"/>
      <c r="VWZ38" s="267"/>
      <c r="VXA38" s="267"/>
      <c r="VXB38" s="267"/>
      <c r="VXC38" s="267"/>
      <c r="VXD38" s="267"/>
      <c r="VXE38" s="267"/>
      <c r="VXF38" s="267"/>
      <c r="VXG38" s="267"/>
      <c r="VXH38" s="267"/>
      <c r="VXI38" s="267"/>
      <c r="VXJ38" s="267"/>
      <c r="VXK38" s="267"/>
      <c r="VXL38" s="267"/>
      <c r="VXM38" s="267"/>
      <c r="VXN38" s="267"/>
      <c r="VXO38" s="267"/>
      <c r="VXP38" s="267"/>
      <c r="VXQ38" s="267"/>
      <c r="VXR38" s="267"/>
      <c r="VXS38" s="267"/>
      <c r="VXT38" s="267"/>
      <c r="VXU38" s="267"/>
      <c r="VXV38" s="267"/>
      <c r="VXW38" s="267"/>
      <c r="VXX38" s="267"/>
      <c r="VXY38" s="267"/>
      <c r="VXZ38" s="267"/>
      <c r="VYA38" s="267"/>
      <c r="VYB38" s="267"/>
      <c r="VYC38" s="267"/>
      <c r="VYD38" s="267"/>
      <c r="VYE38" s="267"/>
      <c r="VYF38" s="267"/>
      <c r="VYG38" s="267"/>
      <c r="VYH38" s="267"/>
      <c r="VYI38" s="267"/>
      <c r="VYJ38" s="267"/>
      <c r="VYK38" s="267"/>
      <c r="VYL38" s="267"/>
      <c r="VYM38" s="267"/>
      <c r="VYN38" s="267"/>
      <c r="VYO38" s="267"/>
      <c r="VYP38" s="267"/>
      <c r="VYQ38" s="267"/>
      <c r="VYR38" s="267"/>
      <c r="VYS38" s="267"/>
      <c r="VYT38" s="267"/>
      <c r="VYU38" s="267"/>
      <c r="VYV38" s="267"/>
      <c r="VYW38" s="267"/>
      <c r="VYX38" s="267"/>
      <c r="VYY38" s="267"/>
      <c r="VYZ38" s="267"/>
      <c r="VZA38" s="267"/>
      <c r="VZB38" s="267"/>
      <c r="VZC38" s="267"/>
      <c r="VZD38" s="267"/>
      <c r="VZE38" s="267"/>
      <c r="VZF38" s="267"/>
      <c r="VZG38" s="267"/>
      <c r="VZH38" s="267"/>
      <c r="VZI38" s="267"/>
      <c r="VZJ38" s="267"/>
      <c r="VZK38" s="267"/>
      <c r="VZL38" s="267"/>
      <c r="VZM38" s="267"/>
      <c r="VZN38" s="267"/>
      <c r="VZO38" s="267"/>
      <c r="VZP38" s="267"/>
      <c r="VZQ38" s="267"/>
      <c r="VZR38" s="267"/>
      <c r="VZS38" s="267"/>
      <c r="VZT38" s="267"/>
      <c r="VZU38" s="267"/>
      <c r="VZV38" s="267"/>
      <c r="VZW38" s="267"/>
      <c r="VZX38" s="267"/>
      <c r="VZY38" s="267"/>
      <c r="VZZ38" s="267"/>
      <c r="WAA38" s="267"/>
      <c r="WAB38" s="267"/>
      <c r="WAC38" s="267"/>
      <c r="WAD38" s="267"/>
      <c r="WAE38" s="267"/>
      <c r="WAF38" s="267"/>
      <c r="WAG38" s="267"/>
      <c r="WAH38" s="267"/>
      <c r="WAI38" s="267"/>
      <c r="WAJ38" s="267"/>
      <c r="WAK38" s="267"/>
      <c r="WAL38" s="267"/>
      <c r="WAM38" s="267"/>
      <c r="WAN38" s="267"/>
      <c r="WAO38" s="267"/>
      <c r="WAP38" s="267"/>
      <c r="WAQ38" s="267"/>
      <c r="WAR38" s="267"/>
      <c r="WAS38" s="267"/>
      <c r="WAT38" s="267"/>
      <c r="WAU38" s="267"/>
      <c r="WAV38" s="267"/>
      <c r="WAW38" s="267"/>
      <c r="WAX38" s="267"/>
      <c r="WAY38" s="267"/>
      <c r="WAZ38" s="267"/>
      <c r="WBA38" s="267"/>
      <c r="WBB38" s="267"/>
      <c r="WBC38" s="267"/>
      <c r="WBD38" s="267"/>
      <c r="WBE38" s="267"/>
      <c r="WBF38" s="267"/>
      <c r="WBG38" s="267"/>
      <c r="WBH38" s="267"/>
      <c r="WBI38" s="267"/>
      <c r="WBJ38" s="267"/>
      <c r="WBK38" s="267"/>
      <c r="WBL38" s="267"/>
      <c r="WBM38" s="267"/>
      <c r="WBN38" s="267"/>
      <c r="WBO38" s="267"/>
      <c r="WBP38" s="267"/>
      <c r="WBQ38" s="267"/>
      <c r="WBR38" s="267"/>
      <c r="WBS38" s="267"/>
      <c r="WBT38" s="267"/>
      <c r="WBU38" s="267"/>
      <c r="WBV38" s="267"/>
      <c r="WBW38" s="267"/>
      <c r="WBX38" s="267"/>
      <c r="WBY38" s="267"/>
      <c r="WBZ38" s="267"/>
      <c r="WCA38" s="267"/>
      <c r="WCB38" s="267"/>
      <c r="WCC38" s="267"/>
      <c r="WCD38" s="267"/>
      <c r="WCE38" s="267"/>
      <c r="WCF38" s="267"/>
      <c r="WCG38" s="267"/>
      <c r="WCH38" s="267"/>
      <c r="WCI38" s="267"/>
      <c r="WCJ38" s="267"/>
      <c r="WCK38" s="267"/>
      <c r="WCL38" s="267"/>
      <c r="WCM38" s="267"/>
      <c r="WCN38" s="267"/>
      <c r="WCO38" s="267"/>
      <c r="WCP38" s="267"/>
      <c r="WCQ38" s="267"/>
      <c r="WCR38" s="267"/>
      <c r="WCS38" s="267"/>
      <c r="WCT38" s="267"/>
      <c r="WCU38" s="267"/>
      <c r="WCV38" s="267"/>
      <c r="WCW38" s="267"/>
      <c r="WCX38" s="267"/>
      <c r="WCY38" s="267"/>
      <c r="WCZ38" s="267"/>
      <c r="WDA38" s="267"/>
      <c r="WDB38" s="267"/>
      <c r="WDC38" s="267"/>
      <c r="WDD38" s="267"/>
      <c r="WDE38" s="267"/>
      <c r="WDF38" s="267"/>
      <c r="WDG38" s="267"/>
      <c r="WDH38" s="267"/>
      <c r="WDI38" s="267"/>
      <c r="WDJ38" s="267"/>
      <c r="WDK38" s="267"/>
      <c r="WDL38" s="267"/>
      <c r="WDM38" s="267"/>
      <c r="WDN38" s="267"/>
      <c r="WDO38" s="267"/>
      <c r="WDP38" s="267"/>
      <c r="WDQ38" s="267"/>
      <c r="WDR38" s="267"/>
      <c r="WDS38" s="267"/>
      <c r="WDT38" s="267"/>
      <c r="WDU38" s="267"/>
      <c r="WDV38" s="267"/>
      <c r="WDW38" s="267"/>
      <c r="WDX38" s="267"/>
      <c r="WDY38" s="267"/>
      <c r="WDZ38" s="267"/>
      <c r="WEA38" s="267"/>
      <c r="WEB38" s="267"/>
      <c r="WEC38" s="267"/>
      <c r="WED38" s="267"/>
      <c r="WEE38" s="267"/>
      <c r="WEF38" s="267"/>
      <c r="WEG38" s="267"/>
      <c r="WEH38" s="267"/>
      <c r="WEI38" s="267"/>
      <c r="WEJ38" s="267"/>
      <c r="WEK38" s="267"/>
      <c r="WEL38" s="267"/>
      <c r="WEM38" s="267"/>
      <c r="WEN38" s="267"/>
      <c r="WEO38" s="267"/>
      <c r="WEP38" s="267"/>
      <c r="WEQ38" s="267"/>
      <c r="WER38" s="267"/>
      <c r="WES38" s="267"/>
      <c r="WET38" s="267"/>
      <c r="WEU38" s="267"/>
      <c r="WEV38" s="267"/>
      <c r="WEW38" s="267"/>
      <c r="WEX38" s="267"/>
      <c r="WEY38" s="267"/>
      <c r="WEZ38" s="267"/>
      <c r="WFA38" s="267"/>
      <c r="WFB38" s="267"/>
      <c r="WFC38" s="267"/>
      <c r="WFD38" s="267"/>
      <c r="WFE38" s="267"/>
      <c r="WFF38" s="267"/>
      <c r="WFG38" s="267"/>
      <c r="WFH38" s="267"/>
      <c r="WFI38" s="267"/>
      <c r="WFJ38" s="267"/>
      <c r="WFK38" s="267"/>
      <c r="WFL38" s="267"/>
      <c r="WFM38" s="267"/>
      <c r="WFN38" s="267"/>
      <c r="WFO38" s="267"/>
      <c r="WFP38" s="267"/>
      <c r="WFQ38" s="267"/>
      <c r="WFR38" s="267"/>
      <c r="WFS38" s="267"/>
      <c r="WFT38" s="267"/>
      <c r="WFU38" s="267"/>
      <c r="WFV38" s="267"/>
      <c r="WFW38" s="267"/>
      <c r="WFX38" s="267"/>
      <c r="WFY38" s="267"/>
      <c r="WFZ38" s="267"/>
      <c r="WGA38" s="267"/>
      <c r="WGB38" s="267"/>
      <c r="WGC38" s="267"/>
      <c r="WGD38" s="267"/>
      <c r="WGE38" s="267"/>
      <c r="WGF38" s="267"/>
      <c r="WGG38" s="267"/>
      <c r="WGH38" s="267"/>
      <c r="WGI38" s="267"/>
      <c r="WGJ38" s="267"/>
      <c r="WGK38" s="267"/>
      <c r="WGL38" s="267"/>
      <c r="WGM38" s="267"/>
      <c r="WGN38" s="267"/>
      <c r="WGO38" s="267"/>
      <c r="WGP38" s="267"/>
      <c r="WGQ38" s="267"/>
      <c r="WGR38" s="267"/>
      <c r="WGS38" s="267"/>
      <c r="WGT38" s="267"/>
      <c r="WGU38" s="267"/>
      <c r="WGV38" s="267"/>
      <c r="WGW38" s="267"/>
      <c r="WGX38" s="267"/>
      <c r="WGY38" s="267"/>
      <c r="WGZ38" s="267"/>
      <c r="WHA38" s="267"/>
      <c r="WHB38" s="267"/>
      <c r="WHC38" s="267"/>
      <c r="WHD38" s="267"/>
      <c r="WHE38" s="267"/>
      <c r="WHF38" s="267"/>
      <c r="WHG38" s="267"/>
      <c r="WHH38" s="267"/>
      <c r="WHI38" s="267"/>
      <c r="WHJ38" s="267"/>
      <c r="WHK38" s="267"/>
      <c r="WHL38" s="267"/>
      <c r="WHM38" s="267"/>
      <c r="WHN38" s="267"/>
      <c r="WHO38" s="267"/>
      <c r="WHP38" s="267"/>
      <c r="WHQ38" s="267"/>
      <c r="WHR38" s="267"/>
      <c r="WHS38" s="267"/>
      <c r="WHT38" s="267"/>
      <c r="WHU38" s="267"/>
      <c r="WHV38" s="267"/>
      <c r="WHW38" s="267"/>
      <c r="WHX38" s="267"/>
      <c r="WHY38" s="267"/>
      <c r="WHZ38" s="267"/>
      <c r="WIA38" s="267"/>
      <c r="WIB38" s="267"/>
      <c r="WIC38" s="267"/>
      <c r="WID38" s="267"/>
      <c r="WIE38" s="267"/>
      <c r="WIF38" s="267"/>
      <c r="WIG38" s="267"/>
      <c r="WIH38" s="267"/>
      <c r="WII38" s="267"/>
      <c r="WIJ38" s="267"/>
      <c r="WIK38" s="267"/>
      <c r="WIL38" s="267"/>
      <c r="WIM38" s="267"/>
      <c r="WIN38" s="267"/>
      <c r="WIO38" s="267"/>
      <c r="WIP38" s="267"/>
      <c r="WIQ38" s="267"/>
      <c r="WIR38" s="267"/>
      <c r="WIS38" s="267"/>
      <c r="WIT38" s="267"/>
      <c r="WIU38" s="267"/>
      <c r="WIV38" s="267"/>
      <c r="WIW38" s="267"/>
      <c r="WIX38" s="267"/>
      <c r="WIY38" s="267"/>
      <c r="WIZ38" s="267"/>
      <c r="WJA38" s="267"/>
      <c r="WJB38" s="267"/>
      <c r="WJC38" s="267"/>
      <c r="WJD38" s="267"/>
      <c r="WJE38" s="267"/>
      <c r="WJF38" s="267"/>
      <c r="WJG38" s="267"/>
      <c r="WJH38" s="267"/>
      <c r="WJI38" s="267"/>
      <c r="WJJ38" s="267"/>
      <c r="WJK38" s="267"/>
      <c r="WJL38" s="267"/>
      <c r="WJM38" s="267"/>
      <c r="WJN38" s="267"/>
      <c r="WJO38" s="267"/>
      <c r="WJP38" s="267"/>
      <c r="WJQ38" s="267"/>
      <c r="WJR38" s="267"/>
      <c r="WJS38" s="267"/>
      <c r="WJT38" s="267"/>
      <c r="WJU38" s="267"/>
      <c r="WJV38" s="267"/>
      <c r="WJW38" s="267"/>
      <c r="WJX38" s="267"/>
      <c r="WJY38" s="267"/>
      <c r="WJZ38" s="267"/>
      <c r="WKA38" s="267"/>
      <c r="WKB38" s="267"/>
      <c r="WKC38" s="267"/>
      <c r="WKD38" s="267"/>
      <c r="WKE38" s="267"/>
      <c r="WKF38" s="267"/>
      <c r="WKG38" s="267"/>
      <c r="WKH38" s="267"/>
      <c r="WKI38" s="267"/>
      <c r="WKJ38" s="267"/>
      <c r="WKK38" s="267"/>
      <c r="WKL38" s="267"/>
      <c r="WKM38" s="267"/>
      <c r="WKN38" s="267"/>
      <c r="WKO38" s="267"/>
      <c r="WKP38" s="267"/>
      <c r="WKQ38" s="267"/>
      <c r="WKR38" s="267"/>
      <c r="WKS38" s="267"/>
      <c r="WKT38" s="267"/>
      <c r="WKU38" s="267"/>
      <c r="WKV38" s="267"/>
      <c r="WKW38" s="267"/>
      <c r="WKX38" s="267"/>
      <c r="WKY38" s="267"/>
      <c r="WKZ38" s="267"/>
      <c r="WLA38" s="267"/>
      <c r="WLB38" s="267"/>
      <c r="WLC38" s="267"/>
      <c r="WLD38" s="267"/>
      <c r="WLE38" s="267"/>
      <c r="WLF38" s="267"/>
      <c r="WLG38" s="267"/>
      <c r="WLH38" s="267"/>
      <c r="WLI38" s="267"/>
      <c r="WLJ38" s="267"/>
      <c r="WLK38" s="267"/>
      <c r="WLL38" s="267"/>
      <c r="WLM38" s="267"/>
      <c r="WLN38" s="267"/>
      <c r="WLO38" s="267"/>
      <c r="WLP38" s="267"/>
      <c r="WLQ38" s="267"/>
      <c r="WLR38" s="267"/>
      <c r="WLS38" s="267"/>
      <c r="WLT38" s="267"/>
      <c r="WLU38" s="267"/>
      <c r="WLV38" s="267"/>
      <c r="WLW38" s="267"/>
      <c r="WLX38" s="267"/>
      <c r="WLY38" s="267"/>
      <c r="WLZ38" s="267"/>
      <c r="WMA38" s="267"/>
      <c r="WMB38" s="267"/>
      <c r="WMC38" s="267"/>
      <c r="WMD38" s="267"/>
      <c r="WME38" s="267"/>
      <c r="WMF38" s="267"/>
      <c r="WMG38" s="267"/>
      <c r="WMH38" s="267"/>
      <c r="WMI38" s="267"/>
      <c r="WMJ38" s="267"/>
      <c r="WMK38" s="267"/>
      <c r="WML38" s="267"/>
      <c r="WMM38" s="267"/>
      <c r="WMN38" s="267"/>
      <c r="WMO38" s="267"/>
      <c r="WMP38" s="267"/>
      <c r="WMQ38" s="267"/>
      <c r="WMR38" s="267"/>
      <c r="WMS38" s="267"/>
      <c r="WMT38" s="267"/>
      <c r="WMU38" s="267"/>
      <c r="WMV38" s="267"/>
      <c r="WMW38" s="267"/>
      <c r="WMX38" s="267"/>
      <c r="WMY38" s="267"/>
      <c r="WMZ38" s="267"/>
      <c r="WNA38" s="267"/>
      <c r="WNB38" s="267"/>
      <c r="WNC38" s="267"/>
      <c r="WND38" s="267"/>
      <c r="WNE38" s="267"/>
      <c r="WNF38" s="267"/>
      <c r="WNG38" s="267"/>
      <c r="WNH38" s="267"/>
      <c r="WNI38" s="267"/>
      <c r="WNJ38" s="267"/>
      <c r="WNK38" s="267"/>
      <c r="WNL38" s="267"/>
      <c r="WNM38" s="267"/>
      <c r="WNN38" s="267"/>
      <c r="WNO38" s="267"/>
      <c r="WNP38" s="267"/>
      <c r="WNQ38" s="267"/>
      <c r="WNR38" s="267"/>
      <c r="WNS38" s="267"/>
      <c r="WNT38" s="267"/>
      <c r="WNU38" s="267"/>
      <c r="WNV38" s="267"/>
      <c r="WNW38" s="267"/>
      <c r="WNX38" s="267"/>
      <c r="WNY38" s="267"/>
      <c r="WNZ38" s="267"/>
      <c r="WOA38" s="267"/>
      <c r="WOB38" s="267"/>
      <c r="WOC38" s="267"/>
      <c r="WOD38" s="267"/>
      <c r="WOE38" s="267"/>
      <c r="WOF38" s="267"/>
      <c r="WOG38" s="267"/>
      <c r="WOH38" s="267"/>
      <c r="WOI38" s="267"/>
      <c r="WOJ38" s="267"/>
      <c r="WOK38" s="267"/>
      <c r="WOL38" s="267"/>
      <c r="WOM38" s="267"/>
      <c r="WON38" s="267"/>
      <c r="WOO38" s="267"/>
      <c r="WOP38" s="267"/>
      <c r="WOQ38" s="267"/>
      <c r="WOR38" s="267"/>
      <c r="WOS38" s="267"/>
      <c r="WOT38" s="267"/>
      <c r="WOU38" s="267"/>
      <c r="WOV38" s="267"/>
      <c r="WOW38" s="267"/>
      <c r="WOX38" s="267"/>
      <c r="WOY38" s="267"/>
      <c r="WOZ38" s="267"/>
      <c r="WPA38" s="267"/>
      <c r="WPB38" s="267"/>
      <c r="WPC38" s="267"/>
      <c r="WPD38" s="267"/>
      <c r="WPE38" s="267"/>
      <c r="WPF38" s="267"/>
      <c r="WPG38" s="267"/>
      <c r="WPH38" s="267"/>
      <c r="WPI38" s="267"/>
      <c r="WPJ38" s="267"/>
      <c r="WPK38" s="267"/>
      <c r="WPL38" s="267"/>
      <c r="WPM38" s="267"/>
      <c r="WPN38" s="267"/>
      <c r="WPO38" s="267"/>
      <c r="WPP38" s="267"/>
      <c r="WPQ38" s="267"/>
      <c r="WPR38" s="267"/>
      <c r="WPS38" s="267"/>
      <c r="WPT38" s="267"/>
      <c r="WPU38" s="267"/>
      <c r="WPV38" s="267"/>
      <c r="WPW38" s="267"/>
      <c r="WPX38" s="267"/>
      <c r="WPY38" s="267"/>
      <c r="WPZ38" s="267"/>
      <c r="WQA38" s="267"/>
      <c r="WQB38" s="267"/>
      <c r="WQC38" s="267"/>
      <c r="WQD38" s="267"/>
      <c r="WQE38" s="267"/>
      <c r="WQF38" s="267"/>
      <c r="WQG38" s="267"/>
      <c r="WQH38" s="267"/>
      <c r="WQI38" s="267"/>
      <c r="WQJ38" s="267"/>
      <c r="WQK38" s="267"/>
      <c r="WQL38" s="267"/>
      <c r="WQM38" s="267"/>
      <c r="WQN38" s="267"/>
      <c r="WQO38" s="267"/>
      <c r="WQP38" s="267"/>
      <c r="WQQ38" s="267"/>
      <c r="WQR38" s="267"/>
      <c r="WQS38" s="267"/>
      <c r="WQT38" s="267"/>
      <c r="WQU38" s="267"/>
      <c r="WQV38" s="267"/>
      <c r="WQW38" s="267"/>
      <c r="WQX38" s="267"/>
      <c r="WQY38" s="267"/>
      <c r="WQZ38" s="267"/>
      <c r="WRA38" s="267"/>
      <c r="WRB38" s="267"/>
      <c r="WRC38" s="267"/>
      <c r="WRD38" s="267"/>
      <c r="WRE38" s="267"/>
      <c r="WRF38" s="267"/>
      <c r="WRG38" s="267"/>
      <c r="WRH38" s="267"/>
      <c r="WRI38" s="267"/>
      <c r="WRJ38" s="267"/>
      <c r="WRK38" s="267"/>
      <c r="WRL38" s="267"/>
      <c r="WRM38" s="267"/>
      <c r="WRN38" s="267"/>
      <c r="WRO38" s="267"/>
      <c r="WRP38" s="267"/>
      <c r="WRQ38" s="267"/>
      <c r="WRR38" s="267"/>
      <c r="WRS38" s="267"/>
      <c r="WRT38" s="267"/>
      <c r="WRU38" s="267"/>
      <c r="WRV38" s="267"/>
      <c r="WRW38" s="267"/>
      <c r="WRX38" s="267"/>
      <c r="WRY38" s="267"/>
      <c r="WRZ38" s="267"/>
      <c r="WSA38" s="267"/>
      <c r="WSB38" s="267"/>
      <c r="WSC38" s="267"/>
      <c r="WSD38" s="267"/>
      <c r="WSE38" s="267"/>
      <c r="WSF38" s="267"/>
      <c r="WSG38" s="267"/>
      <c r="WSH38" s="267"/>
      <c r="WSI38" s="267"/>
      <c r="WSJ38" s="267"/>
      <c r="WSK38" s="267"/>
      <c r="WSL38" s="267"/>
      <c r="WSM38" s="267"/>
      <c r="WSN38" s="267"/>
      <c r="WSO38" s="267"/>
      <c r="WSP38" s="267"/>
      <c r="WSQ38" s="267"/>
      <c r="WSR38" s="267"/>
      <c r="WSS38" s="267"/>
      <c r="WST38" s="267"/>
      <c r="WSU38" s="267"/>
      <c r="WSV38" s="267"/>
      <c r="WSW38" s="267"/>
      <c r="WSX38" s="267"/>
      <c r="WSY38" s="267"/>
      <c r="WSZ38" s="267"/>
      <c r="WTA38" s="267"/>
      <c r="WTB38" s="267"/>
      <c r="WTC38" s="267"/>
      <c r="WTD38" s="267"/>
      <c r="WTE38" s="267"/>
      <c r="WTF38" s="267"/>
      <c r="WTG38" s="267"/>
      <c r="WTH38" s="267"/>
      <c r="WTI38" s="267"/>
      <c r="WTJ38" s="267"/>
      <c r="WTK38" s="267"/>
      <c r="WTL38" s="267"/>
      <c r="WTM38" s="267"/>
      <c r="WTN38" s="267"/>
      <c r="WTO38" s="267"/>
      <c r="WTP38" s="267"/>
      <c r="WTQ38" s="267"/>
      <c r="WTR38" s="267"/>
      <c r="WTS38" s="267"/>
      <c r="WTT38" s="267"/>
      <c r="WTU38" s="267"/>
      <c r="WTV38" s="267"/>
      <c r="WTW38" s="267"/>
      <c r="WTX38" s="267"/>
      <c r="WTY38" s="267"/>
      <c r="WTZ38" s="267"/>
      <c r="WUA38" s="267"/>
      <c r="WUB38" s="267"/>
      <c r="WUC38" s="267"/>
      <c r="WUD38" s="267"/>
      <c r="WUE38" s="267"/>
      <c r="WUF38" s="267"/>
      <c r="WUG38" s="267"/>
      <c r="WUH38" s="267"/>
      <c r="WUI38" s="267"/>
      <c r="WUJ38" s="267"/>
      <c r="WUK38" s="267"/>
      <c r="WUL38" s="267"/>
      <c r="WUM38" s="267"/>
      <c r="WUN38" s="267"/>
      <c r="WUO38" s="267"/>
      <c r="WUP38" s="267"/>
      <c r="WUQ38" s="267"/>
      <c r="WUR38" s="267"/>
      <c r="WUS38" s="267"/>
      <c r="WUT38" s="267"/>
      <c r="WUU38" s="267"/>
      <c r="WUV38" s="267"/>
      <c r="WUW38" s="267"/>
      <c r="WUX38" s="267"/>
      <c r="WUY38" s="267"/>
      <c r="WUZ38" s="267"/>
      <c r="WVA38" s="267"/>
      <c r="WVB38" s="267"/>
      <c r="WVC38" s="267"/>
      <c r="WVD38" s="267"/>
      <c r="WVE38" s="267"/>
      <c r="WVF38" s="267"/>
      <c r="WVG38" s="267"/>
      <c r="WVH38" s="267"/>
      <c r="WVI38" s="267"/>
      <c r="WVJ38" s="267"/>
      <c r="WVK38" s="267"/>
      <c r="WVL38" s="267"/>
      <c r="WVM38" s="267"/>
      <c r="WVN38" s="267"/>
      <c r="WVO38" s="267"/>
      <c r="WVP38" s="267"/>
      <c r="WVQ38" s="267"/>
      <c r="WVR38" s="267"/>
      <c r="WVS38" s="267"/>
      <c r="WVT38" s="267"/>
      <c r="WVU38" s="267"/>
      <c r="WVV38" s="267"/>
      <c r="WVW38" s="267"/>
      <c r="WVX38" s="267"/>
      <c r="WVY38" s="267"/>
      <c r="WVZ38" s="267"/>
      <c r="WWA38" s="267"/>
      <c r="WWB38" s="267"/>
      <c r="WWC38" s="267"/>
      <c r="WWD38" s="267"/>
      <c r="WWE38" s="267"/>
      <c r="WWF38" s="267"/>
      <c r="WWG38" s="267"/>
      <c r="WWH38" s="267"/>
      <c r="WWI38" s="267"/>
      <c r="WWJ38" s="267"/>
      <c r="WWK38" s="267"/>
      <c r="WWL38" s="267"/>
      <c r="WWM38" s="267"/>
      <c r="WWN38" s="267"/>
      <c r="WWO38" s="267"/>
      <c r="WWP38" s="267"/>
      <c r="WWQ38" s="267"/>
      <c r="WWR38" s="267"/>
      <c r="WWS38" s="267"/>
      <c r="WWT38" s="267"/>
      <c r="WWU38" s="267"/>
      <c r="WWV38" s="267"/>
      <c r="WWW38" s="267"/>
      <c r="WWX38" s="267"/>
      <c r="WWY38" s="267"/>
      <c r="WWZ38" s="267"/>
      <c r="WXA38" s="267"/>
      <c r="WXB38" s="267"/>
      <c r="WXC38" s="267"/>
      <c r="WXD38" s="267"/>
      <c r="WXE38" s="267"/>
      <c r="WXF38" s="267"/>
      <c r="WXG38" s="267"/>
      <c r="WXH38" s="267"/>
      <c r="WXI38" s="267"/>
      <c r="WXJ38" s="267"/>
      <c r="WXK38" s="267"/>
      <c r="WXL38" s="267"/>
      <c r="WXM38" s="267"/>
      <c r="WXN38" s="267"/>
      <c r="WXO38" s="267"/>
      <c r="WXP38" s="267"/>
      <c r="WXQ38" s="267"/>
      <c r="WXR38" s="267"/>
      <c r="WXS38" s="267"/>
      <c r="WXT38" s="267"/>
      <c r="WXU38" s="267"/>
      <c r="WXV38" s="267"/>
      <c r="WXW38" s="267"/>
      <c r="WXX38" s="267"/>
      <c r="WXY38" s="267"/>
      <c r="WXZ38" s="267"/>
      <c r="WYA38" s="267"/>
      <c r="WYB38" s="267"/>
      <c r="WYC38" s="267"/>
      <c r="WYD38" s="267"/>
      <c r="WYE38" s="267"/>
      <c r="WYF38" s="267"/>
      <c r="WYG38" s="267"/>
      <c r="WYH38" s="267"/>
      <c r="WYI38" s="267"/>
      <c r="WYJ38" s="267"/>
      <c r="WYK38" s="267"/>
      <c r="WYL38" s="267"/>
      <c r="WYM38" s="267"/>
      <c r="WYN38" s="267"/>
      <c r="WYO38" s="267"/>
      <c r="WYP38" s="267"/>
      <c r="WYQ38" s="267"/>
      <c r="WYR38" s="267"/>
      <c r="WYS38" s="267"/>
      <c r="WYT38" s="267"/>
      <c r="WYU38" s="267"/>
      <c r="WYV38" s="267"/>
      <c r="WYW38" s="267"/>
      <c r="WYX38" s="267"/>
      <c r="WYY38" s="267"/>
      <c r="WYZ38" s="267"/>
      <c r="WZA38" s="267"/>
      <c r="WZB38" s="267"/>
      <c r="WZC38" s="267"/>
      <c r="WZD38" s="267"/>
      <c r="WZE38" s="267"/>
      <c r="WZF38" s="267"/>
      <c r="WZG38" s="267"/>
      <c r="WZH38" s="267"/>
      <c r="WZI38" s="267"/>
      <c r="WZJ38" s="267"/>
      <c r="WZK38" s="267"/>
      <c r="WZL38" s="267"/>
      <c r="WZM38" s="267"/>
      <c r="WZN38" s="267"/>
      <c r="WZO38" s="267"/>
      <c r="WZP38" s="267"/>
      <c r="WZQ38" s="267"/>
      <c r="WZR38" s="267"/>
      <c r="WZS38" s="267"/>
      <c r="WZT38" s="267"/>
      <c r="WZU38" s="267"/>
      <c r="WZV38" s="267"/>
      <c r="WZW38" s="267"/>
      <c r="WZX38" s="267"/>
      <c r="WZY38" s="267"/>
      <c r="WZZ38" s="267"/>
      <c r="XAA38" s="267"/>
      <c r="XAB38" s="267"/>
      <c r="XAC38" s="267"/>
      <c r="XAD38" s="267"/>
      <c r="XAE38" s="267"/>
      <c r="XAF38" s="267"/>
      <c r="XAG38" s="267"/>
      <c r="XAH38" s="267"/>
      <c r="XAI38" s="267"/>
      <c r="XAJ38" s="267"/>
      <c r="XAK38" s="267"/>
      <c r="XAL38" s="267"/>
      <c r="XAM38" s="267"/>
      <c r="XAN38" s="267"/>
      <c r="XAO38" s="267"/>
      <c r="XAP38" s="267"/>
      <c r="XAQ38" s="267"/>
      <c r="XAR38" s="267"/>
      <c r="XAS38" s="267"/>
      <c r="XAT38" s="267"/>
      <c r="XAU38" s="267"/>
      <c r="XAV38" s="267"/>
      <c r="XAW38" s="267"/>
      <c r="XAX38" s="267"/>
      <c r="XAY38" s="267"/>
      <c r="XAZ38" s="267"/>
      <c r="XBA38" s="267"/>
      <c r="XBB38" s="267"/>
      <c r="XBC38" s="267"/>
      <c r="XBD38" s="267"/>
      <c r="XBE38" s="267"/>
      <c r="XBF38" s="267"/>
      <c r="XBG38" s="267"/>
      <c r="XBH38" s="267"/>
      <c r="XBI38" s="267"/>
      <c r="XBJ38" s="267"/>
      <c r="XBK38" s="267"/>
      <c r="XBL38" s="267"/>
      <c r="XBM38" s="267"/>
      <c r="XBN38" s="267"/>
      <c r="XBO38" s="267"/>
      <c r="XBP38" s="267"/>
      <c r="XBQ38" s="267"/>
      <c r="XBR38" s="267"/>
      <c r="XBS38" s="267"/>
      <c r="XBT38" s="267"/>
      <c r="XBU38" s="267"/>
      <c r="XBV38" s="267"/>
      <c r="XBW38" s="267"/>
      <c r="XBX38" s="267"/>
      <c r="XBY38" s="267"/>
      <c r="XBZ38" s="267"/>
      <c r="XCA38" s="267"/>
      <c r="XCB38" s="267"/>
      <c r="XCC38" s="267"/>
      <c r="XCD38" s="267"/>
      <c r="XCE38" s="267"/>
      <c r="XCF38" s="267"/>
      <c r="XCG38" s="267"/>
      <c r="XCH38" s="267"/>
      <c r="XCI38" s="267"/>
      <c r="XCJ38" s="267"/>
      <c r="XCK38" s="267"/>
      <c r="XCL38" s="267"/>
      <c r="XCM38" s="267"/>
      <c r="XCN38" s="267"/>
      <c r="XCO38" s="267"/>
      <c r="XCP38" s="267"/>
      <c r="XCQ38" s="267"/>
      <c r="XCR38" s="267"/>
      <c r="XCS38" s="267"/>
      <c r="XCT38" s="267"/>
      <c r="XCU38" s="267"/>
      <c r="XCV38" s="267"/>
      <c r="XCW38" s="267"/>
      <c r="XCX38" s="267"/>
      <c r="XCY38" s="267"/>
      <c r="XCZ38" s="267"/>
      <c r="XDA38" s="267"/>
      <c r="XDB38" s="267"/>
      <c r="XDC38" s="267"/>
      <c r="XDD38" s="267"/>
      <c r="XDE38" s="267"/>
      <c r="XDF38" s="267"/>
      <c r="XDG38" s="267"/>
      <c r="XDH38" s="267"/>
      <c r="XDI38" s="267"/>
      <c r="XDJ38" s="267"/>
      <c r="XDK38" s="267"/>
      <c r="XDL38" s="267"/>
      <c r="XDM38" s="267"/>
      <c r="XDN38" s="267"/>
      <c r="XDO38" s="267"/>
      <c r="XDP38" s="267"/>
      <c r="XDQ38" s="267"/>
      <c r="XDR38" s="267"/>
      <c r="XDS38" s="267"/>
      <c r="XDT38" s="267"/>
      <c r="XDU38" s="267"/>
      <c r="XDV38" s="267"/>
      <c r="XDW38" s="267"/>
      <c r="XDX38" s="267"/>
      <c r="XDY38" s="267"/>
      <c r="XDZ38" s="267"/>
      <c r="XEA38" s="267"/>
      <c r="XEB38" s="267"/>
      <c r="XEC38" s="267"/>
      <c r="XED38" s="267"/>
      <c r="XEE38" s="267"/>
      <c r="XEF38" s="267"/>
      <c r="XEG38" s="267"/>
      <c r="XEH38" s="267"/>
      <c r="XEI38" s="267"/>
      <c r="XEJ38" s="267"/>
      <c r="XEK38" s="267"/>
      <c r="XEL38" s="267"/>
      <c r="XEM38" s="267"/>
      <c r="XEN38" s="267"/>
      <c r="XEO38" s="267"/>
      <c r="XEP38" s="267"/>
      <c r="XEQ38" s="267"/>
      <c r="XER38" s="267"/>
      <c r="XES38" s="267"/>
      <c r="XET38" s="267"/>
      <c r="XEU38" s="267"/>
      <c r="XEV38" s="267"/>
      <c r="XEW38" s="267"/>
      <c r="XEX38" s="267"/>
      <c r="XEY38" s="267"/>
      <c r="XEZ38" s="267"/>
      <c r="XFA38" s="267"/>
      <c r="XFB38" s="267"/>
      <c r="XFC38" s="267"/>
      <c r="XFD38" s="267"/>
    </row>
  </sheetData>
  <mergeCells count="1935">
    <mergeCell ref="XCB38:XCR38"/>
    <mergeCell ref="XCS38:XDI38"/>
    <mergeCell ref="XDJ38:XDZ38"/>
    <mergeCell ref="XEA38:XEQ38"/>
    <mergeCell ref="XER38:XFD38"/>
    <mergeCell ref="WYD38:WYT38"/>
    <mergeCell ref="WYU38:WZK38"/>
    <mergeCell ref="WZL38:XAB38"/>
    <mergeCell ref="XAC38:XAS38"/>
    <mergeCell ref="XAT38:XBJ38"/>
    <mergeCell ref="XBK38:XCA38"/>
    <mergeCell ref="WUF38:WUV38"/>
    <mergeCell ref="WUW38:WVM38"/>
    <mergeCell ref="WVN38:WWD38"/>
    <mergeCell ref="WWE38:WWU38"/>
    <mergeCell ref="WWV38:WXL38"/>
    <mergeCell ref="WXM38:WYC38"/>
    <mergeCell ref="WQH38:WQX38"/>
    <mergeCell ref="WQY38:WRO38"/>
    <mergeCell ref="WRP38:WSF38"/>
    <mergeCell ref="WSG38:WSW38"/>
    <mergeCell ref="WSX38:WTN38"/>
    <mergeCell ref="WTO38:WUE38"/>
    <mergeCell ref="WMJ38:WMZ38"/>
    <mergeCell ref="WNA38:WNQ38"/>
    <mergeCell ref="WNR38:WOH38"/>
    <mergeCell ref="WOI38:WOY38"/>
    <mergeCell ref="WOZ38:WPP38"/>
    <mergeCell ref="WPQ38:WQG38"/>
    <mergeCell ref="WIL38:WJB38"/>
    <mergeCell ref="WJC38:WJS38"/>
    <mergeCell ref="WJT38:WKJ38"/>
    <mergeCell ref="WKK38:WLA38"/>
    <mergeCell ref="WLB38:WLR38"/>
    <mergeCell ref="WLS38:WMI38"/>
    <mergeCell ref="WEN38:WFD38"/>
    <mergeCell ref="WFE38:WFU38"/>
    <mergeCell ref="WFV38:WGL38"/>
    <mergeCell ref="WGM38:WHC38"/>
    <mergeCell ref="WHD38:WHT38"/>
    <mergeCell ref="WHU38:WIK38"/>
    <mergeCell ref="WAP38:WBF38"/>
    <mergeCell ref="WBG38:WBW38"/>
    <mergeCell ref="WBX38:WCN38"/>
    <mergeCell ref="WCO38:WDE38"/>
    <mergeCell ref="WDF38:WDV38"/>
    <mergeCell ref="WDW38:WEM38"/>
    <mergeCell ref="VWR38:VXH38"/>
    <mergeCell ref="VXI38:VXY38"/>
    <mergeCell ref="VXZ38:VYP38"/>
    <mergeCell ref="VYQ38:VZG38"/>
    <mergeCell ref="VZH38:VZX38"/>
    <mergeCell ref="VZY38:WAO38"/>
    <mergeCell ref="VST38:VTJ38"/>
    <mergeCell ref="VTK38:VUA38"/>
    <mergeCell ref="VUB38:VUR38"/>
    <mergeCell ref="VUS38:VVI38"/>
    <mergeCell ref="VVJ38:VVZ38"/>
    <mergeCell ref="VWA38:VWQ38"/>
    <mergeCell ref="VOV38:VPL38"/>
    <mergeCell ref="VPM38:VQC38"/>
    <mergeCell ref="VQD38:VQT38"/>
    <mergeCell ref="VQU38:VRK38"/>
    <mergeCell ref="VRL38:VSB38"/>
    <mergeCell ref="VSC38:VSS38"/>
    <mergeCell ref="VKX38:VLN38"/>
    <mergeCell ref="VLO38:VME38"/>
    <mergeCell ref="VMF38:VMV38"/>
    <mergeCell ref="VMW38:VNM38"/>
    <mergeCell ref="VNN38:VOD38"/>
    <mergeCell ref="VOE38:VOU38"/>
    <mergeCell ref="VGZ38:VHP38"/>
    <mergeCell ref="VHQ38:VIG38"/>
    <mergeCell ref="VIH38:VIX38"/>
    <mergeCell ref="VIY38:VJO38"/>
    <mergeCell ref="VJP38:VKF38"/>
    <mergeCell ref="VKG38:VKW38"/>
    <mergeCell ref="VDB38:VDR38"/>
    <mergeCell ref="VDS38:VEI38"/>
    <mergeCell ref="VEJ38:VEZ38"/>
    <mergeCell ref="VFA38:VFQ38"/>
    <mergeCell ref="VFR38:VGH38"/>
    <mergeCell ref="VGI38:VGY38"/>
    <mergeCell ref="UZD38:UZT38"/>
    <mergeCell ref="UZU38:VAK38"/>
    <mergeCell ref="VAL38:VBB38"/>
    <mergeCell ref="VBC38:VBS38"/>
    <mergeCell ref="VBT38:VCJ38"/>
    <mergeCell ref="VCK38:VDA38"/>
    <mergeCell ref="UVF38:UVV38"/>
    <mergeCell ref="UVW38:UWM38"/>
    <mergeCell ref="UWN38:UXD38"/>
    <mergeCell ref="UXE38:UXU38"/>
    <mergeCell ref="UXV38:UYL38"/>
    <mergeCell ref="UYM38:UZC38"/>
    <mergeCell ref="URH38:URX38"/>
    <mergeCell ref="URY38:USO38"/>
    <mergeCell ref="USP38:UTF38"/>
    <mergeCell ref="UTG38:UTW38"/>
    <mergeCell ref="UTX38:UUN38"/>
    <mergeCell ref="UUO38:UVE38"/>
    <mergeCell ref="UNJ38:UNZ38"/>
    <mergeCell ref="UOA38:UOQ38"/>
    <mergeCell ref="UOR38:UPH38"/>
    <mergeCell ref="UPI38:UPY38"/>
    <mergeCell ref="UPZ38:UQP38"/>
    <mergeCell ref="UQQ38:URG38"/>
    <mergeCell ref="UJL38:UKB38"/>
    <mergeCell ref="UKC38:UKS38"/>
    <mergeCell ref="UKT38:ULJ38"/>
    <mergeCell ref="ULK38:UMA38"/>
    <mergeCell ref="UMB38:UMR38"/>
    <mergeCell ref="UMS38:UNI38"/>
    <mergeCell ref="UFN38:UGD38"/>
    <mergeCell ref="UGE38:UGU38"/>
    <mergeCell ref="UGV38:UHL38"/>
    <mergeCell ref="UHM38:UIC38"/>
    <mergeCell ref="UID38:UIT38"/>
    <mergeCell ref="UIU38:UJK38"/>
    <mergeCell ref="UBP38:UCF38"/>
    <mergeCell ref="UCG38:UCW38"/>
    <mergeCell ref="UCX38:UDN38"/>
    <mergeCell ref="UDO38:UEE38"/>
    <mergeCell ref="UEF38:UEV38"/>
    <mergeCell ref="UEW38:UFM38"/>
    <mergeCell ref="TXR38:TYH38"/>
    <mergeCell ref="TYI38:TYY38"/>
    <mergeCell ref="TYZ38:TZP38"/>
    <mergeCell ref="TZQ38:UAG38"/>
    <mergeCell ref="UAH38:UAX38"/>
    <mergeCell ref="UAY38:UBO38"/>
    <mergeCell ref="TTT38:TUJ38"/>
    <mergeCell ref="TUK38:TVA38"/>
    <mergeCell ref="TVB38:TVR38"/>
    <mergeCell ref="TVS38:TWI38"/>
    <mergeCell ref="TWJ38:TWZ38"/>
    <mergeCell ref="TXA38:TXQ38"/>
    <mergeCell ref="TPV38:TQL38"/>
    <mergeCell ref="TQM38:TRC38"/>
    <mergeCell ref="TRD38:TRT38"/>
    <mergeCell ref="TRU38:TSK38"/>
    <mergeCell ref="TSL38:TTB38"/>
    <mergeCell ref="TTC38:TTS38"/>
    <mergeCell ref="TLX38:TMN38"/>
    <mergeCell ref="TMO38:TNE38"/>
    <mergeCell ref="TNF38:TNV38"/>
    <mergeCell ref="TNW38:TOM38"/>
    <mergeCell ref="TON38:TPD38"/>
    <mergeCell ref="TPE38:TPU38"/>
    <mergeCell ref="THZ38:TIP38"/>
    <mergeCell ref="TIQ38:TJG38"/>
    <mergeCell ref="TJH38:TJX38"/>
    <mergeCell ref="TJY38:TKO38"/>
    <mergeCell ref="TKP38:TLF38"/>
    <mergeCell ref="TLG38:TLW38"/>
    <mergeCell ref="TEB38:TER38"/>
    <mergeCell ref="TES38:TFI38"/>
    <mergeCell ref="TFJ38:TFZ38"/>
    <mergeCell ref="TGA38:TGQ38"/>
    <mergeCell ref="TGR38:THH38"/>
    <mergeCell ref="THI38:THY38"/>
    <mergeCell ref="TAD38:TAT38"/>
    <mergeCell ref="TAU38:TBK38"/>
    <mergeCell ref="TBL38:TCB38"/>
    <mergeCell ref="TCC38:TCS38"/>
    <mergeCell ref="TCT38:TDJ38"/>
    <mergeCell ref="TDK38:TEA38"/>
    <mergeCell ref="SWF38:SWV38"/>
    <mergeCell ref="SWW38:SXM38"/>
    <mergeCell ref="SXN38:SYD38"/>
    <mergeCell ref="SYE38:SYU38"/>
    <mergeCell ref="SYV38:SZL38"/>
    <mergeCell ref="SZM38:TAC38"/>
    <mergeCell ref="SSH38:SSX38"/>
    <mergeCell ref="SSY38:STO38"/>
    <mergeCell ref="STP38:SUF38"/>
    <mergeCell ref="SUG38:SUW38"/>
    <mergeCell ref="SUX38:SVN38"/>
    <mergeCell ref="SVO38:SWE38"/>
    <mergeCell ref="SOJ38:SOZ38"/>
    <mergeCell ref="SPA38:SPQ38"/>
    <mergeCell ref="SPR38:SQH38"/>
    <mergeCell ref="SQI38:SQY38"/>
    <mergeCell ref="SQZ38:SRP38"/>
    <mergeCell ref="SRQ38:SSG38"/>
    <mergeCell ref="SKL38:SLB38"/>
    <mergeCell ref="SLC38:SLS38"/>
    <mergeCell ref="SLT38:SMJ38"/>
    <mergeCell ref="SMK38:SNA38"/>
    <mergeCell ref="SNB38:SNR38"/>
    <mergeCell ref="SNS38:SOI38"/>
    <mergeCell ref="SGN38:SHD38"/>
    <mergeCell ref="SHE38:SHU38"/>
    <mergeCell ref="SHV38:SIL38"/>
    <mergeCell ref="SIM38:SJC38"/>
    <mergeCell ref="SJD38:SJT38"/>
    <mergeCell ref="SJU38:SKK38"/>
    <mergeCell ref="SCP38:SDF38"/>
    <mergeCell ref="SDG38:SDW38"/>
    <mergeCell ref="SDX38:SEN38"/>
    <mergeCell ref="SEO38:SFE38"/>
    <mergeCell ref="SFF38:SFV38"/>
    <mergeCell ref="SFW38:SGM38"/>
    <mergeCell ref="RYR38:RZH38"/>
    <mergeCell ref="RZI38:RZY38"/>
    <mergeCell ref="RZZ38:SAP38"/>
    <mergeCell ref="SAQ38:SBG38"/>
    <mergeCell ref="SBH38:SBX38"/>
    <mergeCell ref="SBY38:SCO38"/>
    <mergeCell ref="RUT38:RVJ38"/>
    <mergeCell ref="RVK38:RWA38"/>
    <mergeCell ref="RWB38:RWR38"/>
    <mergeCell ref="RWS38:RXI38"/>
    <mergeCell ref="RXJ38:RXZ38"/>
    <mergeCell ref="RYA38:RYQ38"/>
    <mergeCell ref="RQV38:RRL38"/>
    <mergeCell ref="RRM38:RSC38"/>
    <mergeCell ref="RSD38:RST38"/>
    <mergeCell ref="RSU38:RTK38"/>
    <mergeCell ref="RTL38:RUB38"/>
    <mergeCell ref="RUC38:RUS38"/>
    <mergeCell ref="RMX38:RNN38"/>
    <mergeCell ref="RNO38:ROE38"/>
    <mergeCell ref="ROF38:ROV38"/>
    <mergeCell ref="ROW38:RPM38"/>
    <mergeCell ref="RPN38:RQD38"/>
    <mergeCell ref="RQE38:RQU38"/>
    <mergeCell ref="RIZ38:RJP38"/>
    <mergeCell ref="RJQ38:RKG38"/>
    <mergeCell ref="RKH38:RKX38"/>
    <mergeCell ref="RKY38:RLO38"/>
    <mergeCell ref="RLP38:RMF38"/>
    <mergeCell ref="RMG38:RMW38"/>
    <mergeCell ref="RFB38:RFR38"/>
    <mergeCell ref="RFS38:RGI38"/>
    <mergeCell ref="RGJ38:RGZ38"/>
    <mergeCell ref="RHA38:RHQ38"/>
    <mergeCell ref="RHR38:RIH38"/>
    <mergeCell ref="RII38:RIY38"/>
    <mergeCell ref="RBD38:RBT38"/>
    <mergeCell ref="RBU38:RCK38"/>
    <mergeCell ref="RCL38:RDB38"/>
    <mergeCell ref="RDC38:RDS38"/>
    <mergeCell ref="RDT38:REJ38"/>
    <mergeCell ref="REK38:RFA38"/>
    <mergeCell ref="QXF38:QXV38"/>
    <mergeCell ref="QXW38:QYM38"/>
    <mergeCell ref="QYN38:QZD38"/>
    <mergeCell ref="QZE38:QZU38"/>
    <mergeCell ref="QZV38:RAL38"/>
    <mergeCell ref="RAM38:RBC38"/>
    <mergeCell ref="QTH38:QTX38"/>
    <mergeCell ref="QTY38:QUO38"/>
    <mergeCell ref="QUP38:QVF38"/>
    <mergeCell ref="QVG38:QVW38"/>
    <mergeCell ref="QVX38:QWN38"/>
    <mergeCell ref="QWO38:QXE38"/>
    <mergeCell ref="QPJ38:QPZ38"/>
    <mergeCell ref="QQA38:QQQ38"/>
    <mergeCell ref="QQR38:QRH38"/>
    <mergeCell ref="QRI38:QRY38"/>
    <mergeCell ref="QRZ38:QSP38"/>
    <mergeCell ref="QSQ38:QTG38"/>
    <mergeCell ref="QLL38:QMB38"/>
    <mergeCell ref="QMC38:QMS38"/>
    <mergeCell ref="QMT38:QNJ38"/>
    <mergeCell ref="QNK38:QOA38"/>
    <mergeCell ref="QOB38:QOR38"/>
    <mergeCell ref="QOS38:QPI38"/>
    <mergeCell ref="QHN38:QID38"/>
    <mergeCell ref="QIE38:QIU38"/>
    <mergeCell ref="QIV38:QJL38"/>
    <mergeCell ref="QJM38:QKC38"/>
    <mergeCell ref="QKD38:QKT38"/>
    <mergeCell ref="QKU38:QLK38"/>
    <mergeCell ref="QDP38:QEF38"/>
    <mergeCell ref="QEG38:QEW38"/>
    <mergeCell ref="QEX38:QFN38"/>
    <mergeCell ref="QFO38:QGE38"/>
    <mergeCell ref="QGF38:QGV38"/>
    <mergeCell ref="QGW38:QHM38"/>
    <mergeCell ref="PZR38:QAH38"/>
    <mergeCell ref="QAI38:QAY38"/>
    <mergeCell ref="QAZ38:QBP38"/>
    <mergeCell ref="QBQ38:QCG38"/>
    <mergeCell ref="QCH38:QCX38"/>
    <mergeCell ref="QCY38:QDO38"/>
    <mergeCell ref="PVT38:PWJ38"/>
    <mergeCell ref="PWK38:PXA38"/>
    <mergeCell ref="PXB38:PXR38"/>
    <mergeCell ref="PXS38:PYI38"/>
    <mergeCell ref="PYJ38:PYZ38"/>
    <mergeCell ref="PZA38:PZQ38"/>
    <mergeCell ref="PRV38:PSL38"/>
    <mergeCell ref="PSM38:PTC38"/>
    <mergeCell ref="PTD38:PTT38"/>
    <mergeCell ref="PTU38:PUK38"/>
    <mergeCell ref="PUL38:PVB38"/>
    <mergeCell ref="PVC38:PVS38"/>
    <mergeCell ref="PNX38:PON38"/>
    <mergeCell ref="POO38:PPE38"/>
    <mergeCell ref="PPF38:PPV38"/>
    <mergeCell ref="PPW38:PQM38"/>
    <mergeCell ref="PQN38:PRD38"/>
    <mergeCell ref="PRE38:PRU38"/>
    <mergeCell ref="PJZ38:PKP38"/>
    <mergeCell ref="PKQ38:PLG38"/>
    <mergeCell ref="PLH38:PLX38"/>
    <mergeCell ref="PLY38:PMO38"/>
    <mergeCell ref="PMP38:PNF38"/>
    <mergeCell ref="PNG38:PNW38"/>
    <mergeCell ref="PGB38:PGR38"/>
    <mergeCell ref="PGS38:PHI38"/>
    <mergeCell ref="PHJ38:PHZ38"/>
    <mergeCell ref="PIA38:PIQ38"/>
    <mergeCell ref="PIR38:PJH38"/>
    <mergeCell ref="PJI38:PJY38"/>
    <mergeCell ref="PCD38:PCT38"/>
    <mergeCell ref="PCU38:PDK38"/>
    <mergeCell ref="PDL38:PEB38"/>
    <mergeCell ref="PEC38:PES38"/>
    <mergeCell ref="PET38:PFJ38"/>
    <mergeCell ref="PFK38:PGA38"/>
    <mergeCell ref="OYF38:OYV38"/>
    <mergeCell ref="OYW38:OZM38"/>
    <mergeCell ref="OZN38:PAD38"/>
    <mergeCell ref="PAE38:PAU38"/>
    <mergeCell ref="PAV38:PBL38"/>
    <mergeCell ref="PBM38:PCC38"/>
    <mergeCell ref="OUH38:OUX38"/>
    <mergeCell ref="OUY38:OVO38"/>
    <mergeCell ref="OVP38:OWF38"/>
    <mergeCell ref="OWG38:OWW38"/>
    <mergeCell ref="OWX38:OXN38"/>
    <mergeCell ref="OXO38:OYE38"/>
    <mergeCell ref="OQJ38:OQZ38"/>
    <mergeCell ref="ORA38:ORQ38"/>
    <mergeCell ref="ORR38:OSH38"/>
    <mergeCell ref="OSI38:OSY38"/>
    <mergeCell ref="OSZ38:OTP38"/>
    <mergeCell ref="OTQ38:OUG38"/>
    <mergeCell ref="OML38:ONB38"/>
    <mergeCell ref="ONC38:ONS38"/>
    <mergeCell ref="ONT38:OOJ38"/>
    <mergeCell ref="OOK38:OPA38"/>
    <mergeCell ref="OPB38:OPR38"/>
    <mergeCell ref="OPS38:OQI38"/>
    <mergeCell ref="OIN38:OJD38"/>
    <mergeCell ref="OJE38:OJU38"/>
    <mergeCell ref="OJV38:OKL38"/>
    <mergeCell ref="OKM38:OLC38"/>
    <mergeCell ref="OLD38:OLT38"/>
    <mergeCell ref="OLU38:OMK38"/>
    <mergeCell ref="OEP38:OFF38"/>
    <mergeCell ref="OFG38:OFW38"/>
    <mergeCell ref="OFX38:OGN38"/>
    <mergeCell ref="OGO38:OHE38"/>
    <mergeCell ref="OHF38:OHV38"/>
    <mergeCell ref="OHW38:OIM38"/>
    <mergeCell ref="OAR38:OBH38"/>
    <mergeCell ref="OBI38:OBY38"/>
    <mergeCell ref="OBZ38:OCP38"/>
    <mergeCell ref="OCQ38:ODG38"/>
    <mergeCell ref="ODH38:ODX38"/>
    <mergeCell ref="ODY38:OEO38"/>
    <mergeCell ref="NWT38:NXJ38"/>
    <mergeCell ref="NXK38:NYA38"/>
    <mergeCell ref="NYB38:NYR38"/>
    <mergeCell ref="NYS38:NZI38"/>
    <mergeCell ref="NZJ38:NZZ38"/>
    <mergeCell ref="OAA38:OAQ38"/>
    <mergeCell ref="NSV38:NTL38"/>
    <mergeCell ref="NTM38:NUC38"/>
    <mergeCell ref="NUD38:NUT38"/>
    <mergeCell ref="NUU38:NVK38"/>
    <mergeCell ref="NVL38:NWB38"/>
    <mergeCell ref="NWC38:NWS38"/>
    <mergeCell ref="NOX38:NPN38"/>
    <mergeCell ref="NPO38:NQE38"/>
    <mergeCell ref="NQF38:NQV38"/>
    <mergeCell ref="NQW38:NRM38"/>
    <mergeCell ref="NRN38:NSD38"/>
    <mergeCell ref="NSE38:NSU38"/>
    <mergeCell ref="NKZ38:NLP38"/>
    <mergeCell ref="NLQ38:NMG38"/>
    <mergeCell ref="NMH38:NMX38"/>
    <mergeCell ref="NMY38:NNO38"/>
    <mergeCell ref="NNP38:NOF38"/>
    <mergeCell ref="NOG38:NOW38"/>
    <mergeCell ref="NHB38:NHR38"/>
    <mergeCell ref="NHS38:NII38"/>
    <mergeCell ref="NIJ38:NIZ38"/>
    <mergeCell ref="NJA38:NJQ38"/>
    <mergeCell ref="NJR38:NKH38"/>
    <mergeCell ref="NKI38:NKY38"/>
    <mergeCell ref="NDD38:NDT38"/>
    <mergeCell ref="NDU38:NEK38"/>
    <mergeCell ref="NEL38:NFB38"/>
    <mergeCell ref="NFC38:NFS38"/>
    <mergeCell ref="NFT38:NGJ38"/>
    <mergeCell ref="NGK38:NHA38"/>
    <mergeCell ref="MZF38:MZV38"/>
    <mergeCell ref="MZW38:NAM38"/>
    <mergeCell ref="NAN38:NBD38"/>
    <mergeCell ref="NBE38:NBU38"/>
    <mergeCell ref="NBV38:NCL38"/>
    <mergeCell ref="NCM38:NDC38"/>
    <mergeCell ref="MVH38:MVX38"/>
    <mergeCell ref="MVY38:MWO38"/>
    <mergeCell ref="MWP38:MXF38"/>
    <mergeCell ref="MXG38:MXW38"/>
    <mergeCell ref="MXX38:MYN38"/>
    <mergeCell ref="MYO38:MZE38"/>
    <mergeCell ref="MRJ38:MRZ38"/>
    <mergeCell ref="MSA38:MSQ38"/>
    <mergeCell ref="MSR38:MTH38"/>
    <mergeCell ref="MTI38:MTY38"/>
    <mergeCell ref="MTZ38:MUP38"/>
    <mergeCell ref="MUQ38:MVG38"/>
    <mergeCell ref="MNL38:MOB38"/>
    <mergeCell ref="MOC38:MOS38"/>
    <mergeCell ref="MOT38:MPJ38"/>
    <mergeCell ref="MPK38:MQA38"/>
    <mergeCell ref="MQB38:MQR38"/>
    <mergeCell ref="MQS38:MRI38"/>
    <mergeCell ref="MJN38:MKD38"/>
    <mergeCell ref="MKE38:MKU38"/>
    <mergeCell ref="MKV38:MLL38"/>
    <mergeCell ref="MLM38:MMC38"/>
    <mergeCell ref="MMD38:MMT38"/>
    <mergeCell ref="MMU38:MNK38"/>
    <mergeCell ref="MFP38:MGF38"/>
    <mergeCell ref="MGG38:MGW38"/>
    <mergeCell ref="MGX38:MHN38"/>
    <mergeCell ref="MHO38:MIE38"/>
    <mergeCell ref="MIF38:MIV38"/>
    <mergeCell ref="MIW38:MJM38"/>
    <mergeCell ref="MBR38:MCH38"/>
    <mergeCell ref="MCI38:MCY38"/>
    <mergeCell ref="MCZ38:MDP38"/>
    <mergeCell ref="MDQ38:MEG38"/>
    <mergeCell ref="MEH38:MEX38"/>
    <mergeCell ref="MEY38:MFO38"/>
    <mergeCell ref="LXT38:LYJ38"/>
    <mergeCell ref="LYK38:LZA38"/>
    <mergeCell ref="LZB38:LZR38"/>
    <mergeCell ref="LZS38:MAI38"/>
    <mergeCell ref="MAJ38:MAZ38"/>
    <mergeCell ref="MBA38:MBQ38"/>
    <mergeCell ref="LTV38:LUL38"/>
    <mergeCell ref="LUM38:LVC38"/>
    <mergeCell ref="LVD38:LVT38"/>
    <mergeCell ref="LVU38:LWK38"/>
    <mergeCell ref="LWL38:LXB38"/>
    <mergeCell ref="LXC38:LXS38"/>
    <mergeCell ref="LPX38:LQN38"/>
    <mergeCell ref="LQO38:LRE38"/>
    <mergeCell ref="LRF38:LRV38"/>
    <mergeCell ref="LRW38:LSM38"/>
    <mergeCell ref="LSN38:LTD38"/>
    <mergeCell ref="LTE38:LTU38"/>
    <mergeCell ref="LLZ38:LMP38"/>
    <mergeCell ref="LMQ38:LNG38"/>
    <mergeCell ref="LNH38:LNX38"/>
    <mergeCell ref="LNY38:LOO38"/>
    <mergeCell ref="LOP38:LPF38"/>
    <mergeCell ref="LPG38:LPW38"/>
    <mergeCell ref="LIB38:LIR38"/>
    <mergeCell ref="LIS38:LJI38"/>
    <mergeCell ref="LJJ38:LJZ38"/>
    <mergeCell ref="LKA38:LKQ38"/>
    <mergeCell ref="LKR38:LLH38"/>
    <mergeCell ref="LLI38:LLY38"/>
    <mergeCell ref="LED38:LET38"/>
    <mergeCell ref="LEU38:LFK38"/>
    <mergeCell ref="LFL38:LGB38"/>
    <mergeCell ref="LGC38:LGS38"/>
    <mergeCell ref="LGT38:LHJ38"/>
    <mergeCell ref="LHK38:LIA38"/>
    <mergeCell ref="LAF38:LAV38"/>
    <mergeCell ref="LAW38:LBM38"/>
    <mergeCell ref="LBN38:LCD38"/>
    <mergeCell ref="LCE38:LCU38"/>
    <mergeCell ref="LCV38:LDL38"/>
    <mergeCell ref="LDM38:LEC38"/>
    <mergeCell ref="KWH38:KWX38"/>
    <mergeCell ref="KWY38:KXO38"/>
    <mergeCell ref="KXP38:KYF38"/>
    <mergeCell ref="KYG38:KYW38"/>
    <mergeCell ref="KYX38:KZN38"/>
    <mergeCell ref="KZO38:LAE38"/>
    <mergeCell ref="KSJ38:KSZ38"/>
    <mergeCell ref="KTA38:KTQ38"/>
    <mergeCell ref="KTR38:KUH38"/>
    <mergeCell ref="KUI38:KUY38"/>
    <mergeCell ref="KUZ38:KVP38"/>
    <mergeCell ref="KVQ38:KWG38"/>
    <mergeCell ref="KOL38:KPB38"/>
    <mergeCell ref="KPC38:KPS38"/>
    <mergeCell ref="KPT38:KQJ38"/>
    <mergeCell ref="KQK38:KRA38"/>
    <mergeCell ref="KRB38:KRR38"/>
    <mergeCell ref="KRS38:KSI38"/>
    <mergeCell ref="KKN38:KLD38"/>
    <mergeCell ref="KLE38:KLU38"/>
    <mergeCell ref="KLV38:KML38"/>
    <mergeCell ref="KMM38:KNC38"/>
    <mergeCell ref="KND38:KNT38"/>
    <mergeCell ref="KNU38:KOK38"/>
    <mergeCell ref="KGP38:KHF38"/>
    <mergeCell ref="KHG38:KHW38"/>
    <mergeCell ref="KHX38:KIN38"/>
    <mergeCell ref="KIO38:KJE38"/>
    <mergeCell ref="KJF38:KJV38"/>
    <mergeCell ref="KJW38:KKM38"/>
    <mergeCell ref="KCR38:KDH38"/>
    <mergeCell ref="KDI38:KDY38"/>
    <mergeCell ref="KDZ38:KEP38"/>
    <mergeCell ref="KEQ38:KFG38"/>
    <mergeCell ref="KFH38:KFX38"/>
    <mergeCell ref="KFY38:KGO38"/>
    <mergeCell ref="JYT38:JZJ38"/>
    <mergeCell ref="JZK38:KAA38"/>
    <mergeCell ref="KAB38:KAR38"/>
    <mergeCell ref="KAS38:KBI38"/>
    <mergeCell ref="KBJ38:KBZ38"/>
    <mergeCell ref="KCA38:KCQ38"/>
    <mergeCell ref="JUV38:JVL38"/>
    <mergeCell ref="JVM38:JWC38"/>
    <mergeCell ref="JWD38:JWT38"/>
    <mergeCell ref="JWU38:JXK38"/>
    <mergeCell ref="JXL38:JYB38"/>
    <mergeCell ref="JYC38:JYS38"/>
    <mergeCell ref="JQX38:JRN38"/>
    <mergeCell ref="JRO38:JSE38"/>
    <mergeCell ref="JSF38:JSV38"/>
    <mergeCell ref="JSW38:JTM38"/>
    <mergeCell ref="JTN38:JUD38"/>
    <mergeCell ref="JUE38:JUU38"/>
    <mergeCell ref="JMZ38:JNP38"/>
    <mergeCell ref="JNQ38:JOG38"/>
    <mergeCell ref="JOH38:JOX38"/>
    <mergeCell ref="JOY38:JPO38"/>
    <mergeCell ref="JPP38:JQF38"/>
    <mergeCell ref="JQG38:JQW38"/>
    <mergeCell ref="JJB38:JJR38"/>
    <mergeCell ref="JJS38:JKI38"/>
    <mergeCell ref="JKJ38:JKZ38"/>
    <mergeCell ref="JLA38:JLQ38"/>
    <mergeCell ref="JLR38:JMH38"/>
    <mergeCell ref="JMI38:JMY38"/>
    <mergeCell ref="JFD38:JFT38"/>
    <mergeCell ref="JFU38:JGK38"/>
    <mergeCell ref="JGL38:JHB38"/>
    <mergeCell ref="JHC38:JHS38"/>
    <mergeCell ref="JHT38:JIJ38"/>
    <mergeCell ref="JIK38:JJA38"/>
    <mergeCell ref="JBF38:JBV38"/>
    <mergeCell ref="JBW38:JCM38"/>
    <mergeCell ref="JCN38:JDD38"/>
    <mergeCell ref="JDE38:JDU38"/>
    <mergeCell ref="JDV38:JEL38"/>
    <mergeCell ref="JEM38:JFC38"/>
    <mergeCell ref="IXH38:IXX38"/>
    <mergeCell ref="IXY38:IYO38"/>
    <mergeCell ref="IYP38:IZF38"/>
    <mergeCell ref="IZG38:IZW38"/>
    <mergeCell ref="IZX38:JAN38"/>
    <mergeCell ref="JAO38:JBE38"/>
    <mergeCell ref="ITJ38:ITZ38"/>
    <mergeCell ref="IUA38:IUQ38"/>
    <mergeCell ref="IUR38:IVH38"/>
    <mergeCell ref="IVI38:IVY38"/>
    <mergeCell ref="IVZ38:IWP38"/>
    <mergeCell ref="IWQ38:IXG38"/>
    <mergeCell ref="IPL38:IQB38"/>
    <mergeCell ref="IQC38:IQS38"/>
    <mergeCell ref="IQT38:IRJ38"/>
    <mergeCell ref="IRK38:ISA38"/>
    <mergeCell ref="ISB38:ISR38"/>
    <mergeCell ref="ISS38:ITI38"/>
    <mergeCell ref="ILN38:IMD38"/>
    <mergeCell ref="IME38:IMU38"/>
    <mergeCell ref="IMV38:INL38"/>
    <mergeCell ref="INM38:IOC38"/>
    <mergeCell ref="IOD38:IOT38"/>
    <mergeCell ref="IOU38:IPK38"/>
    <mergeCell ref="IHP38:IIF38"/>
    <mergeCell ref="IIG38:IIW38"/>
    <mergeCell ref="IIX38:IJN38"/>
    <mergeCell ref="IJO38:IKE38"/>
    <mergeCell ref="IKF38:IKV38"/>
    <mergeCell ref="IKW38:ILM38"/>
    <mergeCell ref="IDR38:IEH38"/>
    <mergeCell ref="IEI38:IEY38"/>
    <mergeCell ref="IEZ38:IFP38"/>
    <mergeCell ref="IFQ38:IGG38"/>
    <mergeCell ref="IGH38:IGX38"/>
    <mergeCell ref="IGY38:IHO38"/>
    <mergeCell ref="HZT38:IAJ38"/>
    <mergeCell ref="IAK38:IBA38"/>
    <mergeCell ref="IBB38:IBR38"/>
    <mergeCell ref="IBS38:ICI38"/>
    <mergeCell ref="ICJ38:ICZ38"/>
    <mergeCell ref="IDA38:IDQ38"/>
    <mergeCell ref="HVV38:HWL38"/>
    <mergeCell ref="HWM38:HXC38"/>
    <mergeCell ref="HXD38:HXT38"/>
    <mergeCell ref="HXU38:HYK38"/>
    <mergeCell ref="HYL38:HZB38"/>
    <mergeCell ref="HZC38:HZS38"/>
    <mergeCell ref="HRX38:HSN38"/>
    <mergeCell ref="HSO38:HTE38"/>
    <mergeCell ref="HTF38:HTV38"/>
    <mergeCell ref="HTW38:HUM38"/>
    <mergeCell ref="HUN38:HVD38"/>
    <mergeCell ref="HVE38:HVU38"/>
    <mergeCell ref="HNZ38:HOP38"/>
    <mergeCell ref="HOQ38:HPG38"/>
    <mergeCell ref="HPH38:HPX38"/>
    <mergeCell ref="HPY38:HQO38"/>
    <mergeCell ref="HQP38:HRF38"/>
    <mergeCell ref="HRG38:HRW38"/>
    <mergeCell ref="HKB38:HKR38"/>
    <mergeCell ref="HKS38:HLI38"/>
    <mergeCell ref="HLJ38:HLZ38"/>
    <mergeCell ref="HMA38:HMQ38"/>
    <mergeCell ref="HMR38:HNH38"/>
    <mergeCell ref="HNI38:HNY38"/>
    <mergeCell ref="HGD38:HGT38"/>
    <mergeCell ref="HGU38:HHK38"/>
    <mergeCell ref="HHL38:HIB38"/>
    <mergeCell ref="HIC38:HIS38"/>
    <mergeCell ref="HIT38:HJJ38"/>
    <mergeCell ref="HJK38:HKA38"/>
    <mergeCell ref="HCF38:HCV38"/>
    <mergeCell ref="HCW38:HDM38"/>
    <mergeCell ref="HDN38:HED38"/>
    <mergeCell ref="HEE38:HEU38"/>
    <mergeCell ref="HEV38:HFL38"/>
    <mergeCell ref="HFM38:HGC38"/>
    <mergeCell ref="GYH38:GYX38"/>
    <mergeCell ref="GYY38:GZO38"/>
    <mergeCell ref="GZP38:HAF38"/>
    <mergeCell ref="HAG38:HAW38"/>
    <mergeCell ref="HAX38:HBN38"/>
    <mergeCell ref="HBO38:HCE38"/>
    <mergeCell ref="GUJ38:GUZ38"/>
    <mergeCell ref="GVA38:GVQ38"/>
    <mergeCell ref="GVR38:GWH38"/>
    <mergeCell ref="GWI38:GWY38"/>
    <mergeCell ref="GWZ38:GXP38"/>
    <mergeCell ref="GXQ38:GYG38"/>
    <mergeCell ref="GQL38:GRB38"/>
    <mergeCell ref="GRC38:GRS38"/>
    <mergeCell ref="GRT38:GSJ38"/>
    <mergeCell ref="GSK38:GTA38"/>
    <mergeCell ref="GTB38:GTR38"/>
    <mergeCell ref="GTS38:GUI38"/>
    <mergeCell ref="GMN38:GND38"/>
    <mergeCell ref="GNE38:GNU38"/>
    <mergeCell ref="GNV38:GOL38"/>
    <mergeCell ref="GOM38:GPC38"/>
    <mergeCell ref="GPD38:GPT38"/>
    <mergeCell ref="GPU38:GQK38"/>
    <mergeCell ref="GIP38:GJF38"/>
    <mergeCell ref="GJG38:GJW38"/>
    <mergeCell ref="GJX38:GKN38"/>
    <mergeCell ref="GKO38:GLE38"/>
    <mergeCell ref="GLF38:GLV38"/>
    <mergeCell ref="GLW38:GMM38"/>
    <mergeCell ref="GER38:GFH38"/>
    <mergeCell ref="GFI38:GFY38"/>
    <mergeCell ref="GFZ38:GGP38"/>
    <mergeCell ref="GGQ38:GHG38"/>
    <mergeCell ref="GHH38:GHX38"/>
    <mergeCell ref="GHY38:GIO38"/>
    <mergeCell ref="GAT38:GBJ38"/>
    <mergeCell ref="GBK38:GCA38"/>
    <mergeCell ref="GCB38:GCR38"/>
    <mergeCell ref="GCS38:GDI38"/>
    <mergeCell ref="GDJ38:GDZ38"/>
    <mergeCell ref="GEA38:GEQ38"/>
    <mergeCell ref="FWV38:FXL38"/>
    <mergeCell ref="FXM38:FYC38"/>
    <mergeCell ref="FYD38:FYT38"/>
    <mergeCell ref="FYU38:FZK38"/>
    <mergeCell ref="FZL38:GAB38"/>
    <mergeCell ref="GAC38:GAS38"/>
    <mergeCell ref="FSX38:FTN38"/>
    <mergeCell ref="FTO38:FUE38"/>
    <mergeCell ref="FUF38:FUV38"/>
    <mergeCell ref="FUW38:FVM38"/>
    <mergeCell ref="FVN38:FWD38"/>
    <mergeCell ref="FWE38:FWU38"/>
    <mergeCell ref="FOZ38:FPP38"/>
    <mergeCell ref="FPQ38:FQG38"/>
    <mergeCell ref="FQH38:FQX38"/>
    <mergeCell ref="FQY38:FRO38"/>
    <mergeCell ref="FRP38:FSF38"/>
    <mergeCell ref="FSG38:FSW38"/>
    <mergeCell ref="FLB38:FLR38"/>
    <mergeCell ref="FLS38:FMI38"/>
    <mergeCell ref="FMJ38:FMZ38"/>
    <mergeCell ref="FNA38:FNQ38"/>
    <mergeCell ref="FNR38:FOH38"/>
    <mergeCell ref="FOI38:FOY38"/>
    <mergeCell ref="FHD38:FHT38"/>
    <mergeCell ref="FHU38:FIK38"/>
    <mergeCell ref="FIL38:FJB38"/>
    <mergeCell ref="FJC38:FJS38"/>
    <mergeCell ref="FJT38:FKJ38"/>
    <mergeCell ref="FKK38:FLA38"/>
    <mergeCell ref="FDF38:FDV38"/>
    <mergeCell ref="FDW38:FEM38"/>
    <mergeCell ref="FEN38:FFD38"/>
    <mergeCell ref="FFE38:FFU38"/>
    <mergeCell ref="FFV38:FGL38"/>
    <mergeCell ref="FGM38:FHC38"/>
    <mergeCell ref="EZH38:EZX38"/>
    <mergeCell ref="EZY38:FAO38"/>
    <mergeCell ref="FAP38:FBF38"/>
    <mergeCell ref="FBG38:FBW38"/>
    <mergeCell ref="FBX38:FCN38"/>
    <mergeCell ref="FCO38:FDE38"/>
    <mergeCell ref="EVJ38:EVZ38"/>
    <mergeCell ref="EWA38:EWQ38"/>
    <mergeCell ref="EWR38:EXH38"/>
    <mergeCell ref="EXI38:EXY38"/>
    <mergeCell ref="EXZ38:EYP38"/>
    <mergeCell ref="EYQ38:EZG38"/>
    <mergeCell ref="ERL38:ESB38"/>
    <mergeCell ref="ESC38:ESS38"/>
    <mergeCell ref="EST38:ETJ38"/>
    <mergeCell ref="ETK38:EUA38"/>
    <mergeCell ref="EUB38:EUR38"/>
    <mergeCell ref="EUS38:EVI38"/>
    <mergeCell ref="ENN38:EOD38"/>
    <mergeCell ref="EOE38:EOU38"/>
    <mergeCell ref="EOV38:EPL38"/>
    <mergeCell ref="EPM38:EQC38"/>
    <mergeCell ref="EQD38:EQT38"/>
    <mergeCell ref="EQU38:ERK38"/>
    <mergeCell ref="EJP38:EKF38"/>
    <mergeCell ref="EKG38:EKW38"/>
    <mergeCell ref="EKX38:ELN38"/>
    <mergeCell ref="ELO38:EME38"/>
    <mergeCell ref="EMF38:EMV38"/>
    <mergeCell ref="EMW38:ENM38"/>
    <mergeCell ref="EFR38:EGH38"/>
    <mergeCell ref="EGI38:EGY38"/>
    <mergeCell ref="EGZ38:EHP38"/>
    <mergeCell ref="EHQ38:EIG38"/>
    <mergeCell ref="EIH38:EIX38"/>
    <mergeCell ref="EIY38:EJO38"/>
    <mergeCell ref="EBT38:ECJ38"/>
    <mergeCell ref="ECK38:EDA38"/>
    <mergeCell ref="EDB38:EDR38"/>
    <mergeCell ref="EDS38:EEI38"/>
    <mergeCell ref="EEJ38:EEZ38"/>
    <mergeCell ref="EFA38:EFQ38"/>
    <mergeCell ref="DXV38:DYL38"/>
    <mergeCell ref="DYM38:DZC38"/>
    <mergeCell ref="DZD38:DZT38"/>
    <mergeCell ref="DZU38:EAK38"/>
    <mergeCell ref="EAL38:EBB38"/>
    <mergeCell ref="EBC38:EBS38"/>
    <mergeCell ref="DTX38:DUN38"/>
    <mergeCell ref="DUO38:DVE38"/>
    <mergeCell ref="DVF38:DVV38"/>
    <mergeCell ref="DVW38:DWM38"/>
    <mergeCell ref="DWN38:DXD38"/>
    <mergeCell ref="DXE38:DXU38"/>
    <mergeCell ref="DPZ38:DQP38"/>
    <mergeCell ref="DQQ38:DRG38"/>
    <mergeCell ref="DRH38:DRX38"/>
    <mergeCell ref="DRY38:DSO38"/>
    <mergeCell ref="DSP38:DTF38"/>
    <mergeCell ref="DTG38:DTW38"/>
    <mergeCell ref="DMB38:DMR38"/>
    <mergeCell ref="DMS38:DNI38"/>
    <mergeCell ref="DNJ38:DNZ38"/>
    <mergeCell ref="DOA38:DOQ38"/>
    <mergeCell ref="DOR38:DPH38"/>
    <mergeCell ref="DPI38:DPY38"/>
    <mergeCell ref="DID38:DIT38"/>
    <mergeCell ref="DIU38:DJK38"/>
    <mergeCell ref="DJL38:DKB38"/>
    <mergeCell ref="DKC38:DKS38"/>
    <mergeCell ref="DKT38:DLJ38"/>
    <mergeCell ref="DLK38:DMA38"/>
    <mergeCell ref="DEF38:DEV38"/>
    <mergeCell ref="DEW38:DFM38"/>
    <mergeCell ref="DFN38:DGD38"/>
    <mergeCell ref="DGE38:DGU38"/>
    <mergeCell ref="DGV38:DHL38"/>
    <mergeCell ref="DHM38:DIC38"/>
    <mergeCell ref="DAH38:DAX38"/>
    <mergeCell ref="DAY38:DBO38"/>
    <mergeCell ref="DBP38:DCF38"/>
    <mergeCell ref="DCG38:DCW38"/>
    <mergeCell ref="DCX38:DDN38"/>
    <mergeCell ref="DDO38:DEE38"/>
    <mergeCell ref="CWJ38:CWZ38"/>
    <mergeCell ref="CXA38:CXQ38"/>
    <mergeCell ref="CXR38:CYH38"/>
    <mergeCell ref="CYI38:CYY38"/>
    <mergeCell ref="CYZ38:CZP38"/>
    <mergeCell ref="CZQ38:DAG38"/>
    <mergeCell ref="CSL38:CTB38"/>
    <mergeCell ref="CTC38:CTS38"/>
    <mergeCell ref="CTT38:CUJ38"/>
    <mergeCell ref="CUK38:CVA38"/>
    <mergeCell ref="CVB38:CVR38"/>
    <mergeCell ref="CVS38:CWI38"/>
    <mergeCell ref="CON38:CPD38"/>
    <mergeCell ref="CPE38:CPU38"/>
    <mergeCell ref="CPV38:CQL38"/>
    <mergeCell ref="CQM38:CRC38"/>
    <mergeCell ref="CRD38:CRT38"/>
    <mergeCell ref="CRU38:CSK38"/>
    <mergeCell ref="CKP38:CLF38"/>
    <mergeCell ref="CLG38:CLW38"/>
    <mergeCell ref="CLX38:CMN38"/>
    <mergeCell ref="CMO38:CNE38"/>
    <mergeCell ref="CNF38:CNV38"/>
    <mergeCell ref="CNW38:COM38"/>
    <mergeCell ref="CGR38:CHH38"/>
    <mergeCell ref="CHI38:CHY38"/>
    <mergeCell ref="CHZ38:CIP38"/>
    <mergeCell ref="CIQ38:CJG38"/>
    <mergeCell ref="CJH38:CJX38"/>
    <mergeCell ref="CJY38:CKO38"/>
    <mergeCell ref="CCT38:CDJ38"/>
    <mergeCell ref="CDK38:CEA38"/>
    <mergeCell ref="CEB38:CER38"/>
    <mergeCell ref="CES38:CFI38"/>
    <mergeCell ref="CFJ38:CFZ38"/>
    <mergeCell ref="CGA38:CGQ38"/>
    <mergeCell ref="BYV38:BZL38"/>
    <mergeCell ref="BZM38:CAC38"/>
    <mergeCell ref="CAD38:CAT38"/>
    <mergeCell ref="CAU38:CBK38"/>
    <mergeCell ref="CBL38:CCB38"/>
    <mergeCell ref="CCC38:CCS38"/>
    <mergeCell ref="BUX38:BVN38"/>
    <mergeCell ref="BVO38:BWE38"/>
    <mergeCell ref="BWF38:BWV38"/>
    <mergeCell ref="BWW38:BXM38"/>
    <mergeCell ref="BXN38:BYD38"/>
    <mergeCell ref="BYE38:BYU38"/>
    <mergeCell ref="BQZ38:BRP38"/>
    <mergeCell ref="BRQ38:BSG38"/>
    <mergeCell ref="BSH38:BSX38"/>
    <mergeCell ref="BSY38:BTO38"/>
    <mergeCell ref="BTP38:BUF38"/>
    <mergeCell ref="BUG38:BUW38"/>
    <mergeCell ref="BNB38:BNR38"/>
    <mergeCell ref="BNS38:BOI38"/>
    <mergeCell ref="BOJ38:BOZ38"/>
    <mergeCell ref="BPA38:BPQ38"/>
    <mergeCell ref="BPR38:BQH38"/>
    <mergeCell ref="BQI38:BQY38"/>
    <mergeCell ref="BJD38:BJT38"/>
    <mergeCell ref="BJU38:BKK38"/>
    <mergeCell ref="BKL38:BLB38"/>
    <mergeCell ref="BLC38:BLS38"/>
    <mergeCell ref="BLT38:BMJ38"/>
    <mergeCell ref="BMK38:BNA38"/>
    <mergeCell ref="BFF38:BFV38"/>
    <mergeCell ref="BFW38:BGM38"/>
    <mergeCell ref="BGN38:BHD38"/>
    <mergeCell ref="BHE38:BHU38"/>
    <mergeCell ref="BHV38:BIL38"/>
    <mergeCell ref="BIM38:BJC38"/>
    <mergeCell ref="BBH38:BBX38"/>
    <mergeCell ref="BBY38:BCO38"/>
    <mergeCell ref="BCP38:BDF38"/>
    <mergeCell ref="BDG38:BDW38"/>
    <mergeCell ref="BDX38:BEN38"/>
    <mergeCell ref="BEO38:BFE38"/>
    <mergeCell ref="AXJ38:AXZ38"/>
    <mergeCell ref="AYA38:AYQ38"/>
    <mergeCell ref="AYR38:AZH38"/>
    <mergeCell ref="AZI38:AZY38"/>
    <mergeCell ref="AZZ38:BAP38"/>
    <mergeCell ref="BAQ38:BBG38"/>
    <mergeCell ref="ATL38:AUB38"/>
    <mergeCell ref="AUC38:AUS38"/>
    <mergeCell ref="AUT38:AVJ38"/>
    <mergeCell ref="AVK38:AWA38"/>
    <mergeCell ref="AWB38:AWR38"/>
    <mergeCell ref="AWS38:AXI38"/>
    <mergeCell ref="APN38:AQD38"/>
    <mergeCell ref="AQE38:AQU38"/>
    <mergeCell ref="AQV38:ARL38"/>
    <mergeCell ref="ARM38:ASC38"/>
    <mergeCell ref="ASD38:AST38"/>
    <mergeCell ref="ASU38:ATK38"/>
    <mergeCell ref="ALP38:AMF38"/>
    <mergeCell ref="AMG38:AMW38"/>
    <mergeCell ref="AMX38:ANN38"/>
    <mergeCell ref="ANO38:AOE38"/>
    <mergeCell ref="AOF38:AOV38"/>
    <mergeCell ref="AOW38:APM38"/>
    <mergeCell ref="AHR38:AIH38"/>
    <mergeCell ref="AII38:AIY38"/>
    <mergeCell ref="AIZ38:AJP38"/>
    <mergeCell ref="AJQ38:AKG38"/>
    <mergeCell ref="AKH38:AKX38"/>
    <mergeCell ref="AKY38:ALO38"/>
    <mergeCell ref="ADT38:AEJ38"/>
    <mergeCell ref="AEK38:AFA38"/>
    <mergeCell ref="AFB38:AFR38"/>
    <mergeCell ref="AFS38:AGI38"/>
    <mergeCell ref="AGJ38:AGZ38"/>
    <mergeCell ref="AHA38:AHQ38"/>
    <mergeCell ref="ZV38:AAL38"/>
    <mergeCell ref="AAM38:ABC38"/>
    <mergeCell ref="ABD38:ABT38"/>
    <mergeCell ref="ABU38:ACK38"/>
    <mergeCell ref="ACL38:ADB38"/>
    <mergeCell ref="ADC38:ADS38"/>
    <mergeCell ref="VX38:WN38"/>
    <mergeCell ref="WO38:XE38"/>
    <mergeCell ref="XF38:XV38"/>
    <mergeCell ref="XW38:YM38"/>
    <mergeCell ref="YN38:ZD38"/>
    <mergeCell ref="ZE38:ZU38"/>
    <mergeCell ref="RZ38:SP38"/>
    <mergeCell ref="SQ38:TG38"/>
    <mergeCell ref="TH38:TX38"/>
    <mergeCell ref="TY38:UO38"/>
    <mergeCell ref="UP38:VF38"/>
    <mergeCell ref="VG38:VW38"/>
    <mergeCell ref="OB38:OR38"/>
    <mergeCell ref="OS38:PI38"/>
    <mergeCell ref="PJ38:PZ38"/>
    <mergeCell ref="QA38:QQ38"/>
    <mergeCell ref="QR38:RH38"/>
    <mergeCell ref="RI38:RY38"/>
    <mergeCell ref="KD38:KT38"/>
    <mergeCell ref="KU38:LK38"/>
    <mergeCell ref="LL38:MB38"/>
    <mergeCell ref="MC38:MS38"/>
    <mergeCell ref="MT38:NJ38"/>
    <mergeCell ref="NK38:OA38"/>
    <mergeCell ref="GF38:GV38"/>
    <mergeCell ref="GW38:HM38"/>
    <mergeCell ref="HN38:ID38"/>
    <mergeCell ref="IE38:IU38"/>
    <mergeCell ref="IV38:JL38"/>
    <mergeCell ref="JM38:KC38"/>
    <mergeCell ref="CH38:CX38"/>
    <mergeCell ref="CY38:DO38"/>
    <mergeCell ref="DP38:EF38"/>
    <mergeCell ref="EG38:EW38"/>
    <mergeCell ref="EX38:FN38"/>
    <mergeCell ref="FO38:GE38"/>
    <mergeCell ref="XCB37:XCR37"/>
    <mergeCell ref="XCS37:XDI37"/>
    <mergeCell ref="XDJ37:XDZ37"/>
    <mergeCell ref="XEA37:XEQ37"/>
    <mergeCell ref="XER37:XFD37"/>
    <mergeCell ref="A38:Q38"/>
    <mergeCell ref="R38:AH38"/>
    <mergeCell ref="AI38:AY38"/>
    <mergeCell ref="AZ38:BP38"/>
    <mergeCell ref="BQ38:CG38"/>
    <mergeCell ref="WYD37:WYT37"/>
    <mergeCell ref="WYU37:WZK37"/>
    <mergeCell ref="WZL37:XAB37"/>
    <mergeCell ref="XAC37:XAS37"/>
    <mergeCell ref="XAT37:XBJ37"/>
    <mergeCell ref="XBK37:XCA37"/>
    <mergeCell ref="WUF37:WUV37"/>
    <mergeCell ref="WUW37:WVM37"/>
    <mergeCell ref="WVN37:WWD37"/>
    <mergeCell ref="WWE37:WWU37"/>
    <mergeCell ref="WWV37:WXL37"/>
    <mergeCell ref="WXM37:WYC37"/>
    <mergeCell ref="WQH37:WQX37"/>
    <mergeCell ref="WQY37:WRO37"/>
    <mergeCell ref="WRP37:WSF37"/>
    <mergeCell ref="WSG37:WSW37"/>
    <mergeCell ref="WSX37:WTN37"/>
    <mergeCell ref="WTO37:WUE37"/>
    <mergeCell ref="WMJ37:WMZ37"/>
    <mergeCell ref="WNA37:WNQ37"/>
    <mergeCell ref="WNR37:WOH37"/>
    <mergeCell ref="WOI37:WOY37"/>
    <mergeCell ref="WOZ37:WPP37"/>
    <mergeCell ref="WPQ37:WQG37"/>
    <mergeCell ref="WIL37:WJB37"/>
    <mergeCell ref="WJC37:WJS37"/>
    <mergeCell ref="WJT37:WKJ37"/>
    <mergeCell ref="WKK37:WLA37"/>
    <mergeCell ref="WLB37:WLR37"/>
    <mergeCell ref="WLS37:WMI37"/>
    <mergeCell ref="WEN37:WFD37"/>
    <mergeCell ref="WFE37:WFU37"/>
    <mergeCell ref="WFV37:WGL37"/>
    <mergeCell ref="WGM37:WHC37"/>
    <mergeCell ref="WHD37:WHT37"/>
    <mergeCell ref="WHU37:WIK37"/>
    <mergeCell ref="WAP37:WBF37"/>
    <mergeCell ref="WBG37:WBW37"/>
    <mergeCell ref="WBX37:WCN37"/>
    <mergeCell ref="WCO37:WDE37"/>
    <mergeCell ref="WDF37:WDV37"/>
    <mergeCell ref="WDW37:WEM37"/>
    <mergeCell ref="VWR37:VXH37"/>
    <mergeCell ref="VXI37:VXY37"/>
    <mergeCell ref="VXZ37:VYP37"/>
    <mergeCell ref="VYQ37:VZG37"/>
    <mergeCell ref="VZH37:VZX37"/>
    <mergeCell ref="VZY37:WAO37"/>
    <mergeCell ref="VST37:VTJ37"/>
    <mergeCell ref="VTK37:VUA37"/>
    <mergeCell ref="VUB37:VUR37"/>
    <mergeCell ref="VUS37:VVI37"/>
    <mergeCell ref="VVJ37:VVZ37"/>
    <mergeCell ref="VWA37:VWQ37"/>
    <mergeCell ref="VOV37:VPL37"/>
    <mergeCell ref="VPM37:VQC37"/>
    <mergeCell ref="VQD37:VQT37"/>
    <mergeCell ref="VQU37:VRK37"/>
    <mergeCell ref="VRL37:VSB37"/>
    <mergeCell ref="VSC37:VSS37"/>
    <mergeCell ref="VKX37:VLN37"/>
    <mergeCell ref="VLO37:VME37"/>
    <mergeCell ref="VMF37:VMV37"/>
    <mergeCell ref="VMW37:VNM37"/>
    <mergeCell ref="VNN37:VOD37"/>
    <mergeCell ref="VOE37:VOU37"/>
    <mergeCell ref="VGZ37:VHP37"/>
    <mergeCell ref="VHQ37:VIG37"/>
    <mergeCell ref="VIH37:VIX37"/>
    <mergeCell ref="VIY37:VJO37"/>
    <mergeCell ref="VJP37:VKF37"/>
    <mergeCell ref="VKG37:VKW37"/>
    <mergeCell ref="VDB37:VDR37"/>
    <mergeCell ref="VDS37:VEI37"/>
    <mergeCell ref="VEJ37:VEZ37"/>
    <mergeCell ref="VFA37:VFQ37"/>
    <mergeCell ref="VFR37:VGH37"/>
    <mergeCell ref="VGI37:VGY37"/>
    <mergeCell ref="UZD37:UZT37"/>
    <mergeCell ref="UZU37:VAK37"/>
    <mergeCell ref="VAL37:VBB37"/>
    <mergeCell ref="VBC37:VBS37"/>
    <mergeCell ref="VBT37:VCJ37"/>
    <mergeCell ref="VCK37:VDA37"/>
    <mergeCell ref="UVF37:UVV37"/>
    <mergeCell ref="UVW37:UWM37"/>
    <mergeCell ref="UWN37:UXD37"/>
    <mergeCell ref="UXE37:UXU37"/>
    <mergeCell ref="UXV37:UYL37"/>
    <mergeCell ref="UYM37:UZC37"/>
    <mergeCell ref="URH37:URX37"/>
    <mergeCell ref="URY37:USO37"/>
    <mergeCell ref="USP37:UTF37"/>
    <mergeCell ref="UTG37:UTW37"/>
    <mergeCell ref="UTX37:UUN37"/>
    <mergeCell ref="UUO37:UVE37"/>
    <mergeCell ref="UNJ37:UNZ37"/>
    <mergeCell ref="UOA37:UOQ37"/>
    <mergeCell ref="UOR37:UPH37"/>
    <mergeCell ref="UPI37:UPY37"/>
    <mergeCell ref="UPZ37:UQP37"/>
    <mergeCell ref="UQQ37:URG37"/>
    <mergeCell ref="UJL37:UKB37"/>
    <mergeCell ref="UKC37:UKS37"/>
    <mergeCell ref="UKT37:ULJ37"/>
    <mergeCell ref="ULK37:UMA37"/>
    <mergeCell ref="UMB37:UMR37"/>
    <mergeCell ref="UMS37:UNI37"/>
    <mergeCell ref="UFN37:UGD37"/>
    <mergeCell ref="UGE37:UGU37"/>
    <mergeCell ref="UGV37:UHL37"/>
    <mergeCell ref="UHM37:UIC37"/>
    <mergeCell ref="UID37:UIT37"/>
    <mergeCell ref="UIU37:UJK37"/>
    <mergeCell ref="UBP37:UCF37"/>
    <mergeCell ref="UCG37:UCW37"/>
    <mergeCell ref="UCX37:UDN37"/>
    <mergeCell ref="UDO37:UEE37"/>
    <mergeCell ref="UEF37:UEV37"/>
    <mergeCell ref="UEW37:UFM37"/>
    <mergeCell ref="TXR37:TYH37"/>
    <mergeCell ref="TYI37:TYY37"/>
    <mergeCell ref="TYZ37:TZP37"/>
    <mergeCell ref="TZQ37:UAG37"/>
    <mergeCell ref="UAH37:UAX37"/>
    <mergeCell ref="UAY37:UBO37"/>
    <mergeCell ref="TTT37:TUJ37"/>
    <mergeCell ref="TUK37:TVA37"/>
    <mergeCell ref="TVB37:TVR37"/>
    <mergeCell ref="TVS37:TWI37"/>
    <mergeCell ref="TWJ37:TWZ37"/>
    <mergeCell ref="TXA37:TXQ37"/>
    <mergeCell ref="TPV37:TQL37"/>
    <mergeCell ref="TQM37:TRC37"/>
    <mergeCell ref="TRD37:TRT37"/>
    <mergeCell ref="TRU37:TSK37"/>
    <mergeCell ref="TSL37:TTB37"/>
    <mergeCell ref="TTC37:TTS37"/>
    <mergeCell ref="TLX37:TMN37"/>
    <mergeCell ref="TMO37:TNE37"/>
    <mergeCell ref="TNF37:TNV37"/>
    <mergeCell ref="TNW37:TOM37"/>
    <mergeCell ref="TON37:TPD37"/>
    <mergeCell ref="TPE37:TPU37"/>
    <mergeCell ref="THZ37:TIP37"/>
    <mergeCell ref="TIQ37:TJG37"/>
    <mergeCell ref="TJH37:TJX37"/>
    <mergeCell ref="TJY37:TKO37"/>
    <mergeCell ref="TKP37:TLF37"/>
    <mergeCell ref="TLG37:TLW37"/>
    <mergeCell ref="TEB37:TER37"/>
    <mergeCell ref="TES37:TFI37"/>
    <mergeCell ref="TFJ37:TFZ37"/>
    <mergeCell ref="TGA37:TGQ37"/>
    <mergeCell ref="TGR37:THH37"/>
    <mergeCell ref="THI37:THY37"/>
    <mergeCell ref="TAD37:TAT37"/>
    <mergeCell ref="TAU37:TBK37"/>
    <mergeCell ref="TBL37:TCB37"/>
    <mergeCell ref="TCC37:TCS37"/>
    <mergeCell ref="TCT37:TDJ37"/>
    <mergeCell ref="TDK37:TEA37"/>
    <mergeCell ref="SWF37:SWV37"/>
    <mergeCell ref="SWW37:SXM37"/>
    <mergeCell ref="SXN37:SYD37"/>
    <mergeCell ref="SYE37:SYU37"/>
    <mergeCell ref="SYV37:SZL37"/>
    <mergeCell ref="SZM37:TAC37"/>
    <mergeCell ref="SSH37:SSX37"/>
    <mergeCell ref="SSY37:STO37"/>
    <mergeCell ref="STP37:SUF37"/>
    <mergeCell ref="SUG37:SUW37"/>
    <mergeCell ref="SUX37:SVN37"/>
    <mergeCell ref="SVO37:SWE37"/>
    <mergeCell ref="SOJ37:SOZ37"/>
    <mergeCell ref="SPA37:SPQ37"/>
    <mergeCell ref="SPR37:SQH37"/>
    <mergeCell ref="SQI37:SQY37"/>
    <mergeCell ref="SQZ37:SRP37"/>
    <mergeCell ref="SRQ37:SSG37"/>
    <mergeCell ref="SKL37:SLB37"/>
    <mergeCell ref="SLC37:SLS37"/>
    <mergeCell ref="SLT37:SMJ37"/>
    <mergeCell ref="SMK37:SNA37"/>
    <mergeCell ref="SNB37:SNR37"/>
    <mergeCell ref="SNS37:SOI37"/>
    <mergeCell ref="SGN37:SHD37"/>
    <mergeCell ref="SHE37:SHU37"/>
    <mergeCell ref="SHV37:SIL37"/>
    <mergeCell ref="SIM37:SJC37"/>
    <mergeCell ref="SJD37:SJT37"/>
    <mergeCell ref="SJU37:SKK37"/>
    <mergeCell ref="SCP37:SDF37"/>
    <mergeCell ref="SDG37:SDW37"/>
    <mergeCell ref="SDX37:SEN37"/>
    <mergeCell ref="SEO37:SFE37"/>
    <mergeCell ref="SFF37:SFV37"/>
    <mergeCell ref="SFW37:SGM37"/>
    <mergeCell ref="RYR37:RZH37"/>
    <mergeCell ref="RZI37:RZY37"/>
    <mergeCell ref="RZZ37:SAP37"/>
    <mergeCell ref="SAQ37:SBG37"/>
    <mergeCell ref="SBH37:SBX37"/>
    <mergeCell ref="SBY37:SCO37"/>
    <mergeCell ref="RUT37:RVJ37"/>
    <mergeCell ref="RVK37:RWA37"/>
    <mergeCell ref="RWB37:RWR37"/>
    <mergeCell ref="RWS37:RXI37"/>
    <mergeCell ref="RXJ37:RXZ37"/>
    <mergeCell ref="RYA37:RYQ37"/>
    <mergeCell ref="RQV37:RRL37"/>
    <mergeCell ref="RRM37:RSC37"/>
    <mergeCell ref="RSD37:RST37"/>
    <mergeCell ref="RSU37:RTK37"/>
    <mergeCell ref="RTL37:RUB37"/>
    <mergeCell ref="RUC37:RUS37"/>
    <mergeCell ref="RMX37:RNN37"/>
    <mergeCell ref="RNO37:ROE37"/>
    <mergeCell ref="ROF37:ROV37"/>
    <mergeCell ref="ROW37:RPM37"/>
    <mergeCell ref="RPN37:RQD37"/>
    <mergeCell ref="RQE37:RQU37"/>
    <mergeCell ref="RIZ37:RJP37"/>
    <mergeCell ref="RJQ37:RKG37"/>
    <mergeCell ref="RKH37:RKX37"/>
    <mergeCell ref="RKY37:RLO37"/>
    <mergeCell ref="RLP37:RMF37"/>
    <mergeCell ref="RMG37:RMW37"/>
    <mergeCell ref="RFB37:RFR37"/>
    <mergeCell ref="RFS37:RGI37"/>
    <mergeCell ref="RGJ37:RGZ37"/>
    <mergeCell ref="RHA37:RHQ37"/>
    <mergeCell ref="RHR37:RIH37"/>
    <mergeCell ref="RII37:RIY37"/>
    <mergeCell ref="RBD37:RBT37"/>
    <mergeCell ref="RBU37:RCK37"/>
    <mergeCell ref="RCL37:RDB37"/>
    <mergeCell ref="RDC37:RDS37"/>
    <mergeCell ref="RDT37:REJ37"/>
    <mergeCell ref="REK37:RFA37"/>
    <mergeCell ref="QXF37:QXV37"/>
    <mergeCell ref="QXW37:QYM37"/>
    <mergeCell ref="QYN37:QZD37"/>
    <mergeCell ref="QZE37:QZU37"/>
    <mergeCell ref="QZV37:RAL37"/>
    <mergeCell ref="RAM37:RBC37"/>
    <mergeCell ref="QTH37:QTX37"/>
    <mergeCell ref="QTY37:QUO37"/>
    <mergeCell ref="QUP37:QVF37"/>
    <mergeCell ref="QVG37:QVW37"/>
    <mergeCell ref="QVX37:QWN37"/>
    <mergeCell ref="QWO37:QXE37"/>
    <mergeCell ref="QPJ37:QPZ37"/>
    <mergeCell ref="QQA37:QQQ37"/>
    <mergeCell ref="QQR37:QRH37"/>
    <mergeCell ref="QRI37:QRY37"/>
    <mergeCell ref="QRZ37:QSP37"/>
    <mergeCell ref="QSQ37:QTG37"/>
    <mergeCell ref="QLL37:QMB37"/>
    <mergeCell ref="QMC37:QMS37"/>
    <mergeCell ref="QMT37:QNJ37"/>
    <mergeCell ref="QNK37:QOA37"/>
    <mergeCell ref="QOB37:QOR37"/>
    <mergeCell ref="QOS37:QPI37"/>
    <mergeCell ref="QHN37:QID37"/>
    <mergeCell ref="QIE37:QIU37"/>
    <mergeCell ref="QIV37:QJL37"/>
    <mergeCell ref="QJM37:QKC37"/>
    <mergeCell ref="QKD37:QKT37"/>
    <mergeCell ref="QKU37:QLK37"/>
    <mergeCell ref="QDP37:QEF37"/>
    <mergeCell ref="QEG37:QEW37"/>
    <mergeCell ref="QEX37:QFN37"/>
    <mergeCell ref="QFO37:QGE37"/>
    <mergeCell ref="QGF37:QGV37"/>
    <mergeCell ref="QGW37:QHM37"/>
    <mergeCell ref="PZR37:QAH37"/>
    <mergeCell ref="QAI37:QAY37"/>
    <mergeCell ref="QAZ37:QBP37"/>
    <mergeCell ref="QBQ37:QCG37"/>
    <mergeCell ref="QCH37:QCX37"/>
    <mergeCell ref="QCY37:QDO37"/>
    <mergeCell ref="PVT37:PWJ37"/>
    <mergeCell ref="PWK37:PXA37"/>
    <mergeCell ref="PXB37:PXR37"/>
    <mergeCell ref="PXS37:PYI37"/>
    <mergeCell ref="PYJ37:PYZ37"/>
    <mergeCell ref="PZA37:PZQ37"/>
    <mergeCell ref="PRV37:PSL37"/>
    <mergeCell ref="PSM37:PTC37"/>
    <mergeCell ref="PTD37:PTT37"/>
    <mergeCell ref="PTU37:PUK37"/>
    <mergeCell ref="PUL37:PVB37"/>
    <mergeCell ref="PVC37:PVS37"/>
    <mergeCell ref="PNX37:PON37"/>
    <mergeCell ref="POO37:PPE37"/>
    <mergeCell ref="PPF37:PPV37"/>
    <mergeCell ref="PPW37:PQM37"/>
    <mergeCell ref="PQN37:PRD37"/>
    <mergeCell ref="PRE37:PRU37"/>
    <mergeCell ref="PJZ37:PKP37"/>
    <mergeCell ref="PKQ37:PLG37"/>
    <mergeCell ref="PLH37:PLX37"/>
    <mergeCell ref="PLY37:PMO37"/>
    <mergeCell ref="PMP37:PNF37"/>
    <mergeCell ref="PNG37:PNW37"/>
    <mergeCell ref="PGB37:PGR37"/>
    <mergeCell ref="PGS37:PHI37"/>
    <mergeCell ref="PHJ37:PHZ37"/>
    <mergeCell ref="PIA37:PIQ37"/>
    <mergeCell ref="PIR37:PJH37"/>
    <mergeCell ref="PJI37:PJY37"/>
    <mergeCell ref="PCD37:PCT37"/>
    <mergeCell ref="PCU37:PDK37"/>
    <mergeCell ref="PDL37:PEB37"/>
    <mergeCell ref="PEC37:PES37"/>
    <mergeCell ref="PET37:PFJ37"/>
    <mergeCell ref="PFK37:PGA37"/>
    <mergeCell ref="OYF37:OYV37"/>
    <mergeCell ref="OYW37:OZM37"/>
    <mergeCell ref="OZN37:PAD37"/>
    <mergeCell ref="PAE37:PAU37"/>
    <mergeCell ref="PAV37:PBL37"/>
    <mergeCell ref="PBM37:PCC37"/>
    <mergeCell ref="OUH37:OUX37"/>
    <mergeCell ref="OUY37:OVO37"/>
    <mergeCell ref="OVP37:OWF37"/>
    <mergeCell ref="OWG37:OWW37"/>
    <mergeCell ref="OWX37:OXN37"/>
    <mergeCell ref="OXO37:OYE37"/>
    <mergeCell ref="OQJ37:OQZ37"/>
    <mergeCell ref="ORA37:ORQ37"/>
    <mergeCell ref="ORR37:OSH37"/>
    <mergeCell ref="OSI37:OSY37"/>
    <mergeCell ref="OSZ37:OTP37"/>
    <mergeCell ref="OTQ37:OUG37"/>
    <mergeCell ref="OML37:ONB37"/>
    <mergeCell ref="ONC37:ONS37"/>
    <mergeCell ref="ONT37:OOJ37"/>
    <mergeCell ref="OOK37:OPA37"/>
    <mergeCell ref="OPB37:OPR37"/>
    <mergeCell ref="OPS37:OQI37"/>
    <mergeCell ref="OIN37:OJD37"/>
    <mergeCell ref="OJE37:OJU37"/>
    <mergeCell ref="OJV37:OKL37"/>
    <mergeCell ref="OKM37:OLC37"/>
    <mergeCell ref="OLD37:OLT37"/>
    <mergeCell ref="OLU37:OMK37"/>
    <mergeCell ref="OEP37:OFF37"/>
    <mergeCell ref="OFG37:OFW37"/>
    <mergeCell ref="OFX37:OGN37"/>
    <mergeCell ref="OGO37:OHE37"/>
    <mergeCell ref="OHF37:OHV37"/>
    <mergeCell ref="OHW37:OIM37"/>
    <mergeCell ref="OAR37:OBH37"/>
    <mergeCell ref="OBI37:OBY37"/>
    <mergeCell ref="OBZ37:OCP37"/>
    <mergeCell ref="OCQ37:ODG37"/>
    <mergeCell ref="ODH37:ODX37"/>
    <mergeCell ref="ODY37:OEO37"/>
    <mergeCell ref="NWT37:NXJ37"/>
    <mergeCell ref="NXK37:NYA37"/>
    <mergeCell ref="NYB37:NYR37"/>
    <mergeCell ref="NYS37:NZI37"/>
    <mergeCell ref="NZJ37:NZZ37"/>
    <mergeCell ref="OAA37:OAQ37"/>
    <mergeCell ref="NSV37:NTL37"/>
    <mergeCell ref="NTM37:NUC37"/>
    <mergeCell ref="NUD37:NUT37"/>
    <mergeCell ref="NUU37:NVK37"/>
    <mergeCell ref="NVL37:NWB37"/>
    <mergeCell ref="NWC37:NWS37"/>
    <mergeCell ref="NOX37:NPN37"/>
    <mergeCell ref="NPO37:NQE37"/>
    <mergeCell ref="NQF37:NQV37"/>
    <mergeCell ref="NQW37:NRM37"/>
    <mergeCell ref="NRN37:NSD37"/>
    <mergeCell ref="NSE37:NSU37"/>
    <mergeCell ref="NKZ37:NLP37"/>
    <mergeCell ref="NLQ37:NMG37"/>
    <mergeCell ref="NMH37:NMX37"/>
    <mergeCell ref="NMY37:NNO37"/>
    <mergeCell ref="NNP37:NOF37"/>
    <mergeCell ref="NOG37:NOW37"/>
    <mergeCell ref="NHB37:NHR37"/>
    <mergeCell ref="NHS37:NII37"/>
    <mergeCell ref="NIJ37:NIZ37"/>
    <mergeCell ref="NJA37:NJQ37"/>
    <mergeCell ref="NJR37:NKH37"/>
    <mergeCell ref="NKI37:NKY37"/>
    <mergeCell ref="NDD37:NDT37"/>
    <mergeCell ref="NDU37:NEK37"/>
    <mergeCell ref="NEL37:NFB37"/>
    <mergeCell ref="NFC37:NFS37"/>
    <mergeCell ref="NFT37:NGJ37"/>
    <mergeCell ref="NGK37:NHA37"/>
    <mergeCell ref="MZF37:MZV37"/>
    <mergeCell ref="MZW37:NAM37"/>
    <mergeCell ref="NAN37:NBD37"/>
    <mergeCell ref="NBE37:NBU37"/>
    <mergeCell ref="NBV37:NCL37"/>
    <mergeCell ref="NCM37:NDC37"/>
    <mergeCell ref="MVH37:MVX37"/>
    <mergeCell ref="MVY37:MWO37"/>
    <mergeCell ref="MWP37:MXF37"/>
    <mergeCell ref="MXG37:MXW37"/>
    <mergeCell ref="MXX37:MYN37"/>
    <mergeCell ref="MYO37:MZE37"/>
    <mergeCell ref="MRJ37:MRZ37"/>
    <mergeCell ref="MSA37:MSQ37"/>
    <mergeCell ref="MSR37:MTH37"/>
    <mergeCell ref="MTI37:MTY37"/>
    <mergeCell ref="MTZ37:MUP37"/>
    <mergeCell ref="MUQ37:MVG37"/>
    <mergeCell ref="MNL37:MOB37"/>
    <mergeCell ref="MOC37:MOS37"/>
    <mergeCell ref="MOT37:MPJ37"/>
    <mergeCell ref="MPK37:MQA37"/>
    <mergeCell ref="MQB37:MQR37"/>
    <mergeCell ref="MQS37:MRI37"/>
    <mergeCell ref="MJN37:MKD37"/>
    <mergeCell ref="MKE37:MKU37"/>
    <mergeCell ref="MKV37:MLL37"/>
    <mergeCell ref="MLM37:MMC37"/>
    <mergeCell ref="MMD37:MMT37"/>
    <mergeCell ref="MMU37:MNK37"/>
    <mergeCell ref="MFP37:MGF37"/>
    <mergeCell ref="MGG37:MGW37"/>
    <mergeCell ref="MGX37:MHN37"/>
    <mergeCell ref="MHO37:MIE37"/>
    <mergeCell ref="MIF37:MIV37"/>
    <mergeCell ref="MIW37:MJM37"/>
    <mergeCell ref="MBR37:MCH37"/>
    <mergeCell ref="MCI37:MCY37"/>
    <mergeCell ref="MCZ37:MDP37"/>
    <mergeCell ref="MDQ37:MEG37"/>
    <mergeCell ref="MEH37:MEX37"/>
    <mergeCell ref="MEY37:MFO37"/>
    <mergeCell ref="LXT37:LYJ37"/>
    <mergeCell ref="LYK37:LZA37"/>
    <mergeCell ref="LZB37:LZR37"/>
    <mergeCell ref="LZS37:MAI37"/>
    <mergeCell ref="MAJ37:MAZ37"/>
    <mergeCell ref="MBA37:MBQ37"/>
    <mergeCell ref="LTV37:LUL37"/>
    <mergeCell ref="LUM37:LVC37"/>
    <mergeCell ref="LVD37:LVT37"/>
    <mergeCell ref="LVU37:LWK37"/>
    <mergeCell ref="LWL37:LXB37"/>
    <mergeCell ref="LXC37:LXS37"/>
    <mergeCell ref="LPX37:LQN37"/>
    <mergeCell ref="LQO37:LRE37"/>
    <mergeCell ref="LRF37:LRV37"/>
    <mergeCell ref="LRW37:LSM37"/>
    <mergeCell ref="LSN37:LTD37"/>
    <mergeCell ref="LTE37:LTU37"/>
    <mergeCell ref="LLZ37:LMP37"/>
    <mergeCell ref="LMQ37:LNG37"/>
    <mergeCell ref="LNH37:LNX37"/>
    <mergeCell ref="LNY37:LOO37"/>
    <mergeCell ref="LOP37:LPF37"/>
    <mergeCell ref="LPG37:LPW37"/>
    <mergeCell ref="LIB37:LIR37"/>
    <mergeCell ref="LIS37:LJI37"/>
    <mergeCell ref="LJJ37:LJZ37"/>
    <mergeCell ref="LKA37:LKQ37"/>
    <mergeCell ref="LKR37:LLH37"/>
    <mergeCell ref="LLI37:LLY37"/>
    <mergeCell ref="LED37:LET37"/>
    <mergeCell ref="LEU37:LFK37"/>
    <mergeCell ref="LFL37:LGB37"/>
    <mergeCell ref="LGC37:LGS37"/>
    <mergeCell ref="LGT37:LHJ37"/>
    <mergeCell ref="LHK37:LIA37"/>
    <mergeCell ref="LAF37:LAV37"/>
    <mergeCell ref="LAW37:LBM37"/>
    <mergeCell ref="LBN37:LCD37"/>
    <mergeCell ref="LCE37:LCU37"/>
    <mergeCell ref="LCV37:LDL37"/>
    <mergeCell ref="LDM37:LEC37"/>
    <mergeCell ref="KWH37:KWX37"/>
    <mergeCell ref="KWY37:KXO37"/>
    <mergeCell ref="KXP37:KYF37"/>
    <mergeCell ref="KYG37:KYW37"/>
    <mergeCell ref="KYX37:KZN37"/>
    <mergeCell ref="KZO37:LAE37"/>
    <mergeCell ref="KSJ37:KSZ37"/>
    <mergeCell ref="KTA37:KTQ37"/>
    <mergeCell ref="KTR37:KUH37"/>
    <mergeCell ref="KUI37:KUY37"/>
    <mergeCell ref="KUZ37:KVP37"/>
    <mergeCell ref="KVQ37:KWG37"/>
    <mergeCell ref="KOL37:KPB37"/>
    <mergeCell ref="KPC37:KPS37"/>
    <mergeCell ref="KPT37:KQJ37"/>
    <mergeCell ref="KQK37:KRA37"/>
    <mergeCell ref="KRB37:KRR37"/>
    <mergeCell ref="KRS37:KSI37"/>
    <mergeCell ref="KKN37:KLD37"/>
    <mergeCell ref="KLE37:KLU37"/>
    <mergeCell ref="KLV37:KML37"/>
    <mergeCell ref="KMM37:KNC37"/>
    <mergeCell ref="KND37:KNT37"/>
    <mergeCell ref="KNU37:KOK37"/>
    <mergeCell ref="KGP37:KHF37"/>
    <mergeCell ref="KHG37:KHW37"/>
    <mergeCell ref="KHX37:KIN37"/>
    <mergeCell ref="KIO37:KJE37"/>
    <mergeCell ref="KJF37:KJV37"/>
    <mergeCell ref="KJW37:KKM37"/>
    <mergeCell ref="KCR37:KDH37"/>
    <mergeCell ref="KDI37:KDY37"/>
    <mergeCell ref="KDZ37:KEP37"/>
    <mergeCell ref="KEQ37:KFG37"/>
    <mergeCell ref="KFH37:KFX37"/>
    <mergeCell ref="KFY37:KGO37"/>
    <mergeCell ref="JYT37:JZJ37"/>
    <mergeCell ref="JZK37:KAA37"/>
    <mergeCell ref="KAB37:KAR37"/>
    <mergeCell ref="KAS37:KBI37"/>
    <mergeCell ref="KBJ37:KBZ37"/>
    <mergeCell ref="KCA37:KCQ37"/>
    <mergeCell ref="JUV37:JVL37"/>
    <mergeCell ref="JVM37:JWC37"/>
    <mergeCell ref="JWD37:JWT37"/>
    <mergeCell ref="JWU37:JXK37"/>
    <mergeCell ref="JXL37:JYB37"/>
    <mergeCell ref="JYC37:JYS37"/>
    <mergeCell ref="JQX37:JRN37"/>
    <mergeCell ref="JRO37:JSE37"/>
    <mergeCell ref="JSF37:JSV37"/>
    <mergeCell ref="JSW37:JTM37"/>
    <mergeCell ref="JTN37:JUD37"/>
    <mergeCell ref="JUE37:JUU37"/>
    <mergeCell ref="JMZ37:JNP37"/>
    <mergeCell ref="JNQ37:JOG37"/>
    <mergeCell ref="JOH37:JOX37"/>
    <mergeCell ref="JOY37:JPO37"/>
    <mergeCell ref="JPP37:JQF37"/>
    <mergeCell ref="JQG37:JQW37"/>
    <mergeCell ref="JJB37:JJR37"/>
    <mergeCell ref="JJS37:JKI37"/>
    <mergeCell ref="JKJ37:JKZ37"/>
    <mergeCell ref="JLA37:JLQ37"/>
    <mergeCell ref="JLR37:JMH37"/>
    <mergeCell ref="JMI37:JMY37"/>
    <mergeCell ref="JFD37:JFT37"/>
    <mergeCell ref="JFU37:JGK37"/>
    <mergeCell ref="JGL37:JHB37"/>
    <mergeCell ref="JHC37:JHS37"/>
    <mergeCell ref="JHT37:JIJ37"/>
    <mergeCell ref="JIK37:JJA37"/>
    <mergeCell ref="JBF37:JBV37"/>
    <mergeCell ref="JBW37:JCM37"/>
    <mergeCell ref="JCN37:JDD37"/>
    <mergeCell ref="JDE37:JDU37"/>
    <mergeCell ref="JDV37:JEL37"/>
    <mergeCell ref="JEM37:JFC37"/>
    <mergeCell ref="IXH37:IXX37"/>
    <mergeCell ref="IXY37:IYO37"/>
    <mergeCell ref="IYP37:IZF37"/>
    <mergeCell ref="IZG37:IZW37"/>
    <mergeCell ref="IZX37:JAN37"/>
    <mergeCell ref="JAO37:JBE37"/>
    <mergeCell ref="ITJ37:ITZ37"/>
    <mergeCell ref="IUA37:IUQ37"/>
    <mergeCell ref="IUR37:IVH37"/>
    <mergeCell ref="IVI37:IVY37"/>
    <mergeCell ref="IVZ37:IWP37"/>
    <mergeCell ref="IWQ37:IXG37"/>
    <mergeCell ref="IPL37:IQB37"/>
    <mergeCell ref="IQC37:IQS37"/>
    <mergeCell ref="IQT37:IRJ37"/>
    <mergeCell ref="IRK37:ISA37"/>
    <mergeCell ref="ISB37:ISR37"/>
    <mergeCell ref="ISS37:ITI37"/>
    <mergeCell ref="ILN37:IMD37"/>
    <mergeCell ref="IME37:IMU37"/>
    <mergeCell ref="IMV37:INL37"/>
    <mergeCell ref="INM37:IOC37"/>
    <mergeCell ref="IOD37:IOT37"/>
    <mergeCell ref="IOU37:IPK37"/>
    <mergeCell ref="IHP37:IIF37"/>
    <mergeCell ref="IIG37:IIW37"/>
    <mergeCell ref="IIX37:IJN37"/>
    <mergeCell ref="IJO37:IKE37"/>
    <mergeCell ref="IKF37:IKV37"/>
    <mergeCell ref="IKW37:ILM37"/>
    <mergeCell ref="IDR37:IEH37"/>
    <mergeCell ref="IEI37:IEY37"/>
    <mergeCell ref="IEZ37:IFP37"/>
    <mergeCell ref="IFQ37:IGG37"/>
    <mergeCell ref="IGH37:IGX37"/>
    <mergeCell ref="IGY37:IHO37"/>
    <mergeCell ref="HZT37:IAJ37"/>
    <mergeCell ref="IAK37:IBA37"/>
    <mergeCell ref="IBB37:IBR37"/>
    <mergeCell ref="IBS37:ICI37"/>
    <mergeCell ref="ICJ37:ICZ37"/>
    <mergeCell ref="IDA37:IDQ37"/>
    <mergeCell ref="HVV37:HWL37"/>
    <mergeCell ref="HWM37:HXC37"/>
    <mergeCell ref="HXD37:HXT37"/>
    <mergeCell ref="HXU37:HYK37"/>
    <mergeCell ref="HYL37:HZB37"/>
    <mergeCell ref="HZC37:HZS37"/>
    <mergeCell ref="HRX37:HSN37"/>
    <mergeCell ref="HSO37:HTE37"/>
    <mergeCell ref="HTF37:HTV37"/>
    <mergeCell ref="HTW37:HUM37"/>
    <mergeCell ref="HUN37:HVD37"/>
    <mergeCell ref="HVE37:HVU37"/>
    <mergeCell ref="HNZ37:HOP37"/>
    <mergeCell ref="HOQ37:HPG37"/>
    <mergeCell ref="HPH37:HPX37"/>
    <mergeCell ref="HPY37:HQO37"/>
    <mergeCell ref="HQP37:HRF37"/>
    <mergeCell ref="HRG37:HRW37"/>
    <mergeCell ref="HKB37:HKR37"/>
    <mergeCell ref="HKS37:HLI37"/>
    <mergeCell ref="HLJ37:HLZ37"/>
    <mergeCell ref="HMA37:HMQ37"/>
    <mergeCell ref="HMR37:HNH37"/>
    <mergeCell ref="HNI37:HNY37"/>
    <mergeCell ref="HGD37:HGT37"/>
    <mergeCell ref="HGU37:HHK37"/>
    <mergeCell ref="HHL37:HIB37"/>
    <mergeCell ref="HIC37:HIS37"/>
    <mergeCell ref="HIT37:HJJ37"/>
    <mergeCell ref="HJK37:HKA37"/>
    <mergeCell ref="HCF37:HCV37"/>
    <mergeCell ref="HCW37:HDM37"/>
    <mergeCell ref="HDN37:HED37"/>
    <mergeCell ref="HEE37:HEU37"/>
    <mergeCell ref="HEV37:HFL37"/>
    <mergeCell ref="HFM37:HGC37"/>
    <mergeCell ref="GYH37:GYX37"/>
    <mergeCell ref="GYY37:GZO37"/>
    <mergeCell ref="GZP37:HAF37"/>
    <mergeCell ref="HAG37:HAW37"/>
    <mergeCell ref="HAX37:HBN37"/>
    <mergeCell ref="HBO37:HCE37"/>
    <mergeCell ref="GUJ37:GUZ37"/>
    <mergeCell ref="GVA37:GVQ37"/>
    <mergeCell ref="GVR37:GWH37"/>
    <mergeCell ref="GWI37:GWY37"/>
    <mergeCell ref="GWZ37:GXP37"/>
    <mergeCell ref="GXQ37:GYG37"/>
    <mergeCell ref="GQL37:GRB37"/>
    <mergeCell ref="GRC37:GRS37"/>
    <mergeCell ref="GRT37:GSJ37"/>
    <mergeCell ref="GSK37:GTA37"/>
    <mergeCell ref="GTB37:GTR37"/>
    <mergeCell ref="GTS37:GUI37"/>
    <mergeCell ref="GMN37:GND37"/>
    <mergeCell ref="GNE37:GNU37"/>
    <mergeCell ref="GNV37:GOL37"/>
    <mergeCell ref="GOM37:GPC37"/>
    <mergeCell ref="GPD37:GPT37"/>
    <mergeCell ref="GPU37:GQK37"/>
    <mergeCell ref="GIP37:GJF37"/>
    <mergeCell ref="GJG37:GJW37"/>
    <mergeCell ref="GJX37:GKN37"/>
    <mergeCell ref="GKO37:GLE37"/>
    <mergeCell ref="GLF37:GLV37"/>
    <mergeCell ref="GLW37:GMM37"/>
    <mergeCell ref="GER37:GFH37"/>
    <mergeCell ref="GFI37:GFY37"/>
    <mergeCell ref="GFZ37:GGP37"/>
    <mergeCell ref="GGQ37:GHG37"/>
    <mergeCell ref="GHH37:GHX37"/>
    <mergeCell ref="GHY37:GIO37"/>
    <mergeCell ref="GAT37:GBJ37"/>
    <mergeCell ref="GBK37:GCA37"/>
    <mergeCell ref="GCB37:GCR37"/>
    <mergeCell ref="GCS37:GDI37"/>
    <mergeCell ref="GDJ37:GDZ37"/>
    <mergeCell ref="GEA37:GEQ37"/>
    <mergeCell ref="FWV37:FXL37"/>
    <mergeCell ref="FXM37:FYC37"/>
    <mergeCell ref="FYD37:FYT37"/>
    <mergeCell ref="FYU37:FZK37"/>
    <mergeCell ref="FZL37:GAB37"/>
    <mergeCell ref="GAC37:GAS37"/>
    <mergeCell ref="FSX37:FTN37"/>
    <mergeCell ref="FTO37:FUE37"/>
    <mergeCell ref="FUF37:FUV37"/>
    <mergeCell ref="FUW37:FVM37"/>
    <mergeCell ref="FVN37:FWD37"/>
    <mergeCell ref="FWE37:FWU37"/>
    <mergeCell ref="FOZ37:FPP37"/>
    <mergeCell ref="FPQ37:FQG37"/>
    <mergeCell ref="FQH37:FQX37"/>
    <mergeCell ref="FQY37:FRO37"/>
    <mergeCell ref="FRP37:FSF37"/>
    <mergeCell ref="FSG37:FSW37"/>
    <mergeCell ref="FLB37:FLR37"/>
    <mergeCell ref="FLS37:FMI37"/>
    <mergeCell ref="FMJ37:FMZ37"/>
    <mergeCell ref="FNA37:FNQ37"/>
    <mergeCell ref="FNR37:FOH37"/>
    <mergeCell ref="FOI37:FOY37"/>
    <mergeCell ref="FHD37:FHT37"/>
    <mergeCell ref="FHU37:FIK37"/>
    <mergeCell ref="FIL37:FJB37"/>
    <mergeCell ref="FJC37:FJS37"/>
    <mergeCell ref="FJT37:FKJ37"/>
    <mergeCell ref="FKK37:FLA37"/>
    <mergeCell ref="FDF37:FDV37"/>
    <mergeCell ref="FDW37:FEM37"/>
    <mergeCell ref="FEN37:FFD37"/>
    <mergeCell ref="FFE37:FFU37"/>
    <mergeCell ref="FFV37:FGL37"/>
    <mergeCell ref="FGM37:FHC37"/>
    <mergeCell ref="EZH37:EZX37"/>
    <mergeCell ref="EZY37:FAO37"/>
    <mergeCell ref="FAP37:FBF37"/>
    <mergeCell ref="FBG37:FBW37"/>
    <mergeCell ref="FBX37:FCN37"/>
    <mergeCell ref="FCO37:FDE37"/>
    <mergeCell ref="EVJ37:EVZ37"/>
    <mergeCell ref="EWA37:EWQ37"/>
    <mergeCell ref="EWR37:EXH37"/>
    <mergeCell ref="EXI37:EXY37"/>
    <mergeCell ref="EXZ37:EYP37"/>
    <mergeCell ref="EYQ37:EZG37"/>
    <mergeCell ref="ERL37:ESB37"/>
    <mergeCell ref="ESC37:ESS37"/>
    <mergeCell ref="EST37:ETJ37"/>
    <mergeCell ref="ETK37:EUA37"/>
    <mergeCell ref="EUB37:EUR37"/>
    <mergeCell ref="EUS37:EVI37"/>
    <mergeCell ref="ENN37:EOD37"/>
    <mergeCell ref="EOE37:EOU37"/>
    <mergeCell ref="EOV37:EPL37"/>
    <mergeCell ref="EPM37:EQC37"/>
    <mergeCell ref="EQD37:EQT37"/>
    <mergeCell ref="EQU37:ERK37"/>
    <mergeCell ref="EJP37:EKF37"/>
    <mergeCell ref="EKG37:EKW37"/>
    <mergeCell ref="EKX37:ELN37"/>
    <mergeCell ref="ELO37:EME37"/>
    <mergeCell ref="EMF37:EMV37"/>
    <mergeCell ref="EMW37:ENM37"/>
    <mergeCell ref="EFR37:EGH37"/>
    <mergeCell ref="EGI37:EGY37"/>
    <mergeCell ref="EGZ37:EHP37"/>
    <mergeCell ref="EHQ37:EIG37"/>
    <mergeCell ref="EIH37:EIX37"/>
    <mergeCell ref="EIY37:EJO37"/>
    <mergeCell ref="EBT37:ECJ37"/>
    <mergeCell ref="ECK37:EDA37"/>
    <mergeCell ref="EDB37:EDR37"/>
    <mergeCell ref="EDS37:EEI37"/>
    <mergeCell ref="EEJ37:EEZ37"/>
    <mergeCell ref="EFA37:EFQ37"/>
    <mergeCell ref="DXV37:DYL37"/>
    <mergeCell ref="DYM37:DZC37"/>
    <mergeCell ref="DZD37:DZT37"/>
    <mergeCell ref="DZU37:EAK37"/>
    <mergeCell ref="EAL37:EBB37"/>
    <mergeCell ref="EBC37:EBS37"/>
    <mergeCell ref="DTX37:DUN37"/>
    <mergeCell ref="DUO37:DVE37"/>
    <mergeCell ref="DVF37:DVV37"/>
    <mergeCell ref="DVW37:DWM37"/>
    <mergeCell ref="DWN37:DXD37"/>
    <mergeCell ref="DXE37:DXU37"/>
    <mergeCell ref="DPZ37:DQP37"/>
    <mergeCell ref="DQQ37:DRG37"/>
    <mergeCell ref="DRH37:DRX37"/>
    <mergeCell ref="DRY37:DSO37"/>
    <mergeCell ref="DSP37:DTF37"/>
    <mergeCell ref="DTG37:DTW37"/>
    <mergeCell ref="DMB37:DMR37"/>
    <mergeCell ref="DMS37:DNI37"/>
    <mergeCell ref="DNJ37:DNZ37"/>
    <mergeCell ref="DOA37:DOQ37"/>
    <mergeCell ref="DOR37:DPH37"/>
    <mergeCell ref="DPI37:DPY37"/>
    <mergeCell ref="DID37:DIT37"/>
    <mergeCell ref="DIU37:DJK37"/>
    <mergeCell ref="DJL37:DKB37"/>
    <mergeCell ref="DKC37:DKS37"/>
    <mergeCell ref="DKT37:DLJ37"/>
    <mergeCell ref="DLK37:DMA37"/>
    <mergeCell ref="DEF37:DEV37"/>
    <mergeCell ref="DEW37:DFM37"/>
    <mergeCell ref="DFN37:DGD37"/>
    <mergeCell ref="DGE37:DGU37"/>
    <mergeCell ref="DGV37:DHL37"/>
    <mergeCell ref="DHM37:DIC37"/>
    <mergeCell ref="DAH37:DAX37"/>
    <mergeCell ref="DAY37:DBO37"/>
    <mergeCell ref="DBP37:DCF37"/>
    <mergeCell ref="DCG37:DCW37"/>
    <mergeCell ref="DCX37:DDN37"/>
    <mergeCell ref="DDO37:DEE37"/>
    <mergeCell ref="CWJ37:CWZ37"/>
    <mergeCell ref="CXA37:CXQ37"/>
    <mergeCell ref="CXR37:CYH37"/>
    <mergeCell ref="CYI37:CYY37"/>
    <mergeCell ref="CYZ37:CZP37"/>
    <mergeCell ref="CZQ37:DAG37"/>
    <mergeCell ref="CSL37:CTB37"/>
    <mergeCell ref="CTC37:CTS37"/>
    <mergeCell ref="CTT37:CUJ37"/>
    <mergeCell ref="CUK37:CVA37"/>
    <mergeCell ref="CVB37:CVR37"/>
    <mergeCell ref="CVS37:CWI37"/>
    <mergeCell ref="CON37:CPD37"/>
    <mergeCell ref="CPE37:CPU37"/>
    <mergeCell ref="CPV37:CQL37"/>
    <mergeCell ref="CQM37:CRC37"/>
    <mergeCell ref="CRD37:CRT37"/>
    <mergeCell ref="CRU37:CSK37"/>
    <mergeCell ref="CKP37:CLF37"/>
    <mergeCell ref="CLG37:CLW37"/>
    <mergeCell ref="CLX37:CMN37"/>
    <mergeCell ref="CMO37:CNE37"/>
    <mergeCell ref="CNF37:CNV37"/>
    <mergeCell ref="CNW37:COM37"/>
    <mergeCell ref="CGR37:CHH37"/>
    <mergeCell ref="CHI37:CHY37"/>
    <mergeCell ref="CHZ37:CIP37"/>
    <mergeCell ref="CIQ37:CJG37"/>
    <mergeCell ref="CJH37:CJX37"/>
    <mergeCell ref="CJY37:CKO37"/>
    <mergeCell ref="CCT37:CDJ37"/>
    <mergeCell ref="CDK37:CEA37"/>
    <mergeCell ref="CEB37:CER37"/>
    <mergeCell ref="CES37:CFI37"/>
    <mergeCell ref="CFJ37:CFZ37"/>
    <mergeCell ref="CGA37:CGQ37"/>
    <mergeCell ref="BYV37:BZL37"/>
    <mergeCell ref="BZM37:CAC37"/>
    <mergeCell ref="CAD37:CAT37"/>
    <mergeCell ref="CAU37:CBK37"/>
    <mergeCell ref="CBL37:CCB37"/>
    <mergeCell ref="CCC37:CCS37"/>
    <mergeCell ref="BUX37:BVN37"/>
    <mergeCell ref="BVO37:BWE37"/>
    <mergeCell ref="BWF37:BWV37"/>
    <mergeCell ref="BWW37:BXM37"/>
    <mergeCell ref="BXN37:BYD37"/>
    <mergeCell ref="BYE37:BYU37"/>
    <mergeCell ref="BQZ37:BRP37"/>
    <mergeCell ref="BRQ37:BSG37"/>
    <mergeCell ref="BSH37:BSX37"/>
    <mergeCell ref="BSY37:BTO37"/>
    <mergeCell ref="BTP37:BUF37"/>
    <mergeCell ref="BUG37:BUW37"/>
    <mergeCell ref="BNB37:BNR37"/>
    <mergeCell ref="BNS37:BOI37"/>
    <mergeCell ref="BOJ37:BOZ37"/>
    <mergeCell ref="BPA37:BPQ37"/>
    <mergeCell ref="BPR37:BQH37"/>
    <mergeCell ref="BQI37:BQY37"/>
    <mergeCell ref="BJD37:BJT37"/>
    <mergeCell ref="BJU37:BKK37"/>
    <mergeCell ref="BKL37:BLB37"/>
    <mergeCell ref="BLC37:BLS37"/>
    <mergeCell ref="BLT37:BMJ37"/>
    <mergeCell ref="BMK37:BNA37"/>
    <mergeCell ref="BFW37:BGM37"/>
    <mergeCell ref="BGN37:BHD37"/>
    <mergeCell ref="BHE37:BHU37"/>
    <mergeCell ref="BHV37:BIL37"/>
    <mergeCell ref="BIM37:BJC37"/>
    <mergeCell ref="BBH37:BBX37"/>
    <mergeCell ref="BBY37:BCO37"/>
    <mergeCell ref="BCP37:BDF37"/>
    <mergeCell ref="BDG37:BDW37"/>
    <mergeCell ref="BDX37:BEN37"/>
    <mergeCell ref="BEO37:BFE37"/>
    <mergeCell ref="AXJ37:AXZ37"/>
    <mergeCell ref="AYA37:AYQ37"/>
    <mergeCell ref="AYR37:AZH37"/>
    <mergeCell ref="AZI37:AZY37"/>
    <mergeCell ref="AZZ37:BAP37"/>
    <mergeCell ref="BAQ37:BBG37"/>
    <mergeCell ref="AUT37:AVJ37"/>
    <mergeCell ref="AVK37:AWA37"/>
    <mergeCell ref="AWB37:AWR37"/>
    <mergeCell ref="AWS37:AXI37"/>
    <mergeCell ref="APN37:AQD37"/>
    <mergeCell ref="AQE37:AQU37"/>
    <mergeCell ref="AQV37:ARL37"/>
    <mergeCell ref="ARM37:ASC37"/>
    <mergeCell ref="ASD37:AST37"/>
    <mergeCell ref="ASU37:ATK37"/>
    <mergeCell ref="ALP37:AMF37"/>
    <mergeCell ref="AMG37:AMW37"/>
    <mergeCell ref="AMX37:ANN37"/>
    <mergeCell ref="ANO37:AOE37"/>
    <mergeCell ref="AOF37:AOV37"/>
    <mergeCell ref="AOW37:APM37"/>
    <mergeCell ref="BFF37:BFV37"/>
    <mergeCell ref="AJQ37:AKG37"/>
    <mergeCell ref="AKH37:AKX37"/>
    <mergeCell ref="AKY37:ALO37"/>
    <mergeCell ref="ADT37:AEJ37"/>
    <mergeCell ref="AEK37:AFA37"/>
    <mergeCell ref="AFB37:AFR37"/>
    <mergeCell ref="AFS37:AGI37"/>
    <mergeCell ref="AGJ37:AGZ37"/>
    <mergeCell ref="AHA37:AHQ37"/>
    <mergeCell ref="ZV37:AAL37"/>
    <mergeCell ref="AAM37:ABC37"/>
    <mergeCell ref="ABD37:ABT37"/>
    <mergeCell ref="ABU37:ACK37"/>
    <mergeCell ref="ACL37:ADB37"/>
    <mergeCell ref="ADC37:ADS37"/>
    <mergeCell ref="ATL37:AUB37"/>
    <mergeCell ref="AUC37:AUS37"/>
    <mergeCell ref="YN37:ZD37"/>
    <mergeCell ref="ZE37:ZU37"/>
    <mergeCell ref="RZ37:SP37"/>
    <mergeCell ref="SQ37:TG37"/>
    <mergeCell ref="TH37:TX37"/>
    <mergeCell ref="TY37:UO37"/>
    <mergeCell ref="UP37:VF37"/>
    <mergeCell ref="VG37:VW37"/>
    <mergeCell ref="OB37:OR37"/>
    <mergeCell ref="OS37:PI37"/>
    <mergeCell ref="PJ37:PZ37"/>
    <mergeCell ref="QA37:QQ37"/>
    <mergeCell ref="QR37:RH37"/>
    <mergeCell ref="RI37:RY37"/>
    <mergeCell ref="AHR37:AIH37"/>
    <mergeCell ref="AII37:AIY37"/>
    <mergeCell ref="AIZ37:AJP37"/>
    <mergeCell ref="NK37:OA37"/>
    <mergeCell ref="GF37:GV37"/>
    <mergeCell ref="GW37:HM37"/>
    <mergeCell ref="HN37:ID37"/>
    <mergeCell ref="IE37:IU37"/>
    <mergeCell ref="IV37:JL37"/>
    <mergeCell ref="JM37:KC37"/>
    <mergeCell ref="CH37:CX37"/>
    <mergeCell ref="CY37:DO37"/>
    <mergeCell ref="DP37:EF37"/>
    <mergeCell ref="EG37:EW37"/>
    <mergeCell ref="EX37:FN37"/>
    <mergeCell ref="FO37:GE37"/>
    <mergeCell ref="VX37:WN37"/>
    <mergeCell ref="WO37:XE37"/>
    <mergeCell ref="XF37:XV37"/>
    <mergeCell ref="XW37:YM37"/>
    <mergeCell ref="A28:G29"/>
    <mergeCell ref="B32:D32"/>
    <mergeCell ref="R37:AH37"/>
    <mergeCell ref="AI37:AY37"/>
    <mergeCell ref="AZ37:BP37"/>
    <mergeCell ref="BQ37:CG37"/>
    <mergeCell ref="B4:D4"/>
    <mergeCell ref="E4:F4"/>
    <mergeCell ref="G4:G7"/>
    <mergeCell ref="E5:F5"/>
    <mergeCell ref="B6:C6"/>
    <mergeCell ref="A27:G27"/>
    <mergeCell ref="KD37:KT37"/>
    <mergeCell ref="KU37:LK37"/>
    <mergeCell ref="LL37:MB37"/>
    <mergeCell ref="MC37:MS37"/>
    <mergeCell ref="MT37:NJ37"/>
  </mergeCells>
  <pageMargins left="0.25" right="0.25" top="0.75" bottom="0.75" header="0.3" footer="0.3"/>
  <pageSetup paperSize="5" scale="62" orientation="landscape" r:id="rId1"/>
  <headerFooter alignWithMargins="0">
    <oddFooter>&amp;L&amp;D &amp;Z&amp;F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73883-9DE3-4CA1-B9B5-3ADAB1E9C2D6}">
  <sheetPr>
    <tabColor rgb="FF92D050"/>
  </sheetPr>
  <dimension ref="A1:D18"/>
  <sheetViews>
    <sheetView workbookViewId="0">
      <selection activeCell="J23" sqref="J23"/>
    </sheetView>
  </sheetViews>
  <sheetFormatPr defaultRowHeight="12.5"/>
  <cols>
    <col min="1" max="1" width="22.1796875" bestFit="1" customWidth="1"/>
    <col min="2" max="2" width="21.54296875" style="117" bestFit="1" customWidth="1"/>
    <col min="3" max="3" width="21.453125" style="117" bestFit="1" customWidth="1"/>
    <col min="4" max="4" width="11.81640625" bestFit="1" customWidth="1"/>
  </cols>
  <sheetData>
    <row r="1" spans="1:4" ht="14.5">
      <c r="A1" s="116" t="s">
        <v>53</v>
      </c>
      <c r="B1" s="117" t="s">
        <v>112</v>
      </c>
      <c r="C1" s="117" t="s">
        <v>116</v>
      </c>
    </row>
    <row r="2" spans="1:4" ht="14.5">
      <c r="A2" s="116" t="s">
        <v>56</v>
      </c>
      <c r="B2" s="92">
        <f>'FY21 Allocations_old'!H8+'FY21 Allocations_old'!J8</f>
        <v>11074.397401048493</v>
      </c>
      <c r="C2" s="92">
        <f>'FY22 Allocations_new'!M8+'FY22 Allocations_new'!O8</f>
        <v>18073.12</v>
      </c>
      <c r="D2" s="92">
        <f>SUM(B2:C2)</f>
        <v>29147.517401048492</v>
      </c>
    </row>
    <row r="3" spans="1:4" ht="14.5">
      <c r="A3" s="116" t="s">
        <v>57</v>
      </c>
      <c r="B3" s="92">
        <f>'FY21 Allocations_old'!H9+'FY21 Allocations_old'!J9</f>
        <v>39572.449999999997</v>
      </c>
      <c r="C3" s="92">
        <f>'FY22 Allocations_new'!M9+'FY22 Allocations_new'!O9</f>
        <v>56262.719999999994</v>
      </c>
      <c r="D3" s="117">
        <f t="shared" ref="D3:D17" si="0">SUM(B3:C3)</f>
        <v>95835.169999999984</v>
      </c>
    </row>
    <row r="4" spans="1:4" ht="14.5">
      <c r="A4" s="116" t="s">
        <v>58</v>
      </c>
      <c r="B4" s="92">
        <f>'FY21 Allocations_old'!H10+'FY21 Allocations_old'!J10</f>
        <v>24516.400126279375</v>
      </c>
      <c r="C4" s="92">
        <f>'FY22 Allocations_new'!M10+'FY22 Allocations_new'!O10</f>
        <v>32334.999999999996</v>
      </c>
      <c r="D4" s="117">
        <f t="shared" si="0"/>
        <v>56851.400126279375</v>
      </c>
    </row>
    <row r="5" spans="1:4" ht="14.5">
      <c r="A5" s="116" t="s">
        <v>59</v>
      </c>
      <c r="B5" s="92">
        <f>'FY21 Allocations_old'!H11+'FY21 Allocations_old'!J11</f>
        <v>25864.37</v>
      </c>
      <c r="C5" s="92">
        <f>'FY22 Allocations_new'!M11+'FY22 Allocations_new'!O11</f>
        <v>36841.299999999996</v>
      </c>
      <c r="D5" s="117">
        <f t="shared" si="0"/>
        <v>62705.67</v>
      </c>
    </row>
    <row r="6" spans="1:4" ht="14.5">
      <c r="A6" s="116" t="s">
        <v>60</v>
      </c>
      <c r="B6" s="92">
        <f>'FY21 Allocations_old'!H12+'FY21 Allocations_old'!J12</f>
        <v>11417.37244860698</v>
      </c>
      <c r="C6" s="92">
        <f>'FY22 Allocations_new'!M12+'FY22 Allocations_new'!O12</f>
        <v>16279.41</v>
      </c>
      <c r="D6" s="117">
        <f t="shared" si="0"/>
        <v>27696.78244860698</v>
      </c>
    </row>
    <row r="7" spans="1:4" ht="14.5">
      <c r="A7" s="116" t="s">
        <v>61</v>
      </c>
      <c r="B7" s="92">
        <f>'FY21 Allocations_old'!H13+'FY21 Allocations_old'!J13</f>
        <v>26214.507519472754</v>
      </c>
      <c r="C7" s="92">
        <f>'FY22 Allocations_new'!M13+'FY22 Allocations_new'!O13</f>
        <v>21687.01</v>
      </c>
      <c r="D7" s="117">
        <f t="shared" si="0"/>
        <v>47901.517519472749</v>
      </c>
    </row>
    <row r="8" spans="1:4" ht="14.5">
      <c r="A8" s="116" t="s">
        <v>62</v>
      </c>
      <c r="B8" s="92">
        <f>'FY21 Allocations_old'!H14+'FY21 Allocations_old'!J14</f>
        <v>9117.6349397167796</v>
      </c>
      <c r="C8" s="92">
        <f>'FY22 Allocations_new'!M14+'FY22 Allocations_new'!O14</f>
        <v>14897.949999999999</v>
      </c>
      <c r="D8" s="117">
        <f t="shared" si="0"/>
        <v>24015.584939716777</v>
      </c>
    </row>
    <row r="9" spans="1:4" ht="14.5">
      <c r="A9" s="116" t="s">
        <v>63</v>
      </c>
      <c r="B9" s="92">
        <f>'FY21 Allocations_old'!H15+'FY21 Allocations_old'!J15</f>
        <v>16303.649952037709</v>
      </c>
      <c r="C9" s="92">
        <f>'FY22 Allocations_new'!M15+'FY22 Allocations_new'!O15</f>
        <v>22284.359999999997</v>
      </c>
      <c r="D9" s="117">
        <f t="shared" si="0"/>
        <v>38588.009952037704</v>
      </c>
    </row>
    <row r="10" spans="1:4" ht="14.5">
      <c r="A10" s="116" t="s">
        <v>64</v>
      </c>
      <c r="B10" s="92">
        <f>'FY21 Allocations_old'!H16+'FY21 Allocations_old'!J16</f>
        <v>13542.61839967485</v>
      </c>
      <c r="C10" s="92">
        <f>'FY22 Allocations_new'!M16+'FY22 Allocations_new'!O16</f>
        <v>22385.05</v>
      </c>
      <c r="D10" s="117">
        <f t="shared" si="0"/>
        <v>35927.668399674847</v>
      </c>
    </row>
    <row r="11" spans="1:4" ht="14.5">
      <c r="A11" s="116" t="s">
        <v>65</v>
      </c>
      <c r="B11" s="92">
        <f>'FY21 Allocations_old'!H17+'FY21 Allocations_old'!J17</f>
        <v>49981.919999999998</v>
      </c>
      <c r="C11" s="92">
        <f>'FY22 Allocations_new'!M17+'FY22 Allocations_new'!O17</f>
        <v>71012.920000000013</v>
      </c>
      <c r="D11" s="117">
        <f t="shared" si="0"/>
        <v>120994.84000000001</v>
      </c>
    </row>
    <row r="12" spans="1:4" ht="14.5">
      <c r="A12" s="116" t="s">
        <v>66</v>
      </c>
      <c r="B12" s="92">
        <f>'FY21 Allocations_old'!H18+'FY21 Allocations_old'!J18</f>
        <v>21554.752312182776</v>
      </c>
      <c r="C12" s="92">
        <f>'FY22 Allocations_new'!M18+'FY22 Allocations_new'!O18</f>
        <v>28469.629999999997</v>
      </c>
      <c r="D12" s="117">
        <f t="shared" si="0"/>
        <v>50024.382312182774</v>
      </c>
    </row>
    <row r="13" spans="1:4" ht="14.5">
      <c r="A13" s="116" t="s">
        <v>67</v>
      </c>
      <c r="B13" s="92">
        <f>'FY21 Allocations_old'!H19+'FY21 Allocations_old'!J19</f>
        <v>37268.17</v>
      </c>
      <c r="C13" s="92">
        <f>'FY22 Allocations_new'!M19+'FY22 Allocations_new'!O19</f>
        <v>53093.56</v>
      </c>
      <c r="D13" s="117">
        <f t="shared" si="0"/>
        <v>90361.73</v>
      </c>
    </row>
    <row r="14" spans="1:4" ht="14.5">
      <c r="A14" s="116" t="s">
        <v>68</v>
      </c>
      <c r="B14" s="92">
        <f>'FY21 Allocations_old'!H20+'FY21 Allocations_old'!J20</f>
        <v>10777.28029270389</v>
      </c>
      <c r="C14" s="92">
        <f>'FY22 Allocations_new'!M20+'FY22 Allocations_new'!O20</f>
        <v>4854.0199999999986</v>
      </c>
      <c r="D14" s="117">
        <f t="shared" si="0"/>
        <v>15631.300292703889</v>
      </c>
    </row>
    <row r="15" spans="1:4" ht="14.5">
      <c r="A15" s="116" t="s">
        <v>69</v>
      </c>
      <c r="B15" s="92">
        <f>'FY21 Allocations_old'!H21+'FY21 Allocations_old'!J21</f>
        <v>13981.77525832213</v>
      </c>
      <c r="C15" s="92">
        <f>'FY22 Allocations_new'!M21+'FY22 Allocations_new'!O21</f>
        <v>19448.03</v>
      </c>
      <c r="D15" s="117">
        <f t="shared" si="0"/>
        <v>33429.805258322129</v>
      </c>
    </row>
    <row r="16" spans="1:4" ht="14.5">
      <c r="A16" s="116" t="s">
        <v>70</v>
      </c>
      <c r="B16" s="92">
        <f>'FY21 Allocations_old'!H22+'FY21 Allocations_old'!J22</f>
        <v>17021.860867169551</v>
      </c>
      <c r="C16" s="92">
        <f>'FY22 Allocations_new'!M22+'FY22 Allocations_new'!O22</f>
        <v>27414.870000000003</v>
      </c>
      <c r="D16" s="117">
        <f t="shared" si="0"/>
        <v>44436.73086716955</v>
      </c>
    </row>
    <row r="17" spans="1:4" ht="14.5">
      <c r="A17" s="116" t="s">
        <v>71</v>
      </c>
      <c r="B17" s="92">
        <f>'FY21 Allocations_old'!H23+'FY21 Allocations_old'!J23</f>
        <v>20297.040527172696</v>
      </c>
      <c r="C17" s="92">
        <f>'FY22 Allocations_new'!M23+'FY22 Allocations_new'!O23</f>
        <v>27280.799999999999</v>
      </c>
      <c r="D17" s="117">
        <f t="shared" si="0"/>
        <v>47577.840527172695</v>
      </c>
    </row>
    <row r="18" spans="1:4">
      <c r="B18" s="117">
        <f>SUM(B2:B17)</f>
        <v>348506.20004438795</v>
      </c>
      <c r="C18" s="117">
        <f>SUM(C2:C17)</f>
        <v>472619.74999999994</v>
      </c>
      <c r="D18" s="117">
        <f>SUM(D2:D17)</f>
        <v>821125.95004438795</v>
      </c>
    </row>
  </sheetData>
  <pageMargins left="0.7" right="0.7" top="0.75" bottom="0.75" header="0.3" footer="0.3"/>
  <pageSetup orientation="portrait" horizontalDpi="90" verticalDpi="9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topLeftCell="B1" workbookViewId="0">
      <selection activeCell="M2" sqref="M2"/>
    </sheetView>
  </sheetViews>
  <sheetFormatPr defaultRowHeight="12.5"/>
  <cols>
    <col min="1" max="1" width="18.453125" bestFit="1" customWidth="1"/>
    <col min="2" max="2" width="28.81640625" bestFit="1" customWidth="1"/>
    <col min="3" max="3" width="27.453125" bestFit="1" customWidth="1"/>
    <col min="5" max="5" width="20.81640625" bestFit="1" customWidth="1"/>
    <col min="11" max="11" width="25.54296875" bestFit="1" customWidth="1"/>
    <col min="12" max="12" width="13.81640625" bestFit="1" customWidth="1"/>
  </cols>
  <sheetData>
    <row r="1" spans="1:13" ht="15" thickBot="1">
      <c r="A1" s="29" t="s">
        <v>117</v>
      </c>
      <c r="B1" s="30" t="s">
        <v>118</v>
      </c>
      <c r="C1" s="30" t="s">
        <v>119</v>
      </c>
      <c r="E1" s="15" t="s">
        <v>56</v>
      </c>
      <c r="F1" s="37">
        <f>L6</f>
        <v>14341</v>
      </c>
      <c r="K1" s="36" t="s">
        <v>120</v>
      </c>
      <c r="L1" s="36" t="s">
        <v>121</v>
      </c>
      <c r="M1" s="95" t="s">
        <v>122</v>
      </c>
    </row>
    <row r="2" spans="1:13" ht="14.5">
      <c r="A2" s="31" t="s">
        <v>56</v>
      </c>
      <c r="B2" s="32" t="s">
        <v>123</v>
      </c>
      <c r="C2" s="32" t="s">
        <v>56</v>
      </c>
      <c r="E2" s="15" t="s">
        <v>57</v>
      </c>
      <c r="F2" s="37">
        <f>L19+L18</f>
        <v>68022</v>
      </c>
      <c r="K2" s="39" t="s">
        <v>124</v>
      </c>
      <c r="L2" s="37">
        <v>9428</v>
      </c>
    </row>
    <row r="3" spans="1:13" ht="14.5">
      <c r="A3" s="33" t="s">
        <v>57</v>
      </c>
      <c r="B3" s="34" t="s">
        <v>125</v>
      </c>
      <c r="C3" s="34" t="s">
        <v>57</v>
      </c>
      <c r="E3" s="15" t="s">
        <v>58</v>
      </c>
      <c r="F3" s="37">
        <f>L9+L22</f>
        <v>48557</v>
      </c>
      <c r="K3" s="39" t="s">
        <v>126</v>
      </c>
      <c r="L3" s="37">
        <v>40534</v>
      </c>
    </row>
    <row r="4" spans="1:13" ht="14.5">
      <c r="A4" s="31" t="s">
        <v>57</v>
      </c>
      <c r="B4" s="32" t="s">
        <v>127</v>
      </c>
      <c r="C4" s="32" t="s">
        <v>128</v>
      </c>
      <c r="E4" s="15" t="s">
        <v>59</v>
      </c>
      <c r="F4" s="37">
        <f>L17</f>
        <v>40674</v>
      </c>
      <c r="K4" s="39" t="s">
        <v>129</v>
      </c>
      <c r="L4" s="37">
        <v>27598</v>
      </c>
    </row>
    <row r="5" spans="1:13" ht="14.5">
      <c r="A5" s="33" t="s">
        <v>58</v>
      </c>
      <c r="B5" s="34" t="s">
        <v>130</v>
      </c>
      <c r="C5" s="34" t="s">
        <v>131</v>
      </c>
      <c r="E5" s="15" t="s">
        <v>60</v>
      </c>
      <c r="F5" s="37">
        <f>L7</f>
        <v>15258</v>
      </c>
      <c r="K5" s="39" t="s">
        <v>132</v>
      </c>
      <c r="L5" s="37">
        <v>12853</v>
      </c>
    </row>
    <row r="6" spans="1:13" ht="14.5">
      <c r="A6" s="31" t="s">
        <v>58</v>
      </c>
      <c r="B6" s="32" t="s">
        <v>133</v>
      </c>
      <c r="C6" s="32" t="s">
        <v>134</v>
      </c>
      <c r="E6" s="15" t="s">
        <v>61</v>
      </c>
      <c r="F6" s="37">
        <f>L3+L5</f>
        <v>53387</v>
      </c>
      <c r="K6" s="39" t="s">
        <v>135</v>
      </c>
      <c r="L6" s="37">
        <v>14341</v>
      </c>
    </row>
    <row r="7" spans="1:13" ht="14.5">
      <c r="A7" s="33" t="s">
        <v>58</v>
      </c>
      <c r="B7" s="34" t="s">
        <v>136</v>
      </c>
      <c r="C7" s="34" t="s">
        <v>137</v>
      </c>
      <c r="E7" s="15" t="s">
        <v>62</v>
      </c>
      <c r="F7" s="37">
        <f>L2</f>
        <v>9428</v>
      </c>
      <c r="K7" s="39" t="s">
        <v>138</v>
      </c>
      <c r="L7" s="37">
        <v>15258</v>
      </c>
    </row>
    <row r="8" spans="1:13" ht="14.5">
      <c r="A8" s="31" t="s">
        <v>59</v>
      </c>
      <c r="B8" s="32" t="s">
        <v>139</v>
      </c>
      <c r="C8" s="32" t="s">
        <v>140</v>
      </c>
      <c r="E8" s="15" t="s">
        <v>63</v>
      </c>
      <c r="F8" s="37">
        <f>L20</f>
        <v>27340</v>
      </c>
      <c r="K8" s="39" t="s">
        <v>141</v>
      </c>
      <c r="L8" s="37">
        <v>60576</v>
      </c>
    </row>
    <row r="9" spans="1:13" ht="14.5">
      <c r="A9" s="33" t="s">
        <v>142</v>
      </c>
      <c r="B9" s="34" t="s">
        <v>143</v>
      </c>
      <c r="C9" s="34" t="s">
        <v>142</v>
      </c>
      <c r="E9" s="15" t="s">
        <v>64</v>
      </c>
      <c r="F9" s="37">
        <f>L4</f>
        <v>27598</v>
      </c>
      <c r="K9" s="39" t="s">
        <v>144</v>
      </c>
      <c r="L9" s="37">
        <v>22065</v>
      </c>
    </row>
    <row r="10" spans="1:13" ht="14.5">
      <c r="A10" s="31" t="s">
        <v>145</v>
      </c>
      <c r="B10" s="32" t="s">
        <v>146</v>
      </c>
      <c r="C10" s="32" t="s">
        <v>147</v>
      </c>
      <c r="E10" s="15" t="s">
        <v>65</v>
      </c>
      <c r="F10" s="37">
        <f>L12+L8</f>
        <v>88848</v>
      </c>
      <c r="K10" s="39" t="s">
        <v>148</v>
      </c>
      <c r="L10" s="37">
        <v>19942</v>
      </c>
    </row>
    <row r="11" spans="1:13" ht="14.5">
      <c r="A11" s="33" t="s">
        <v>145</v>
      </c>
      <c r="B11" s="34" t="s">
        <v>149</v>
      </c>
      <c r="C11" s="34" t="s">
        <v>150</v>
      </c>
      <c r="E11" s="15" t="s">
        <v>66</v>
      </c>
      <c r="F11" s="37">
        <f>L13</f>
        <v>40325</v>
      </c>
      <c r="K11" s="39" t="s">
        <v>151</v>
      </c>
      <c r="L11" s="37">
        <v>37801</v>
      </c>
    </row>
    <row r="12" spans="1:13" ht="14.5">
      <c r="A12" s="31" t="s">
        <v>152</v>
      </c>
      <c r="B12" s="32" t="s">
        <v>153</v>
      </c>
      <c r="C12" s="32" t="s">
        <v>154</v>
      </c>
      <c r="E12" s="15" t="s">
        <v>67</v>
      </c>
      <c r="F12" s="37">
        <f>L15+L14</f>
        <v>63688</v>
      </c>
      <c r="K12" s="39" t="s">
        <v>155</v>
      </c>
      <c r="L12" s="37">
        <v>28272</v>
      </c>
    </row>
    <row r="13" spans="1:13" ht="14.5">
      <c r="A13" s="33" t="s">
        <v>63</v>
      </c>
      <c r="B13" s="34" t="s">
        <v>156</v>
      </c>
      <c r="C13" s="34" t="s">
        <v>157</v>
      </c>
      <c r="E13" s="15" t="s">
        <v>68</v>
      </c>
      <c r="F13" s="37">
        <f>L10</f>
        <v>19942</v>
      </c>
      <c r="K13" s="39" t="s">
        <v>158</v>
      </c>
      <c r="L13" s="37">
        <v>40325</v>
      </c>
    </row>
    <row r="14" spans="1:13" ht="14.5">
      <c r="A14" s="31" t="s">
        <v>64</v>
      </c>
      <c r="B14" s="32" t="s">
        <v>159</v>
      </c>
      <c r="C14" s="32" t="s">
        <v>64</v>
      </c>
      <c r="E14" s="15" t="s">
        <v>69</v>
      </c>
      <c r="F14" s="37">
        <f>L16</f>
        <v>21627</v>
      </c>
      <c r="K14" s="39" t="s">
        <v>160</v>
      </c>
      <c r="L14" s="37">
        <v>23389</v>
      </c>
    </row>
    <row r="15" spans="1:13" ht="14.5">
      <c r="A15" s="33" t="s">
        <v>65</v>
      </c>
      <c r="B15" s="34" t="s">
        <v>161</v>
      </c>
      <c r="C15" s="34" t="s">
        <v>162</v>
      </c>
      <c r="E15" s="15" t="s">
        <v>70</v>
      </c>
      <c r="F15" s="37">
        <f>L21</f>
        <v>37920</v>
      </c>
      <c r="K15" s="39" t="s">
        <v>163</v>
      </c>
      <c r="L15" s="37">
        <v>40299</v>
      </c>
    </row>
    <row r="16" spans="1:13" ht="14.5">
      <c r="A16" s="31" t="s">
        <v>65</v>
      </c>
      <c r="B16" s="32" t="s">
        <v>164</v>
      </c>
      <c r="C16" s="32" t="s">
        <v>165</v>
      </c>
      <c r="E16" s="15" t="s">
        <v>71</v>
      </c>
      <c r="F16" s="37">
        <f>L11</f>
        <v>37801</v>
      </c>
      <c r="K16" s="39" t="s">
        <v>166</v>
      </c>
      <c r="L16" s="37">
        <v>21627</v>
      </c>
    </row>
    <row r="17" spans="1:12" ht="14.5">
      <c r="A17" s="33" t="s">
        <v>167</v>
      </c>
      <c r="B17" s="34" t="s">
        <v>168</v>
      </c>
      <c r="C17" s="34" t="s">
        <v>169</v>
      </c>
      <c r="F17" s="37"/>
      <c r="K17" s="39" t="s">
        <v>170</v>
      </c>
      <c r="L17" s="37">
        <v>40674</v>
      </c>
    </row>
    <row r="18" spans="1:12" ht="14.5">
      <c r="A18" s="31" t="s">
        <v>67</v>
      </c>
      <c r="B18" s="32" t="s">
        <v>171</v>
      </c>
      <c r="C18" s="32" t="s">
        <v>67</v>
      </c>
      <c r="F18" s="37">
        <f>SUM(F1:F17)</f>
        <v>614756</v>
      </c>
      <c r="K18" s="39"/>
      <c r="L18" s="37"/>
    </row>
    <row r="19" spans="1:12" ht="14.5">
      <c r="A19" s="33" t="s">
        <v>67</v>
      </c>
      <c r="B19" s="34" t="s">
        <v>172</v>
      </c>
      <c r="C19" s="34" t="s">
        <v>173</v>
      </c>
      <c r="F19" s="37"/>
      <c r="K19" s="39" t="s">
        <v>174</v>
      </c>
      <c r="L19" s="37">
        <v>68022</v>
      </c>
    </row>
    <row r="20" spans="1:12" ht="14.5">
      <c r="A20" s="31" t="s">
        <v>67</v>
      </c>
      <c r="B20" s="32" t="s">
        <v>175</v>
      </c>
      <c r="C20" s="32" t="s">
        <v>176</v>
      </c>
      <c r="F20" s="37"/>
      <c r="K20" s="39" t="s">
        <v>177</v>
      </c>
      <c r="L20" s="37">
        <v>27340</v>
      </c>
    </row>
    <row r="21" spans="1:12" ht="14.5">
      <c r="A21" s="33" t="s">
        <v>67</v>
      </c>
      <c r="B21" s="34"/>
      <c r="C21" s="34" t="s">
        <v>178</v>
      </c>
      <c r="F21" s="37"/>
      <c r="K21" s="39" t="s">
        <v>179</v>
      </c>
      <c r="L21" s="37">
        <v>37920</v>
      </c>
    </row>
    <row r="22" spans="1:12" ht="14.5">
      <c r="A22" s="31" t="s">
        <v>180</v>
      </c>
      <c r="B22" s="32" t="s">
        <v>181</v>
      </c>
      <c r="C22" s="32" t="s">
        <v>182</v>
      </c>
      <c r="K22" s="39" t="s">
        <v>183</v>
      </c>
      <c r="L22" s="37">
        <v>26492</v>
      </c>
    </row>
    <row r="23" spans="1:12">
      <c r="A23" s="33" t="s">
        <v>180</v>
      </c>
      <c r="B23" s="34" t="s">
        <v>184</v>
      </c>
      <c r="C23" s="34" t="s">
        <v>185</v>
      </c>
    </row>
    <row r="24" spans="1:12">
      <c r="A24" s="31" t="s">
        <v>69</v>
      </c>
      <c r="B24" s="32" t="s">
        <v>186</v>
      </c>
      <c r="C24" s="32" t="s">
        <v>69</v>
      </c>
      <c r="F24" s="38"/>
    </row>
    <row r="25" spans="1:12">
      <c r="A25" s="33" t="s">
        <v>69</v>
      </c>
      <c r="B25" s="34"/>
      <c r="C25" s="34" t="s">
        <v>187</v>
      </c>
      <c r="L25" s="38">
        <f>SUM(L2:L24)</f>
        <v>614756</v>
      </c>
    </row>
    <row r="26" spans="1:12">
      <c r="A26" s="31" t="s">
        <v>70</v>
      </c>
      <c r="B26" s="32" t="s">
        <v>188</v>
      </c>
      <c r="C26" s="32" t="s">
        <v>189</v>
      </c>
    </row>
    <row r="27" spans="1:12">
      <c r="A27" s="33" t="s">
        <v>70</v>
      </c>
      <c r="B27" s="34" t="s">
        <v>190</v>
      </c>
      <c r="C27" s="34" t="s">
        <v>191</v>
      </c>
      <c r="L27" s="38">
        <f>L25-F18</f>
        <v>0</v>
      </c>
    </row>
    <row r="28" spans="1:12">
      <c r="A28" s="31" t="s">
        <v>70</v>
      </c>
      <c r="B28" s="32" t="s">
        <v>192</v>
      </c>
      <c r="C28" s="32" t="s">
        <v>193</v>
      </c>
    </row>
    <row r="29" spans="1:12">
      <c r="A29" s="33" t="s">
        <v>71</v>
      </c>
      <c r="B29" s="34" t="s">
        <v>194</v>
      </c>
      <c r="C29" s="34" t="s">
        <v>195</v>
      </c>
    </row>
    <row r="30" spans="1:12">
      <c r="A30" s="31" t="s">
        <v>71</v>
      </c>
      <c r="B30" s="32" t="s">
        <v>196</v>
      </c>
      <c r="C30" s="32" t="s">
        <v>197</v>
      </c>
    </row>
  </sheetData>
  <autoFilter ref="A1:C1" xr:uid="{00000000-0009-0000-0000-000002000000}">
    <sortState xmlns:xlrd2="http://schemas.microsoft.com/office/spreadsheetml/2017/richdata2" ref="A2:C30">
      <sortCondition ref="A1"/>
    </sortState>
  </autoFilter>
  <pageMargins left="0.7" right="0.7" top="0.75" bottom="0.75" header="0.3" footer="0.3"/>
  <ignoredErrors>
    <ignoredError sqref="F8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5:A6"/>
  <sheetViews>
    <sheetView workbookViewId="0">
      <selection activeCell="A29" sqref="A29"/>
    </sheetView>
  </sheetViews>
  <sheetFormatPr defaultRowHeight="12.5"/>
  <cols>
    <col min="1" max="1" width="108.453125" customWidth="1"/>
  </cols>
  <sheetData>
    <row r="5" spans="1:1" ht="13">
      <c r="A5" s="11" t="s">
        <v>198</v>
      </c>
    </row>
    <row r="6" spans="1:1" ht="132" customHeight="1">
      <c r="A6" s="35" t="s">
        <v>199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69eef59b-4fb6-4551-80fa-880d5adf8c10" xsi:nil="true"/>
    <_ip_UnifiedCompliancePolicyProperties xmlns="http://schemas.microsoft.com/sharepoint/v3" xsi:nil="true"/>
    <Processed xmlns="704fe8ed-9af7-42bb-ab2d-7383d487533c">true</Processed>
    <lcf76f155ced4ddcb4097134ff3c332f xmlns="704fe8ed-9af7-42bb-ab2d-7383d487533c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32159C95269649829869F39D3D78A7" ma:contentTypeVersion="19" ma:contentTypeDescription="Create a new document." ma:contentTypeScope="" ma:versionID="1a2d33048aced3fc96af3c7c7b89deea">
  <xsd:schema xmlns:xsd="http://www.w3.org/2001/XMLSchema" xmlns:xs="http://www.w3.org/2001/XMLSchema" xmlns:p="http://schemas.microsoft.com/office/2006/metadata/properties" xmlns:ns1="http://schemas.microsoft.com/sharepoint/v3" xmlns:ns2="69eef59b-4fb6-4551-80fa-880d5adf8c10" xmlns:ns3="704fe8ed-9af7-42bb-ab2d-7383d487533c" targetNamespace="http://schemas.microsoft.com/office/2006/metadata/properties" ma:root="true" ma:fieldsID="fa495fdc121c5706b94e864a694dff84" ns1:_="" ns2:_="" ns3:_="">
    <xsd:import namespace="http://schemas.microsoft.com/sharepoint/v3"/>
    <xsd:import namespace="69eef59b-4fb6-4551-80fa-880d5adf8c10"/>
    <xsd:import namespace="704fe8ed-9af7-42bb-ab2d-7383d487533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1:_ip_UnifiedCompliancePolicyProperties" minOccurs="0"/>
                <xsd:element ref="ns1:_ip_UnifiedCompliancePolicyUIAction" minOccurs="0"/>
                <xsd:element ref="ns3:MediaLengthInSeconds" minOccurs="0"/>
                <xsd:element ref="ns3:Processed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ef59b-4fb6-4551-80fa-880d5adf8c1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bdc2c101-171c-4685-bb13-f9d5109e079d}" ma:internalName="TaxCatchAll" ma:showField="CatchAllData" ma:web="69eef59b-4fb6-4551-80fa-880d5adf8c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4fe8ed-9af7-42bb-ab2d-7383d48753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Processed" ma:index="20" nillable="true" ma:displayName="Processed" ma:default="1" ma:format="Dropdown" ma:internalName="Processed">
      <xsd:simpleType>
        <xsd:restriction base="dms:Boolea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4015D2-810E-48D3-8C52-157E95EDF8D6}">
  <ds:schemaRefs>
    <ds:schemaRef ds:uri="http://schemas.microsoft.com/office/2006/metadata/properties"/>
    <ds:schemaRef ds:uri="http://schemas.microsoft.com/office/infopath/2007/PartnerControls"/>
    <ds:schemaRef ds:uri="552059d4-888b-4e30-91bb-7923bd60300f"/>
    <ds:schemaRef ds:uri="http://schemas.microsoft.com/sharepoint/v3/field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DF5834FE-A35D-4387-8055-6E15805A5371}"/>
</file>

<file path=customXml/itemProps3.xml><?xml version="1.0" encoding="utf-8"?>
<ds:datastoreItem xmlns:ds="http://schemas.openxmlformats.org/officeDocument/2006/customXml" ds:itemID="{732A5C96-D756-4FE4-933B-FE2052AE01A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ISA Attachment B (2)</vt:lpstr>
      <vt:lpstr>FFY24-25 Allocations</vt:lpstr>
      <vt:lpstr>SNAP CT Count by DTA Office</vt:lpstr>
      <vt:lpstr>FY22 Allocations_new</vt:lpstr>
      <vt:lpstr>FY21 Allocations_old</vt:lpstr>
      <vt:lpstr>Career Center Allocations</vt:lpstr>
      <vt:lpstr>Areas - SNAP Caseload</vt:lpstr>
      <vt:lpstr>TOADBeacon SQL</vt:lpstr>
      <vt:lpstr>'FFY24-25 Allocations'!Print_Area</vt:lpstr>
      <vt:lpstr>'FY21 Allocations_old'!Print_Area</vt:lpstr>
      <vt:lpstr>'FY22 Allocations_new'!Print_Area</vt:lpstr>
      <vt:lpstr>'ISA Attachment B (2)'!Print_Area</vt:lpstr>
    </vt:vector>
  </TitlesOfParts>
  <Manager/>
  <Company>DWD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bgoguen</dc:creator>
  <cp:keywords/>
  <dc:description/>
  <cp:lastModifiedBy>Goguen, Beth (EOL)</cp:lastModifiedBy>
  <cp:revision/>
  <dcterms:created xsi:type="dcterms:W3CDTF">2012-05-11T12:28:37Z</dcterms:created>
  <dcterms:modified xsi:type="dcterms:W3CDTF">2025-05-13T19:24:08Z</dcterms:modified>
  <cp:category/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0x010100AD32159C95269649829869F39D3D78A7</vt:lpwstr>
  </property>
  <property fmtid="{D5CDD505-2E9C-101B-9397-08002B2CF9AE}" pid="3" name="Copy vendor name">
    <vt:lpwstr>, </vt:lpwstr>
  </property>
  <property fmtid="{D5CDD505-2E9C-101B-9397-08002B2CF9AE}" pid="4" name="_docset_NoMedatataSyncRequired">
    <vt:lpwstr>False</vt:lpwstr>
  </property>
</Properties>
</file>