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lden\Downloads\"/>
    </mc:Choice>
  </mc:AlternateContent>
  <xr:revisionPtr revIDLastSave="0" documentId="13_ncr:1_{9DFB33F2-15A7-4D16-9D2E-48E00284F9B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  <sheet name="Sheet3" sheetId="6" state="hidden" r:id="rId2"/>
  </sheets>
  <externalReferences>
    <externalReference r:id="rId3"/>
    <externalReference r:id="rId4"/>
    <externalReference r:id="rId5"/>
    <externalReference r:id="rId6"/>
  </externalReferences>
  <definedNames>
    <definedName name="_3_03_S">'[1]VENDORCTCT#S'!#REF!</definedName>
    <definedName name="_4_03_S">'[1]VENDORCTCT#S'!#REF!</definedName>
    <definedName name="_6FY03">'[1]VENDORCTCT#S'!#REF!</definedName>
    <definedName name="_8FY03">'[1]VENDORCTCT#S'!#REF!</definedName>
    <definedName name="Action">[2]Sheet2!$E$8:$E$9</definedName>
    <definedName name="Codes">[3]Placement!$Z$2:$Z$9</definedName>
    <definedName name="FY03ROLLAMTS">'[1]VENDORCTCT#S'!#REF!</definedName>
    <definedName name="Month">[3]Placement!$AB$2:$AB$13</definedName>
    <definedName name="_xlnm.Print_Area">#REF!</definedName>
    <definedName name="_xlnm.Print_Titles">#N/A</definedName>
    <definedName name="ProgramArea">[4]Sheet3!$F$1:$F$12</definedName>
    <definedName name="type">[2]Sheet2!$H$8:$H$9</definedName>
    <definedName name="VLIST">'[1]VENDORCTCT#S'!#REF!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8" i="4" l="1"/>
</calcChain>
</file>

<file path=xl/sharedStrings.xml><?xml version="1.0" encoding="utf-8"?>
<sst xmlns="http://schemas.openxmlformats.org/spreadsheetml/2006/main" count="20" uniqueCount="17">
  <si>
    <t>BOSTON</t>
  </si>
  <si>
    <t>BROCKTON</t>
  </si>
  <si>
    <t>MALDEN</t>
  </si>
  <si>
    <t>SAUGUS</t>
  </si>
  <si>
    <t>SOMERSET</t>
  </si>
  <si>
    <t>WALTHAM</t>
  </si>
  <si>
    <t>WEYMOUTH</t>
  </si>
  <si>
    <t>Local Room Excise Tax</t>
  </si>
  <si>
    <t>Grand Total</t>
  </si>
  <si>
    <t>Sum of Local</t>
  </si>
  <si>
    <t>DANVERS</t>
  </si>
  <si>
    <t>DARTMOUTH</t>
  </si>
  <si>
    <t>Locality</t>
  </si>
  <si>
    <t>Department of Housing &amp; Community Development</t>
  </si>
  <si>
    <t>Hotel - Motel Room Excise Tax Report</t>
  </si>
  <si>
    <t>*Note: Amounts are taken from invoices submitted to DHCD by Motel Providers</t>
  </si>
  <si>
    <t>Quarter 3* (January 1, 2020- March 31, 2020) SFY20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</si>
</sst>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dd\-mmm\-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164" fontId="0" fillId="0" borderId="0" xfId="1" applyNumberFormat="1" applyFont="1" applyAlignment="1"/>
    <xf numFmtId="0" fontId="0" fillId="0" borderId="1" xfId="0" applyBorder="1" applyAlignment="1"/>
    <xf numFmtId="164" fontId="0" fillId="0" borderId="2" xfId="1" applyNumberFormat="1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164" fontId="0" fillId="0" borderId="0" xfId="1" applyNumberFormat="1" applyFont="1" applyBorder="1" applyAlignment="1"/>
    <xf numFmtId="0" fontId="5" fillId="0" borderId="0" xfId="0" applyFont="1" applyFill="1" applyBorder="1" applyAlignment="1"/>
    <xf numFmtId="0" fontId="3" fillId="2" borderId="3" xfId="0" applyFont="1" applyFill="1" applyBorder="1" applyAlignment="1">
      <alignment horizontal="left"/>
    </xf>
    <xf numFmtId="164" fontId="3" fillId="2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/>
    <xf numFmtId="164" fontId="2" fillId="2" borderId="6" xfId="1" applyNumberFormat="1" applyFont="1" applyFill="1" applyBorder="1" applyAlignment="1"/>
    <xf numFmtId="0" fontId="4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vans/AppData/Local/Microsoft/Windows/Temporary%20Internet%20Files/Content.Outlook/U3Y36DDS/Retained%20Rev%20Acc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tthew%20Duval%20Housing%20Stab\Secure%20Jobs+MA%20Youth%20Count\FY15%20Youth%20&amp;%20SJobs%20Files\FY15%20MA%20YOUTH%20PRC%20Forms\MAYouth_PaymentForms_FY15_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HomelessServices/A%20OLD%20Housing%20Directory/Housing/Carl/Excel/Placements/Project%20Hope%20FY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Temporary%20Internet%20Files/OLK2/DTA%20Stakeholder%20List%20NEW%20Template%20(3)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DORCTCT#S"/>
      <sheetName val="Sheet3"/>
      <sheetName val="07-16-08 09"/>
      <sheetName val="07-07-08 09"/>
      <sheetName val="06-19-08 09"/>
      <sheetName val="05-19-08 09"/>
      <sheetName val="06-19-08 08"/>
      <sheetName val="06-17-08 Cont"/>
      <sheetName val="05-20-08 08"/>
      <sheetName val="05-19-08 08"/>
      <sheetName val="05-19-08 Cont"/>
      <sheetName val="05-19-08"/>
      <sheetName val="04-29-08 08"/>
      <sheetName val="04-28-08 08"/>
      <sheetName val="04-22-08 08"/>
      <sheetName val="04-18-08 08"/>
      <sheetName val="04-03-08 08"/>
      <sheetName val="03-31-08 Cont"/>
      <sheetName val="RN 04-28-08 reob"/>
      <sheetName val="RN 04-18-08 reob"/>
      <sheetName val="RN 04-18-08 deob"/>
      <sheetName val="RN 04-17-08 reob"/>
      <sheetName val="RN 04-17-08 deob"/>
      <sheetName val="RN 04-07-08 reob"/>
      <sheetName val="RN 04-15-08 deob"/>
      <sheetName val="RN 04-09-08 deob"/>
      <sheetName val="Jody 03-27-08"/>
      <sheetName val="03-26-08 Rev Ana"/>
      <sheetName val="03-26-08 08"/>
      <sheetName val="03-07-08 08"/>
      <sheetName val="03-06-08 08"/>
      <sheetName val="03-04-08 08 (2)"/>
      <sheetName val="03-04-08 08"/>
      <sheetName val="Jody 02-14-08 Old"/>
      <sheetName val="Sheet1"/>
      <sheetName val="02-07-08 08"/>
      <sheetName val="01-25-08 08"/>
      <sheetName val="01-10-08 08"/>
      <sheetName val="01-03-08 08"/>
      <sheetName val="12-19-07 08"/>
      <sheetName val="12-05-07 08"/>
      <sheetName val="12-03-07 08"/>
      <sheetName val="11-26-07 08"/>
      <sheetName val="11-14-07 08"/>
      <sheetName val="Cont08 11-02-07"/>
      <sheetName val="10-24-07 08"/>
      <sheetName val="10-19-07 08"/>
      <sheetName val="10-15-07 08"/>
      <sheetName val="Cont08 10-12-07"/>
      <sheetName val="10-15-07 07"/>
      <sheetName val="Cont07 10-12-07"/>
      <sheetName val="Sum Ob 10-19-07"/>
      <sheetName val="Sum Ob 08-31-07"/>
      <sheetName val="Sum Ob 08-29-07"/>
      <sheetName val="09-11-07FS 08"/>
      <sheetName val="Cont08 09-05-07"/>
      <sheetName val="09-11-07FS 07 (2)"/>
      <sheetName val="09-11-07FS 07"/>
      <sheetName val="Cont07 09-05-07"/>
      <sheetName val="Cont 08-21-07"/>
      <sheetName val="MMARS 08-15-07"/>
      <sheetName val="07-23-07CF 08"/>
      <sheetName val="Cont08 07-20-07"/>
      <sheetName val="07-23-07CF 07"/>
      <sheetName val="Cont07 07-20-07"/>
      <sheetName val="07-16-07FS 08"/>
      <sheetName val="Cont08 07-12-07"/>
      <sheetName val="07-16-07FS 07"/>
      <sheetName val="Cont07 07-12-07"/>
      <sheetName val="Cont08 07-06-07"/>
      <sheetName val="06-25-07CF 08"/>
      <sheetName val="Cont08 06-22-07"/>
      <sheetName val="06-25-07CF 07"/>
      <sheetName val="Cont07 06-22-07"/>
      <sheetName val="06-14-07FS"/>
      <sheetName val="Cont 06-12-07"/>
      <sheetName val="05-25-07CF"/>
      <sheetName val="05-14-07FS"/>
      <sheetName val="04-30-07CF"/>
      <sheetName val="04-24-07CF"/>
      <sheetName val="04-13-07FS"/>
      <sheetName val="04-11-07 FY08"/>
      <sheetName val="04-09-07FS"/>
      <sheetName val="03-26-07CF"/>
      <sheetName val="03-12-07FS"/>
      <sheetName val="02-26-07CF"/>
      <sheetName val="02-09-07FS"/>
      <sheetName val="02-02-07CF"/>
      <sheetName val="01-29-07CF"/>
      <sheetName val="01-16-07FS"/>
      <sheetName val="12-18-06CF"/>
      <sheetName val="12-12-06FS"/>
      <sheetName val="12-12-06"/>
      <sheetName val="11-27-06"/>
      <sheetName val="11-14-06"/>
      <sheetName val="11-13-06"/>
      <sheetName val="Cont 05-23-07"/>
      <sheetName val="Sheet2"/>
      <sheetName val="Cont 05-11-07"/>
      <sheetName val="Cont 04-28-07"/>
      <sheetName val="Cont 04-11-07"/>
      <sheetName val="Cont 04-06-07"/>
      <sheetName val="Cont 03-23-07"/>
      <sheetName val="Cont 03-09-07"/>
      <sheetName val="Cont 02-23-07"/>
      <sheetName val="Cont 02-09-07"/>
      <sheetName val="OB 01-29-07"/>
      <sheetName val="Cont 01-24-07"/>
      <sheetName val="Cont 12-12-06"/>
      <sheetName val="Cont 12-06-06"/>
      <sheetName val="03-26-08 Rev"/>
      <sheetName val="08-06-08 10"/>
      <sheetName val="08-22-08 09"/>
      <sheetName val="09-29-08 09"/>
      <sheetName val="09-24-08 Rev An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HA PRC"/>
      <sheetName val="Cambridge PRC"/>
      <sheetName val="MER"/>
      <sheetName val="Per Sum"/>
      <sheetName val="FR PRC"/>
      <sheetName val="Lowell PRC"/>
      <sheetName val="NB PRC"/>
      <sheetName val="Newton PRC"/>
      <sheetName val="PBody PRC"/>
      <sheetName val="Quincy PRC"/>
      <sheetName val="Somerv PRC"/>
      <sheetName val="Springf PRC"/>
      <sheetName val="Bristol PRC"/>
      <sheetName val="Cape PRC"/>
      <sheetName val="Hilltwn-PRC"/>
      <sheetName val="HOUSING FAMILIES"/>
      <sheetName val="Lynn-PRC"/>
      <sheetName val="PLYM PRC"/>
      <sheetName val="ALL"/>
      <sheetName val="Youth Prv Address"/>
      <sheetName val="Sheet2"/>
      <sheetName val="Malden PR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E8" t="str">
            <v>N</v>
          </cell>
          <cell r="H8" t="str">
            <v>partial</v>
          </cell>
        </row>
        <row r="9">
          <cell r="E9" t="str">
            <v>M</v>
          </cell>
          <cell r="H9" t="str">
            <v>final</v>
          </cell>
        </row>
      </sheetData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cement"/>
      <sheetName val="Sheet2"/>
      <sheetName val="Totals"/>
      <sheetName val="Accommodation"/>
    </sheetNames>
    <sheetDataSet>
      <sheetData sheetId="0">
        <row r="2">
          <cell r="Z2" t="str">
            <v>a) Section 8</v>
          </cell>
          <cell r="AB2" t="str">
            <v>Feb 09</v>
          </cell>
        </row>
        <row r="3">
          <cell r="Z3" t="str">
            <v>b) State Public Hsng</v>
          </cell>
          <cell r="AB3" t="str">
            <v>Mar 09</v>
          </cell>
        </row>
        <row r="4">
          <cell r="Z4" t="str">
            <v>c) Federal Public Hsng</v>
          </cell>
          <cell r="AB4" t="str">
            <v>Apr 09</v>
          </cell>
        </row>
        <row r="5">
          <cell r="Z5" t="str">
            <v>d) MRVP</v>
          </cell>
          <cell r="AB5" t="str">
            <v>May 09</v>
          </cell>
        </row>
        <row r="6">
          <cell r="Z6" t="str">
            <v>e) Private Subsidized</v>
          </cell>
          <cell r="AB6" t="str">
            <v>Jun 09</v>
          </cell>
        </row>
        <row r="7">
          <cell r="Z7" t="str">
            <v>f) Market Rate</v>
          </cell>
          <cell r="AB7" t="str">
            <v>Jul 09</v>
          </cell>
        </row>
        <row r="8">
          <cell r="Z8" t="str">
            <v>g) Shared Living</v>
          </cell>
          <cell r="AB8" t="str">
            <v>Aug 09</v>
          </cell>
        </row>
        <row r="9">
          <cell r="Z9" t="str">
            <v>h) Other</v>
          </cell>
          <cell r="AB9" t="str">
            <v>Sep 09</v>
          </cell>
        </row>
        <row r="10">
          <cell r="AB10" t="str">
            <v>Oct 09</v>
          </cell>
        </row>
        <row r="11">
          <cell r="AB11" t="str">
            <v>Nov 09</v>
          </cell>
        </row>
        <row r="12">
          <cell r="AB12" t="str">
            <v>Dec 09</v>
          </cell>
        </row>
        <row r="13">
          <cell r="AB13" t="str">
            <v>Jan 10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1">
          <cell r="F1" t="str">
            <v>ProgramArea</v>
          </cell>
        </row>
        <row r="2">
          <cell r="F2" t="str">
            <v>ADA</v>
          </cell>
        </row>
        <row r="3">
          <cell r="F3" t="str">
            <v>Education</v>
          </cell>
        </row>
        <row r="4">
          <cell r="F4" t="str">
            <v>Elders</v>
          </cell>
        </row>
        <row r="5">
          <cell r="F5" t="str">
            <v>ESP</v>
          </cell>
        </row>
        <row r="6">
          <cell r="F6" t="str">
            <v>Health Care</v>
          </cell>
        </row>
        <row r="7">
          <cell r="F7" t="str">
            <v>Housing/Homeless</v>
          </cell>
        </row>
        <row r="8">
          <cell r="F8" t="str">
            <v>Legal</v>
          </cell>
        </row>
        <row r="9">
          <cell r="F9" t="str">
            <v>Other</v>
          </cell>
        </row>
        <row r="10">
          <cell r="F10" t="str">
            <v>Sister Agency (DCF, DMH, etc)</v>
          </cell>
        </row>
        <row r="11">
          <cell r="F11" t="str">
            <v>SNAP/Hunger</v>
          </cell>
        </row>
        <row r="12">
          <cell r="F12" t="str">
            <v>Union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Finance\Jeanne%20Fernandes\FY17%20Hotel%20Payments\Tax%20Reports\SFY17_Qrt4_MotelOccupTax_Reports+backup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ernandes, Jeanne (OCD)" refreshedDate="42773.42403761574" createdVersion="5" refreshedVersion="5" minRefreshableVersion="3" recordCount="70" xr:uid="{00000000-000A-0000-FFFF-FFFF00000000}">
  <cacheSource type="worksheet">
    <worksheetSource ref="A1:J71" sheet="SFY17 Q4 MOTEL Taxes" r:id="rId2"/>
  </cacheSource>
  <cacheFields count="11">
    <cacheField name="legal_name" numFmtId="0">
      <sharedItems/>
    </cacheField>
    <cacheField name="vendor_customer_code" numFmtId="0">
      <sharedItems/>
    </cacheField>
    <cacheField name="hotel name" numFmtId="0">
      <sharedItems/>
    </cacheField>
    <cacheField name="city" numFmtId="0">
      <sharedItems count="9">
        <s v="BROCKTON"/>
        <s v="MALDEN"/>
        <s v="SAUGUS"/>
        <s v="SOMERSET"/>
        <s v="WALTHAM"/>
        <s v="BOSTON"/>
        <s v="DANVERS"/>
        <s v="DARTMOUTH"/>
        <s v="WEYMOUTH"/>
      </sharedItems>
    </cacheField>
    <cacheField name="pymt_doc_identifier" numFmtId="0">
      <sharedItems/>
    </cacheField>
    <cacheField name="DOS_from" numFmtId="165">
      <sharedItems containsSemiMixedTypes="0" containsNonDate="0" containsDate="1" containsString="0" minDate="2016-10-01T00:00:00" maxDate="2016-12-17T00:00:00"/>
    </cacheField>
    <cacheField name="DOS_to" numFmtId="165">
      <sharedItems containsSemiMixedTypes="0" containsNonDate="0" containsDate="1" containsString="0" minDate="2016-10-15T00:00:00" maxDate="2017-01-01T00:00:00"/>
    </cacheField>
    <cacheField name="Amount" numFmtId="8">
      <sharedItems containsSemiMixedTypes="0" containsString="0" containsNumber="1" minValue="100" maxValue="203300"/>
    </cacheField>
    <cacheField name="State" numFmtId="0">
      <sharedItems containsSemiMixedTypes="0" containsString="0" containsNumber="1" minValue="0" maxValue="7754.04"/>
    </cacheField>
    <cacheField name="Local" numFmtId="0">
      <sharedItems containsSemiMixedTypes="0" containsString="0" containsNumber="1" minValue="0" maxValue="8161.29"/>
    </cacheField>
    <cacheField name="MA Conv." numFmtId="0">
      <sharedItems containsString="0" containsBlank="1" containsNumber="1" minValue="137.4" maxValue="3730.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s v="WESTGATE HOTEL LLC"/>
    <s v="VC0000782695"/>
    <s v="Westgate Hotel"/>
    <x v="0"/>
    <s v="PVOCD840017410000062"/>
    <d v="2016-10-01T00:00:00"/>
    <d v="2016-10-15T00:00:00"/>
    <n v="31218"/>
    <n v="131.66"/>
    <n v="138.59"/>
    <m/>
  </r>
  <r>
    <s v="MOTEL REALTY CO INC"/>
    <s v="VC0000785147"/>
    <s v="Town Line malden"/>
    <x v="1"/>
    <s v="PVOCD840017410000060"/>
    <d v="2016-10-01T00:00:00"/>
    <d v="2016-10-15T00:00:00"/>
    <n v="63835"/>
    <n v="3638.6"/>
    <n v="3830.1"/>
    <m/>
  </r>
  <r>
    <s v="WESTGATE HOTEL LLC"/>
    <s v="VC0000782695"/>
    <s v="Westgate Hotel"/>
    <x v="0"/>
    <s v="PVOCD840017410000062"/>
    <d v="2016-10-01T00:00:00"/>
    <d v="2016-10-15T00:00:00"/>
    <n v="2580"/>
    <n v="1593.04"/>
    <n v="1676.88"/>
    <m/>
  </r>
  <r>
    <s v="COLONIAL TRAVELER MOTOR COURT,"/>
    <s v="VC7000065692"/>
    <s v="Colonial Traveler, Saugus"/>
    <x v="2"/>
    <s v="PVOCD840017410000061"/>
    <d v="2016-10-01T00:00:00"/>
    <d v="2016-10-15T00:00:00"/>
    <n v="14280"/>
    <n v="813.96"/>
    <n v="856.8"/>
    <m/>
  </r>
  <r>
    <s v="MOTEL REALTY CO INC"/>
    <s v="VC0000785147"/>
    <s v="Town Line malden"/>
    <x v="1"/>
    <s v="PVOCD840017410000060"/>
    <d v="2016-10-01T00:00:00"/>
    <d v="2016-10-15T00:00:00"/>
    <n v="3375"/>
    <n v="192.38"/>
    <n v="202.5"/>
    <m/>
  </r>
  <r>
    <s v="COLONIAL TRAVELER MOTOR COURT,"/>
    <s v="VC7000065692"/>
    <s v="Conlonial Traveler, Saugus"/>
    <x v="2"/>
    <s v="PVOCD840017410000058"/>
    <d v="2016-10-01T00:00:00"/>
    <d v="2016-10-15T00:00:00"/>
    <n v="250"/>
    <n v="0"/>
    <n v="0"/>
    <m/>
  </r>
  <r>
    <s v="OAHMSHIV CORPORATION INC"/>
    <s v="VC0000786151"/>
    <s v="SOMERSET, Super-8 MOTEL"/>
    <x v="3"/>
    <s v="PVOCD840017410000057"/>
    <d v="2016-10-01T00:00:00"/>
    <d v="2016-10-15T00:00:00"/>
    <n v="3360"/>
    <n v="171.36"/>
    <n v="180.6"/>
    <m/>
  </r>
  <r>
    <s v="PARK LODGE HOSPITALITY GROUP, INC."/>
    <s v="VC0000797064"/>
    <s v="Home Suites Inn"/>
    <x v="4"/>
    <s v="PVOCD840017410000063"/>
    <d v="2016-10-01T00:00:00"/>
    <d v="2016-10-31T00:00:00"/>
    <n v="203300"/>
    <n v="541.5"/>
    <n v="570"/>
    <m/>
  </r>
  <r>
    <s v="HIREN HOTEL LLC"/>
    <s v="VC0000782694"/>
    <s v="Super 8 Brockton"/>
    <x v="0"/>
    <s v="PVOCD840017410000067"/>
    <d v="2016-10-01T00:00:00"/>
    <d v="2016-10-31T00:00:00"/>
    <n v="2666"/>
    <n v="684.61"/>
    <n v="720.64"/>
    <m/>
  </r>
  <r>
    <s v="COLONIAL TRAVELER MOTOR COURT,"/>
    <s v="VC7000065692"/>
    <s v="Colonial Traveler, Saugus"/>
    <x v="2"/>
    <s v="PVOCD840017410000059"/>
    <d v="2016-10-16T00:00:00"/>
    <d v="2016-10-31T00:00:00"/>
    <n v="10965"/>
    <n v="625.01"/>
    <n v="657.9"/>
    <m/>
  </r>
  <r>
    <s v="THIRTY ONE NORTH BEACON STREET LLC"/>
    <s v="VC0000786203"/>
    <s v="North Beacon Inn"/>
    <x v="5"/>
    <s v="PVOCD840017410000068"/>
    <d v="2016-10-01T00:00:00"/>
    <d v="2016-10-31T00:00:00"/>
    <n v="16650"/>
    <n v="949.05"/>
    <n v="999"/>
    <m/>
  </r>
  <r>
    <s v="MOTEL REALTY CO INC"/>
    <s v="VC0000785147"/>
    <s v="Town Line malden"/>
    <x v="1"/>
    <s v="PVOCD840017410000064"/>
    <d v="2016-10-16T00:00:00"/>
    <d v="2016-10-31T00:00:00"/>
    <n v="3600"/>
    <n v="205.2"/>
    <n v="216"/>
    <m/>
  </r>
  <r>
    <s v="EXTENDED STAY AMERICA INC"/>
    <s v="VC0000787362"/>
    <s v="Danvers Extended Stay"/>
    <x v="6"/>
    <s v="PVOCD840017410000065"/>
    <d v="2016-10-01T00:00:00"/>
    <d v="2016-10-31T00:00:00"/>
    <n v="2945"/>
    <n v="167.87"/>
    <n v="176.7"/>
    <m/>
  </r>
  <r>
    <s v="WESTGATE HOTEL LLC"/>
    <s v="VC0000782695"/>
    <s v="Westgate Hotel"/>
    <x v="0"/>
    <s v="PVOCD840017410000071"/>
    <d v="2016-10-16T00:00:00"/>
    <d v="2016-10-31T00:00:00"/>
    <n v="2752"/>
    <n v="140.43"/>
    <n v="147.82"/>
    <m/>
  </r>
  <r>
    <s v="PARK LODGE HOSPITALITY GROUP, INC."/>
    <s v="VC0000797064"/>
    <s v="Home Suites Inn"/>
    <x v="4"/>
    <s v="PVOCD840017410000063"/>
    <d v="2016-10-01T00:00:00"/>
    <d v="2016-10-31T00:00:00"/>
    <n v="2945"/>
    <n v="167.87"/>
    <n v="176.7"/>
    <m/>
  </r>
  <r>
    <s v="GROVELAND MOTEL, INC"/>
    <s v="VC0000165344"/>
    <s v="Dartmouth Motor Inn"/>
    <x v="7"/>
    <s v="PVOCD840017410000070"/>
    <d v="2016-10-01T00:00:00"/>
    <d v="2016-10-31T00:00:00"/>
    <n v="2790"/>
    <n v="142.37"/>
    <n v="149.87"/>
    <m/>
  </r>
  <r>
    <s v="BRIGHTON RI CORP"/>
    <s v="VC6000159789"/>
    <s v="Brighton Days Hotel"/>
    <x v="5"/>
    <s v="PVOCD840017410000069"/>
    <d v="2016-10-01T00:00:00"/>
    <d v="2016-10-31T00:00:00"/>
    <n v="5921"/>
    <n v="295.12"/>
    <n v="310.62"/>
    <n v="141.97999999999999"/>
  </r>
  <r>
    <s v="GROVELAND MOTEL, INC"/>
    <s v="VC0000165344"/>
    <s v="Dartmouth Motor Inn"/>
    <x v="7"/>
    <s v="PVOCD840017410000070"/>
    <d v="2016-10-01T00:00:00"/>
    <d v="2016-10-31T00:00:00"/>
    <n v="8370"/>
    <n v="427.12"/>
    <n v="449.6"/>
    <m/>
  </r>
  <r>
    <s v="MOTEL REALTY CO INC"/>
    <s v="VC0000785147"/>
    <s v="Town Line malden"/>
    <x v="1"/>
    <s v="PVOCD840017410000064"/>
    <d v="2016-10-16T00:00:00"/>
    <d v="2016-10-31T00:00:00"/>
    <n v="69190"/>
    <n v="3943.83"/>
    <n v="4151.3999999999996"/>
    <m/>
  </r>
  <r>
    <s v="OAHMSHIV CORPORATION INC"/>
    <s v="VC0000786151"/>
    <s v="SOMERSET, Super-8 MOTEL"/>
    <x v="3"/>
    <s v="PVOCD840017410000066"/>
    <d v="2016-10-01T00:00:00"/>
    <d v="2016-10-31T00:00:00"/>
    <n v="2480"/>
    <n v="130.56"/>
    <n v="137.6"/>
    <m/>
  </r>
  <r>
    <s v="WESTGATE HOTEL LLC"/>
    <s v="VC0000782695"/>
    <s v="Westgate Hotel"/>
    <x v="0"/>
    <s v="PVOCD840017410000071"/>
    <d v="2016-10-16T00:00:00"/>
    <d v="2016-10-31T00:00:00"/>
    <n v="27090"/>
    <n v="1382.39"/>
    <n v="1455.15"/>
    <m/>
  </r>
  <r>
    <s v="OAHMSHIV CORPORATION INC"/>
    <s v="VC0000786151"/>
    <s v="SOMERSET, Super-8 MOTEL"/>
    <x v="3"/>
    <s v="PVOCD840017410000066"/>
    <d v="2016-10-01T00:00:00"/>
    <d v="2016-10-31T00:00:00"/>
    <n v="2560"/>
    <n v="0"/>
    <n v="0"/>
    <m/>
  </r>
  <r>
    <s v="DIPIKA INC"/>
    <s v="VC0000783322"/>
    <s v="Weymouth Super 8"/>
    <x v="8"/>
    <s v="PVOCD840017410000072"/>
    <d v="2016-10-01T00:00:00"/>
    <d v="2016-10-31T00:00:00"/>
    <n v="40960"/>
    <n v="2334.7199999999998"/>
    <n v="2457.6"/>
    <m/>
  </r>
  <r>
    <s v="HIREN HOTEL LLC"/>
    <s v="VC0000782694"/>
    <s v="Super 8 Brockton"/>
    <x v="0"/>
    <s v="PVOCD840017410000067"/>
    <d v="2016-10-01T00:00:00"/>
    <d v="2016-10-31T00:00:00"/>
    <n v="13416"/>
    <n v="136.04"/>
    <n v="143.21"/>
    <m/>
  </r>
  <r>
    <s v="COLONIAL TRAVELER MOTOR COURT,"/>
    <s v="VC7000065692"/>
    <s v="Colonial Traveler, Saugus"/>
    <x v="2"/>
    <s v="PVOCD840017410000059"/>
    <d v="2016-10-16T00:00:00"/>
    <d v="2016-10-31T00:00:00"/>
    <n v="300"/>
    <n v="0"/>
    <n v="0"/>
    <m/>
  </r>
  <r>
    <s v="BRIGHTON RI CORP"/>
    <s v="VC6000159789"/>
    <s v="Brighton Days Hotel"/>
    <x v="5"/>
    <s v="PVOCD840017410000069"/>
    <d v="2016-10-01T00:00:00"/>
    <d v="2016-10-31T00:00:00"/>
    <n v="155569.5"/>
    <n v="7754.04"/>
    <n v="8161.29"/>
    <n v="3730.41"/>
  </r>
  <r>
    <s v="EXTENDED STAY AMERICA INC"/>
    <s v="VC0000787362"/>
    <s v="Danvers Extended Stay"/>
    <x v="6"/>
    <s v="PVOCD840017410000065"/>
    <d v="2016-10-01T00:00:00"/>
    <d v="2016-10-31T00:00:00"/>
    <n v="72485"/>
    <n v="4131.6499999999996"/>
    <n v="4349.1000000000004"/>
    <m/>
  </r>
  <r>
    <s v="OAHMSHIV CORPORATION INC"/>
    <s v="VC0000786151"/>
    <s v="Somerset, Super 8 Motel"/>
    <x v="3"/>
    <s v="PVOCD840017410000073"/>
    <d v="2016-11-01T00:00:00"/>
    <d v="2016-11-30T00:00:00"/>
    <n v="2160"/>
    <n v="61.2"/>
    <n v="64.5"/>
    <m/>
  </r>
  <r>
    <s v="OAHMSHIV CORPORATION INC"/>
    <s v="VC0000786151"/>
    <s v="Somerset, Super 8 Motel"/>
    <x v="3"/>
    <s v="PVOCD840017410000073"/>
    <d v="2016-11-01T00:00:00"/>
    <d v="2016-11-30T00:00:00"/>
    <n v="1200"/>
    <n v="0"/>
    <n v="0"/>
    <m/>
  </r>
  <r>
    <s v="HIREN HOTEL LLC"/>
    <s v="VC0000782694"/>
    <s v="Super 8 Brockton"/>
    <x v="0"/>
    <s v="PVOCD840017410000074"/>
    <d v="2016-11-01T00:00:00"/>
    <d v="2016-11-30T00:00:00"/>
    <n v="7482"/>
    <n v="381.8"/>
    <n v="401.9"/>
    <m/>
  </r>
  <r>
    <s v="HIREN HOTEL LLC"/>
    <s v="VC0000782694"/>
    <s v="Super 8 Brockton"/>
    <x v="0"/>
    <s v="PVOCD840017410000074"/>
    <d v="2016-11-01T00:00:00"/>
    <d v="2016-11-30T00:00:00"/>
    <n v="2580"/>
    <n v="131.66"/>
    <n v="138.59"/>
    <m/>
  </r>
  <r>
    <s v="COLONIAL TRAVELER MOTOR COURT,"/>
    <s v="VC7000065692"/>
    <s v="Colonial Traveler, Saugus"/>
    <x v="2"/>
    <s v="PVOCD840017410000075"/>
    <d v="2016-11-16T00:00:00"/>
    <d v="2016-11-30T00:00:00"/>
    <n v="200"/>
    <n v="0"/>
    <n v="0"/>
    <m/>
  </r>
  <r>
    <s v="COLONIAL TRAVELER MOTOR COURT,"/>
    <s v="VC7000065692"/>
    <s v="Colonial Traveler, Saugus"/>
    <x v="2"/>
    <s v="PVOCD840017410000075"/>
    <d v="2016-11-16T00:00:00"/>
    <d v="2016-11-30T00:00:00"/>
    <n v="8160"/>
    <n v="465.12"/>
    <n v="489.6"/>
    <m/>
  </r>
  <r>
    <s v="BRIGHTON RI CORP"/>
    <s v="VC6000159789"/>
    <s v="Brighton Days Hotel"/>
    <x v="5"/>
    <s v="PVOCD840017410000076"/>
    <d v="2016-11-01T00:00:00"/>
    <d v="2016-11-30T00:00:00"/>
    <n v="5730"/>
    <n v="285.60000000000002"/>
    <n v="300.60000000000002"/>
    <n v="137.4"/>
  </r>
  <r>
    <s v="BRIGHTON RI CORP"/>
    <s v="VC6000159789"/>
    <s v="Brighton Days Hotel"/>
    <x v="5"/>
    <s v="PVOCD840017410000076"/>
    <d v="2016-11-01T00:00:00"/>
    <d v="2016-11-30T00:00:00"/>
    <n v="134846"/>
    <n v="6721.12"/>
    <n v="7074.12"/>
    <n v="3233.48"/>
  </r>
  <r>
    <s v="WESTGATE HOTEL LLC"/>
    <s v="VC0000782695"/>
    <s v="Westgate Hotel"/>
    <x v="0"/>
    <s v="PVOCD840017410000077"/>
    <d v="2016-11-01T00:00:00"/>
    <d v="2016-11-15T00:00:00"/>
    <n v="2580"/>
    <n v="131.66"/>
    <n v="138.59"/>
    <m/>
  </r>
  <r>
    <s v="WESTGATE HOTEL LLC"/>
    <s v="VC0000782695"/>
    <s v="Westgate Hotel"/>
    <x v="0"/>
    <s v="PVOCD840017410000077"/>
    <d v="2016-11-01T00:00:00"/>
    <d v="2016-11-15T00:00:00"/>
    <n v="24338"/>
    <n v="1241.96"/>
    <n v="1307.32"/>
    <m/>
  </r>
  <r>
    <s v="COLONIAL TRAVELER MOTOR COURT,"/>
    <s v="VC7000065692"/>
    <s v="Colonial Traveler, Saugus"/>
    <x v="2"/>
    <s v="PVOCD840017410000078"/>
    <d v="2016-11-01T00:00:00"/>
    <d v="2016-11-15T00:00:00"/>
    <n v="9095"/>
    <n v="518.41999999999996"/>
    <n v="545.70000000000005"/>
    <m/>
  </r>
  <r>
    <s v="COLONIAL TRAVELER MOTOR COURT,"/>
    <s v="VC7000065692"/>
    <s v="Colonial Traveler, Saugus"/>
    <x v="2"/>
    <s v="PVOCD840017410000078"/>
    <d v="2016-11-01T00:00:00"/>
    <d v="2016-11-15T00:00:00"/>
    <n v="300"/>
    <n v="0"/>
    <n v="0"/>
    <m/>
  </r>
  <r>
    <s v="MOTEL REALTY CO INC"/>
    <s v="VC0000785147"/>
    <s v="Town Line malden"/>
    <x v="1"/>
    <s v="PVOCD840017410000079"/>
    <d v="2016-11-01T00:00:00"/>
    <d v="2016-11-15T00:00:00"/>
    <n v="62475"/>
    <n v="3561.08"/>
    <n v="2748.5"/>
    <m/>
  </r>
  <r>
    <s v="MOTEL REALTY CO INC"/>
    <s v="VC0000785147"/>
    <s v="Town Line malden"/>
    <x v="1"/>
    <s v="PVOCD840017410000079"/>
    <d v="2016-11-01T00:00:00"/>
    <d v="2016-11-15T00:00:00"/>
    <n v="3375"/>
    <n v="192.38"/>
    <n v="202.5"/>
    <m/>
  </r>
  <r>
    <s v="OAHMSHIV CORPORATION INC"/>
    <s v="VC0000786151"/>
    <s v="SOMERSET, Super-8 MOTEL"/>
    <x v="3"/>
    <s v="PVOCD840017410000080"/>
    <d v="2016-11-01T00:00:00"/>
    <d v="2016-11-15T00:00:00"/>
    <n v="1520"/>
    <n v="77.52"/>
    <n v="81.7"/>
    <m/>
  </r>
  <r>
    <s v="PARK LODGE HOSPITALITY GROUP, INC."/>
    <s v="VC0000797064"/>
    <s v="Home Suites Inn"/>
    <x v="4"/>
    <s v="PVOCD840017410000081"/>
    <d v="2016-11-01T00:00:00"/>
    <d v="2016-11-30T00:00:00"/>
    <n v="176555"/>
    <n v="528.39"/>
    <n v="556.20000000000005"/>
    <m/>
  </r>
  <r>
    <s v="PARK LODGE HOSPITALITY GROUP, INC."/>
    <s v="VC0000797064"/>
    <s v="Home Suites Inn"/>
    <x v="4"/>
    <s v="PVOCD840017410000081"/>
    <d v="2016-11-01T00:00:00"/>
    <d v="2016-11-30T00:00:00"/>
    <n v="3090"/>
    <n v="176.13"/>
    <n v="185.4"/>
    <m/>
  </r>
  <r>
    <s v="THIRTY ONE NORTH BEACON STREET LLC"/>
    <s v="VC0000786203"/>
    <s v="North Beacon Inn"/>
    <x v="5"/>
    <s v="PVOCD840017410000082"/>
    <d v="2016-11-01T00:00:00"/>
    <d v="2016-11-30T00:00:00"/>
    <n v="13875"/>
    <n v="790.87"/>
    <n v="832.5"/>
    <m/>
  </r>
  <r>
    <s v="DIPIKA INC"/>
    <s v="VC0000783322"/>
    <s v="Weymouth Super 8"/>
    <x v="8"/>
    <s v="PVOCD840017410000083"/>
    <d v="2016-11-01T00:00:00"/>
    <d v="2016-11-30T00:00:00"/>
    <n v="28560"/>
    <n v="1627.92"/>
    <n v="1713.6"/>
    <m/>
  </r>
  <r>
    <s v="WESTGATE HOTEL LLC"/>
    <s v="VC0000782695"/>
    <s v="Westgate Hotel"/>
    <x v="0"/>
    <s v="PVOCD840017410000084"/>
    <d v="2016-11-16T00:00:00"/>
    <d v="2016-11-30T00:00:00"/>
    <n v="2580"/>
    <n v="1184.9100000000001"/>
    <n v="1247.27"/>
    <m/>
  </r>
  <r>
    <s v="WESTGATE HOTEL LLC"/>
    <s v="VC0000782695"/>
    <s v="Westgate Hotel"/>
    <x v="0"/>
    <s v="PVOCD840017410000084"/>
    <d v="2016-11-16T00:00:00"/>
    <d v="2016-11-30T00:00:00"/>
    <n v="23220"/>
    <n v="131.66"/>
    <n v="138.59"/>
    <m/>
  </r>
  <r>
    <s v="MOTEL REALTY CO INC"/>
    <s v="VC0000785147"/>
    <s v="Town Line malden"/>
    <x v="1"/>
    <s v="PVOCD840017410000085"/>
    <d v="2016-11-16T00:00:00"/>
    <d v="2016-11-30T00:00:00"/>
    <n v="86250"/>
    <n v="4916.25"/>
    <n v="5175"/>
    <m/>
  </r>
  <r>
    <s v="MOTEL REALTY CO INC"/>
    <s v="VC0000785147"/>
    <s v="Town Line malden"/>
    <x v="1"/>
    <s v="PVOCD840017410000085"/>
    <d v="2016-11-16T00:00:00"/>
    <d v="2016-11-30T00:00:00"/>
    <n v="3375"/>
    <n v="192.38"/>
    <n v="202.5"/>
    <m/>
  </r>
  <r>
    <s v="GROVELAND MOTEL, INC"/>
    <s v="VC0000165344"/>
    <s v="Dartmouth Motor Inn"/>
    <x v="7"/>
    <s v="PVOCD840017410000086"/>
    <d v="2016-11-01T00:00:00"/>
    <d v="2016-11-30T00:00:00"/>
    <n v="4500"/>
    <n v="229.63"/>
    <n v="241.72"/>
    <m/>
  </r>
  <r>
    <s v="GROVELAND MOTEL, INC"/>
    <s v="VC0000165344"/>
    <s v="Dartmouth Motor Inn"/>
    <x v="7"/>
    <s v="PVOCD840017410000086"/>
    <d v="2016-11-01T00:00:00"/>
    <d v="2016-11-30T00:00:00"/>
    <n v="1620"/>
    <n v="82.67"/>
    <n v="87.02"/>
    <m/>
  </r>
  <r>
    <s v="EXTENDED STAY AMERICA INC"/>
    <s v="VC0000787362"/>
    <s v="Danvers Extended Stay"/>
    <x v="6"/>
    <s v="PVOCD840017410000087"/>
    <d v="2016-11-01T00:00:00"/>
    <d v="2016-11-30T00:00:00"/>
    <n v="2850"/>
    <n v="162.44999999999999"/>
    <n v="171"/>
    <m/>
  </r>
  <r>
    <s v="EXTENDED STAY AMERICA INC"/>
    <s v="VC0000787362"/>
    <s v="Danvers Extended Stay"/>
    <x v="6"/>
    <s v="PVOCD840017410000087"/>
    <d v="2016-11-01T00:00:00"/>
    <d v="2016-11-30T00:00:00"/>
    <n v="57000"/>
    <n v="3249"/>
    <n v="3420"/>
    <m/>
  </r>
  <r>
    <s v="MOTEL REALTY CO INC"/>
    <s v="VC0000785147"/>
    <s v=""/>
    <x v="1"/>
    <s v="PVOCD840017410000088"/>
    <d v="2016-12-01T00:00:00"/>
    <d v="2016-12-15T00:00:00"/>
    <n v="85625"/>
    <n v="4880.63"/>
    <n v="5137.5"/>
    <m/>
  </r>
  <r>
    <s v="MOTEL REALTY CO INC"/>
    <s v="VC0000785147"/>
    <s v="Town Line malden"/>
    <x v="1"/>
    <s v="PVOCD840017410000088"/>
    <d v="2016-12-01T00:00:00"/>
    <d v="2016-12-15T00:00:00"/>
    <n v="3375"/>
    <n v="192.38"/>
    <n v="202.5"/>
    <m/>
  </r>
  <r>
    <s v="COLONIAL TRAVELER MOTOR COURT,"/>
    <s v="VC7000065692"/>
    <s v="ColonialTraveler, Saugus"/>
    <x v="2"/>
    <s v="PVOCD840017410000089"/>
    <d v="2016-12-01T00:00:00"/>
    <d v="2016-12-15T00:00:00"/>
    <n v="200"/>
    <n v="0"/>
    <n v="0"/>
    <m/>
  </r>
  <r>
    <s v="COLONIAL TRAVELER MOTOR COURT,"/>
    <s v="VC7000065692"/>
    <s v="ColonialTraveler, Saugus"/>
    <x v="2"/>
    <s v="PVOCD840017410000089"/>
    <d v="2016-12-01T00:00:00"/>
    <d v="2016-12-15T00:00:00"/>
    <n v="6885"/>
    <n v="392.45"/>
    <n v="413.1"/>
    <m/>
  </r>
  <r>
    <s v="WESTGATE HOTEL LLC"/>
    <s v="VC0000782695"/>
    <s v="Westgate Hotel"/>
    <x v="0"/>
    <s v="PVOCD840017410000090"/>
    <d v="2016-12-01T00:00:00"/>
    <d v="2016-12-15T00:00:00"/>
    <n v="18756"/>
    <n v="947.92"/>
    <n v="997.82"/>
    <m/>
  </r>
  <r>
    <s v="WESTGATE HOTEL LLC"/>
    <s v="VC0000782695"/>
    <s v="Westgate Hotel"/>
    <x v="0"/>
    <s v="PVOCD840017410000090"/>
    <d v="2016-12-01T00:00:00"/>
    <d v="2016-12-15T00:00:00"/>
    <n v="2580"/>
    <n v="131.66"/>
    <n v="138.59"/>
    <m/>
  </r>
  <r>
    <s v="HIREN HOTEL LLC"/>
    <s v="VC0000782694"/>
    <s v="Super 8 Brockton"/>
    <x v="0"/>
    <s v="PVOCD840017410000091"/>
    <d v="2016-12-01T00:00:00"/>
    <d v="2016-12-31T00:00:00"/>
    <n v="3010"/>
    <n v="153.6"/>
    <n v="161.68"/>
    <m/>
  </r>
  <r>
    <s v="HIREN HOTEL LLC"/>
    <s v="VC0000782694"/>
    <s v="Super 8 Brockton"/>
    <x v="0"/>
    <s v="PVOCD840017410000091"/>
    <d v="2016-12-01T00:00:00"/>
    <d v="2016-12-31T00:00:00"/>
    <n v="2666"/>
    <n v="136.04"/>
    <n v="143.21"/>
    <m/>
  </r>
  <r>
    <s v="DIPIKA INC"/>
    <s v="VC0000783322"/>
    <s v="Weymouth Super 8"/>
    <x v="8"/>
    <s v="PVOCD840017410000092"/>
    <d v="2016-12-01T00:00:00"/>
    <d v="2016-12-31T00:00:00"/>
    <n v="15120"/>
    <n v="861.84"/>
    <n v="907.26"/>
    <m/>
  </r>
  <r>
    <s v="MOTEL REALTY CO INC"/>
    <s v="VC0000785147"/>
    <s v="Town Line malden"/>
    <x v="1"/>
    <s v="PVOCD840017410000093"/>
    <d v="2016-12-16T00:00:00"/>
    <d v="2016-12-31T00:00:00"/>
    <n v="3600"/>
    <n v="205.2"/>
    <n v="216"/>
    <m/>
  </r>
  <r>
    <s v="MOTEL REALTY CO INC"/>
    <s v="VC0000785147"/>
    <s v="Town Line malden"/>
    <x v="1"/>
    <s v="PVOCD840017410000093"/>
    <d v="2016-12-16T00:00:00"/>
    <d v="2016-12-31T00:00:00"/>
    <n v="95250"/>
    <n v="5429.25"/>
    <n v="5715"/>
    <m/>
  </r>
  <r>
    <s v="COLONIAL TRAVELER MOTOR COURT,"/>
    <s v="VC7000065692"/>
    <s v="ColonialTraveler,Saugus"/>
    <x v="2"/>
    <s v="PVOCD840017410000094"/>
    <d v="2016-12-16T00:00:00"/>
    <d v="2016-12-31T00:00:00"/>
    <n v="100"/>
    <n v="0"/>
    <n v="0"/>
    <m/>
  </r>
  <r>
    <s v="COLONIAL TRAVELER MOTOR COURT,"/>
    <s v="VC7000065692"/>
    <s v="ColonialTraveler,Saugus"/>
    <x v="2"/>
    <s v="PVOCD840017410000094"/>
    <d v="2016-12-16T00:00:00"/>
    <d v="2016-12-31T00:00:00"/>
    <n v="4420"/>
    <n v="251.94"/>
    <n v="265.2"/>
    <m/>
  </r>
  <r>
    <s v="THIRTY ONE NORTH BEACON STREET LLC"/>
    <s v="VC0000786203"/>
    <s v="North Beacon Inn"/>
    <x v="5"/>
    <s v="PVOCD840017410000095"/>
    <d v="2016-12-01T00:00:00"/>
    <d v="2016-12-31T00:00:00"/>
    <n v="13412.5"/>
    <n v="764.51"/>
    <n v="804.75"/>
    <m/>
  </r>
  <r>
    <s v="BRIGHTON RI CORP"/>
    <s v="VC6000159789"/>
    <s v="Brighton Days Hotel"/>
    <x v="5"/>
    <s v="PVOCD840017410000096"/>
    <d v="2016-12-01T00:00:00"/>
    <d v="2016-12-31T00:00:00"/>
    <n v="5921"/>
    <n v="295.12"/>
    <n v="310.62"/>
    <n v="141.97999999999999"/>
  </r>
  <r>
    <s v="BRIGHTON RI CORP"/>
    <s v="VC6000159789"/>
    <s v="Brighton Days Hotel"/>
    <x v="5"/>
    <s v="PVOCD840017410000096"/>
    <d v="2016-12-01T00:00:00"/>
    <d v="2016-12-31T00:00:00"/>
    <n v="93781"/>
    <n v="4674.32"/>
    <n v="4919.82"/>
    <n v="2248.78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Locality">
  <location ref="A3:B13" firstHeaderRow="1" firstDataRow="1" firstDataCol="1"/>
  <pivotFields count="11">
    <pivotField showAll="0"/>
    <pivotField showAll="0"/>
    <pivotField showAll="0"/>
    <pivotField axis="axisRow" showAll="0">
      <items count="10">
        <item x="5"/>
        <item x="0"/>
        <item x="6"/>
        <item x="7"/>
        <item x="1"/>
        <item x="2"/>
        <item x="3"/>
        <item x="4"/>
        <item x="8"/>
        <item t="default"/>
      </items>
    </pivotField>
    <pivotField showAll="0"/>
    <pivotField numFmtId="165" showAll="0"/>
    <pivotField numFmtId="165" showAll="0"/>
    <pivotField numFmtId="8" showAll="0"/>
    <pivotField showAll="0"/>
    <pivotField dataField="1" showAll="0"/>
    <pivotField showAll="0"/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Local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B5" sqref="B5"/>
    </sheetView>
  </sheetViews>
  <sheetFormatPr defaultRowHeight="15" x14ac:dyDescent="0.25"/>
  <cols>
    <col min="1" max="1" width="9.140625" style="1"/>
    <col min="2" max="2" width="35.5703125" style="1" customWidth="1"/>
    <col min="3" max="3" width="26.140625" style="5" customWidth="1"/>
    <col min="4" max="16384" width="9.140625" style="1"/>
  </cols>
  <sheetData>
    <row r="1" spans="1:3" x14ac:dyDescent="0.25">
      <c r="B1" s="9"/>
      <c r="C1" s="10"/>
    </row>
    <row r="2" spans="1:3" ht="17.25" x14ac:dyDescent="0.3">
      <c r="B2" s="16" t="s">
        <v>13</v>
      </c>
      <c r="C2" s="16"/>
    </row>
    <row r="3" spans="1:3" ht="17.25" x14ac:dyDescent="0.3">
      <c r="B3" s="16" t="s">
        <v>14</v>
      </c>
      <c r="C3" s="16"/>
    </row>
    <row r="4" spans="1:3" ht="17.25" x14ac:dyDescent="0.3">
      <c r="B4" s="16" t="s">
        <v>16</v>
      </c>
      <c r="C4" s="16"/>
    </row>
    <row r="5" spans="1:3" ht="8.25" customHeight="1" thickBot="1" x14ac:dyDescent="0.3">
      <c r="B5" s="8"/>
      <c r="C5" s="8"/>
    </row>
    <row r="6" spans="1:3" ht="15.75" x14ac:dyDescent="0.25">
      <c r="B6" s="12" t="s">
        <v>12</v>
      </c>
      <c r="C6" s="13" t="s">
        <v>7</v>
      </c>
    </row>
    <row r="7" spans="1:3" ht="15.75" thickBot="1" x14ac:dyDescent="0.3">
      <c r="B7" s="6" t="s">
        <v>5</v>
      </c>
      <c r="C7" s="7">
        <f>632.59+591.77+632.59</f>
        <v>1856.9500000000003</v>
      </c>
    </row>
    <row r="8" spans="1:3" ht="15.75" thickBot="1" x14ac:dyDescent="0.3">
      <c r="B8" s="14" t="s">
        <v>8</v>
      </c>
      <c r="C8" s="15">
        <f>SUM(C7:C7)</f>
        <v>1856.9500000000003</v>
      </c>
    </row>
    <row r="9" spans="1:3" x14ac:dyDescent="0.25">
      <c r="A9" s="9"/>
      <c r="B9" s="11" t="s">
        <v>15</v>
      </c>
    </row>
    <row r="10" spans="1:3" x14ac:dyDescent="0.25">
      <c r="A10" s="9"/>
      <c r="B10" s="9"/>
    </row>
  </sheetData>
  <mergeCells count="3">
    <mergeCell ref="B2:C2"/>
    <mergeCell ref="B3:C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3"/>
  <sheetViews>
    <sheetView workbookViewId="0">
      <selection activeCell="D32" sqref="D32"/>
    </sheetView>
  </sheetViews>
  <sheetFormatPr defaultRowHeight="15" x14ac:dyDescent="0.25"/>
  <cols>
    <col min="1" max="1" width="17.28515625" customWidth="1"/>
    <col min="2" max="2" width="16.140625" style="4" customWidth="1"/>
  </cols>
  <sheetData>
    <row r="3" spans="1:2" x14ac:dyDescent="0.25">
      <c r="A3" s="2" t="s">
        <v>12</v>
      </c>
      <c r="B3" s="4" t="s">
        <v>9</v>
      </c>
    </row>
    <row r="4" spans="1:2" x14ac:dyDescent="0.25">
      <c r="A4" s="3" t="s">
        <v>0</v>
      </c>
      <c r="B4" s="4">
        <v>23713.32</v>
      </c>
    </row>
    <row r="5" spans="1:2" x14ac:dyDescent="0.25">
      <c r="A5" s="3" t="s">
        <v>1</v>
      </c>
      <c r="B5" s="4">
        <v>9095.8499999999985</v>
      </c>
    </row>
    <row r="6" spans="1:2" x14ac:dyDescent="0.25">
      <c r="A6" s="3" t="s">
        <v>10</v>
      </c>
      <c r="B6" s="4">
        <v>8116.8</v>
      </c>
    </row>
    <row r="7" spans="1:2" x14ac:dyDescent="0.25">
      <c r="A7" s="3" t="s">
        <v>11</v>
      </c>
      <c r="B7" s="4">
        <v>928.21</v>
      </c>
    </row>
    <row r="8" spans="1:2" x14ac:dyDescent="0.25">
      <c r="A8" s="3" t="s">
        <v>2</v>
      </c>
      <c r="B8" s="4">
        <v>27999.5</v>
      </c>
    </row>
    <row r="9" spans="1:2" x14ac:dyDescent="0.25">
      <c r="A9" s="3" t="s">
        <v>3</v>
      </c>
      <c r="B9" s="4">
        <v>3228.2999999999997</v>
      </c>
    </row>
    <row r="10" spans="1:2" x14ac:dyDescent="0.25">
      <c r="A10" s="3" t="s">
        <v>4</v>
      </c>
      <c r="B10" s="4">
        <v>464.4</v>
      </c>
    </row>
    <row r="11" spans="1:2" x14ac:dyDescent="0.25">
      <c r="A11" s="3" t="s">
        <v>5</v>
      </c>
      <c r="B11" s="4">
        <v>1488.3000000000002</v>
      </c>
    </row>
    <row r="12" spans="1:2" x14ac:dyDescent="0.25">
      <c r="A12" s="3" t="s">
        <v>6</v>
      </c>
      <c r="B12" s="4">
        <v>5078.46</v>
      </c>
    </row>
    <row r="13" spans="1:2" x14ac:dyDescent="0.25">
      <c r="A13" s="3" t="s">
        <v>8</v>
      </c>
      <c r="B13" s="4">
        <v>80113.14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Duval, Matthew (OCD)</dc:creator>
  <cp:lastModifiedBy>Jeanne Fernandes</cp:lastModifiedBy>
  <dcterms:created xsi:type="dcterms:W3CDTF">2016-07-15T19:38:07Z</dcterms:created>
  <dcterms:modified xsi:type="dcterms:W3CDTF">2020-07-09T13:25:57Z</dcterms:modified>
</cp:coreProperties>
</file>